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680" yWindow="-120" windowWidth="29040" windowHeight="15840"/>
  </bookViews>
  <sheets>
    <sheet name="Sheet1" sheetId="1" r:id="rId1"/>
    <sheet name="Sheet2" sheetId="2" r:id="rId2"/>
  </sheets>
  <externalReferences>
    <externalReference r:id="rId3"/>
  </externalReferences>
  <definedNames>
    <definedName name="_xlnm._FilterDatabase" localSheetId="1" hidden="1">Sheet2!$A$2:$Y$2229</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60" i="2" l="1"/>
  <c r="X460" i="2"/>
  <c r="W460" i="2"/>
  <c r="V460" i="2"/>
  <c r="U460" i="2"/>
  <c r="T460" i="2"/>
  <c r="S460" i="2"/>
  <c r="R460" i="2"/>
  <c r="Q460" i="2"/>
  <c r="P460" i="2"/>
  <c r="Y459" i="2"/>
  <c r="X459" i="2"/>
  <c r="W459" i="2"/>
  <c r="V459" i="2"/>
  <c r="U459" i="2"/>
  <c r="T459" i="2"/>
  <c r="S459" i="2"/>
  <c r="R459" i="2"/>
  <c r="Q459" i="2"/>
  <c r="P459" i="2"/>
  <c r="Y458" i="2"/>
  <c r="X458" i="2"/>
  <c r="W458" i="2"/>
  <c r="V458" i="2"/>
  <c r="U458" i="2"/>
  <c r="T458" i="2"/>
  <c r="S458" i="2"/>
  <c r="R458" i="2"/>
  <c r="Q458" i="2"/>
  <c r="P458" i="2"/>
  <c r="Y457" i="2"/>
  <c r="X457" i="2"/>
  <c r="W457" i="2"/>
  <c r="V457" i="2"/>
  <c r="U457" i="2"/>
  <c r="T457" i="2"/>
  <c r="S457" i="2"/>
  <c r="R457" i="2"/>
  <c r="Q457" i="2"/>
  <c r="P457" i="2"/>
  <c r="Y456" i="2"/>
  <c r="X456" i="2"/>
  <c r="W456" i="2"/>
  <c r="V456" i="2"/>
  <c r="U456" i="2"/>
  <c r="T456" i="2"/>
  <c r="S456" i="2"/>
  <c r="R456" i="2"/>
  <c r="Q456" i="2"/>
  <c r="P456" i="2"/>
  <c r="Y455" i="2"/>
  <c r="X455" i="2"/>
  <c r="W455" i="2"/>
  <c r="V455" i="2"/>
  <c r="U455" i="2"/>
  <c r="T455" i="2"/>
  <c r="S455" i="2"/>
  <c r="R455" i="2"/>
  <c r="Q455" i="2"/>
  <c r="P455" i="2"/>
  <c r="Y454" i="2"/>
  <c r="X454" i="2"/>
  <c r="W454" i="2"/>
  <c r="V454" i="2"/>
  <c r="U454" i="2"/>
  <c r="T454" i="2"/>
  <c r="S454" i="2"/>
  <c r="R454" i="2"/>
  <c r="Q454" i="2"/>
  <c r="P454" i="2"/>
  <c r="Y453" i="2"/>
  <c r="X453" i="2"/>
  <c r="W453" i="2"/>
  <c r="V453" i="2"/>
  <c r="U453" i="2"/>
  <c r="T453" i="2"/>
  <c r="S453" i="2"/>
  <c r="R453" i="2"/>
  <c r="Q453" i="2"/>
  <c r="P453" i="2"/>
  <c r="Y452" i="2"/>
  <c r="X452" i="2"/>
  <c r="W452" i="2"/>
  <c r="V452" i="2"/>
  <c r="U452" i="2"/>
  <c r="T452" i="2"/>
  <c r="S452" i="2"/>
  <c r="R452" i="2"/>
  <c r="Q452" i="2"/>
  <c r="P452" i="2"/>
  <c r="Y451" i="2"/>
  <c r="X451" i="2"/>
  <c r="W451" i="2"/>
  <c r="V451" i="2"/>
  <c r="U451" i="2"/>
  <c r="T451" i="2"/>
  <c r="S451" i="2"/>
  <c r="R451" i="2"/>
  <c r="Q451" i="2"/>
  <c r="P451" i="2"/>
  <c r="Y450" i="2"/>
  <c r="X450" i="2"/>
  <c r="W450" i="2"/>
  <c r="V450" i="2"/>
  <c r="U450" i="2"/>
  <c r="T450" i="2"/>
  <c r="S450" i="2"/>
  <c r="R450" i="2"/>
  <c r="Q450" i="2"/>
  <c r="P450" i="2"/>
  <c r="Y449" i="2"/>
  <c r="X449" i="2"/>
  <c r="W449" i="2"/>
  <c r="V449" i="2"/>
  <c r="U449" i="2"/>
  <c r="T449" i="2"/>
  <c r="S449" i="2"/>
  <c r="R449" i="2"/>
  <c r="Q449" i="2"/>
  <c r="P449" i="2"/>
  <c r="Y448" i="2"/>
  <c r="X448" i="2"/>
  <c r="W448" i="2"/>
  <c r="V448" i="2"/>
  <c r="U448" i="2"/>
  <c r="T448" i="2"/>
  <c r="S448" i="2"/>
  <c r="R448" i="2"/>
  <c r="Q448" i="2"/>
  <c r="P448" i="2"/>
  <c r="Y447" i="2"/>
  <c r="X447" i="2"/>
  <c r="W447" i="2"/>
  <c r="V447" i="2"/>
  <c r="U447" i="2"/>
  <c r="T447" i="2"/>
  <c r="S447" i="2"/>
  <c r="R447" i="2"/>
  <c r="Q447" i="2"/>
  <c r="P447" i="2"/>
  <c r="Y446" i="2"/>
  <c r="X446" i="2"/>
  <c r="W446" i="2"/>
  <c r="V446" i="2"/>
  <c r="U446" i="2"/>
  <c r="T446" i="2"/>
  <c r="S446" i="2"/>
  <c r="R446" i="2"/>
  <c r="Q446" i="2"/>
  <c r="P446" i="2"/>
  <c r="Y445" i="2"/>
  <c r="X445" i="2"/>
  <c r="W445" i="2"/>
  <c r="V445" i="2"/>
  <c r="U445" i="2"/>
  <c r="T445" i="2"/>
  <c r="S445" i="2"/>
  <c r="R445" i="2"/>
  <c r="Q445" i="2"/>
  <c r="P445" i="2"/>
  <c r="Y444" i="2"/>
  <c r="X444" i="2"/>
  <c r="W444" i="2"/>
  <c r="V444" i="2"/>
  <c r="U444" i="2"/>
  <c r="T444" i="2"/>
  <c r="S444" i="2"/>
  <c r="R444" i="2"/>
  <c r="Q444" i="2"/>
  <c r="P444" i="2"/>
  <c r="Y443" i="2"/>
  <c r="X443" i="2"/>
  <c r="W443" i="2"/>
  <c r="V443" i="2"/>
  <c r="U443" i="2"/>
  <c r="T443" i="2"/>
  <c r="S443" i="2"/>
  <c r="R443" i="2"/>
  <c r="Q443" i="2"/>
  <c r="P443" i="2"/>
  <c r="Y442" i="2"/>
  <c r="X442" i="2"/>
  <c r="W442" i="2"/>
  <c r="V442" i="2"/>
  <c r="U442" i="2"/>
  <c r="T442" i="2"/>
  <c r="S442" i="2"/>
  <c r="R442" i="2"/>
  <c r="Q442" i="2"/>
  <c r="P442" i="2"/>
  <c r="Y441" i="2"/>
  <c r="X441" i="2"/>
  <c r="W441" i="2"/>
  <c r="V441" i="2"/>
  <c r="U441" i="2"/>
  <c r="T441" i="2"/>
  <c r="S441" i="2"/>
  <c r="R441" i="2"/>
  <c r="Q441" i="2"/>
  <c r="P441" i="2"/>
  <c r="Y440" i="2"/>
  <c r="X440" i="2"/>
  <c r="W440" i="2"/>
  <c r="V440" i="2"/>
  <c r="U440" i="2"/>
  <c r="T440" i="2"/>
  <c r="S440" i="2"/>
  <c r="R440" i="2"/>
  <c r="Q440" i="2"/>
  <c r="P440" i="2"/>
  <c r="Y439" i="2"/>
  <c r="X439" i="2"/>
  <c r="W439" i="2"/>
  <c r="V439" i="2"/>
  <c r="U439" i="2"/>
  <c r="T439" i="2"/>
  <c r="S439" i="2"/>
  <c r="R439" i="2"/>
  <c r="Q439" i="2"/>
  <c r="P439" i="2"/>
  <c r="Y438" i="2"/>
  <c r="X438" i="2"/>
  <c r="W438" i="2"/>
  <c r="V438" i="2"/>
  <c r="U438" i="2"/>
  <c r="T438" i="2"/>
  <c r="S438" i="2"/>
  <c r="R438" i="2"/>
  <c r="Q438" i="2"/>
  <c r="P438" i="2"/>
  <c r="Y437" i="2"/>
  <c r="X437" i="2"/>
  <c r="W437" i="2"/>
  <c r="V437" i="2"/>
  <c r="U437" i="2"/>
  <c r="T437" i="2"/>
  <c r="S437" i="2"/>
  <c r="R437" i="2"/>
  <c r="Q437" i="2"/>
  <c r="P437" i="2"/>
  <c r="Y436" i="2"/>
  <c r="X436" i="2"/>
  <c r="W436" i="2"/>
  <c r="V436" i="2"/>
  <c r="U436" i="2"/>
  <c r="T436" i="2"/>
  <c r="S436" i="2"/>
  <c r="R436" i="2"/>
  <c r="Q436" i="2"/>
  <c r="P436" i="2"/>
  <c r="Y435" i="2"/>
  <c r="X435" i="2"/>
  <c r="W435" i="2"/>
  <c r="V435" i="2"/>
  <c r="U435" i="2"/>
  <c r="T435" i="2"/>
  <c r="S435" i="2"/>
  <c r="R435" i="2"/>
  <c r="Q435" i="2"/>
  <c r="P435" i="2"/>
  <c r="Y434" i="2"/>
  <c r="X434" i="2"/>
  <c r="W434" i="2"/>
  <c r="V434" i="2"/>
  <c r="U434" i="2"/>
  <c r="T434" i="2"/>
  <c r="S434" i="2"/>
  <c r="R434" i="2"/>
  <c r="Q434" i="2"/>
  <c r="P434" i="2"/>
  <c r="Y433" i="2"/>
  <c r="X433" i="2"/>
  <c r="W433" i="2"/>
  <c r="V433" i="2"/>
  <c r="U433" i="2"/>
  <c r="T433" i="2"/>
  <c r="S433" i="2"/>
  <c r="R433" i="2"/>
  <c r="Q433" i="2"/>
  <c r="P433" i="2"/>
  <c r="Y432" i="2"/>
  <c r="X432" i="2"/>
  <c r="W432" i="2"/>
  <c r="V432" i="2"/>
  <c r="U432" i="2"/>
  <c r="T432" i="2"/>
  <c r="S432" i="2"/>
  <c r="R432" i="2"/>
  <c r="Q432" i="2"/>
  <c r="P432" i="2"/>
  <c r="Y431" i="2"/>
  <c r="X431" i="2"/>
  <c r="W431" i="2"/>
  <c r="V431" i="2"/>
  <c r="U431" i="2"/>
  <c r="T431" i="2"/>
  <c r="S431" i="2"/>
  <c r="R431" i="2"/>
  <c r="Q431" i="2"/>
  <c r="P431" i="2"/>
  <c r="Y430" i="2"/>
  <c r="X430" i="2"/>
  <c r="W430" i="2"/>
  <c r="V430" i="2"/>
  <c r="U430" i="2"/>
  <c r="T430" i="2"/>
  <c r="S430" i="2"/>
  <c r="R430" i="2"/>
  <c r="Q430" i="2"/>
  <c r="P430" i="2"/>
  <c r="Y429" i="2"/>
  <c r="X429" i="2"/>
  <c r="W429" i="2"/>
  <c r="V429" i="2"/>
  <c r="U429" i="2"/>
  <c r="T429" i="2"/>
  <c r="S429" i="2"/>
  <c r="R429" i="2"/>
  <c r="Q429" i="2"/>
  <c r="P429" i="2"/>
  <c r="Y428" i="2"/>
  <c r="X428" i="2"/>
  <c r="W428" i="2"/>
  <c r="V428" i="2"/>
  <c r="U428" i="2"/>
  <c r="T428" i="2"/>
  <c r="S428" i="2"/>
  <c r="R428" i="2"/>
  <c r="Q428" i="2"/>
  <c r="P428" i="2"/>
  <c r="Y427" i="2"/>
  <c r="X427" i="2"/>
  <c r="W427" i="2"/>
  <c r="V427" i="2"/>
  <c r="U427" i="2"/>
  <c r="T427" i="2"/>
  <c r="S427" i="2"/>
  <c r="R427" i="2"/>
  <c r="Q427" i="2"/>
  <c r="P427" i="2"/>
  <c r="Y426" i="2"/>
  <c r="X426" i="2"/>
  <c r="W426" i="2"/>
  <c r="V426" i="2"/>
  <c r="U426" i="2"/>
  <c r="T426" i="2"/>
  <c r="S426" i="2"/>
  <c r="R426" i="2"/>
  <c r="Q426" i="2"/>
  <c r="P426" i="2"/>
  <c r="Y425" i="2"/>
  <c r="X425" i="2"/>
  <c r="W425" i="2"/>
  <c r="V425" i="2"/>
  <c r="U425" i="2"/>
  <c r="T425" i="2"/>
  <c r="S425" i="2"/>
  <c r="R425" i="2"/>
  <c r="Q425" i="2"/>
  <c r="P425" i="2"/>
  <c r="Y424" i="2"/>
  <c r="X424" i="2"/>
  <c r="W424" i="2"/>
  <c r="V424" i="2"/>
  <c r="U424" i="2"/>
  <c r="T424" i="2"/>
  <c r="S424" i="2"/>
  <c r="R424" i="2"/>
  <c r="Q424" i="2"/>
  <c r="P424" i="2"/>
  <c r="Y423" i="2"/>
  <c r="X423" i="2"/>
  <c r="W423" i="2"/>
  <c r="V423" i="2"/>
  <c r="U423" i="2"/>
  <c r="T423" i="2"/>
  <c r="S423" i="2"/>
  <c r="R423" i="2"/>
  <c r="Q423" i="2"/>
  <c r="P423" i="2"/>
  <c r="Y422" i="2"/>
  <c r="X422" i="2"/>
  <c r="W422" i="2"/>
  <c r="V422" i="2"/>
  <c r="U422" i="2"/>
  <c r="T422" i="2"/>
  <c r="S422" i="2"/>
  <c r="R422" i="2"/>
  <c r="Q422" i="2"/>
  <c r="P422" i="2"/>
  <c r="Y421" i="2"/>
  <c r="X421" i="2"/>
  <c r="W421" i="2"/>
  <c r="V421" i="2"/>
  <c r="U421" i="2"/>
  <c r="T421" i="2"/>
  <c r="S421" i="2"/>
  <c r="R421" i="2"/>
  <c r="Q421" i="2"/>
  <c r="P421" i="2"/>
  <c r="Y420" i="2"/>
  <c r="X420" i="2"/>
  <c r="W420" i="2"/>
  <c r="V420" i="2"/>
  <c r="U420" i="2"/>
  <c r="T420" i="2"/>
  <c r="S420" i="2"/>
  <c r="R420" i="2"/>
  <c r="Q420" i="2"/>
  <c r="P420" i="2"/>
  <c r="Y419" i="2"/>
  <c r="X419" i="2"/>
  <c r="W419" i="2"/>
  <c r="V419" i="2"/>
  <c r="U419" i="2"/>
  <c r="T419" i="2"/>
  <c r="S419" i="2"/>
  <c r="R419" i="2"/>
  <c r="Q419" i="2"/>
  <c r="P419" i="2"/>
  <c r="Y418" i="2"/>
  <c r="X418" i="2"/>
  <c r="W418" i="2"/>
  <c r="V418" i="2"/>
  <c r="U418" i="2"/>
  <c r="T418" i="2"/>
  <c r="S418" i="2"/>
  <c r="R418" i="2"/>
  <c r="Q418" i="2"/>
  <c r="P418" i="2"/>
  <c r="Y417" i="2"/>
  <c r="X417" i="2"/>
  <c r="W417" i="2"/>
  <c r="V417" i="2"/>
  <c r="U417" i="2"/>
  <c r="T417" i="2"/>
  <c r="S417" i="2"/>
  <c r="R417" i="2"/>
  <c r="Q417" i="2"/>
  <c r="P417" i="2"/>
  <c r="Y416" i="2"/>
  <c r="X416" i="2"/>
  <c r="W416" i="2"/>
  <c r="V416" i="2"/>
  <c r="U416" i="2"/>
  <c r="T416" i="2"/>
  <c r="S416" i="2"/>
  <c r="R416" i="2"/>
  <c r="Q416" i="2"/>
  <c r="P416" i="2"/>
  <c r="Y415" i="2"/>
  <c r="X415" i="2"/>
  <c r="W415" i="2"/>
  <c r="V415" i="2"/>
  <c r="U415" i="2"/>
  <c r="T415" i="2"/>
  <c r="S415" i="2"/>
  <c r="R415" i="2"/>
  <c r="Q415" i="2"/>
  <c r="P415" i="2"/>
  <c r="Y414" i="2"/>
  <c r="X414" i="2"/>
  <c r="W414" i="2"/>
  <c r="V414" i="2"/>
  <c r="U414" i="2"/>
  <c r="T414" i="2"/>
  <c r="S414" i="2"/>
  <c r="R414" i="2"/>
  <c r="Q414" i="2"/>
  <c r="P414" i="2"/>
  <c r="Y413" i="2"/>
  <c r="X413" i="2"/>
  <c r="W413" i="2"/>
  <c r="V413" i="2"/>
  <c r="U413" i="2"/>
  <c r="T413" i="2"/>
  <c r="S413" i="2"/>
  <c r="R413" i="2"/>
  <c r="Q413" i="2"/>
  <c r="P413" i="2"/>
  <c r="Y412" i="2"/>
  <c r="X412" i="2"/>
  <c r="W412" i="2"/>
  <c r="V412" i="2"/>
  <c r="U412" i="2"/>
  <c r="T412" i="2"/>
  <c r="S412" i="2"/>
  <c r="R412" i="2"/>
  <c r="Q412" i="2"/>
  <c r="P412" i="2"/>
  <c r="Y411" i="2"/>
  <c r="X411" i="2"/>
  <c r="W411" i="2"/>
  <c r="V411" i="2"/>
  <c r="U411" i="2"/>
  <c r="T411" i="2"/>
  <c r="S411" i="2"/>
  <c r="R411" i="2"/>
  <c r="Q411" i="2"/>
  <c r="P411" i="2"/>
  <c r="Y410" i="2"/>
  <c r="X410" i="2"/>
  <c r="W410" i="2"/>
  <c r="V410" i="2"/>
  <c r="U410" i="2"/>
  <c r="T410" i="2"/>
  <c r="S410" i="2"/>
  <c r="R410" i="2"/>
  <c r="Q410" i="2"/>
  <c r="P410" i="2"/>
  <c r="Y409" i="2"/>
  <c r="X409" i="2"/>
  <c r="W409" i="2"/>
  <c r="V409" i="2"/>
  <c r="U409" i="2"/>
  <c r="T409" i="2"/>
  <c r="S409" i="2"/>
  <c r="R409" i="2"/>
  <c r="Q409" i="2"/>
  <c r="P409" i="2"/>
  <c r="Y408" i="2"/>
  <c r="X408" i="2"/>
  <c r="W408" i="2"/>
  <c r="V408" i="2"/>
  <c r="U408" i="2"/>
  <c r="T408" i="2"/>
  <c r="S408" i="2"/>
  <c r="R408" i="2"/>
  <c r="Q408" i="2"/>
  <c r="P408" i="2"/>
  <c r="Y407" i="2"/>
  <c r="X407" i="2"/>
  <c r="W407" i="2"/>
  <c r="V407" i="2"/>
  <c r="U407" i="2"/>
  <c r="T407" i="2"/>
  <c r="S407" i="2"/>
  <c r="R407" i="2"/>
  <c r="Q407" i="2"/>
  <c r="P407" i="2"/>
  <c r="Y406" i="2"/>
  <c r="X406" i="2"/>
  <c r="W406" i="2"/>
  <c r="V406" i="2"/>
  <c r="U406" i="2"/>
  <c r="T406" i="2"/>
  <c r="S406" i="2"/>
  <c r="R406" i="2"/>
  <c r="Q406" i="2"/>
  <c r="P406" i="2"/>
  <c r="Y405" i="2"/>
  <c r="X405" i="2"/>
  <c r="W405" i="2"/>
  <c r="V405" i="2"/>
  <c r="U405" i="2"/>
  <c r="T405" i="2"/>
  <c r="S405" i="2"/>
  <c r="R405" i="2"/>
  <c r="Q405" i="2"/>
  <c r="P405" i="2"/>
  <c r="Y404" i="2"/>
  <c r="X404" i="2"/>
  <c r="W404" i="2"/>
  <c r="V404" i="2"/>
  <c r="U404" i="2"/>
  <c r="T404" i="2"/>
  <c r="S404" i="2"/>
  <c r="R404" i="2"/>
  <c r="Q404" i="2"/>
  <c r="P404" i="2"/>
  <c r="Y403" i="2"/>
  <c r="X403" i="2"/>
  <c r="W403" i="2"/>
  <c r="V403" i="2"/>
  <c r="U403" i="2"/>
  <c r="T403" i="2"/>
  <c r="S403" i="2"/>
  <c r="R403" i="2"/>
  <c r="Q403" i="2"/>
  <c r="P403" i="2"/>
  <c r="Y402" i="2"/>
  <c r="X402" i="2"/>
  <c r="W402" i="2"/>
  <c r="V402" i="2"/>
  <c r="U402" i="2"/>
  <c r="T402" i="2"/>
  <c r="S402" i="2"/>
  <c r="R402" i="2"/>
  <c r="Q402" i="2"/>
  <c r="P402" i="2"/>
  <c r="Y401" i="2"/>
  <c r="X401" i="2"/>
  <c r="W401" i="2"/>
  <c r="V401" i="2"/>
  <c r="U401" i="2"/>
  <c r="T401" i="2"/>
  <c r="S401" i="2"/>
  <c r="R401" i="2"/>
  <c r="Q401" i="2"/>
  <c r="P401" i="2"/>
  <c r="Y400" i="2"/>
  <c r="X400" i="2"/>
  <c r="W400" i="2"/>
  <c r="V400" i="2"/>
  <c r="U400" i="2"/>
  <c r="T400" i="2"/>
  <c r="S400" i="2"/>
  <c r="R400" i="2"/>
  <c r="Q400" i="2"/>
  <c r="P400" i="2"/>
  <c r="Y399" i="2"/>
  <c r="X399" i="2"/>
  <c r="W399" i="2"/>
  <c r="V399" i="2"/>
  <c r="U399" i="2"/>
  <c r="T399" i="2"/>
  <c r="S399" i="2"/>
  <c r="R399" i="2"/>
  <c r="Q399" i="2"/>
  <c r="P399" i="2"/>
  <c r="Y398" i="2"/>
  <c r="X398" i="2"/>
  <c r="W398" i="2"/>
  <c r="V398" i="2"/>
  <c r="U398" i="2"/>
  <c r="T398" i="2"/>
  <c r="S398" i="2"/>
  <c r="R398" i="2"/>
  <c r="Q398" i="2"/>
  <c r="P398" i="2"/>
  <c r="Y397" i="2"/>
  <c r="X397" i="2"/>
  <c r="W397" i="2"/>
  <c r="V397" i="2"/>
  <c r="U397" i="2"/>
  <c r="T397" i="2"/>
  <c r="S397" i="2"/>
  <c r="R397" i="2"/>
  <c r="Q397" i="2"/>
  <c r="P397" i="2"/>
  <c r="Y396" i="2"/>
  <c r="X396" i="2"/>
  <c r="W396" i="2"/>
  <c r="V396" i="2"/>
  <c r="U396" i="2"/>
  <c r="T396" i="2"/>
  <c r="S396" i="2"/>
  <c r="R396" i="2"/>
  <c r="Q396" i="2"/>
  <c r="P396" i="2"/>
  <c r="Y395" i="2"/>
  <c r="X395" i="2"/>
  <c r="W395" i="2"/>
  <c r="V395" i="2"/>
  <c r="U395" i="2"/>
  <c r="T395" i="2"/>
  <c r="S395" i="2"/>
  <c r="R395" i="2"/>
  <c r="Q395" i="2"/>
  <c r="P395" i="2"/>
  <c r="Y394" i="2"/>
  <c r="X394" i="2"/>
  <c r="W394" i="2"/>
  <c r="V394" i="2"/>
  <c r="U394" i="2"/>
  <c r="T394" i="2"/>
  <c r="S394" i="2"/>
  <c r="R394" i="2"/>
  <c r="Q394" i="2"/>
  <c r="P394" i="2"/>
  <c r="Y393" i="2"/>
  <c r="X393" i="2"/>
  <c r="W393" i="2"/>
  <c r="V393" i="2"/>
  <c r="U393" i="2"/>
  <c r="T393" i="2"/>
  <c r="S393" i="2"/>
  <c r="R393" i="2"/>
  <c r="Q393" i="2"/>
  <c r="P393" i="2"/>
  <c r="Y392" i="2"/>
  <c r="X392" i="2"/>
  <c r="W392" i="2"/>
  <c r="V392" i="2"/>
  <c r="U392" i="2"/>
  <c r="T392" i="2"/>
  <c r="S392" i="2"/>
  <c r="R392" i="2"/>
  <c r="Q392" i="2"/>
  <c r="P392" i="2"/>
  <c r="Y391" i="2"/>
  <c r="X391" i="2"/>
  <c r="W391" i="2"/>
  <c r="V391" i="2"/>
  <c r="U391" i="2"/>
  <c r="T391" i="2"/>
  <c r="S391" i="2"/>
  <c r="R391" i="2"/>
  <c r="Q391" i="2"/>
  <c r="P391" i="2"/>
  <c r="Y390" i="2"/>
  <c r="X390" i="2"/>
  <c r="W390" i="2"/>
  <c r="V390" i="2"/>
  <c r="U390" i="2"/>
  <c r="T390" i="2"/>
  <c r="S390" i="2"/>
  <c r="R390" i="2"/>
  <c r="Q390" i="2"/>
  <c r="P390" i="2"/>
  <c r="Y389" i="2"/>
  <c r="X389" i="2"/>
  <c r="W389" i="2"/>
  <c r="V389" i="2"/>
  <c r="U389" i="2"/>
  <c r="T389" i="2"/>
  <c r="S389" i="2"/>
  <c r="R389" i="2"/>
  <c r="Q389" i="2"/>
  <c r="P389" i="2"/>
  <c r="Y388" i="2"/>
  <c r="X388" i="2"/>
  <c r="W388" i="2"/>
  <c r="V388" i="2"/>
  <c r="U388" i="2"/>
  <c r="T388" i="2"/>
  <c r="S388" i="2"/>
  <c r="R388" i="2"/>
  <c r="Q388" i="2"/>
  <c r="P388" i="2"/>
  <c r="Y387" i="2"/>
  <c r="X387" i="2"/>
  <c r="W387" i="2"/>
  <c r="V387" i="2"/>
  <c r="U387" i="2"/>
  <c r="T387" i="2"/>
  <c r="S387" i="2"/>
  <c r="R387" i="2"/>
  <c r="Q387" i="2"/>
  <c r="P387" i="2"/>
  <c r="Y386" i="2"/>
  <c r="X386" i="2"/>
  <c r="W386" i="2"/>
  <c r="V386" i="2"/>
  <c r="U386" i="2"/>
  <c r="T386" i="2"/>
  <c r="S386" i="2"/>
  <c r="R386" i="2"/>
  <c r="Q386" i="2"/>
  <c r="P386" i="2"/>
  <c r="Y385" i="2"/>
  <c r="X385" i="2"/>
  <c r="W385" i="2"/>
  <c r="V385" i="2"/>
  <c r="U385" i="2"/>
  <c r="T385" i="2"/>
  <c r="S385" i="2"/>
  <c r="R385" i="2"/>
  <c r="Q385" i="2"/>
  <c r="P385" i="2"/>
  <c r="Y384" i="2"/>
  <c r="X384" i="2"/>
  <c r="W384" i="2"/>
  <c r="V384" i="2"/>
  <c r="U384" i="2"/>
  <c r="T384" i="2"/>
  <c r="S384" i="2"/>
  <c r="R384" i="2"/>
  <c r="Q384" i="2"/>
  <c r="P384" i="2"/>
  <c r="Y383" i="2"/>
  <c r="X383" i="2"/>
  <c r="W383" i="2"/>
  <c r="V383" i="2"/>
  <c r="U383" i="2"/>
  <c r="T383" i="2"/>
  <c r="S383" i="2"/>
  <c r="R383" i="2"/>
  <c r="Q383" i="2"/>
  <c r="P383" i="2"/>
  <c r="Y382" i="2"/>
  <c r="X382" i="2"/>
  <c r="W382" i="2"/>
  <c r="V382" i="2"/>
  <c r="U382" i="2"/>
  <c r="T382" i="2"/>
  <c r="S382" i="2"/>
  <c r="R382" i="2"/>
  <c r="Q382" i="2"/>
  <c r="P382" i="2"/>
  <c r="Y381" i="2"/>
  <c r="X381" i="2"/>
  <c r="W381" i="2"/>
  <c r="V381" i="2"/>
  <c r="U381" i="2"/>
  <c r="T381" i="2"/>
  <c r="S381" i="2"/>
  <c r="R381" i="2"/>
  <c r="Q381" i="2"/>
  <c r="P381" i="2"/>
  <c r="Y380" i="2"/>
  <c r="X380" i="2"/>
  <c r="W380" i="2"/>
  <c r="V380" i="2"/>
  <c r="U380" i="2"/>
  <c r="T380" i="2"/>
  <c r="S380" i="2"/>
  <c r="R380" i="2"/>
  <c r="Q380" i="2"/>
  <c r="P380" i="2"/>
  <c r="Y379" i="2"/>
  <c r="X379" i="2"/>
  <c r="W379" i="2"/>
  <c r="V379" i="2"/>
  <c r="U379" i="2"/>
  <c r="T379" i="2"/>
  <c r="S379" i="2"/>
  <c r="R379" i="2"/>
  <c r="Q379" i="2"/>
  <c r="P379" i="2"/>
  <c r="Y378" i="2"/>
  <c r="X378" i="2"/>
  <c r="W378" i="2"/>
  <c r="V378" i="2"/>
  <c r="U378" i="2"/>
  <c r="T378" i="2"/>
  <c r="S378" i="2"/>
  <c r="R378" i="2"/>
  <c r="Q378" i="2"/>
  <c r="P378" i="2"/>
  <c r="Y377" i="2"/>
  <c r="X377" i="2"/>
  <c r="W377" i="2"/>
  <c r="V377" i="2"/>
  <c r="U377" i="2"/>
  <c r="T377" i="2"/>
  <c r="S377" i="2"/>
  <c r="R377" i="2"/>
  <c r="Q377" i="2"/>
  <c r="P377" i="2"/>
  <c r="Y376" i="2"/>
  <c r="X376" i="2"/>
  <c r="W376" i="2"/>
  <c r="V376" i="2"/>
  <c r="U376" i="2"/>
  <c r="T376" i="2"/>
  <c r="S376" i="2"/>
  <c r="R376" i="2"/>
  <c r="Q376" i="2"/>
  <c r="P376" i="2"/>
  <c r="Y375" i="2"/>
  <c r="X375" i="2"/>
  <c r="W375" i="2"/>
  <c r="V375" i="2"/>
  <c r="U375" i="2"/>
  <c r="T375" i="2"/>
  <c r="S375" i="2"/>
  <c r="R375" i="2"/>
  <c r="Q375" i="2"/>
  <c r="P375" i="2"/>
  <c r="Y374" i="2"/>
  <c r="X374" i="2"/>
  <c r="W374" i="2"/>
  <c r="V374" i="2"/>
  <c r="U374" i="2"/>
  <c r="T374" i="2"/>
  <c r="S374" i="2"/>
  <c r="R374" i="2"/>
  <c r="Q374" i="2"/>
  <c r="P374" i="2"/>
  <c r="Y373" i="2"/>
  <c r="X373" i="2"/>
  <c r="W373" i="2"/>
  <c r="V373" i="2"/>
  <c r="U373" i="2"/>
  <c r="T373" i="2"/>
  <c r="S373" i="2"/>
  <c r="R373" i="2"/>
  <c r="Q373" i="2"/>
  <c r="P373" i="2"/>
  <c r="Y372" i="2"/>
  <c r="X372" i="2"/>
  <c r="W372" i="2"/>
  <c r="V372" i="2"/>
  <c r="U372" i="2"/>
  <c r="T372" i="2"/>
  <c r="S372" i="2"/>
  <c r="R372" i="2"/>
  <c r="Q372" i="2"/>
  <c r="P372" i="2"/>
  <c r="Y371" i="2"/>
  <c r="X371" i="2"/>
  <c r="W371" i="2"/>
  <c r="V371" i="2"/>
  <c r="U371" i="2"/>
  <c r="T371" i="2"/>
  <c r="S371" i="2"/>
  <c r="R371" i="2"/>
  <c r="Q371" i="2"/>
  <c r="P371" i="2"/>
  <c r="Y370" i="2"/>
  <c r="X370" i="2"/>
  <c r="W370" i="2"/>
  <c r="V370" i="2"/>
  <c r="U370" i="2"/>
  <c r="T370" i="2"/>
  <c r="S370" i="2"/>
  <c r="R370" i="2"/>
  <c r="Q370" i="2"/>
  <c r="P370" i="2"/>
  <c r="Y369" i="2"/>
  <c r="X369" i="2"/>
  <c r="W369" i="2"/>
  <c r="V369" i="2"/>
  <c r="U369" i="2"/>
  <c r="T369" i="2"/>
  <c r="S369" i="2"/>
  <c r="R369" i="2"/>
  <c r="Q369" i="2"/>
  <c r="P369" i="2"/>
  <c r="Y368" i="2"/>
  <c r="X368" i="2"/>
  <c r="W368" i="2"/>
  <c r="V368" i="2"/>
  <c r="U368" i="2"/>
  <c r="T368" i="2"/>
  <c r="S368" i="2"/>
  <c r="R368" i="2"/>
  <c r="Q368" i="2"/>
  <c r="P368" i="2"/>
  <c r="Y367" i="2"/>
  <c r="X367" i="2"/>
  <c r="W367" i="2"/>
  <c r="V367" i="2"/>
  <c r="U367" i="2"/>
  <c r="T367" i="2"/>
  <c r="S367" i="2"/>
  <c r="R367" i="2"/>
  <c r="Q367" i="2"/>
  <c r="P367" i="2"/>
  <c r="Y366" i="2"/>
  <c r="X366" i="2"/>
  <c r="W366" i="2"/>
  <c r="V366" i="2"/>
  <c r="U366" i="2"/>
  <c r="T366" i="2"/>
  <c r="S366" i="2"/>
  <c r="R366" i="2"/>
  <c r="Q366" i="2"/>
  <c r="P366" i="2"/>
  <c r="Y365" i="2"/>
  <c r="X365" i="2"/>
  <c r="W365" i="2"/>
  <c r="V365" i="2"/>
  <c r="U365" i="2"/>
  <c r="T365" i="2"/>
  <c r="S365" i="2"/>
  <c r="R365" i="2"/>
  <c r="Q365" i="2"/>
  <c r="P365" i="2"/>
  <c r="Y364" i="2"/>
  <c r="X364" i="2"/>
  <c r="W364" i="2"/>
  <c r="V364" i="2"/>
  <c r="U364" i="2"/>
  <c r="T364" i="2"/>
  <c r="S364" i="2"/>
  <c r="R364" i="2"/>
  <c r="Q364" i="2"/>
  <c r="P364" i="2"/>
  <c r="Y363" i="2"/>
  <c r="X363" i="2"/>
  <c r="W363" i="2"/>
  <c r="V363" i="2"/>
  <c r="U363" i="2"/>
  <c r="T363" i="2"/>
  <c r="S363" i="2"/>
  <c r="R363" i="2"/>
  <c r="Q363" i="2"/>
  <c r="P363" i="2"/>
  <c r="Y362" i="2"/>
  <c r="X362" i="2"/>
  <c r="W362" i="2"/>
  <c r="V362" i="2"/>
  <c r="U362" i="2"/>
  <c r="T362" i="2"/>
  <c r="S362" i="2"/>
  <c r="R362" i="2"/>
  <c r="Q362" i="2"/>
  <c r="P362" i="2"/>
  <c r="Y361" i="2"/>
  <c r="X361" i="2"/>
  <c r="W361" i="2"/>
  <c r="V361" i="2"/>
  <c r="U361" i="2"/>
  <c r="T361" i="2"/>
  <c r="S361" i="2"/>
  <c r="R361" i="2"/>
  <c r="Q361" i="2"/>
  <c r="P361" i="2"/>
  <c r="Y360" i="2"/>
  <c r="X360" i="2"/>
  <c r="W360" i="2"/>
  <c r="V360" i="2"/>
  <c r="U360" i="2"/>
  <c r="T360" i="2"/>
  <c r="S360" i="2"/>
  <c r="R360" i="2"/>
  <c r="Q360" i="2"/>
  <c r="P360" i="2"/>
  <c r="Y359" i="2"/>
  <c r="X359" i="2"/>
  <c r="W359" i="2"/>
  <c r="V359" i="2"/>
  <c r="U359" i="2"/>
  <c r="T359" i="2"/>
  <c r="S359" i="2"/>
  <c r="R359" i="2"/>
  <c r="Q359" i="2"/>
  <c r="P359" i="2"/>
  <c r="Y358" i="2"/>
  <c r="X358" i="2"/>
  <c r="W358" i="2"/>
  <c r="V358" i="2"/>
  <c r="U358" i="2"/>
  <c r="T358" i="2"/>
  <c r="S358" i="2"/>
  <c r="R358" i="2"/>
  <c r="Q358" i="2"/>
  <c r="P358" i="2"/>
  <c r="Y357" i="2"/>
  <c r="X357" i="2"/>
  <c r="W357" i="2"/>
  <c r="V357" i="2"/>
  <c r="U357" i="2"/>
  <c r="T357" i="2"/>
  <c r="S357" i="2"/>
  <c r="R357" i="2"/>
  <c r="Q357" i="2"/>
  <c r="P357" i="2"/>
  <c r="Y356" i="2"/>
  <c r="X356" i="2"/>
  <c r="W356" i="2"/>
  <c r="V356" i="2"/>
  <c r="U356" i="2"/>
  <c r="T356" i="2"/>
  <c r="S356" i="2"/>
  <c r="R356" i="2"/>
  <c r="Q356" i="2"/>
  <c r="P356" i="2"/>
  <c r="Y355" i="2"/>
  <c r="X355" i="2"/>
  <c r="W355" i="2"/>
  <c r="V355" i="2"/>
  <c r="U355" i="2"/>
  <c r="T355" i="2"/>
  <c r="S355" i="2"/>
  <c r="R355" i="2"/>
  <c r="Q355" i="2"/>
  <c r="P355" i="2"/>
  <c r="Y354" i="2"/>
  <c r="X354" i="2"/>
  <c r="W354" i="2"/>
  <c r="V354" i="2"/>
  <c r="U354" i="2"/>
  <c r="T354" i="2"/>
  <c r="S354" i="2"/>
  <c r="R354" i="2"/>
  <c r="Q354" i="2"/>
  <c r="P354" i="2"/>
  <c r="Y353" i="2"/>
  <c r="X353" i="2"/>
  <c r="W353" i="2"/>
  <c r="V353" i="2"/>
  <c r="U353" i="2"/>
  <c r="T353" i="2"/>
  <c r="S353" i="2"/>
  <c r="R353" i="2"/>
  <c r="Q353" i="2"/>
  <c r="P353" i="2"/>
  <c r="Y352" i="2"/>
  <c r="X352" i="2"/>
  <c r="W352" i="2"/>
  <c r="V352" i="2"/>
  <c r="U352" i="2"/>
  <c r="T352" i="2"/>
  <c r="S352" i="2"/>
  <c r="R352" i="2"/>
  <c r="Q352" i="2"/>
  <c r="P352" i="2"/>
  <c r="Y351" i="2"/>
  <c r="X351" i="2"/>
  <c r="W351" i="2"/>
  <c r="V351" i="2"/>
  <c r="U351" i="2"/>
  <c r="T351" i="2"/>
  <c r="S351" i="2"/>
  <c r="R351" i="2"/>
  <c r="Q351" i="2"/>
  <c r="P351" i="2"/>
  <c r="Y350" i="2"/>
  <c r="X350" i="2"/>
  <c r="W350" i="2"/>
  <c r="V350" i="2"/>
  <c r="U350" i="2"/>
  <c r="T350" i="2"/>
  <c r="S350" i="2"/>
  <c r="R350" i="2"/>
  <c r="Q350" i="2"/>
  <c r="P350" i="2"/>
  <c r="Y349" i="2"/>
  <c r="X349" i="2"/>
  <c r="W349" i="2"/>
  <c r="V349" i="2"/>
  <c r="U349" i="2"/>
  <c r="T349" i="2"/>
  <c r="S349" i="2"/>
  <c r="R349" i="2"/>
  <c r="Q349" i="2"/>
  <c r="P349" i="2"/>
  <c r="Y348" i="2"/>
  <c r="X348" i="2"/>
  <c r="W348" i="2"/>
  <c r="V348" i="2"/>
  <c r="U348" i="2"/>
  <c r="T348" i="2"/>
  <c r="S348" i="2"/>
  <c r="R348" i="2"/>
  <c r="Q348" i="2"/>
  <c r="P348" i="2"/>
  <c r="Y347" i="2"/>
  <c r="X347" i="2"/>
  <c r="W347" i="2"/>
  <c r="V347" i="2"/>
  <c r="U347" i="2"/>
  <c r="T347" i="2"/>
  <c r="S347" i="2"/>
  <c r="R347" i="2"/>
  <c r="Q347" i="2"/>
  <c r="P347" i="2"/>
  <c r="Y346" i="2"/>
  <c r="X346" i="2"/>
  <c r="W346" i="2"/>
  <c r="V346" i="2"/>
  <c r="U346" i="2"/>
  <c r="T346" i="2"/>
  <c r="S346" i="2"/>
  <c r="R346" i="2"/>
  <c r="Q346" i="2"/>
  <c r="P346" i="2"/>
  <c r="Y345" i="2"/>
  <c r="X345" i="2"/>
  <c r="W345" i="2"/>
  <c r="V345" i="2"/>
  <c r="U345" i="2"/>
  <c r="T345" i="2"/>
  <c r="S345" i="2"/>
  <c r="R345" i="2"/>
  <c r="Q345" i="2"/>
  <c r="P345" i="2"/>
  <c r="Y344" i="2"/>
  <c r="X344" i="2"/>
  <c r="W344" i="2"/>
  <c r="V344" i="2"/>
  <c r="U344" i="2"/>
  <c r="T344" i="2"/>
  <c r="S344" i="2"/>
  <c r="R344" i="2"/>
  <c r="Q344" i="2"/>
  <c r="P344" i="2"/>
  <c r="Y343" i="2"/>
  <c r="X343" i="2"/>
  <c r="W343" i="2"/>
  <c r="V343" i="2"/>
  <c r="U343" i="2"/>
  <c r="T343" i="2"/>
  <c r="S343" i="2"/>
  <c r="R343" i="2"/>
  <c r="Q343" i="2"/>
  <c r="P343" i="2"/>
  <c r="Y342" i="2"/>
  <c r="X342" i="2"/>
  <c r="W342" i="2"/>
  <c r="V342" i="2"/>
  <c r="U342" i="2"/>
  <c r="T342" i="2"/>
  <c r="S342" i="2"/>
  <c r="R342" i="2"/>
  <c r="Q342" i="2"/>
  <c r="P342" i="2"/>
  <c r="Y341" i="2"/>
  <c r="X341" i="2"/>
  <c r="W341" i="2"/>
  <c r="V341" i="2"/>
  <c r="U341" i="2"/>
  <c r="T341" i="2"/>
  <c r="S341" i="2"/>
  <c r="R341" i="2"/>
  <c r="Q341" i="2"/>
  <c r="P341" i="2"/>
  <c r="Y340" i="2"/>
  <c r="X340" i="2"/>
  <c r="W340" i="2"/>
  <c r="V340" i="2"/>
  <c r="U340" i="2"/>
  <c r="T340" i="2"/>
  <c r="S340" i="2"/>
  <c r="R340" i="2"/>
  <c r="Q340" i="2"/>
  <c r="P340" i="2"/>
  <c r="Y339" i="2"/>
  <c r="X339" i="2"/>
  <c r="W339" i="2"/>
  <c r="V339" i="2"/>
  <c r="U339" i="2"/>
  <c r="T339" i="2"/>
  <c r="S339" i="2"/>
  <c r="R339" i="2"/>
  <c r="Q339" i="2"/>
  <c r="P339" i="2"/>
  <c r="Y338" i="2"/>
  <c r="X338" i="2"/>
  <c r="W338" i="2"/>
  <c r="V338" i="2"/>
  <c r="U338" i="2"/>
  <c r="T338" i="2"/>
  <c r="S338" i="2"/>
  <c r="R338" i="2"/>
  <c r="Q338" i="2"/>
  <c r="P338" i="2"/>
  <c r="Y337" i="2"/>
  <c r="X337" i="2"/>
  <c r="W337" i="2"/>
  <c r="V337" i="2"/>
  <c r="U337" i="2"/>
  <c r="T337" i="2"/>
  <c r="S337" i="2"/>
  <c r="R337" i="2"/>
  <c r="Q337" i="2"/>
  <c r="P337" i="2"/>
  <c r="Y336" i="2"/>
  <c r="X336" i="2"/>
  <c r="W336" i="2"/>
  <c r="V336" i="2"/>
  <c r="U336" i="2"/>
  <c r="T336" i="2"/>
  <c r="S336" i="2"/>
  <c r="R336" i="2"/>
  <c r="Q336" i="2"/>
  <c r="P336" i="2"/>
  <c r="Y335" i="2"/>
  <c r="X335" i="2"/>
  <c r="W335" i="2"/>
  <c r="V335" i="2"/>
  <c r="U335" i="2"/>
  <c r="T335" i="2"/>
  <c r="S335" i="2"/>
  <c r="R335" i="2"/>
  <c r="Q335" i="2"/>
  <c r="P335" i="2"/>
  <c r="Y334" i="2"/>
  <c r="X334" i="2"/>
  <c r="W334" i="2"/>
  <c r="V334" i="2"/>
  <c r="U334" i="2"/>
  <c r="T334" i="2"/>
  <c r="S334" i="2"/>
  <c r="R334" i="2"/>
  <c r="Q334" i="2"/>
  <c r="P334" i="2"/>
  <c r="Y333" i="2"/>
  <c r="X333" i="2"/>
  <c r="W333" i="2"/>
  <c r="V333" i="2"/>
  <c r="U333" i="2"/>
  <c r="T333" i="2"/>
  <c r="S333" i="2"/>
  <c r="R333" i="2"/>
  <c r="Q333" i="2"/>
  <c r="P333" i="2"/>
  <c r="Y332" i="2"/>
  <c r="X332" i="2"/>
  <c r="W332" i="2"/>
  <c r="V332" i="2"/>
  <c r="U332" i="2"/>
  <c r="T332" i="2"/>
  <c r="S332" i="2"/>
  <c r="R332" i="2"/>
  <c r="Q332" i="2"/>
  <c r="P332" i="2"/>
  <c r="Y331" i="2"/>
  <c r="X331" i="2"/>
  <c r="W331" i="2"/>
  <c r="V331" i="2"/>
  <c r="U331" i="2"/>
  <c r="T331" i="2"/>
  <c r="S331" i="2"/>
  <c r="R331" i="2"/>
  <c r="Q331" i="2"/>
  <c r="P331" i="2"/>
  <c r="Y330" i="2"/>
  <c r="X330" i="2"/>
  <c r="W330" i="2"/>
  <c r="V330" i="2"/>
  <c r="U330" i="2"/>
  <c r="T330" i="2"/>
  <c r="S330" i="2"/>
  <c r="R330" i="2"/>
  <c r="Q330" i="2"/>
  <c r="P330" i="2"/>
  <c r="Y329" i="2"/>
  <c r="X329" i="2"/>
  <c r="W329" i="2"/>
  <c r="V329" i="2"/>
  <c r="U329" i="2"/>
  <c r="T329" i="2"/>
  <c r="S329" i="2"/>
  <c r="R329" i="2"/>
  <c r="Q329" i="2"/>
  <c r="P329" i="2"/>
  <c r="Y328" i="2"/>
  <c r="X328" i="2"/>
  <c r="W328" i="2"/>
  <c r="V328" i="2"/>
  <c r="U328" i="2"/>
  <c r="T328" i="2"/>
  <c r="S328" i="2"/>
  <c r="R328" i="2"/>
  <c r="Q328" i="2"/>
  <c r="P328" i="2"/>
  <c r="Y327" i="2"/>
  <c r="X327" i="2"/>
  <c r="W327" i="2"/>
  <c r="V327" i="2"/>
  <c r="U327" i="2"/>
  <c r="T327" i="2"/>
  <c r="S327" i="2"/>
  <c r="R327" i="2"/>
  <c r="Q327" i="2"/>
  <c r="P327" i="2"/>
  <c r="Y326" i="2"/>
  <c r="X326" i="2"/>
  <c r="W326" i="2"/>
  <c r="V326" i="2"/>
  <c r="U326" i="2"/>
  <c r="T326" i="2"/>
  <c r="S326" i="2"/>
  <c r="R326" i="2"/>
  <c r="Q326" i="2"/>
  <c r="P326" i="2"/>
  <c r="Y325" i="2"/>
  <c r="X325" i="2"/>
  <c r="W325" i="2"/>
  <c r="V325" i="2"/>
  <c r="U325" i="2"/>
  <c r="T325" i="2"/>
  <c r="S325" i="2"/>
  <c r="R325" i="2"/>
  <c r="Q325" i="2"/>
  <c r="P325" i="2"/>
  <c r="Y324" i="2"/>
  <c r="X324" i="2"/>
  <c r="W324" i="2"/>
  <c r="V324" i="2"/>
  <c r="U324" i="2"/>
  <c r="T324" i="2"/>
  <c r="S324" i="2"/>
  <c r="R324" i="2"/>
  <c r="Q324" i="2"/>
  <c r="P324" i="2"/>
  <c r="Y323" i="2"/>
  <c r="X323" i="2"/>
  <c r="W323" i="2"/>
  <c r="V323" i="2"/>
  <c r="U323" i="2"/>
  <c r="T323" i="2"/>
  <c r="S323" i="2"/>
  <c r="R323" i="2"/>
  <c r="Q323" i="2"/>
  <c r="P323" i="2"/>
  <c r="Y322" i="2"/>
  <c r="X322" i="2"/>
  <c r="W322" i="2"/>
  <c r="V322" i="2"/>
  <c r="U322" i="2"/>
  <c r="T322" i="2"/>
  <c r="S322" i="2"/>
  <c r="R322" i="2"/>
  <c r="Q322" i="2"/>
  <c r="P322" i="2"/>
  <c r="Y321" i="2"/>
  <c r="X321" i="2"/>
  <c r="W321" i="2"/>
  <c r="V321" i="2"/>
  <c r="U321" i="2"/>
  <c r="T321" i="2"/>
  <c r="S321" i="2"/>
  <c r="R321" i="2"/>
  <c r="Q321" i="2"/>
  <c r="P321" i="2"/>
  <c r="Y320" i="2"/>
  <c r="X320" i="2"/>
  <c r="W320" i="2"/>
  <c r="V320" i="2"/>
  <c r="U320" i="2"/>
  <c r="T320" i="2"/>
  <c r="S320" i="2"/>
  <c r="R320" i="2"/>
  <c r="Q320" i="2"/>
  <c r="P320" i="2"/>
  <c r="Y319" i="2"/>
  <c r="X319" i="2"/>
  <c r="W319" i="2"/>
  <c r="V319" i="2"/>
  <c r="U319" i="2"/>
  <c r="T319" i="2"/>
  <c r="S319" i="2"/>
  <c r="R319" i="2"/>
  <c r="Q319" i="2"/>
  <c r="P319" i="2"/>
  <c r="Y318" i="2"/>
  <c r="X318" i="2"/>
  <c r="W318" i="2"/>
  <c r="V318" i="2"/>
  <c r="U318" i="2"/>
  <c r="T318" i="2"/>
  <c r="S318" i="2"/>
  <c r="R318" i="2"/>
  <c r="Q318" i="2"/>
  <c r="P318" i="2"/>
  <c r="Y317" i="2"/>
  <c r="X317" i="2"/>
  <c r="W317" i="2"/>
  <c r="V317" i="2"/>
  <c r="U317" i="2"/>
  <c r="T317" i="2"/>
  <c r="S317" i="2"/>
  <c r="R317" i="2"/>
  <c r="Q317" i="2"/>
  <c r="P317" i="2"/>
  <c r="Y316" i="2"/>
  <c r="X316" i="2"/>
  <c r="W316" i="2"/>
  <c r="V316" i="2"/>
  <c r="U316" i="2"/>
  <c r="T316" i="2"/>
  <c r="S316" i="2"/>
  <c r="R316" i="2"/>
  <c r="Q316" i="2"/>
  <c r="P316" i="2"/>
  <c r="Y315" i="2"/>
  <c r="X315" i="2"/>
  <c r="W315" i="2"/>
  <c r="V315" i="2"/>
  <c r="U315" i="2"/>
  <c r="T315" i="2"/>
  <c r="S315" i="2"/>
  <c r="R315" i="2"/>
  <c r="Q315" i="2"/>
  <c r="P315" i="2"/>
  <c r="Y314" i="2"/>
  <c r="X314" i="2"/>
  <c r="W314" i="2"/>
  <c r="V314" i="2"/>
  <c r="U314" i="2"/>
  <c r="T314" i="2"/>
  <c r="S314" i="2"/>
  <c r="R314" i="2"/>
  <c r="Q314" i="2"/>
  <c r="P314" i="2"/>
  <c r="Y313" i="2"/>
  <c r="X313" i="2"/>
  <c r="W313" i="2"/>
  <c r="V313" i="2"/>
  <c r="U313" i="2"/>
  <c r="T313" i="2"/>
  <c r="S313" i="2"/>
  <c r="R313" i="2"/>
  <c r="Q313" i="2"/>
  <c r="P313" i="2"/>
  <c r="Y312" i="2"/>
  <c r="X312" i="2"/>
  <c r="W312" i="2"/>
  <c r="V312" i="2"/>
  <c r="U312" i="2"/>
  <c r="T312" i="2"/>
  <c r="S312" i="2"/>
  <c r="R312" i="2"/>
  <c r="Q312" i="2"/>
  <c r="P312" i="2"/>
  <c r="Y311" i="2"/>
  <c r="X311" i="2"/>
  <c r="W311" i="2"/>
  <c r="V311" i="2"/>
  <c r="U311" i="2"/>
  <c r="T311" i="2"/>
  <c r="S311" i="2"/>
  <c r="R311" i="2"/>
  <c r="Q311" i="2"/>
  <c r="P311" i="2"/>
  <c r="Y310" i="2"/>
  <c r="X310" i="2"/>
  <c r="W310" i="2"/>
  <c r="V310" i="2"/>
  <c r="U310" i="2"/>
  <c r="T310" i="2"/>
  <c r="S310" i="2"/>
  <c r="R310" i="2"/>
  <c r="Q310" i="2"/>
  <c r="P310" i="2"/>
  <c r="Y309" i="2"/>
  <c r="X309" i="2"/>
  <c r="W309" i="2"/>
  <c r="V309" i="2"/>
  <c r="U309" i="2"/>
  <c r="T309" i="2"/>
  <c r="S309" i="2"/>
  <c r="R309" i="2"/>
  <c r="Q309" i="2"/>
  <c r="P309" i="2"/>
  <c r="Y308" i="2"/>
  <c r="X308" i="2"/>
  <c r="W308" i="2"/>
  <c r="V308" i="2"/>
  <c r="U308" i="2"/>
  <c r="T308" i="2"/>
  <c r="S308" i="2"/>
  <c r="R308" i="2"/>
  <c r="Q308" i="2"/>
  <c r="P308" i="2"/>
  <c r="Y307" i="2"/>
  <c r="X307" i="2"/>
  <c r="W307" i="2"/>
  <c r="V307" i="2"/>
  <c r="U307" i="2"/>
  <c r="T307" i="2"/>
  <c r="S307" i="2"/>
  <c r="R307" i="2"/>
  <c r="Q307" i="2"/>
  <c r="P307" i="2"/>
  <c r="Y306" i="2"/>
  <c r="X306" i="2"/>
  <c r="W306" i="2"/>
  <c r="V306" i="2"/>
  <c r="U306" i="2"/>
  <c r="T306" i="2"/>
  <c r="S306" i="2"/>
  <c r="R306" i="2"/>
  <c r="Q306" i="2"/>
  <c r="P306" i="2"/>
  <c r="Y305" i="2"/>
  <c r="X305" i="2"/>
  <c r="W305" i="2"/>
  <c r="V305" i="2"/>
  <c r="U305" i="2"/>
  <c r="T305" i="2"/>
  <c r="S305" i="2"/>
  <c r="R305" i="2"/>
  <c r="Q305" i="2"/>
  <c r="P305" i="2"/>
  <c r="Y304" i="2"/>
  <c r="X304" i="2"/>
  <c r="W304" i="2"/>
  <c r="V304" i="2"/>
  <c r="U304" i="2"/>
  <c r="T304" i="2"/>
  <c r="S304" i="2"/>
  <c r="R304" i="2"/>
  <c r="Q304" i="2"/>
  <c r="P304" i="2"/>
  <c r="Y303" i="2"/>
  <c r="X303" i="2"/>
  <c r="W303" i="2"/>
  <c r="V303" i="2"/>
  <c r="U303" i="2"/>
  <c r="T303" i="2"/>
  <c r="S303" i="2"/>
  <c r="R303" i="2"/>
  <c r="Q303" i="2"/>
  <c r="P303" i="2"/>
  <c r="Y302" i="2"/>
  <c r="X302" i="2"/>
  <c r="W302" i="2"/>
  <c r="V302" i="2"/>
  <c r="U302" i="2"/>
  <c r="T302" i="2"/>
  <c r="S302" i="2"/>
  <c r="R302" i="2"/>
  <c r="Q302" i="2"/>
  <c r="P302" i="2"/>
  <c r="Y301" i="2"/>
  <c r="X301" i="2"/>
  <c r="W301" i="2"/>
  <c r="V301" i="2"/>
  <c r="U301" i="2"/>
  <c r="T301" i="2"/>
  <c r="S301" i="2"/>
  <c r="R301" i="2"/>
  <c r="Q301" i="2"/>
  <c r="P301" i="2"/>
  <c r="Y300" i="2"/>
  <c r="X300" i="2"/>
  <c r="W300" i="2"/>
  <c r="V300" i="2"/>
  <c r="U300" i="2"/>
  <c r="T300" i="2"/>
  <c r="S300" i="2"/>
  <c r="R300" i="2"/>
  <c r="Q300" i="2"/>
  <c r="P300" i="2"/>
  <c r="Y299" i="2"/>
  <c r="X299" i="2"/>
  <c r="W299" i="2"/>
  <c r="V299" i="2"/>
  <c r="U299" i="2"/>
  <c r="T299" i="2"/>
  <c r="S299" i="2"/>
  <c r="R299" i="2"/>
  <c r="Q299" i="2"/>
  <c r="P299" i="2"/>
  <c r="Y298" i="2"/>
  <c r="X298" i="2"/>
  <c r="W298" i="2"/>
  <c r="V298" i="2"/>
  <c r="U298" i="2"/>
  <c r="T298" i="2"/>
  <c r="S298" i="2"/>
  <c r="R298" i="2"/>
  <c r="Q298" i="2"/>
  <c r="P298" i="2"/>
  <c r="Y297" i="2"/>
  <c r="X297" i="2"/>
  <c r="W297" i="2"/>
  <c r="V297" i="2"/>
  <c r="U297" i="2"/>
  <c r="T297" i="2"/>
  <c r="S297" i="2"/>
  <c r="R297" i="2"/>
  <c r="Q297" i="2"/>
  <c r="P297" i="2"/>
  <c r="Y296" i="2"/>
  <c r="X296" i="2"/>
  <c r="W296" i="2"/>
  <c r="V296" i="2"/>
  <c r="U296" i="2"/>
  <c r="T296" i="2"/>
  <c r="S296" i="2"/>
  <c r="R296" i="2"/>
  <c r="Q296" i="2"/>
  <c r="P296" i="2"/>
  <c r="Y295" i="2"/>
  <c r="X295" i="2"/>
  <c r="W295" i="2"/>
  <c r="V295" i="2"/>
  <c r="U295" i="2"/>
  <c r="T295" i="2"/>
  <c r="S295" i="2"/>
  <c r="R295" i="2"/>
  <c r="Q295" i="2"/>
  <c r="P295" i="2"/>
  <c r="Y294" i="2"/>
  <c r="X294" i="2"/>
  <c r="W294" i="2"/>
  <c r="V294" i="2"/>
  <c r="U294" i="2"/>
  <c r="T294" i="2"/>
  <c r="S294" i="2"/>
  <c r="R294" i="2"/>
  <c r="Q294" i="2"/>
  <c r="P294" i="2"/>
  <c r="Y293" i="2"/>
  <c r="X293" i="2"/>
  <c r="W293" i="2"/>
  <c r="V293" i="2"/>
  <c r="U293" i="2"/>
  <c r="T293" i="2"/>
  <c r="S293" i="2"/>
  <c r="R293" i="2"/>
  <c r="Q293" i="2"/>
  <c r="P293" i="2"/>
  <c r="Y292" i="2"/>
  <c r="X292" i="2"/>
  <c r="W292" i="2"/>
  <c r="V292" i="2"/>
  <c r="U292" i="2"/>
  <c r="T292" i="2"/>
  <c r="S292" i="2"/>
  <c r="R292" i="2"/>
  <c r="Q292" i="2"/>
  <c r="P292" i="2"/>
  <c r="Y291" i="2"/>
  <c r="X291" i="2"/>
  <c r="W291" i="2"/>
  <c r="V291" i="2"/>
  <c r="U291" i="2"/>
  <c r="T291" i="2"/>
  <c r="S291" i="2"/>
  <c r="R291" i="2"/>
  <c r="Q291" i="2"/>
  <c r="P291" i="2"/>
  <c r="Y290" i="2"/>
  <c r="X290" i="2"/>
  <c r="W290" i="2"/>
  <c r="V290" i="2"/>
  <c r="U290" i="2"/>
  <c r="T290" i="2"/>
  <c r="S290" i="2"/>
  <c r="R290" i="2"/>
  <c r="Q290" i="2"/>
  <c r="P290" i="2"/>
  <c r="Y289" i="2"/>
  <c r="X289" i="2"/>
  <c r="W289" i="2"/>
  <c r="V289" i="2"/>
  <c r="U289" i="2"/>
  <c r="T289" i="2"/>
  <c r="S289" i="2"/>
  <c r="R289" i="2"/>
  <c r="Q289" i="2"/>
  <c r="P289" i="2"/>
  <c r="Y288" i="2"/>
  <c r="X288" i="2"/>
  <c r="W288" i="2"/>
  <c r="V288" i="2"/>
  <c r="U288" i="2"/>
  <c r="T288" i="2"/>
  <c r="S288" i="2"/>
  <c r="R288" i="2"/>
  <c r="Q288" i="2"/>
  <c r="P288" i="2"/>
  <c r="Y287" i="2"/>
  <c r="X287" i="2"/>
  <c r="W287" i="2"/>
  <c r="V287" i="2"/>
  <c r="U287" i="2"/>
  <c r="T287" i="2"/>
  <c r="S287" i="2"/>
  <c r="R287" i="2"/>
  <c r="Q287" i="2"/>
  <c r="P287" i="2"/>
  <c r="Y286" i="2"/>
  <c r="X286" i="2"/>
  <c r="W286" i="2"/>
  <c r="V286" i="2"/>
  <c r="U286" i="2"/>
  <c r="T286" i="2"/>
  <c r="S286" i="2"/>
  <c r="R286" i="2"/>
  <c r="Q286" i="2"/>
  <c r="P286" i="2"/>
  <c r="Y285" i="2"/>
  <c r="X285" i="2"/>
  <c r="W285" i="2"/>
  <c r="V285" i="2"/>
  <c r="U285" i="2"/>
  <c r="T285" i="2"/>
  <c r="S285" i="2"/>
  <c r="R285" i="2"/>
  <c r="Q285" i="2"/>
  <c r="P285" i="2"/>
  <c r="Y284" i="2"/>
  <c r="X284" i="2"/>
  <c r="W284" i="2"/>
  <c r="V284" i="2"/>
  <c r="U284" i="2"/>
  <c r="T284" i="2"/>
  <c r="S284" i="2"/>
  <c r="R284" i="2"/>
  <c r="Q284" i="2"/>
  <c r="P284" i="2"/>
  <c r="Y283" i="2"/>
  <c r="X283" i="2"/>
  <c r="W283" i="2"/>
  <c r="V283" i="2"/>
  <c r="U283" i="2"/>
  <c r="T283" i="2"/>
  <c r="S283" i="2"/>
  <c r="R283" i="2"/>
  <c r="Q283" i="2"/>
  <c r="P283" i="2"/>
  <c r="Y282" i="2"/>
  <c r="X282" i="2"/>
  <c r="W282" i="2"/>
  <c r="V282" i="2"/>
  <c r="U282" i="2"/>
  <c r="T282" i="2"/>
  <c r="S282" i="2"/>
  <c r="R282" i="2"/>
  <c r="Q282" i="2"/>
  <c r="P282" i="2"/>
  <c r="Y281" i="2"/>
  <c r="X281" i="2"/>
  <c r="W281" i="2"/>
  <c r="V281" i="2"/>
  <c r="U281" i="2"/>
  <c r="T281" i="2"/>
  <c r="S281" i="2"/>
  <c r="R281" i="2"/>
  <c r="Q281" i="2"/>
  <c r="P281" i="2"/>
  <c r="Y280" i="2"/>
  <c r="X280" i="2"/>
  <c r="W280" i="2"/>
  <c r="V280" i="2"/>
  <c r="U280" i="2"/>
  <c r="T280" i="2"/>
  <c r="S280" i="2"/>
  <c r="R280" i="2"/>
  <c r="Q280" i="2"/>
  <c r="P280" i="2"/>
  <c r="Y279" i="2"/>
  <c r="X279" i="2"/>
  <c r="W279" i="2"/>
  <c r="V279" i="2"/>
  <c r="U279" i="2"/>
  <c r="T279" i="2"/>
  <c r="S279" i="2"/>
  <c r="R279" i="2"/>
  <c r="Q279" i="2"/>
  <c r="P279" i="2"/>
  <c r="Y278" i="2"/>
  <c r="X278" i="2"/>
  <c r="W278" i="2"/>
  <c r="V278" i="2"/>
  <c r="U278" i="2"/>
  <c r="T278" i="2"/>
  <c r="S278" i="2"/>
  <c r="R278" i="2"/>
  <c r="Q278" i="2"/>
  <c r="P278" i="2"/>
  <c r="Y277" i="2"/>
  <c r="X277" i="2"/>
  <c r="W277" i="2"/>
  <c r="V277" i="2"/>
  <c r="U277" i="2"/>
  <c r="T277" i="2"/>
  <c r="S277" i="2"/>
  <c r="R277" i="2"/>
  <c r="Q277" i="2"/>
  <c r="P277" i="2"/>
  <c r="Y276" i="2"/>
  <c r="X276" i="2"/>
  <c r="W276" i="2"/>
  <c r="V276" i="2"/>
  <c r="U276" i="2"/>
  <c r="T276" i="2"/>
  <c r="S276" i="2"/>
  <c r="R276" i="2"/>
  <c r="Q276" i="2"/>
  <c r="P276" i="2"/>
  <c r="Y275" i="2"/>
  <c r="X275" i="2"/>
  <c r="W275" i="2"/>
  <c r="V275" i="2"/>
  <c r="U275" i="2"/>
  <c r="T275" i="2"/>
  <c r="S275" i="2"/>
  <c r="R275" i="2"/>
  <c r="Q275" i="2"/>
  <c r="P275" i="2"/>
  <c r="Y274" i="2"/>
  <c r="X274" i="2"/>
  <c r="W274" i="2"/>
  <c r="V274" i="2"/>
  <c r="U274" i="2"/>
  <c r="T274" i="2"/>
  <c r="S274" i="2"/>
  <c r="R274" i="2"/>
  <c r="Q274" i="2"/>
  <c r="P274" i="2"/>
  <c r="Y273" i="2"/>
  <c r="X273" i="2"/>
  <c r="W273" i="2"/>
  <c r="V273" i="2"/>
  <c r="U273" i="2"/>
  <c r="T273" i="2"/>
  <c r="S273" i="2"/>
  <c r="R273" i="2"/>
  <c r="Q273" i="2"/>
  <c r="P273" i="2"/>
  <c r="Y272" i="2"/>
  <c r="X272" i="2"/>
  <c r="W272" i="2"/>
  <c r="V272" i="2"/>
  <c r="U272" i="2"/>
  <c r="T272" i="2"/>
  <c r="S272" i="2"/>
  <c r="R272" i="2"/>
  <c r="Q272" i="2"/>
  <c r="P272" i="2"/>
  <c r="Y271" i="2"/>
  <c r="X271" i="2"/>
  <c r="W271" i="2"/>
  <c r="V271" i="2"/>
  <c r="U271" i="2"/>
  <c r="T271" i="2"/>
  <c r="S271" i="2"/>
  <c r="R271" i="2"/>
  <c r="Q271" i="2"/>
  <c r="P271" i="2"/>
  <c r="Y270" i="2"/>
  <c r="X270" i="2"/>
  <c r="W270" i="2"/>
  <c r="V270" i="2"/>
  <c r="U270" i="2"/>
  <c r="T270" i="2"/>
  <c r="S270" i="2"/>
  <c r="R270" i="2"/>
  <c r="Q270" i="2"/>
  <c r="P270" i="2"/>
  <c r="Y269" i="2"/>
  <c r="X269" i="2"/>
  <c r="W269" i="2"/>
  <c r="V269" i="2"/>
  <c r="U269" i="2"/>
  <c r="T269" i="2"/>
  <c r="S269" i="2"/>
  <c r="R269" i="2"/>
  <c r="Q269" i="2"/>
  <c r="P269" i="2"/>
  <c r="Y268" i="2"/>
  <c r="X268" i="2"/>
  <c r="W268" i="2"/>
  <c r="V268" i="2"/>
  <c r="U268" i="2"/>
  <c r="T268" i="2"/>
  <c r="S268" i="2"/>
  <c r="R268" i="2"/>
  <c r="Q268" i="2"/>
  <c r="P268" i="2"/>
  <c r="Y267" i="2"/>
  <c r="X267" i="2"/>
  <c r="W267" i="2"/>
  <c r="V267" i="2"/>
  <c r="U267" i="2"/>
  <c r="T267" i="2"/>
  <c r="S267" i="2"/>
  <c r="R267" i="2"/>
  <c r="Q267" i="2"/>
  <c r="P267" i="2"/>
  <c r="Y266" i="2"/>
  <c r="X266" i="2"/>
  <c r="W266" i="2"/>
  <c r="V266" i="2"/>
  <c r="U266" i="2"/>
  <c r="T266" i="2"/>
  <c r="S266" i="2"/>
  <c r="R266" i="2"/>
  <c r="Q266" i="2"/>
  <c r="P266" i="2"/>
  <c r="Y265" i="2"/>
  <c r="X265" i="2"/>
  <c r="W265" i="2"/>
  <c r="V265" i="2"/>
  <c r="U265" i="2"/>
  <c r="T265" i="2"/>
  <c r="S265" i="2"/>
  <c r="R265" i="2"/>
  <c r="Q265" i="2"/>
  <c r="P265" i="2"/>
  <c r="Y264" i="2"/>
  <c r="X264" i="2"/>
  <c r="W264" i="2"/>
  <c r="V264" i="2"/>
  <c r="U264" i="2"/>
  <c r="T264" i="2"/>
  <c r="S264" i="2"/>
  <c r="R264" i="2"/>
  <c r="Q264" i="2"/>
  <c r="P264" i="2"/>
  <c r="Y263" i="2"/>
  <c r="X263" i="2"/>
  <c r="W263" i="2"/>
  <c r="V263" i="2"/>
  <c r="U263" i="2"/>
  <c r="T263" i="2"/>
  <c r="S263" i="2"/>
  <c r="R263" i="2"/>
  <c r="Q263" i="2"/>
  <c r="P263" i="2"/>
  <c r="Y262" i="2"/>
  <c r="X262" i="2"/>
  <c r="W262" i="2"/>
  <c r="V262" i="2"/>
  <c r="U262" i="2"/>
  <c r="T262" i="2"/>
  <c r="S262" i="2"/>
  <c r="R262" i="2"/>
  <c r="Q262" i="2"/>
  <c r="P262" i="2"/>
  <c r="Y261" i="2"/>
  <c r="X261" i="2"/>
  <c r="W261" i="2"/>
  <c r="V261" i="2"/>
  <c r="U261" i="2"/>
  <c r="T261" i="2"/>
  <c r="S261" i="2"/>
  <c r="R261" i="2"/>
  <c r="Q261" i="2"/>
  <c r="P261" i="2"/>
  <c r="Y260" i="2"/>
  <c r="X260" i="2"/>
  <c r="W260" i="2"/>
  <c r="V260" i="2"/>
  <c r="U260" i="2"/>
  <c r="T260" i="2"/>
  <c r="S260" i="2"/>
  <c r="R260" i="2"/>
  <c r="Q260" i="2"/>
  <c r="P260" i="2"/>
  <c r="Y259" i="2"/>
  <c r="X259" i="2"/>
  <c r="W259" i="2"/>
  <c r="V259" i="2"/>
  <c r="U259" i="2"/>
  <c r="T259" i="2"/>
  <c r="S259" i="2"/>
  <c r="R259" i="2"/>
  <c r="Q259" i="2"/>
  <c r="P259" i="2"/>
  <c r="Y258" i="2"/>
  <c r="X258" i="2"/>
  <c r="W258" i="2"/>
  <c r="V258" i="2"/>
  <c r="U258" i="2"/>
  <c r="T258" i="2"/>
  <c r="S258" i="2"/>
  <c r="R258" i="2"/>
  <c r="Q258" i="2"/>
  <c r="P258" i="2"/>
  <c r="Y257" i="2"/>
  <c r="X257" i="2"/>
  <c r="W257" i="2"/>
  <c r="V257" i="2"/>
  <c r="U257" i="2"/>
  <c r="T257" i="2"/>
  <c r="S257" i="2"/>
  <c r="R257" i="2"/>
  <c r="Q257" i="2"/>
  <c r="P257" i="2"/>
  <c r="Y256" i="2"/>
  <c r="X256" i="2"/>
  <c r="W256" i="2"/>
  <c r="V256" i="2"/>
  <c r="U256" i="2"/>
  <c r="T256" i="2"/>
  <c r="S256" i="2"/>
  <c r="R256" i="2"/>
  <c r="Q256" i="2"/>
  <c r="P256" i="2"/>
  <c r="Y255" i="2"/>
  <c r="X255" i="2"/>
  <c r="W255" i="2"/>
  <c r="V255" i="2"/>
  <c r="U255" i="2"/>
  <c r="T255" i="2"/>
  <c r="S255" i="2"/>
  <c r="R255" i="2"/>
  <c r="Q255" i="2"/>
  <c r="P255" i="2"/>
  <c r="Y254" i="2"/>
  <c r="X254" i="2"/>
  <c r="W254" i="2"/>
  <c r="V254" i="2"/>
  <c r="U254" i="2"/>
  <c r="T254" i="2"/>
  <c r="S254" i="2"/>
  <c r="R254" i="2"/>
  <c r="Q254" i="2"/>
  <c r="P254" i="2"/>
  <c r="Y253" i="2"/>
  <c r="X253" i="2"/>
  <c r="W253" i="2"/>
  <c r="V253" i="2"/>
  <c r="U253" i="2"/>
  <c r="T253" i="2"/>
  <c r="S253" i="2"/>
  <c r="R253" i="2"/>
  <c r="Q253" i="2"/>
  <c r="P253" i="2"/>
  <c r="Y252" i="2"/>
  <c r="X252" i="2"/>
  <c r="W252" i="2"/>
  <c r="V252" i="2"/>
  <c r="U252" i="2"/>
  <c r="T252" i="2"/>
  <c r="S252" i="2"/>
  <c r="R252" i="2"/>
  <c r="Q252" i="2"/>
  <c r="P252" i="2"/>
  <c r="Y251" i="2"/>
  <c r="X251" i="2"/>
  <c r="W251" i="2"/>
  <c r="V251" i="2"/>
  <c r="U251" i="2"/>
  <c r="T251" i="2"/>
  <c r="S251" i="2"/>
  <c r="R251" i="2"/>
  <c r="Q251" i="2"/>
  <c r="P251" i="2"/>
  <c r="Y250" i="2"/>
  <c r="X250" i="2"/>
  <c r="W250" i="2"/>
  <c r="V250" i="2"/>
  <c r="U250" i="2"/>
  <c r="T250" i="2"/>
  <c r="S250" i="2"/>
  <c r="R250" i="2"/>
  <c r="Q250" i="2"/>
  <c r="P250" i="2"/>
  <c r="Y249" i="2"/>
  <c r="X249" i="2"/>
  <c r="W249" i="2"/>
  <c r="V249" i="2"/>
  <c r="U249" i="2"/>
  <c r="T249" i="2"/>
  <c r="S249" i="2"/>
  <c r="R249" i="2"/>
  <c r="Q249" i="2"/>
  <c r="P249" i="2"/>
  <c r="Y248" i="2"/>
  <c r="X248" i="2"/>
  <c r="W248" i="2"/>
  <c r="V248" i="2"/>
  <c r="U248" i="2"/>
  <c r="T248" i="2"/>
  <c r="S248" i="2"/>
  <c r="R248" i="2"/>
  <c r="Q248" i="2"/>
  <c r="P248" i="2"/>
  <c r="Y247" i="2"/>
  <c r="X247" i="2"/>
  <c r="W247" i="2"/>
  <c r="V247" i="2"/>
  <c r="U247" i="2"/>
  <c r="T247" i="2"/>
  <c r="S247" i="2"/>
  <c r="R247" i="2"/>
  <c r="Q247" i="2"/>
  <c r="P247" i="2"/>
  <c r="Y246" i="2"/>
  <c r="X246" i="2"/>
  <c r="W246" i="2"/>
  <c r="V246" i="2"/>
  <c r="U246" i="2"/>
  <c r="T246" i="2"/>
  <c r="S246" i="2"/>
  <c r="R246" i="2"/>
  <c r="Q246" i="2"/>
  <c r="P246" i="2"/>
  <c r="Y245" i="2"/>
  <c r="X245" i="2"/>
  <c r="W245" i="2"/>
  <c r="V245" i="2"/>
  <c r="U245" i="2"/>
  <c r="T245" i="2"/>
  <c r="S245" i="2"/>
  <c r="R245" i="2"/>
  <c r="Q245" i="2"/>
  <c r="P245" i="2"/>
  <c r="Y244" i="2"/>
  <c r="X244" i="2"/>
  <c r="W244" i="2"/>
  <c r="V244" i="2"/>
  <c r="U244" i="2"/>
  <c r="T244" i="2"/>
  <c r="S244" i="2"/>
  <c r="R244" i="2"/>
  <c r="Q244" i="2"/>
  <c r="P244" i="2"/>
  <c r="Y243" i="2"/>
  <c r="X243" i="2"/>
  <c r="W243" i="2"/>
  <c r="V243" i="2"/>
  <c r="U243" i="2"/>
  <c r="T243" i="2"/>
  <c r="S243" i="2"/>
  <c r="R243" i="2"/>
  <c r="Q243" i="2"/>
  <c r="P243" i="2"/>
  <c r="Y242" i="2"/>
  <c r="X242" i="2"/>
  <c r="W242" i="2"/>
  <c r="V242" i="2"/>
  <c r="U242" i="2"/>
  <c r="T242" i="2"/>
  <c r="S242" i="2"/>
  <c r="R242" i="2"/>
  <c r="Q242" i="2"/>
  <c r="P242" i="2"/>
  <c r="Y241" i="2"/>
  <c r="X241" i="2"/>
  <c r="W241" i="2"/>
  <c r="V241" i="2"/>
  <c r="U241" i="2"/>
  <c r="T241" i="2"/>
  <c r="S241" i="2"/>
  <c r="R241" i="2"/>
  <c r="Q241" i="2"/>
  <c r="P241" i="2"/>
  <c r="Y240" i="2"/>
  <c r="X240" i="2"/>
  <c r="W240" i="2"/>
  <c r="V240" i="2"/>
  <c r="U240" i="2"/>
  <c r="T240" i="2"/>
  <c r="S240" i="2"/>
  <c r="R240" i="2"/>
  <c r="Q240" i="2"/>
  <c r="P240" i="2"/>
  <c r="Y239" i="2"/>
  <c r="X239" i="2"/>
  <c r="W239" i="2"/>
  <c r="V239" i="2"/>
  <c r="U239" i="2"/>
  <c r="T239" i="2"/>
  <c r="S239" i="2"/>
  <c r="R239" i="2"/>
  <c r="Q239" i="2"/>
  <c r="P239" i="2"/>
  <c r="Y238" i="2"/>
  <c r="X238" i="2"/>
  <c r="W238" i="2"/>
  <c r="V238" i="2"/>
  <c r="U238" i="2"/>
  <c r="T238" i="2"/>
  <c r="S238" i="2"/>
  <c r="R238" i="2"/>
  <c r="Q238" i="2"/>
  <c r="P238" i="2"/>
  <c r="Y237" i="2"/>
  <c r="X237" i="2"/>
  <c r="W237" i="2"/>
  <c r="V237" i="2"/>
  <c r="U237" i="2"/>
  <c r="T237" i="2"/>
  <c r="S237" i="2"/>
  <c r="R237" i="2"/>
  <c r="Q237" i="2"/>
  <c r="P237" i="2"/>
  <c r="Y236" i="2"/>
  <c r="X236" i="2"/>
  <c r="W236" i="2"/>
  <c r="V236" i="2"/>
  <c r="U236" i="2"/>
  <c r="T236" i="2"/>
  <c r="S236" i="2"/>
  <c r="R236" i="2"/>
  <c r="Q236" i="2"/>
  <c r="P236" i="2"/>
  <c r="Y235" i="2"/>
  <c r="X235" i="2"/>
  <c r="W235" i="2"/>
  <c r="V235" i="2"/>
  <c r="U235" i="2"/>
  <c r="T235" i="2"/>
  <c r="S235" i="2"/>
  <c r="R235" i="2"/>
  <c r="Q235" i="2"/>
  <c r="P235" i="2"/>
  <c r="Y234" i="2"/>
  <c r="X234" i="2"/>
  <c r="W234" i="2"/>
  <c r="V234" i="2"/>
  <c r="U234" i="2"/>
  <c r="T234" i="2"/>
  <c r="S234" i="2"/>
  <c r="R234" i="2"/>
  <c r="Q234" i="2"/>
  <c r="P234" i="2"/>
  <c r="Y233" i="2"/>
  <c r="X233" i="2"/>
  <c r="W233" i="2"/>
  <c r="V233" i="2"/>
  <c r="U233" i="2"/>
  <c r="T233" i="2"/>
  <c r="S233" i="2"/>
  <c r="R233" i="2"/>
  <c r="Q233" i="2"/>
  <c r="P233" i="2"/>
  <c r="Y232" i="2"/>
  <c r="X232" i="2"/>
  <c r="W232" i="2"/>
  <c r="V232" i="2"/>
  <c r="U232" i="2"/>
  <c r="T232" i="2"/>
  <c r="S232" i="2"/>
  <c r="R232" i="2"/>
  <c r="Q232" i="2"/>
  <c r="P232" i="2"/>
  <c r="Y231" i="2"/>
  <c r="X231" i="2"/>
  <c r="W231" i="2"/>
  <c r="V231" i="2"/>
  <c r="U231" i="2"/>
  <c r="T231" i="2"/>
  <c r="S231" i="2"/>
  <c r="R231" i="2"/>
  <c r="Q231" i="2"/>
  <c r="P231" i="2"/>
  <c r="Y230" i="2"/>
  <c r="X230" i="2"/>
  <c r="W230" i="2"/>
  <c r="V230" i="2"/>
  <c r="U230" i="2"/>
  <c r="T230" i="2"/>
  <c r="S230" i="2"/>
  <c r="R230" i="2"/>
  <c r="Q230" i="2"/>
  <c r="P230" i="2"/>
  <c r="Y229" i="2"/>
  <c r="X229" i="2"/>
  <c r="W229" i="2"/>
  <c r="V229" i="2"/>
  <c r="U229" i="2"/>
  <c r="T229" i="2"/>
  <c r="S229" i="2"/>
  <c r="R229" i="2"/>
  <c r="Q229" i="2"/>
  <c r="P229" i="2"/>
  <c r="Y228" i="2"/>
  <c r="X228" i="2"/>
  <c r="W228" i="2"/>
  <c r="V228" i="2"/>
  <c r="U228" i="2"/>
  <c r="T228" i="2"/>
  <c r="S228" i="2"/>
  <c r="R228" i="2"/>
  <c r="Q228" i="2"/>
  <c r="P228" i="2"/>
  <c r="Y227" i="2"/>
  <c r="X227" i="2"/>
  <c r="W227" i="2"/>
  <c r="V227" i="2"/>
  <c r="U227" i="2"/>
  <c r="T227" i="2"/>
  <c r="S227" i="2"/>
  <c r="R227" i="2"/>
  <c r="Q227" i="2"/>
  <c r="P227" i="2"/>
  <c r="Y226" i="2"/>
  <c r="X226" i="2"/>
  <c r="W226" i="2"/>
  <c r="V226" i="2"/>
  <c r="U226" i="2"/>
  <c r="T226" i="2"/>
  <c r="S226" i="2"/>
  <c r="R226" i="2"/>
  <c r="Q226" i="2"/>
  <c r="P226" i="2"/>
  <c r="Y225" i="2"/>
  <c r="X225" i="2"/>
  <c r="W225" i="2"/>
  <c r="V225" i="2"/>
  <c r="U225" i="2"/>
  <c r="T225" i="2"/>
  <c r="S225" i="2"/>
  <c r="R225" i="2"/>
  <c r="Q225" i="2"/>
  <c r="P225" i="2"/>
  <c r="Y224" i="2"/>
  <c r="X224" i="2"/>
  <c r="W224" i="2"/>
  <c r="V224" i="2"/>
  <c r="U224" i="2"/>
  <c r="T224" i="2"/>
  <c r="S224" i="2"/>
  <c r="R224" i="2"/>
  <c r="Q224" i="2"/>
  <c r="P224" i="2"/>
  <c r="Y223" i="2"/>
  <c r="X223" i="2"/>
  <c r="W223" i="2"/>
  <c r="V223" i="2"/>
  <c r="U223" i="2"/>
  <c r="T223" i="2"/>
  <c r="S223" i="2"/>
  <c r="R223" i="2"/>
  <c r="Q223" i="2"/>
  <c r="P223" i="2"/>
  <c r="Y222" i="2"/>
  <c r="X222" i="2"/>
  <c r="W222" i="2"/>
  <c r="V222" i="2"/>
  <c r="U222" i="2"/>
  <c r="T222" i="2"/>
  <c r="S222" i="2"/>
  <c r="R222" i="2"/>
  <c r="Q222" i="2"/>
  <c r="P222" i="2"/>
  <c r="Y221" i="2"/>
  <c r="X221" i="2"/>
  <c r="W221" i="2"/>
  <c r="V221" i="2"/>
  <c r="U221" i="2"/>
  <c r="T221" i="2"/>
  <c r="S221" i="2"/>
  <c r="R221" i="2"/>
  <c r="Q221" i="2"/>
  <c r="P221" i="2"/>
  <c r="Y220" i="2"/>
  <c r="X220" i="2"/>
  <c r="W220" i="2"/>
  <c r="V220" i="2"/>
  <c r="U220" i="2"/>
  <c r="T220" i="2"/>
  <c r="S220" i="2"/>
  <c r="R220" i="2"/>
  <c r="Q220" i="2"/>
  <c r="P220" i="2"/>
  <c r="Y219" i="2"/>
  <c r="X219" i="2"/>
  <c r="W219" i="2"/>
  <c r="V219" i="2"/>
  <c r="U219" i="2"/>
  <c r="T219" i="2"/>
  <c r="S219" i="2"/>
  <c r="R219" i="2"/>
  <c r="Q219" i="2"/>
  <c r="P219" i="2"/>
  <c r="Y218" i="2"/>
  <c r="X218" i="2"/>
  <c r="W218" i="2"/>
  <c r="V218" i="2"/>
  <c r="U218" i="2"/>
  <c r="T218" i="2"/>
  <c r="S218" i="2"/>
  <c r="R218" i="2"/>
  <c r="Q218" i="2"/>
  <c r="P218" i="2"/>
  <c r="Y217" i="2"/>
  <c r="X217" i="2"/>
  <c r="W217" i="2"/>
  <c r="V217" i="2"/>
  <c r="U217" i="2"/>
  <c r="T217" i="2"/>
  <c r="S217" i="2"/>
  <c r="R217" i="2"/>
  <c r="Q217" i="2"/>
  <c r="P217" i="2"/>
  <c r="Y216" i="2"/>
  <c r="X216" i="2"/>
  <c r="W216" i="2"/>
  <c r="V216" i="2"/>
  <c r="U216" i="2"/>
  <c r="T216" i="2"/>
  <c r="S216" i="2"/>
  <c r="R216" i="2"/>
  <c r="Q216" i="2"/>
  <c r="P216" i="2"/>
  <c r="Y215" i="2"/>
  <c r="X215" i="2"/>
  <c r="W215" i="2"/>
  <c r="V215" i="2"/>
  <c r="U215" i="2"/>
  <c r="T215" i="2"/>
  <c r="S215" i="2"/>
  <c r="R215" i="2"/>
  <c r="Q215" i="2"/>
  <c r="P215" i="2"/>
  <c r="Y214" i="2"/>
  <c r="X214" i="2"/>
  <c r="W214" i="2"/>
  <c r="V214" i="2"/>
  <c r="U214" i="2"/>
  <c r="T214" i="2"/>
  <c r="S214" i="2"/>
  <c r="R214" i="2"/>
  <c r="Q214" i="2"/>
  <c r="P214" i="2"/>
  <c r="Y213" i="2"/>
  <c r="X213" i="2"/>
  <c r="W213" i="2"/>
  <c r="V213" i="2"/>
  <c r="U213" i="2"/>
  <c r="T213" i="2"/>
  <c r="S213" i="2"/>
  <c r="R213" i="2"/>
  <c r="Q213" i="2"/>
  <c r="P213" i="2"/>
  <c r="Y212" i="2"/>
  <c r="X212" i="2"/>
  <c r="W212" i="2"/>
  <c r="V212" i="2"/>
  <c r="U212" i="2"/>
  <c r="T212" i="2"/>
  <c r="S212" i="2"/>
  <c r="R212" i="2"/>
  <c r="Q212" i="2"/>
  <c r="P212" i="2"/>
  <c r="Y211" i="2"/>
  <c r="X211" i="2"/>
  <c r="W211" i="2"/>
  <c r="V211" i="2"/>
  <c r="U211" i="2"/>
  <c r="T211" i="2"/>
  <c r="S211" i="2"/>
  <c r="R211" i="2"/>
  <c r="Q211" i="2"/>
  <c r="P211" i="2"/>
  <c r="Y210" i="2"/>
  <c r="X210" i="2"/>
  <c r="W210" i="2"/>
  <c r="V210" i="2"/>
  <c r="U210" i="2"/>
  <c r="T210" i="2"/>
  <c r="S210" i="2"/>
  <c r="R210" i="2"/>
  <c r="Q210" i="2"/>
  <c r="P210" i="2"/>
  <c r="Y209" i="2"/>
  <c r="X209" i="2"/>
  <c r="W209" i="2"/>
  <c r="V209" i="2"/>
  <c r="U209" i="2"/>
  <c r="T209" i="2"/>
  <c r="S209" i="2"/>
  <c r="R209" i="2"/>
  <c r="Q209" i="2"/>
  <c r="P209" i="2"/>
  <c r="Y208" i="2"/>
  <c r="X208" i="2"/>
  <c r="W208" i="2"/>
  <c r="V208" i="2"/>
  <c r="U208" i="2"/>
  <c r="T208" i="2"/>
  <c r="S208" i="2"/>
  <c r="R208" i="2"/>
  <c r="Q208" i="2"/>
  <c r="P208" i="2"/>
  <c r="Y207" i="2"/>
  <c r="X207" i="2"/>
  <c r="W207" i="2"/>
  <c r="V207" i="2"/>
  <c r="U207" i="2"/>
  <c r="T207" i="2"/>
  <c r="S207" i="2"/>
  <c r="R207" i="2"/>
  <c r="Q207" i="2"/>
  <c r="P207" i="2"/>
  <c r="Y206" i="2"/>
  <c r="X206" i="2"/>
  <c r="W206" i="2"/>
  <c r="V206" i="2"/>
  <c r="U206" i="2"/>
  <c r="T206" i="2"/>
  <c r="S206" i="2"/>
  <c r="R206" i="2"/>
  <c r="Q206" i="2"/>
  <c r="P206" i="2"/>
  <c r="Y205" i="2"/>
  <c r="X205" i="2"/>
  <c r="W205" i="2"/>
  <c r="V205" i="2"/>
  <c r="U205" i="2"/>
  <c r="T205" i="2"/>
  <c r="S205" i="2"/>
  <c r="R205" i="2"/>
  <c r="Q205" i="2"/>
  <c r="P205" i="2"/>
  <c r="Y204" i="2"/>
  <c r="X204" i="2"/>
  <c r="W204" i="2"/>
  <c r="V204" i="2"/>
  <c r="U204" i="2"/>
  <c r="T204" i="2"/>
  <c r="S204" i="2"/>
  <c r="R204" i="2"/>
  <c r="Q204" i="2"/>
  <c r="P204" i="2"/>
  <c r="Y203" i="2"/>
  <c r="X203" i="2"/>
  <c r="W203" i="2"/>
  <c r="V203" i="2"/>
  <c r="U203" i="2"/>
  <c r="T203" i="2"/>
  <c r="S203" i="2"/>
  <c r="R203" i="2"/>
  <c r="Q203" i="2"/>
  <c r="P203" i="2"/>
  <c r="Y202" i="2"/>
  <c r="X202" i="2"/>
  <c r="W202" i="2"/>
  <c r="V202" i="2"/>
  <c r="U202" i="2"/>
  <c r="T202" i="2"/>
  <c r="S202" i="2"/>
  <c r="R202" i="2"/>
  <c r="Q202" i="2"/>
  <c r="P202" i="2"/>
  <c r="Y201" i="2"/>
  <c r="X201" i="2"/>
  <c r="W201" i="2"/>
  <c r="V201" i="2"/>
  <c r="U201" i="2"/>
  <c r="T201" i="2"/>
  <c r="S201" i="2"/>
  <c r="R201" i="2"/>
  <c r="Q201" i="2"/>
  <c r="P201" i="2"/>
  <c r="Y200" i="2"/>
  <c r="X200" i="2"/>
  <c r="W200" i="2"/>
  <c r="V200" i="2"/>
  <c r="U200" i="2"/>
  <c r="T200" i="2"/>
  <c r="S200" i="2"/>
  <c r="R200" i="2"/>
  <c r="Q200" i="2"/>
  <c r="P200" i="2"/>
  <c r="Y199" i="2"/>
  <c r="X199" i="2"/>
  <c r="W199" i="2"/>
  <c r="V199" i="2"/>
  <c r="U199" i="2"/>
  <c r="T199" i="2"/>
  <c r="S199" i="2"/>
  <c r="R199" i="2"/>
  <c r="Q199" i="2"/>
  <c r="P199" i="2"/>
  <c r="Y198" i="2"/>
  <c r="X198" i="2"/>
  <c r="W198" i="2"/>
  <c r="V198" i="2"/>
  <c r="U198" i="2"/>
  <c r="T198" i="2"/>
  <c r="S198" i="2"/>
  <c r="R198" i="2"/>
  <c r="Q198" i="2"/>
  <c r="P198" i="2"/>
  <c r="Y197" i="2"/>
  <c r="X197" i="2"/>
  <c r="W197" i="2"/>
  <c r="V197" i="2"/>
  <c r="U197" i="2"/>
  <c r="T197" i="2"/>
  <c r="S197" i="2"/>
  <c r="R197" i="2"/>
  <c r="Q197" i="2"/>
  <c r="P197" i="2"/>
  <c r="Y196" i="2"/>
  <c r="X196" i="2"/>
  <c r="W196" i="2"/>
  <c r="V196" i="2"/>
  <c r="U196" i="2"/>
  <c r="T196" i="2"/>
  <c r="S196" i="2"/>
  <c r="R196" i="2"/>
  <c r="Q196" i="2"/>
  <c r="P196" i="2"/>
  <c r="Y195" i="2"/>
  <c r="X195" i="2"/>
  <c r="W195" i="2"/>
  <c r="V195" i="2"/>
  <c r="U195" i="2"/>
  <c r="T195" i="2"/>
  <c r="S195" i="2"/>
  <c r="R195" i="2"/>
  <c r="Q195" i="2"/>
  <c r="P195" i="2"/>
  <c r="Y194" i="2"/>
  <c r="X194" i="2"/>
  <c r="W194" i="2"/>
  <c r="V194" i="2"/>
  <c r="U194" i="2"/>
  <c r="T194" i="2"/>
  <c r="S194" i="2"/>
  <c r="R194" i="2"/>
  <c r="Q194" i="2"/>
  <c r="P194" i="2"/>
  <c r="Y193" i="2"/>
  <c r="X193" i="2"/>
  <c r="W193" i="2"/>
  <c r="V193" i="2"/>
  <c r="U193" i="2"/>
  <c r="T193" i="2"/>
  <c r="S193" i="2"/>
  <c r="R193" i="2"/>
  <c r="Q193" i="2"/>
  <c r="P193" i="2"/>
  <c r="Y192" i="2"/>
  <c r="X192" i="2"/>
  <c r="W192" i="2"/>
  <c r="V192" i="2"/>
  <c r="U192" i="2"/>
  <c r="T192" i="2"/>
  <c r="S192" i="2"/>
  <c r="R192" i="2"/>
  <c r="Q192" i="2"/>
  <c r="P192" i="2"/>
  <c r="Y191" i="2"/>
  <c r="X191" i="2"/>
  <c r="W191" i="2"/>
  <c r="V191" i="2"/>
  <c r="U191" i="2"/>
  <c r="T191" i="2"/>
  <c r="S191" i="2"/>
  <c r="R191" i="2"/>
  <c r="Q191" i="2"/>
  <c r="P191" i="2"/>
  <c r="Y190" i="2"/>
  <c r="X190" i="2"/>
  <c r="W190" i="2"/>
  <c r="V190" i="2"/>
  <c r="U190" i="2"/>
  <c r="T190" i="2"/>
  <c r="S190" i="2"/>
  <c r="R190" i="2"/>
  <c r="Q190" i="2"/>
  <c r="P190" i="2"/>
  <c r="Y189" i="2"/>
  <c r="X189" i="2"/>
  <c r="W189" i="2"/>
  <c r="V189" i="2"/>
  <c r="U189" i="2"/>
  <c r="T189" i="2"/>
  <c r="S189" i="2"/>
  <c r="R189" i="2"/>
  <c r="Q189" i="2"/>
  <c r="P189" i="2"/>
  <c r="Y188" i="2"/>
  <c r="X188" i="2"/>
  <c r="W188" i="2"/>
  <c r="V188" i="2"/>
  <c r="U188" i="2"/>
  <c r="T188" i="2"/>
  <c r="S188" i="2"/>
  <c r="R188" i="2"/>
  <c r="Q188" i="2"/>
  <c r="P188" i="2"/>
  <c r="Y187" i="2"/>
  <c r="X187" i="2"/>
  <c r="W187" i="2"/>
  <c r="V187" i="2"/>
  <c r="U187" i="2"/>
  <c r="T187" i="2"/>
  <c r="S187" i="2"/>
  <c r="R187" i="2"/>
  <c r="Q187" i="2"/>
  <c r="P187" i="2"/>
  <c r="Y186" i="2"/>
  <c r="X186" i="2"/>
  <c r="W186" i="2"/>
  <c r="V186" i="2"/>
  <c r="U186" i="2"/>
  <c r="T186" i="2"/>
  <c r="S186" i="2"/>
  <c r="R186" i="2"/>
  <c r="Q186" i="2"/>
  <c r="P186" i="2"/>
  <c r="Y185" i="2"/>
  <c r="X185" i="2"/>
  <c r="W185" i="2"/>
  <c r="V185" i="2"/>
  <c r="U185" i="2"/>
  <c r="T185" i="2"/>
  <c r="S185" i="2"/>
  <c r="R185" i="2"/>
  <c r="Q185" i="2"/>
  <c r="P185" i="2"/>
  <c r="Y184" i="2"/>
  <c r="X184" i="2"/>
  <c r="W184" i="2"/>
  <c r="V184" i="2"/>
  <c r="U184" i="2"/>
  <c r="T184" i="2"/>
  <c r="S184" i="2"/>
  <c r="R184" i="2"/>
  <c r="Q184" i="2"/>
  <c r="P184" i="2"/>
  <c r="Y183" i="2"/>
  <c r="X183" i="2"/>
  <c r="W183" i="2"/>
  <c r="V183" i="2"/>
  <c r="U183" i="2"/>
  <c r="T183" i="2"/>
  <c r="S183" i="2"/>
  <c r="R183" i="2"/>
  <c r="Q183" i="2"/>
  <c r="P183" i="2"/>
  <c r="Y182" i="2"/>
  <c r="X182" i="2"/>
  <c r="W182" i="2"/>
  <c r="V182" i="2"/>
  <c r="U182" i="2"/>
  <c r="T182" i="2"/>
  <c r="S182" i="2"/>
  <c r="R182" i="2"/>
  <c r="Q182" i="2"/>
  <c r="P182" i="2"/>
  <c r="Y181" i="2"/>
  <c r="X181" i="2"/>
  <c r="W181" i="2"/>
  <c r="V181" i="2"/>
  <c r="U181" i="2"/>
  <c r="T181" i="2"/>
  <c r="S181" i="2"/>
  <c r="R181" i="2"/>
  <c r="Q181" i="2"/>
  <c r="P181" i="2"/>
  <c r="Y180" i="2"/>
  <c r="X180" i="2"/>
  <c r="W180" i="2"/>
  <c r="V180" i="2"/>
  <c r="U180" i="2"/>
  <c r="T180" i="2"/>
  <c r="S180" i="2"/>
  <c r="R180" i="2"/>
  <c r="Q180" i="2"/>
  <c r="P180" i="2"/>
  <c r="Y179" i="2"/>
  <c r="X179" i="2"/>
  <c r="W179" i="2"/>
  <c r="V179" i="2"/>
  <c r="U179" i="2"/>
  <c r="T179" i="2"/>
  <c r="S179" i="2"/>
  <c r="R179" i="2"/>
  <c r="Q179" i="2"/>
  <c r="P179" i="2"/>
  <c r="Y178" i="2"/>
  <c r="X178" i="2"/>
  <c r="W178" i="2"/>
  <c r="V178" i="2"/>
  <c r="U178" i="2"/>
  <c r="T178" i="2"/>
  <c r="S178" i="2"/>
  <c r="R178" i="2"/>
  <c r="Q178" i="2"/>
  <c r="P178" i="2"/>
  <c r="Y177" i="2"/>
  <c r="X177" i="2"/>
  <c r="W177" i="2"/>
  <c r="V177" i="2"/>
  <c r="U177" i="2"/>
  <c r="T177" i="2"/>
  <c r="S177" i="2"/>
  <c r="R177" i="2"/>
  <c r="Q177" i="2"/>
  <c r="P177" i="2"/>
  <c r="Y176" i="2"/>
  <c r="X176" i="2"/>
  <c r="W176" i="2"/>
  <c r="V176" i="2"/>
  <c r="U176" i="2"/>
  <c r="T176" i="2"/>
  <c r="S176" i="2"/>
  <c r="R176" i="2"/>
  <c r="Q176" i="2"/>
  <c r="P176" i="2"/>
  <c r="Y175" i="2"/>
  <c r="X175" i="2"/>
  <c r="W175" i="2"/>
  <c r="V175" i="2"/>
  <c r="U175" i="2"/>
  <c r="T175" i="2"/>
  <c r="S175" i="2"/>
  <c r="R175" i="2"/>
  <c r="Q175" i="2"/>
  <c r="P175" i="2"/>
  <c r="Y174" i="2"/>
  <c r="X174" i="2"/>
  <c r="W174" i="2"/>
  <c r="V174" i="2"/>
  <c r="U174" i="2"/>
  <c r="T174" i="2"/>
  <c r="S174" i="2"/>
  <c r="R174" i="2"/>
  <c r="Q174" i="2"/>
  <c r="P174" i="2"/>
  <c r="Y173" i="2"/>
  <c r="X173" i="2"/>
  <c r="W173" i="2"/>
  <c r="V173" i="2"/>
  <c r="U173" i="2"/>
  <c r="T173" i="2"/>
  <c r="S173" i="2"/>
  <c r="R173" i="2"/>
  <c r="Q173" i="2"/>
  <c r="P173" i="2"/>
  <c r="Y172" i="2"/>
  <c r="X172" i="2"/>
  <c r="W172" i="2"/>
  <c r="V172" i="2"/>
  <c r="U172" i="2"/>
  <c r="T172" i="2"/>
  <c r="S172" i="2"/>
  <c r="R172" i="2"/>
  <c r="Q172" i="2"/>
  <c r="P172" i="2"/>
  <c r="Y171" i="2"/>
  <c r="X171" i="2"/>
  <c r="W171" i="2"/>
  <c r="V171" i="2"/>
  <c r="U171" i="2"/>
  <c r="T171" i="2"/>
  <c r="S171" i="2"/>
  <c r="R171" i="2"/>
  <c r="Q171" i="2"/>
  <c r="P171" i="2"/>
  <c r="Y170" i="2"/>
  <c r="X170" i="2"/>
  <c r="W170" i="2"/>
  <c r="V170" i="2"/>
  <c r="U170" i="2"/>
  <c r="T170" i="2"/>
  <c r="S170" i="2"/>
  <c r="R170" i="2"/>
  <c r="Q170" i="2"/>
  <c r="P170" i="2"/>
  <c r="Y169" i="2"/>
  <c r="X169" i="2"/>
  <c r="W169" i="2"/>
  <c r="V169" i="2"/>
  <c r="U169" i="2"/>
  <c r="T169" i="2"/>
  <c r="S169" i="2"/>
  <c r="R169" i="2"/>
  <c r="Q169" i="2"/>
  <c r="P169" i="2"/>
  <c r="Y168" i="2"/>
  <c r="X168" i="2"/>
  <c r="W168" i="2"/>
  <c r="V168" i="2"/>
  <c r="U168" i="2"/>
  <c r="T168" i="2"/>
  <c r="S168" i="2"/>
  <c r="R168" i="2"/>
  <c r="Q168" i="2"/>
  <c r="P168" i="2"/>
  <c r="Y167" i="2"/>
  <c r="X167" i="2"/>
  <c r="W167" i="2"/>
  <c r="V167" i="2"/>
  <c r="U167" i="2"/>
  <c r="T167" i="2"/>
  <c r="S167" i="2"/>
  <c r="R167" i="2"/>
  <c r="Q167" i="2"/>
  <c r="P167" i="2"/>
  <c r="Y166" i="2"/>
  <c r="X166" i="2"/>
  <c r="W166" i="2"/>
  <c r="V166" i="2"/>
  <c r="U166" i="2"/>
  <c r="T166" i="2"/>
  <c r="S166" i="2"/>
  <c r="R166" i="2"/>
  <c r="Q166" i="2"/>
  <c r="P166" i="2"/>
  <c r="Y165" i="2"/>
  <c r="X165" i="2"/>
  <c r="W165" i="2"/>
  <c r="V165" i="2"/>
  <c r="U165" i="2"/>
  <c r="T165" i="2"/>
  <c r="S165" i="2"/>
  <c r="R165" i="2"/>
  <c r="Q165" i="2"/>
  <c r="P165" i="2"/>
  <c r="Y164" i="2"/>
  <c r="X164" i="2"/>
  <c r="W164" i="2"/>
  <c r="V164" i="2"/>
  <c r="U164" i="2"/>
  <c r="T164" i="2"/>
  <c r="S164" i="2"/>
  <c r="R164" i="2"/>
  <c r="Q164" i="2"/>
  <c r="P164" i="2"/>
  <c r="Y163" i="2"/>
  <c r="X163" i="2"/>
  <c r="W163" i="2"/>
  <c r="V163" i="2"/>
  <c r="U163" i="2"/>
  <c r="T163" i="2"/>
  <c r="S163" i="2"/>
  <c r="R163" i="2"/>
  <c r="Q163" i="2"/>
  <c r="P163" i="2"/>
  <c r="Y162" i="2"/>
  <c r="X162" i="2"/>
  <c r="W162" i="2"/>
  <c r="V162" i="2"/>
  <c r="U162" i="2"/>
  <c r="T162" i="2"/>
  <c r="S162" i="2"/>
  <c r="R162" i="2"/>
  <c r="Q162" i="2"/>
  <c r="P162" i="2"/>
  <c r="Y161" i="2"/>
  <c r="X161" i="2"/>
  <c r="W161" i="2"/>
  <c r="V161" i="2"/>
  <c r="U161" i="2"/>
  <c r="T161" i="2"/>
  <c r="S161" i="2"/>
  <c r="R161" i="2"/>
  <c r="Q161" i="2"/>
  <c r="P161" i="2"/>
  <c r="Y160" i="2"/>
  <c r="X160" i="2"/>
  <c r="W160" i="2"/>
  <c r="V160" i="2"/>
  <c r="U160" i="2"/>
  <c r="T160" i="2"/>
  <c r="S160" i="2"/>
  <c r="R160" i="2"/>
  <c r="Q160" i="2"/>
  <c r="P160" i="2"/>
  <c r="Y159" i="2"/>
  <c r="X159" i="2"/>
  <c r="W159" i="2"/>
  <c r="V159" i="2"/>
  <c r="U159" i="2"/>
  <c r="T159" i="2"/>
  <c r="S159" i="2"/>
  <c r="R159" i="2"/>
  <c r="Q159" i="2"/>
  <c r="P159" i="2"/>
  <c r="Y158" i="2"/>
  <c r="X158" i="2"/>
  <c r="W158" i="2"/>
  <c r="V158" i="2"/>
  <c r="U158" i="2"/>
  <c r="T158" i="2"/>
  <c r="S158" i="2"/>
  <c r="R158" i="2"/>
  <c r="Q158" i="2"/>
  <c r="P158" i="2"/>
  <c r="Y157" i="2"/>
  <c r="X157" i="2"/>
  <c r="W157" i="2"/>
  <c r="V157" i="2"/>
  <c r="U157" i="2"/>
  <c r="T157" i="2"/>
  <c r="S157" i="2"/>
  <c r="R157" i="2"/>
  <c r="Q157" i="2"/>
  <c r="P157" i="2"/>
  <c r="Y156" i="2"/>
  <c r="X156" i="2"/>
  <c r="W156" i="2"/>
  <c r="V156" i="2"/>
  <c r="U156" i="2"/>
  <c r="T156" i="2"/>
  <c r="S156" i="2"/>
  <c r="R156" i="2"/>
  <c r="Q156" i="2"/>
  <c r="P156" i="2"/>
  <c r="Y155" i="2"/>
  <c r="X155" i="2"/>
  <c r="W155" i="2"/>
  <c r="V155" i="2"/>
  <c r="U155" i="2"/>
  <c r="T155" i="2"/>
  <c r="S155" i="2"/>
  <c r="R155" i="2"/>
  <c r="Q155" i="2"/>
  <c r="P155" i="2"/>
  <c r="Y154" i="2"/>
  <c r="X154" i="2"/>
  <c r="W154" i="2"/>
  <c r="V154" i="2"/>
  <c r="U154" i="2"/>
  <c r="T154" i="2"/>
  <c r="S154" i="2"/>
  <c r="R154" i="2"/>
  <c r="Q154" i="2"/>
  <c r="P154" i="2"/>
  <c r="Y153" i="2"/>
  <c r="X153" i="2"/>
  <c r="W153" i="2"/>
  <c r="V153" i="2"/>
  <c r="U153" i="2"/>
  <c r="T153" i="2"/>
  <c r="S153" i="2"/>
  <c r="R153" i="2"/>
  <c r="Q153" i="2"/>
  <c r="P153" i="2"/>
  <c r="Y152" i="2"/>
  <c r="X152" i="2"/>
  <c r="W152" i="2"/>
  <c r="V152" i="2"/>
  <c r="U152" i="2"/>
  <c r="T152" i="2"/>
  <c r="S152" i="2"/>
  <c r="R152" i="2"/>
  <c r="Q152" i="2"/>
  <c r="P152" i="2"/>
  <c r="Y151" i="2"/>
  <c r="X151" i="2"/>
  <c r="W151" i="2"/>
  <c r="V151" i="2"/>
  <c r="U151" i="2"/>
  <c r="T151" i="2"/>
  <c r="S151" i="2"/>
  <c r="R151" i="2"/>
  <c r="Q151" i="2"/>
  <c r="P151" i="2"/>
  <c r="Y150" i="2"/>
  <c r="X150" i="2"/>
  <c r="W150" i="2"/>
  <c r="V150" i="2"/>
  <c r="U150" i="2"/>
  <c r="T150" i="2"/>
  <c r="S150" i="2"/>
  <c r="R150" i="2"/>
  <c r="Q150" i="2"/>
  <c r="P150" i="2"/>
  <c r="Y149" i="2"/>
  <c r="X149" i="2"/>
  <c r="W149" i="2"/>
  <c r="V149" i="2"/>
  <c r="U149" i="2"/>
  <c r="T149" i="2"/>
  <c r="S149" i="2"/>
  <c r="R149" i="2"/>
  <c r="Q149" i="2"/>
  <c r="P149" i="2"/>
  <c r="Y148" i="2"/>
  <c r="X148" i="2"/>
  <c r="W148" i="2"/>
  <c r="V148" i="2"/>
  <c r="U148" i="2"/>
  <c r="T148" i="2"/>
  <c r="S148" i="2"/>
  <c r="R148" i="2"/>
  <c r="Q148" i="2"/>
  <c r="P148" i="2"/>
  <c r="Y147" i="2"/>
  <c r="X147" i="2"/>
  <c r="W147" i="2"/>
  <c r="V147" i="2"/>
  <c r="U147" i="2"/>
  <c r="T147" i="2"/>
  <c r="S147" i="2"/>
  <c r="R147" i="2"/>
  <c r="Q147" i="2"/>
  <c r="P147" i="2"/>
  <c r="Y146" i="2"/>
  <c r="X146" i="2"/>
  <c r="W146" i="2"/>
  <c r="V146" i="2"/>
  <c r="U146" i="2"/>
  <c r="T146" i="2"/>
  <c r="S146" i="2"/>
  <c r="R146" i="2"/>
  <c r="Q146" i="2"/>
  <c r="P146" i="2"/>
  <c r="Y145" i="2"/>
  <c r="X145" i="2"/>
  <c r="W145" i="2"/>
  <c r="V145" i="2"/>
  <c r="U145" i="2"/>
  <c r="T145" i="2"/>
  <c r="S145" i="2"/>
  <c r="R145" i="2"/>
  <c r="Q145" i="2"/>
  <c r="P145" i="2"/>
  <c r="Y144" i="2"/>
  <c r="X144" i="2"/>
  <c r="W144" i="2"/>
  <c r="V144" i="2"/>
  <c r="U144" i="2"/>
  <c r="T144" i="2"/>
  <c r="S144" i="2"/>
  <c r="R144" i="2"/>
  <c r="Q144" i="2"/>
  <c r="P144" i="2"/>
  <c r="Y143" i="2"/>
  <c r="X143" i="2"/>
  <c r="W143" i="2"/>
  <c r="V143" i="2"/>
  <c r="U143" i="2"/>
  <c r="T143" i="2"/>
  <c r="S143" i="2"/>
  <c r="R143" i="2"/>
  <c r="Q143" i="2"/>
  <c r="P143" i="2"/>
  <c r="Y142" i="2"/>
  <c r="X142" i="2"/>
  <c r="W142" i="2"/>
  <c r="V142" i="2"/>
  <c r="U142" i="2"/>
  <c r="T142" i="2"/>
  <c r="S142" i="2"/>
  <c r="R142" i="2"/>
  <c r="Q142" i="2"/>
  <c r="P142" i="2"/>
  <c r="Y141" i="2"/>
  <c r="X141" i="2"/>
  <c r="W141" i="2"/>
  <c r="V141" i="2"/>
  <c r="U141" i="2"/>
  <c r="T141" i="2"/>
  <c r="S141" i="2"/>
  <c r="R141" i="2"/>
  <c r="Q141" i="2"/>
  <c r="P141" i="2"/>
  <c r="Y140" i="2"/>
  <c r="X140" i="2"/>
  <c r="W140" i="2"/>
  <c r="V140" i="2"/>
  <c r="U140" i="2"/>
  <c r="T140" i="2"/>
  <c r="S140" i="2"/>
  <c r="R140" i="2"/>
  <c r="Q140" i="2"/>
  <c r="P140" i="2"/>
  <c r="Y139" i="2"/>
  <c r="X139" i="2"/>
  <c r="W139" i="2"/>
  <c r="V139" i="2"/>
  <c r="U139" i="2"/>
  <c r="T139" i="2"/>
  <c r="S139" i="2"/>
  <c r="R139" i="2"/>
  <c r="Q139" i="2"/>
  <c r="P139" i="2"/>
  <c r="Y138" i="2"/>
  <c r="X138" i="2"/>
  <c r="W138" i="2"/>
  <c r="V138" i="2"/>
  <c r="U138" i="2"/>
  <c r="T138" i="2"/>
  <c r="S138" i="2"/>
  <c r="R138" i="2"/>
  <c r="Q138" i="2"/>
  <c r="P138" i="2"/>
  <c r="Y137" i="2"/>
  <c r="X137" i="2"/>
  <c r="W137" i="2"/>
  <c r="V137" i="2"/>
  <c r="U137" i="2"/>
  <c r="T137" i="2"/>
  <c r="S137" i="2"/>
  <c r="R137" i="2"/>
  <c r="Q137" i="2"/>
  <c r="P137" i="2"/>
  <c r="Y136" i="2"/>
  <c r="X136" i="2"/>
  <c r="W136" i="2"/>
  <c r="V136" i="2"/>
  <c r="U136" i="2"/>
  <c r="T136" i="2"/>
  <c r="S136" i="2"/>
  <c r="R136" i="2"/>
  <c r="Q136" i="2"/>
  <c r="P136" i="2"/>
  <c r="Y135" i="2"/>
  <c r="X135" i="2"/>
  <c r="W135" i="2"/>
  <c r="V135" i="2"/>
  <c r="U135" i="2"/>
  <c r="T135" i="2"/>
  <c r="S135" i="2"/>
  <c r="R135" i="2"/>
  <c r="Q135" i="2"/>
  <c r="P135" i="2"/>
  <c r="Y134" i="2"/>
  <c r="X134" i="2"/>
  <c r="W134" i="2"/>
  <c r="V134" i="2"/>
  <c r="U134" i="2"/>
  <c r="T134" i="2"/>
  <c r="S134" i="2"/>
  <c r="R134" i="2"/>
  <c r="Q134" i="2"/>
  <c r="P134" i="2"/>
  <c r="Y133" i="2"/>
  <c r="X133" i="2"/>
  <c r="W133" i="2"/>
  <c r="V133" i="2"/>
  <c r="U133" i="2"/>
  <c r="T133" i="2"/>
  <c r="S133" i="2"/>
  <c r="R133" i="2"/>
  <c r="Q133" i="2"/>
  <c r="P133" i="2"/>
  <c r="Y132" i="2"/>
  <c r="X132" i="2"/>
  <c r="W132" i="2"/>
  <c r="V132" i="2"/>
  <c r="U132" i="2"/>
  <c r="T132" i="2"/>
  <c r="S132" i="2"/>
  <c r="R132" i="2"/>
  <c r="Q132" i="2"/>
  <c r="P132" i="2"/>
  <c r="Y131" i="2"/>
  <c r="X131" i="2"/>
  <c r="W131" i="2"/>
  <c r="V131" i="2"/>
  <c r="U131" i="2"/>
  <c r="T131" i="2"/>
  <c r="S131" i="2"/>
  <c r="R131" i="2"/>
  <c r="Q131" i="2"/>
  <c r="P131" i="2"/>
  <c r="Y130" i="2"/>
  <c r="X130" i="2"/>
  <c r="W130" i="2"/>
  <c r="V130" i="2"/>
  <c r="U130" i="2"/>
  <c r="T130" i="2"/>
  <c r="S130" i="2"/>
  <c r="R130" i="2"/>
  <c r="Q130" i="2"/>
  <c r="P130" i="2"/>
  <c r="Y129" i="2"/>
  <c r="X129" i="2"/>
  <c r="W129" i="2"/>
  <c r="V129" i="2"/>
  <c r="U129" i="2"/>
  <c r="T129" i="2"/>
  <c r="S129" i="2"/>
  <c r="R129" i="2"/>
  <c r="Q129" i="2"/>
  <c r="P129" i="2"/>
  <c r="Y128" i="2"/>
  <c r="X128" i="2"/>
  <c r="W128" i="2"/>
  <c r="V128" i="2"/>
  <c r="U128" i="2"/>
  <c r="T128" i="2"/>
  <c r="S128" i="2"/>
  <c r="R128" i="2"/>
  <c r="Q128" i="2"/>
  <c r="P128" i="2"/>
  <c r="Y127" i="2"/>
  <c r="X127" i="2"/>
  <c r="W127" i="2"/>
  <c r="V127" i="2"/>
  <c r="U127" i="2"/>
  <c r="T127" i="2"/>
  <c r="S127" i="2"/>
  <c r="R127" i="2"/>
  <c r="Q127" i="2"/>
  <c r="P127" i="2"/>
  <c r="Y126" i="2"/>
  <c r="X126" i="2"/>
  <c r="W126" i="2"/>
  <c r="V126" i="2"/>
  <c r="U126" i="2"/>
  <c r="T126" i="2"/>
  <c r="S126" i="2"/>
  <c r="R126" i="2"/>
  <c r="Q126" i="2"/>
  <c r="P126" i="2"/>
  <c r="Y125" i="2"/>
  <c r="X125" i="2"/>
  <c r="W125" i="2"/>
  <c r="V125" i="2"/>
  <c r="U125" i="2"/>
  <c r="T125" i="2"/>
  <c r="S125" i="2"/>
  <c r="R125" i="2"/>
  <c r="Q125" i="2"/>
  <c r="P125" i="2"/>
  <c r="Y124" i="2"/>
  <c r="X124" i="2"/>
  <c r="W124" i="2"/>
  <c r="V124" i="2"/>
  <c r="U124" i="2"/>
  <c r="T124" i="2"/>
  <c r="S124" i="2"/>
  <c r="R124" i="2"/>
  <c r="Q124" i="2"/>
  <c r="P124" i="2"/>
  <c r="Y123" i="2"/>
  <c r="X123" i="2"/>
  <c r="W123" i="2"/>
  <c r="V123" i="2"/>
  <c r="U123" i="2"/>
  <c r="T123" i="2"/>
  <c r="S123" i="2"/>
  <c r="R123" i="2"/>
  <c r="Q123" i="2"/>
  <c r="P123" i="2"/>
  <c r="Y122" i="2"/>
  <c r="X122" i="2"/>
  <c r="W122" i="2"/>
  <c r="V122" i="2"/>
  <c r="U122" i="2"/>
  <c r="T122" i="2"/>
  <c r="S122" i="2"/>
  <c r="R122" i="2"/>
  <c r="Q122" i="2"/>
  <c r="P122" i="2"/>
  <c r="Y121" i="2"/>
  <c r="X121" i="2"/>
  <c r="W121" i="2"/>
  <c r="V121" i="2"/>
  <c r="U121" i="2"/>
  <c r="T121" i="2"/>
  <c r="S121" i="2"/>
  <c r="R121" i="2"/>
  <c r="Q121" i="2"/>
  <c r="P121" i="2"/>
  <c r="Y120" i="2"/>
  <c r="X120" i="2"/>
  <c r="W120" i="2"/>
  <c r="V120" i="2"/>
  <c r="U120" i="2"/>
  <c r="T120" i="2"/>
  <c r="S120" i="2"/>
  <c r="R120" i="2"/>
  <c r="Q120" i="2"/>
  <c r="P120" i="2"/>
  <c r="Y119" i="2"/>
  <c r="X119" i="2"/>
  <c r="W119" i="2"/>
  <c r="V119" i="2"/>
  <c r="U119" i="2"/>
  <c r="T119" i="2"/>
  <c r="S119" i="2"/>
  <c r="R119" i="2"/>
  <c r="Q119" i="2"/>
  <c r="P119" i="2"/>
  <c r="Y118" i="2"/>
  <c r="X118" i="2"/>
  <c r="W118" i="2"/>
  <c r="V118" i="2"/>
  <c r="U118" i="2"/>
  <c r="T118" i="2"/>
  <c r="S118" i="2"/>
  <c r="R118" i="2"/>
  <c r="Q118" i="2"/>
  <c r="P118" i="2"/>
  <c r="Y117" i="2"/>
  <c r="X117" i="2"/>
  <c r="W117" i="2"/>
  <c r="V117" i="2"/>
  <c r="U117" i="2"/>
  <c r="T117" i="2"/>
  <c r="S117" i="2"/>
  <c r="R117" i="2"/>
  <c r="Q117" i="2"/>
  <c r="P117" i="2"/>
  <c r="Y116" i="2"/>
  <c r="X116" i="2"/>
  <c r="W116" i="2"/>
  <c r="V116" i="2"/>
  <c r="U116" i="2"/>
  <c r="T116" i="2"/>
  <c r="S116" i="2"/>
  <c r="R116" i="2"/>
  <c r="Q116" i="2"/>
  <c r="P116" i="2"/>
  <c r="Y115" i="2"/>
  <c r="X115" i="2"/>
  <c r="W115" i="2"/>
  <c r="V115" i="2"/>
  <c r="U115" i="2"/>
  <c r="T115" i="2"/>
  <c r="S115" i="2"/>
  <c r="R115" i="2"/>
  <c r="Q115" i="2"/>
  <c r="P115" i="2"/>
  <c r="Y114" i="2"/>
  <c r="X114" i="2"/>
  <c r="W114" i="2"/>
  <c r="V114" i="2"/>
  <c r="U114" i="2"/>
  <c r="T114" i="2"/>
  <c r="S114" i="2"/>
  <c r="R114" i="2"/>
  <c r="Q114" i="2"/>
  <c r="P114" i="2"/>
  <c r="Y113" i="2"/>
  <c r="X113" i="2"/>
  <c r="W113" i="2"/>
  <c r="V113" i="2"/>
  <c r="U113" i="2"/>
  <c r="T113" i="2"/>
  <c r="S113" i="2"/>
  <c r="R113" i="2"/>
  <c r="Q113" i="2"/>
  <c r="P113" i="2"/>
  <c r="Y112" i="2"/>
  <c r="X112" i="2"/>
  <c r="W112" i="2"/>
  <c r="V112" i="2"/>
  <c r="U112" i="2"/>
  <c r="T112" i="2"/>
  <c r="S112" i="2"/>
  <c r="R112" i="2"/>
  <c r="Q112" i="2"/>
  <c r="P112" i="2"/>
  <c r="Y111" i="2"/>
  <c r="X111" i="2"/>
  <c r="W111" i="2"/>
  <c r="V111" i="2"/>
  <c r="U111" i="2"/>
  <c r="T111" i="2"/>
  <c r="S111" i="2"/>
  <c r="R111" i="2"/>
  <c r="Q111" i="2"/>
  <c r="P111" i="2"/>
  <c r="Y110" i="2"/>
  <c r="X110" i="2"/>
  <c r="W110" i="2"/>
  <c r="V110" i="2"/>
  <c r="U110" i="2"/>
  <c r="T110" i="2"/>
  <c r="S110" i="2"/>
  <c r="R110" i="2"/>
  <c r="Q110" i="2"/>
  <c r="P110" i="2"/>
  <c r="Y109" i="2"/>
  <c r="X109" i="2"/>
  <c r="W109" i="2"/>
  <c r="V109" i="2"/>
  <c r="U109" i="2"/>
  <c r="T109" i="2"/>
  <c r="S109" i="2"/>
  <c r="R109" i="2"/>
  <c r="Q109" i="2"/>
  <c r="P109" i="2"/>
  <c r="Y108" i="2"/>
  <c r="X108" i="2"/>
  <c r="W108" i="2"/>
  <c r="V108" i="2"/>
  <c r="U108" i="2"/>
  <c r="T108" i="2"/>
  <c r="S108" i="2"/>
  <c r="R108" i="2"/>
  <c r="Q108" i="2"/>
  <c r="P108" i="2"/>
  <c r="Y107" i="2"/>
  <c r="X107" i="2"/>
  <c r="W107" i="2"/>
  <c r="V107" i="2"/>
  <c r="U107" i="2"/>
  <c r="T107" i="2"/>
  <c r="S107" i="2"/>
  <c r="R107" i="2"/>
  <c r="Q107" i="2"/>
  <c r="P107" i="2"/>
  <c r="Y106" i="2"/>
  <c r="X106" i="2"/>
  <c r="W106" i="2"/>
  <c r="V106" i="2"/>
  <c r="U106" i="2"/>
  <c r="T106" i="2"/>
  <c r="S106" i="2"/>
  <c r="R106" i="2"/>
  <c r="Q106" i="2"/>
  <c r="P106" i="2"/>
  <c r="Y105" i="2"/>
  <c r="X105" i="2"/>
  <c r="W105" i="2"/>
  <c r="V105" i="2"/>
  <c r="U105" i="2"/>
  <c r="T105" i="2"/>
  <c r="S105" i="2"/>
  <c r="R105" i="2"/>
  <c r="Q105" i="2"/>
  <c r="P105" i="2"/>
  <c r="Y104" i="2"/>
  <c r="X104" i="2"/>
  <c r="W104" i="2"/>
  <c r="V104" i="2"/>
  <c r="U104" i="2"/>
  <c r="T104" i="2"/>
  <c r="S104" i="2"/>
  <c r="R104" i="2"/>
  <c r="Q104" i="2"/>
  <c r="P104" i="2"/>
  <c r="Y103" i="2"/>
  <c r="X103" i="2"/>
  <c r="W103" i="2"/>
  <c r="V103" i="2"/>
  <c r="U103" i="2"/>
  <c r="T103" i="2"/>
  <c r="S103" i="2"/>
  <c r="R103" i="2"/>
  <c r="Q103" i="2"/>
  <c r="P103" i="2"/>
  <c r="Y102" i="2"/>
  <c r="X102" i="2"/>
  <c r="W102" i="2"/>
  <c r="V102" i="2"/>
  <c r="U102" i="2"/>
  <c r="T102" i="2"/>
  <c r="S102" i="2"/>
  <c r="R102" i="2"/>
  <c r="Q102" i="2"/>
  <c r="P102" i="2"/>
  <c r="Y101" i="2"/>
  <c r="X101" i="2"/>
  <c r="W101" i="2"/>
  <c r="V101" i="2"/>
  <c r="U101" i="2"/>
  <c r="T101" i="2"/>
  <c r="S101" i="2"/>
  <c r="R101" i="2"/>
  <c r="Q101" i="2"/>
  <c r="P101" i="2"/>
  <c r="Y100" i="2"/>
  <c r="X100" i="2"/>
  <c r="W100" i="2"/>
  <c r="V100" i="2"/>
  <c r="U100" i="2"/>
  <c r="T100" i="2"/>
  <c r="S100" i="2"/>
  <c r="R100" i="2"/>
  <c r="Q100" i="2"/>
  <c r="P100" i="2"/>
  <c r="Y99" i="2"/>
  <c r="X99" i="2"/>
  <c r="W99" i="2"/>
  <c r="V99" i="2"/>
  <c r="U99" i="2"/>
  <c r="T99" i="2"/>
  <c r="S99" i="2"/>
  <c r="R99" i="2"/>
  <c r="Q99" i="2"/>
  <c r="P99" i="2"/>
  <c r="Y98" i="2"/>
  <c r="X98" i="2"/>
  <c r="W98" i="2"/>
  <c r="V98" i="2"/>
  <c r="U98" i="2"/>
  <c r="T98" i="2"/>
  <c r="S98" i="2"/>
  <c r="R98" i="2"/>
  <c r="Q98" i="2"/>
  <c r="P98" i="2"/>
  <c r="Y97" i="2"/>
  <c r="X97" i="2"/>
  <c r="W97" i="2"/>
  <c r="V97" i="2"/>
  <c r="U97" i="2"/>
  <c r="T97" i="2"/>
  <c r="S97" i="2"/>
  <c r="R97" i="2"/>
  <c r="Q97" i="2"/>
  <c r="P97" i="2"/>
  <c r="Y96" i="2"/>
  <c r="X96" i="2"/>
  <c r="W96" i="2"/>
  <c r="V96" i="2"/>
  <c r="U96" i="2"/>
  <c r="T96" i="2"/>
  <c r="S96" i="2"/>
  <c r="R96" i="2"/>
  <c r="Q96" i="2"/>
  <c r="P96" i="2"/>
  <c r="Y95" i="2"/>
  <c r="X95" i="2"/>
  <c r="W95" i="2"/>
  <c r="V95" i="2"/>
  <c r="U95" i="2"/>
  <c r="T95" i="2"/>
  <c r="S95" i="2"/>
  <c r="R95" i="2"/>
  <c r="Q95" i="2"/>
  <c r="P95" i="2"/>
  <c r="Y94" i="2"/>
  <c r="X94" i="2"/>
  <c r="W94" i="2"/>
  <c r="V94" i="2"/>
  <c r="U94" i="2"/>
  <c r="T94" i="2"/>
  <c r="S94" i="2"/>
  <c r="R94" i="2"/>
  <c r="Q94" i="2"/>
  <c r="P94" i="2"/>
  <c r="Y93" i="2"/>
  <c r="X93" i="2"/>
  <c r="W93" i="2"/>
  <c r="V93" i="2"/>
  <c r="U93" i="2"/>
  <c r="T93" i="2"/>
  <c r="S93" i="2"/>
  <c r="R93" i="2"/>
  <c r="Q93" i="2"/>
  <c r="P93" i="2"/>
  <c r="Y92" i="2"/>
  <c r="X92" i="2"/>
  <c r="W92" i="2"/>
  <c r="V92" i="2"/>
  <c r="U92" i="2"/>
  <c r="T92" i="2"/>
  <c r="S92" i="2"/>
  <c r="R92" i="2"/>
  <c r="Q92" i="2"/>
  <c r="P92" i="2"/>
  <c r="Y91" i="2"/>
  <c r="X91" i="2"/>
  <c r="W91" i="2"/>
  <c r="V91" i="2"/>
  <c r="U91" i="2"/>
  <c r="T91" i="2"/>
  <c r="S91" i="2"/>
  <c r="R91" i="2"/>
  <c r="Q91" i="2"/>
  <c r="P91" i="2"/>
  <c r="Y90" i="2"/>
  <c r="X90" i="2"/>
  <c r="W90" i="2"/>
  <c r="V90" i="2"/>
  <c r="U90" i="2"/>
  <c r="T90" i="2"/>
  <c r="S90" i="2"/>
  <c r="R90" i="2"/>
  <c r="Q90" i="2"/>
  <c r="P90" i="2"/>
  <c r="Y89" i="2"/>
  <c r="X89" i="2"/>
  <c r="W89" i="2"/>
  <c r="V89" i="2"/>
  <c r="U89" i="2"/>
  <c r="T89" i="2"/>
  <c r="S89" i="2"/>
  <c r="R89" i="2"/>
  <c r="Q89" i="2"/>
  <c r="P89" i="2"/>
  <c r="Y88" i="2"/>
  <c r="X88" i="2"/>
  <c r="W88" i="2"/>
  <c r="V88" i="2"/>
  <c r="U88" i="2"/>
  <c r="T88" i="2"/>
  <c r="S88" i="2"/>
  <c r="R88" i="2"/>
  <c r="Q88" i="2"/>
  <c r="P88" i="2"/>
  <c r="Y87" i="2"/>
  <c r="X87" i="2"/>
  <c r="W87" i="2"/>
  <c r="V87" i="2"/>
  <c r="U87" i="2"/>
  <c r="T87" i="2"/>
  <c r="S87" i="2"/>
  <c r="R87" i="2"/>
  <c r="Q87" i="2"/>
  <c r="P87" i="2"/>
  <c r="Y86" i="2"/>
  <c r="X86" i="2"/>
  <c r="W86" i="2"/>
  <c r="V86" i="2"/>
  <c r="U86" i="2"/>
  <c r="T86" i="2"/>
  <c r="S86" i="2"/>
  <c r="R86" i="2"/>
  <c r="Q86" i="2"/>
  <c r="P86" i="2"/>
  <c r="Y85" i="2"/>
  <c r="X85" i="2"/>
  <c r="W85" i="2"/>
  <c r="V85" i="2"/>
  <c r="U85" i="2"/>
  <c r="T85" i="2"/>
  <c r="S85" i="2"/>
  <c r="R85" i="2"/>
  <c r="Q85" i="2"/>
  <c r="P85" i="2"/>
  <c r="Y84" i="2"/>
  <c r="X84" i="2"/>
  <c r="W84" i="2"/>
  <c r="V84" i="2"/>
  <c r="U84" i="2"/>
  <c r="T84" i="2"/>
  <c r="S84" i="2"/>
  <c r="R84" i="2"/>
  <c r="Q84" i="2"/>
  <c r="P84" i="2"/>
  <c r="Y83" i="2"/>
  <c r="X83" i="2"/>
  <c r="W83" i="2"/>
  <c r="V83" i="2"/>
  <c r="U83" i="2"/>
  <c r="T83" i="2"/>
  <c r="S83" i="2"/>
  <c r="R83" i="2"/>
  <c r="Q83" i="2"/>
  <c r="P83" i="2"/>
  <c r="Y82" i="2"/>
  <c r="X82" i="2"/>
  <c r="W82" i="2"/>
  <c r="V82" i="2"/>
  <c r="U82" i="2"/>
  <c r="T82" i="2"/>
  <c r="S82" i="2"/>
  <c r="R82" i="2"/>
  <c r="Q82" i="2"/>
  <c r="P82" i="2"/>
  <c r="Y81" i="2"/>
  <c r="X81" i="2"/>
  <c r="W81" i="2"/>
  <c r="V81" i="2"/>
  <c r="U81" i="2"/>
  <c r="T81" i="2"/>
  <c r="S81" i="2"/>
  <c r="R81" i="2"/>
  <c r="Q81" i="2"/>
  <c r="P81" i="2"/>
  <c r="Y80" i="2"/>
  <c r="X80" i="2"/>
  <c r="W80" i="2"/>
  <c r="V80" i="2"/>
  <c r="U80" i="2"/>
  <c r="T80" i="2"/>
  <c r="S80" i="2"/>
  <c r="R80" i="2"/>
  <c r="Q80" i="2"/>
  <c r="P80" i="2"/>
  <c r="Y79" i="2"/>
  <c r="X79" i="2"/>
  <c r="W79" i="2"/>
  <c r="V79" i="2"/>
  <c r="U79" i="2"/>
  <c r="T79" i="2"/>
  <c r="S79" i="2"/>
  <c r="R79" i="2"/>
  <c r="Q79" i="2"/>
  <c r="P79" i="2"/>
  <c r="Y78" i="2"/>
  <c r="X78" i="2"/>
  <c r="W78" i="2"/>
  <c r="V78" i="2"/>
  <c r="U78" i="2"/>
  <c r="T78" i="2"/>
  <c r="S78" i="2"/>
  <c r="R78" i="2"/>
  <c r="Q78" i="2"/>
  <c r="P78" i="2"/>
  <c r="Y77" i="2"/>
  <c r="X77" i="2"/>
  <c r="W77" i="2"/>
  <c r="V77" i="2"/>
  <c r="U77" i="2"/>
  <c r="T77" i="2"/>
  <c r="S77" i="2"/>
  <c r="R77" i="2"/>
  <c r="Q77" i="2"/>
  <c r="P77" i="2"/>
  <c r="Y76" i="2"/>
  <c r="X76" i="2"/>
  <c r="W76" i="2"/>
  <c r="V76" i="2"/>
  <c r="U76" i="2"/>
  <c r="T76" i="2"/>
  <c r="S76" i="2"/>
  <c r="R76" i="2"/>
  <c r="Q76" i="2"/>
  <c r="P76" i="2"/>
  <c r="Y75" i="2"/>
  <c r="X75" i="2"/>
  <c r="W75" i="2"/>
  <c r="V75" i="2"/>
  <c r="U75" i="2"/>
  <c r="T75" i="2"/>
  <c r="S75" i="2"/>
  <c r="R75" i="2"/>
  <c r="Q75" i="2"/>
  <c r="P75" i="2"/>
  <c r="Y74" i="2"/>
  <c r="X74" i="2"/>
  <c r="W74" i="2"/>
  <c r="V74" i="2"/>
  <c r="U74" i="2"/>
  <c r="T74" i="2"/>
  <c r="S74" i="2"/>
  <c r="R74" i="2"/>
  <c r="Q74" i="2"/>
  <c r="P74" i="2"/>
  <c r="Y73" i="2"/>
  <c r="X73" i="2"/>
  <c r="W73" i="2"/>
  <c r="V73" i="2"/>
  <c r="U73" i="2"/>
  <c r="T73" i="2"/>
  <c r="S73" i="2"/>
  <c r="R73" i="2"/>
  <c r="Q73" i="2"/>
  <c r="P73" i="2"/>
  <c r="Y72" i="2"/>
  <c r="X72" i="2"/>
  <c r="W72" i="2"/>
  <c r="V72" i="2"/>
  <c r="U72" i="2"/>
  <c r="T72" i="2"/>
  <c r="S72" i="2"/>
  <c r="R72" i="2"/>
  <c r="Q72" i="2"/>
  <c r="P72" i="2"/>
  <c r="Y71" i="2"/>
  <c r="X71" i="2"/>
  <c r="W71" i="2"/>
  <c r="V71" i="2"/>
  <c r="U71" i="2"/>
  <c r="T71" i="2"/>
  <c r="S71" i="2"/>
  <c r="R71" i="2"/>
  <c r="Q71" i="2"/>
  <c r="P71" i="2"/>
  <c r="Y70" i="2"/>
  <c r="X70" i="2"/>
  <c r="W70" i="2"/>
  <c r="V70" i="2"/>
  <c r="U70" i="2"/>
  <c r="T70" i="2"/>
  <c r="S70" i="2"/>
  <c r="R70" i="2"/>
  <c r="Q70" i="2"/>
  <c r="P70" i="2"/>
  <c r="Y69" i="2"/>
  <c r="X69" i="2"/>
  <c r="W69" i="2"/>
  <c r="V69" i="2"/>
  <c r="U69" i="2"/>
  <c r="T69" i="2"/>
  <c r="S69" i="2"/>
  <c r="R69" i="2"/>
  <c r="Q69" i="2"/>
  <c r="P69" i="2"/>
  <c r="Y68" i="2"/>
  <c r="X68" i="2"/>
  <c r="W68" i="2"/>
  <c r="V68" i="2"/>
  <c r="U68" i="2"/>
  <c r="T68" i="2"/>
  <c r="S68" i="2"/>
  <c r="R68" i="2"/>
  <c r="Q68" i="2"/>
  <c r="P68" i="2"/>
  <c r="Y67" i="2"/>
  <c r="X67" i="2"/>
  <c r="W67" i="2"/>
  <c r="V67" i="2"/>
  <c r="U67" i="2"/>
  <c r="T67" i="2"/>
  <c r="S67" i="2"/>
  <c r="R67" i="2"/>
  <c r="Q67" i="2"/>
  <c r="P67" i="2"/>
  <c r="Y66" i="2"/>
  <c r="X66" i="2"/>
  <c r="W66" i="2"/>
  <c r="V66" i="2"/>
  <c r="U66" i="2"/>
  <c r="T66" i="2"/>
  <c r="S66" i="2"/>
  <c r="R66" i="2"/>
  <c r="Q66" i="2"/>
  <c r="P66" i="2"/>
  <c r="Y65" i="2"/>
  <c r="X65" i="2"/>
  <c r="W65" i="2"/>
  <c r="V65" i="2"/>
  <c r="U65" i="2"/>
  <c r="T65" i="2"/>
  <c r="S65" i="2"/>
  <c r="R65" i="2"/>
  <c r="Q65" i="2"/>
  <c r="P65" i="2"/>
  <c r="Y64" i="2"/>
  <c r="X64" i="2"/>
  <c r="W64" i="2"/>
  <c r="V64" i="2"/>
  <c r="U64" i="2"/>
  <c r="T64" i="2"/>
  <c r="S64" i="2"/>
  <c r="R64" i="2"/>
  <c r="Q64" i="2"/>
  <c r="P64" i="2"/>
  <c r="Y63" i="2"/>
  <c r="X63" i="2"/>
  <c r="W63" i="2"/>
  <c r="V63" i="2"/>
  <c r="U63" i="2"/>
  <c r="T63" i="2"/>
  <c r="S63" i="2"/>
  <c r="R63" i="2"/>
  <c r="Q63" i="2"/>
  <c r="P63" i="2"/>
  <c r="Y62" i="2"/>
  <c r="X62" i="2"/>
  <c r="W62" i="2"/>
  <c r="V62" i="2"/>
  <c r="U62" i="2"/>
  <c r="T62" i="2"/>
  <c r="S62" i="2"/>
  <c r="R62" i="2"/>
  <c r="Q62" i="2"/>
  <c r="P62" i="2"/>
  <c r="Y61" i="2"/>
  <c r="X61" i="2"/>
  <c r="W61" i="2"/>
  <c r="V61" i="2"/>
  <c r="U61" i="2"/>
  <c r="T61" i="2"/>
  <c r="S61" i="2"/>
  <c r="R61" i="2"/>
  <c r="Q61" i="2"/>
  <c r="P61" i="2"/>
  <c r="Y60" i="2"/>
  <c r="X60" i="2"/>
  <c r="W60" i="2"/>
  <c r="V60" i="2"/>
  <c r="U60" i="2"/>
  <c r="T60" i="2"/>
  <c r="S60" i="2"/>
  <c r="R60" i="2"/>
  <c r="Q60" i="2"/>
  <c r="P60" i="2"/>
  <c r="Y59" i="2"/>
  <c r="X59" i="2"/>
  <c r="W59" i="2"/>
  <c r="V59" i="2"/>
  <c r="U59" i="2"/>
  <c r="T59" i="2"/>
  <c r="S59" i="2"/>
  <c r="R59" i="2"/>
  <c r="Q59" i="2"/>
  <c r="P59" i="2"/>
  <c r="Y58" i="2"/>
  <c r="X58" i="2"/>
  <c r="W58" i="2"/>
  <c r="V58" i="2"/>
  <c r="U58" i="2"/>
  <c r="T58" i="2"/>
  <c r="S58" i="2"/>
  <c r="R58" i="2"/>
  <c r="Q58" i="2"/>
  <c r="P58" i="2"/>
  <c r="Y57" i="2"/>
  <c r="X57" i="2"/>
  <c r="W57" i="2"/>
  <c r="V57" i="2"/>
  <c r="U57" i="2"/>
  <c r="T57" i="2"/>
  <c r="S57" i="2"/>
  <c r="R57" i="2"/>
  <c r="Q57" i="2"/>
  <c r="P57" i="2"/>
  <c r="Y56" i="2"/>
  <c r="X56" i="2"/>
  <c r="W56" i="2"/>
  <c r="V56" i="2"/>
  <c r="U56" i="2"/>
  <c r="T56" i="2"/>
  <c r="S56" i="2"/>
  <c r="R56" i="2"/>
  <c r="Q56" i="2"/>
  <c r="P56" i="2"/>
  <c r="Y55" i="2"/>
  <c r="X55" i="2"/>
  <c r="W55" i="2"/>
  <c r="V55" i="2"/>
  <c r="U55" i="2"/>
  <c r="T55" i="2"/>
  <c r="S55" i="2"/>
  <c r="R55" i="2"/>
  <c r="Q55" i="2"/>
  <c r="P55" i="2"/>
  <c r="Y54" i="2"/>
  <c r="X54" i="2"/>
  <c r="W54" i="2"/>
  <c r="V54" i="2"/>
  <c r="U54" i="2"/>
  <c r="T54" i="2"/>
  <c r="S54" i="2"/>
  <c r="R54" i="2"/>
  <c r="Q54" i="2"/>
  <c r="P54" i="2"/>
  <c r="Y53" i="2"/>
  <c r="X53" i="2"/>
  <c r="W53" i="2"/>
  <c r="V53" i="2"/>
  <c r="U53" i="2"/>
  <c r="T53" i="2"/>
  <c r="S53" i="2"/>
  <c r="R53" i="2"/>
  <c r="Q53" i="2"/>
  <c r="P53" i="2"/>
  <c r="Y52" i="2"/>
  <c r="X52" i="2"/>
  <c r="W52" i="2"/>
  <c r="V52" i="2"/>
  <c r="U52" i="2"/>
  <c r="T52" i="2"/>
  <c r="S52" i="2"/>
  <c r="R52" i="2"/>
  <c r="Q52" i="2"/>
  <c r="P52" i="2"/>
  <c r="Y51" i="2"/>
  <c r="X51" i="2"/>
  <c r="W51" i="2"/>
  <c r="V51" i="2"/>
  <c r="U51" i="2"/>
  <c r="T51" i="2"/>
  <c r="S51" i="2"/>
  <c r="R51" i="2"/>
  <c r="Q51" i="2"/>
  <c r="P51" i="2"/>
  <c r="Y50" i="2"/>
  <c r="X50" i="2"/>
  <c r="W50" i="2"/>
  <c r="V50" i="2"/>
  <c r="U50" i="2"/>
  <c r="T50" i="2"/>
  <c r="S50" i="2"/>
  <c r="R50" i="2"/>
  <c r="Q50" i="2"/>
  <c r="P50" i="2"/>
  <c r="Y49" i="2"/>
  <c r="X49" i="2"/>
  <c r="W49" i="2"/>
  <c r="V49" i="2"/>
  <c r="U49" i="2"/>
  <c r="T49" i="2"/>
  <c r="S49" i="2"/>
  <c r="R49" i="2"/>
  <c r="Q49" i="2"/>
  <c r="P49" i="2"/>
  <c r="Y48" i="2"/>
  <c r="X48" i="2"/>
  <c r="W48" i="2"/>
  <c r="V48" i="2"/>
  <c r="U48" i="2"/>
  <c r="T48" i="2"/>
  <c r="S48" i="2"/>
  <c r="R48" i="2"/>
  <c r="Q48" i="2"/>
  <c r="P48" i="2"/>
  <c r="Y47" i="2"/>
  <c r="X47" i="2"/>
  <c r="W47" i="2"/>
  <c r="V47" i="2"/>
  <c r="U47" i="2"/>
  <c r="T47" i="2"/>
  <c r="S47" i="2"/>
  <c r="R47" i="2"/>
  <c r="Q47" i="2"/>
  <c r="P47" i="2"/>
  <c r="Y46" i="2"/>
  <c r="X46" i="2"/>
  <c r="W46" i="2"/>
  <c r="V46" i="2"/>
  <c r="U46" i="2"/>
  <c r="T46" i="2"/>
  <c r="S46" i="2"/>
  <c r="R46" i="2"/>
  <c r="Q46" i="2"/>
  <c r="P46" i="2"/>
  <c r="Y45" i="2"/>
  <c r="X45" i="2"/>
  <c r="W45" i="2"/>
  <c r="V45" i="2"/>
  <c r="U45" i="2"/>
  <c r="T45" i="2"/>
  <c r="S45" i="2"/>
  <c r="R45" i="2"/>
  <c r="Q45" i="2"/>
  <c r="P45" i="2"/>
  <c r="Y44" i="2"/>
  <c r="X44" i="2"/>
  <c r="W44" i="2"/>
  <c r="V44" i="2"/>
  <c r="U44" i="2"/>
  <c r="T44" i="2"/>
  <c r="S44" i="2"/>
  <c r="R44" i="2"/>
  <c r="Q44" i="2"/>
  <c r="P44" i="2"/>
  <c r="Y43" i="2"/>
  <c r="X43" i="2"/>
  <c r="W43" i="2"/>
  <c r="V43" i="2"/>
  <c r="U43" i="2"/>
  <c r="T43" i="2"/>
  <c r="S43" i="2"/>
  <c r="R43" i="2"/>
  <c r="Q43" i="2"/>
  <c r="P43" i="2"/>
  <c r="Y42" i="2"/>
  <c r="X42" i="2"/>
  <c r="W42" i="2"/>
  <c r="V42" i="2"/>
  <c r="U42" i="2"/>
  <c r="T42" i="2"/>
  <c r="S42" i="2"/>
  <c r="R42" i="2"/>
  <c r="Q42" i="2"/>
  <c r="P42" i="2"/>
  <c r="Y41" i="2"/>
  <c r="X41" i="2"/>
  <c r="W41" i="2"/>
  <c r="V41" i="2"/>
  <c r="U41" i="2"/>
  <c r="T41" i="2"/>
  <c r="S41" i="2"/>
  <c r="R41" i="2"/>
  <c r="Q41" i="2"/>
  <c r="P41" i="2"/>
  <c r="Y40" i="2"/>
  <c r="X40" i="2"/>
  <c r="W40" i="2"/>
  <c r="V40" i="2"/>
  <c r="U40" i="2"/>
  <c r="T40" i="2"/>
  <c r="S40" i="2"/>
  <c r="R40" i="2"/>
  <c r="Q40" i="2"/>
  <c r="P40" i="2"/>
  <c r="Y39" i="2"/>
  <c r="X39" i="2"/>
  <c r="W39" i="2"/>
  <c r="V39" i="2"/>
  <c r="U39" i="2"/>
  <c r="T39" i="2"/>
  <c r="S39" i="2"/>
  <c r="R39" i="2"/>
  <c r="Q39" i="2"/>
  <c r="P39" i="2"/>
  <c r="Y38" i="2"/>
  <c r="X38" i="2"/>
  <c r="W38" i="2"/>
  <c r="V38" i="2"/>
  <c r="U38" i="2"/>
  <c r="T38" i="2"/>
  <c r="S38" i="2"/>
  <c r="R38" i="2"/>
  <c r="Q38" i="2"/>
  <c r="P38" i="2"/>
  <c r="Y37" i="2"/>
  <c r="X37" i="2"/>
  <c r="W37" i="2"/>
  <c r="V37" i="2"/>
  <c r="U37" i="2"/>
  <c r="T37" i="2"/>
  <c r="S37" i="2"/>
  <c r="R37" i="2"/>
  <c r="Q37" i="2"/>
  <c r="P37" i="2"/>
  <c r="Y36" i="2"/>
  <c r="X36" i="2"/>
  <c r="W36" i="2"/>
  <c r="V36" i="2"/>
  <c r="U36" i="2"/>
  <c r="T36" i="2"/>
  <c r="S36" i="2"/>
  <c r="R36" i="2"/>
  <c r="Q36" i="2"/>
  <c r="P36" i="2"/>
  <c r="Y35" i="2"/>
  <c r="X35" i="2"/>
  <c r="W35" i="2"/>
  <c r="V35" i="2"/>
  <c r="U35" i="2"/>
  <c r="T35" i="2"/>
  <c r="S35" i="2"/>
  <c r="R35" i="2"/>
  <c r="Q35" i="2"/>
  <c r="P35" i="2"/>
  <c r="Y34" i="2"/>
  <c r="X34" i="2"/>
  <c r="W34" i="2"/>
  <c r="V34" i="2"/>
  <c r="U34" i="2"/>
  <c r="T34" i="2"/>
  <c r="S34" i="2"/>
  <c r="R34" i="2"/>
  <c r="Q34" i="2"/>
  <c r="P34" i="2"/>
  <c r="Y33" i="2"/>
  <c r="X33" i="2"/>
  <c r="W33" i="2"/>
  <c r="V33" i="2"/>
  <c r="U33" i="2"/>
  <c r="T33" i="2"/>
  <c r="S33" i="2"/>
  <c r="R33" i="2"/>
  <c r="Q33" i="2"/>
  <c r="P33" i="2"/>
  <c r="Y32" i="2"/>
  <c r="X32" i="2"/>
  <c r="W32" i="2"/>
  <c r="V32" i="2"/>
  <c r="U32" i="2"/>
  <c r="T32" i="2"/>
  <c r="S32" i="2"/>
  <c r="R32" i="2"/>
  <c r="Q32" i="2"/>
  <c r="P32" i="2"/>
  <c r="Y31" i="2"/>
  <c r="X31" i="2"/>
  <c r="W31" i="2"/>
  <c r="V31" i="2"/>
  <c r="U31" i="2"/>
  <c r="T31" i="2"/>
  <c r="S31" i="2"/>
  <c r="R31" i="2"/>
  <c r="Q31" i="2"/>
  <c r="P31" i="2"/>
  <c r="Y30" i="2"/>
  <c r="X30" i="2"/>
  <c r="W30" i="2"/>
  <c r="V30" i="2"/>
  <c r="U30" i="2"/>
  <c r="T30" i="2"/>
  <c r="S30" i="2"/>
  <c r="R30" i="2"/>
  <c r="Q30" i="2"/>
  <c r="P30" i="2"/>
  <c r="Y29" i="2"/>
  <c r="X29" i="2"/>
  <c r="W29" i="2"/>
  <c r="V29" i="2"/>
  <c r="U29" i="2"/>
  <c r="T29" i="2"/>
  <c r="S29" i="2"/>
  <c r="R29" i="2"/>
  <c r="Q29" i="2"/>
  <c r="P29" i="2"/>
  <c r="Y28" i="2"/>
  <c r="X28" i="2"/>
  <c r="W28" i="2"/>
  <c r="V28" i="2"/>
  <c r="U28" i="2"/>
  <c r="T28" i="2"/>
  <c r="S28" i="2"/>
  <c r="R28" i="2"/>
  <c r="Q28" i="2"/>
  <c r="P28" i="2"/>
  <c r="Y27" i="2"/>
  <c r="X27" i="2"/>
  <c r="W27" i="2"/>
  <c r="V27" i="2"/>
  <c r="U27" i="2"/>
  <c r="T27" i="2"/>
  <c r="S27" i="2"/>
  <c r="R27" i="2"/>
  <c r="Q27" i="2"/>
  <c r="P27" i="2"/>
  <c r="Y26" i="2"/>
  <c r="X26" i="2"/>
  <c r="W26" i="2"/>
  <c r="V26" i="2"/>
  <c r="U26" i="2"/>
  <c r="T26" i="2"/>
  <c r="S26" i="2"/>
  <c r="R26" i="2"/>
  <c r="Q26" i="2"/>
  <c r="P26" i="2"/>
  <c r="Y25" i="2"/>
  <c r="X25" i="2"/>
  <c r="W25" i="2"/>
  <c r="V25" i="2"/>
  <c r="U25" i="2"/>
  <c r="T25" i="2"/>
  <c r="S25" i="2"/>
  <c r="R25" i="2"/>
  <c r="Q25" i="2"/>
  <c r="P25" i="2"/>
  <c r="Y24" i="2"/>
  <c r="X24" i="2"/>
  <c r="W24" i="2"/>
  <c r="V24" i="2"/>
  <c r="U24" i="2"/>
  <c r="T24" i="2"/>
  <c r="S24" i="2"/>
  <c r="R24" i="2"/>
  <c r="Q24" i="2"/>
  <c r="P24" i="2"/>
  <c r="Y23" i="2"/>
  <c r="X23" i="2"/>
  <c r="W23" i="2"/>
  <c r="V23" i="2"/>
  <c r="U23" i="2"/>
  <c r="T23" i="2"/>
  <c r="S23" i="2"/>
  <c r="R23" i="2"/>
  <c r="Q23" i="2"/>
  <c r="P23" i="2"/>
  <c r="Y22" i="2"/>
  <c r="X22" i="2"/>
  <c r="W22" i="2"/>
  <c r="V22" i="2"/>
  <c r="U22" i="2"/>
  <c r="T22" i="2"/>
  <c r="S22" i="2"/>
  <c r="R22" i="2"/>
  <c r="Q22" i="2"/>
  <c r="P22" i="2"/>
  <c r="Y21" i="2"/>
  <c r="X21" i="2"/>
  <c r="W21" i="2"/>
  <c r="V21" i="2"/>
  <c r="U21" i="2"/>
  <c r="T21" i="2"/>
  <c r="S21" i="2"/>
  <c r="R21" i="2"/>
  <c r="Q21" i="2"/>
  <c r="P21" i="2"/>
  <c r="Y20" i="2"/>
  <c r="X20" i="2"/>
  <c r="W20" i="2"/>
  <c r="V20" i="2"/>
  <c r="U20" i="2"/>
  <c r="T20" i="2"/>
  <c r="S20" i="2"/>
  <c r="R20" i="2"/>
  <c r="Q20" i="2"/>
  <c r="P20" i="2"/>
  <c r="Y19" i="2"/>
  <c r="X19" i="2"/>
  <c r="W19" i="2"/>
  <c r="V19" i="2"/>
  <c r="U19" i="2"/>
  <c r="T19" i="2"/>
  <c r="S19" i="2"/>
  <c r="R19" i="2"/>
  <c r="Q19" i="2"/>
  <c r="P19" i="2"/>
  <c r="Y18" i="2"/>
  <c r="X18" i="2"/>
  <c r="W18" i="2"/>
  <c r="V18" i="2"/>
  <c r="U18" i="2"/>
  <c r="T18" i="2"/>
  <c r="S18" i="2"/>
  <c r="R18" i="2"/>
  <c r="Q18" i="2"/>
  <c r="P18" i="2"/>
  <c r="Y17" i="2"/>
  <c r="X17" i="2"/>
  <c r="W17" i="2"/>
  <c r="V17" i="2"/>
  <c r="U17" i="2"/>
  <c r="T17" i="2"/>
  <c r="S17" i="2"/>
  <c r="R17" i="2"/>
  <c r="Q17" i="2"/>
  <c r="P17" i="2"/>
  <c r="Y16" i="2"/>
  <c r="X16" i="2"/>
  <c r="W16" i="2"/>
  <c r="V16" i="2"/>
  <c r="U16" i="2"/>
  <c r="T16" i="2"/>
  <c r="S16" i="2"/>
  <c r="R16" i="2"/>
  <c r="Q16" i="2"/>
  <c r="P16" i="2"/>
  <c r="Y15" i="2"/>
  <c r="X15" i="2"/>
  <c r="W15" i="2"/>
  <c r="V15" i="2"/>
  <c r="U15" i="2"/>
  <c r="T15" i="2"/>
  <c r="S15" i="2"/>
  <c r="R15" i="2"/>
  <c r="Q15" i="2"/>
  <c r="P15" i="2"/>
  <c r="Y14" i="2"/>
  <c r="X14" i="2"/>
  <c r="W14" i="2"/>
  <c r="V14" i="2"/>
  <c r="U14" i="2"/>
  <c r="T14" i="2"/>
  <c r="S14" i="2"/>
  <c r="R14" i="2"/>
  <c r="Q14" i="2"/>
  <c r="P14" i="2"/>
  <c r="Y13" i="2"/>
  <c r="X13" i="2"/>
  <c r="W13" i="2"/>
  <c r="V13" i="2"/>
  <c r="U13" i="2"/>
  <c r="T13" i="2"/>
  <c r="S13" i="2"/>
  <c r="R13" i="2"/>
  <c r="Q13" i="2"/>
  <c r="P13" i="2"/>
  <c r="Y12" i="2"/>
  <c r="X12" i="2"/>
  <c r="W12" i="2"/>
  <c r="V12" i="2"/>
  <c r="U12" i="2"/>
  <c r="T12" i="2"/>
  <c r="S12" i="2"/>
  <c r="R12" i="2"/>
  <c r="Q12" i="2"/>
  <c r="P12" i="2"/>
  <c r="Y11" i="2"/>
  <c r="X11" i="2"/>
  <c r="W11" i="2"/>
  <c r="V11" i="2"/>
  <c r="U11" i="2"/>
  <c r="T11" i="2"/>
  <c r="S11" i="2"/>
  <c r="R11" i="2"/>
  <c r="Q11" i="2"/>
  <c r="P11" i="2"/>
  <c r="Y10" i="2"/>
  <c r="X10" i="2"/>
  <c r="W10" i="2"/>
  <c r="V10" i="2"/>
  <c r="U10" i="2"/>
  <c r="T10" i="2"/>
  <c r="S10" i="2"/>
  <c r="R10" i="2"/>
  <c r="Q10" i="2"/>
  <c r="P10" i="2"/>
  <c r="Y9" i="2"/>
  <c r="X9" i="2"/>
  <c r="W9" i="2"/>
  <c r="V9" i="2"/>
  <c r="U9" i="2"/>
  <c r="T9" i="2"/>
  <c r="S9" i="2"/>
  <c r="R9" i="2"/>
  <c r="Q9" i="2"/>
  <c r="P9" i="2"/>
  <c r="Y8" i="2"/>
  <c r="X8" i="2"/>
  <c r="W8" i="2"/>
  <c r="V8" i="2"/>
  <c r="U8" i="2"/>
  <c r="T8" i="2"/>
  <c r="S8" i="2"/>
  <c r="R8" i="2"/>
  <c r="Q8" i="2"/>
  <c r="P8" i="2"/>
  <c r="Y7" i="2"/>
  <c r="X7" i="2"/>
  <c r="W7" i="2"/>
  <c r="V7" i="2"/>
  <c r="U7" i="2"/>
  <c r="T7" i="2"/>
  <c r="S7" i="2"/>
  <c r="R7" i="2"/>
  <c r="Q7" i="2"/>
  <c r="P7" i="2"/>
  <c r="Y6" i="2"/>
  <c r="X6" i="2"/>
  <c r="W6" i="2"/>
  <c r="V6" i="2"/>
  <c r="U6" i="2"/>
  <c r="T6" i="2"/>
  <c r="S6" i="2"/>
  <c r="R6" i="2"/>
  <c r="Q6" i="2"/>
  <c r="P6" i="2"/>
  <c r="Y5" i="2"/>
  <c r="X5" i="2"/>
  <c r="W5" i="2"/>
  <c r="V5" i="2"/>
  <c r="U5" i="2"/>
  <c r="T5" i="2"/>
  <c r="S5" i="2"/>
  <c r="R5" i="2"/>
  <c r="Q5" i="2"/>
  <c r="P5" i="2"/>
  <c r="Y4" i="2"/>
  <c r="X4" i="2"/>
  <c r="W4" i="2"/>
  <c r="V4" i="2"/>
  <c r="U4" i="2"/>
  <c r="T4" i="2"/>
  <c r="S4" i="2"/>
  <c r="R4" i="2"/>
  <c r="Q4" i="2"/>
  <c r="P4" i="2"/>
  <c r="Y3" i="2"/>
  <c r="X3" i="2"/>
  <c r="W3" i="2"/>
  <c r="V3" i="2"/>
  <c r="U3" i="2"/>
  <c r="T3" i="2"/>
  <c r="S3" i="2"/>
  <c r="R3" i="2"/>
  <c r="Q3" i="2"/>
  <c r="P3" i="2"/>
</calcChain>
</file>

<file path=xl/sharedStrings.xml><?xml version="1.0" encoding="utf-8"?>
<sst xmlns="http://schemas.openxmlformats.org/spreadsheetml/2006/main" count="16011" uniqueCount="1313">
  <si>
    <t>CHECK#</t>
  </si>
  <si>
    <t>REF</t>
  </si>
  <si>
    <t>PO NUMBER</t>
  </si>
  <si>
    <t>INV NUMBER</t>
  </si>
  <si>
    <t>DESCRIPTION</t>
  </si>
  <si>
    <t> AMOUNT</t>
  </si>
  <si>
    <t>DISPUTE ID</t>
  </si>
  <si>
    <t>DISPUTE DATE</t>
  </si>
  <si>
    <t>CB#</t>
  </si>
  <si>
    <t>50135415PC</t>
  </si>
  <si>
    <t>Price Claim for Invoice - 50135415</t>
  </si>
  <si>
    <t>CB2401365</t>
  </si>
  <si>
    <t>50135413PC</t>
  </si>
  <si>
    <t>Price Claim for Invoice - 50135413</t>
  </si>
  <si>
    <t>50137433PC</t>
  </si>
  <si>
    <t>Price Claim for Invoice - 50137433</t>
  </si>
  <si>
    <t>50134303PC</t>
  </si>
  <si>
    <t>Price Claim for Invoice - 50134303</t>
  </si>
  <si>
    <t>50135548PC</t>
  </si>
  <si>
    <t>Price Claim for Invoice - 50135548</t>
  </si>
  <si>
    <t>50182925PC</t>
  </si>
  <si>
    <t>Price Claim for Invoice - 50182925</t>
  </si>
  <si>
    <t>50184973PC</t>
  </si>
  <si>
    <t>Price Claim for Invoice - 50184973</t>
  </si>
  <si>
    <t>50184974PC</t>
  </si>
  <si>
    <t>Price Claim for Invoice - 50184974</t>
  </si>
  <si>
    <t>50180968PC</t>
  </si>
  <si>
    <t>Price Claim for Invoice - 50180968</t>
  </si>
  <si>
    <t>50180866PC</t>
  </si>
  <si>
    <t>Price Claim for Invoice - 50180866</t>
  </si>
  <si>
    <t>50180679PC</t>
  </si>
  <si>
    <t>Price Claim for Invoice - 50180679</t>
  </si>
  <si>
    <t>50218928PC</t>
  </si>
  <si>
    <t>Price Claim for Invoice - 50218928</t>
  </si>
  <si>
    <t>50225585PC</t>
  </si>
  <si>
    <t>Price Claim for Invoice - 50225585</t>
  </si>
  <si>
    <t>50239004PC</t>
  </si>
  <si>
    <t>Price Claim for Invoice - 50239004</t>
  </si>
  <si>
    <t>50239545PC</t>
  </si>
  <si>
    <t>Price Claim for Invoice - 50239545</t>
  </si>
  <si>
    <t>50240796PC</t>
  </si>
  <si>
    <t>Price Claim for Invoice - 50240796</t>
  </si>
  <si>
    <t>50243299PC</t>
  </si>
  <si>
    <t>Price Claim for Invoice - 50243299</t>
  </si>
  <si>
    <t>50243451PC</t>
  </si>
  <si>
    <t>Price Claim for Invoice - 50243451</t>
  </si>
  <si>
    <t>50244046PC</t>
  </si>
  <si>
    <t>Price Claim for Invoice - 50244046</t>
  </si>
  <si>
    <t>50244174PC</t>
  </si>
  <si>
    <t>Price Claim for Invoice - 50244174</t>
  </si>
  <si>
    <t>50244579PC</t>
  </si>
  <si>
    <t>Price Claim for Invoice - 50244579</t>
  </si>
  <si>
    <t>50244580PC</t>
  </si>
  <si>
    <t>Price Claim for Invoice - 50244580</t>
  </si>
  <si>
    <t>50197990PC</t>
  </si>
  <si>
    <t>Price Claim for Invoice - 50197990</t>
  </si>
  <si>
    <t>50250681PC</t>
  </si>
  <si>
    <t>Price Claim for Invoice - 50250681</t>
  </si>
  <si>
    <t>50255541PC</t>
  </si>
  <si>
    <t>Price Claim for Invoice - 50255541</t>
  </si>
  <si>
    <t>50255540PC</t>
  </si>
  <si>
    <t>Price Claim for Invoice - 50255540</t>
  </si>
  <si>
    <t>50253541PC</t>
  </si>
  <si>
    <t>Price Claim for Invoice - 50253541</t>
  </si>
  <si>
    <t>50253540PC</t>
  </si>
  <si>
    <t>Price Claim for Invoice - 50253540</t>
  </si>
  <si>
    <t>50253539PC</t>
  </si>
  <si>
    <t>Price Claim for Invoice - 50253539</t>
  </si>
  <si>
    <t>50253538PC</t>
  </si>
  <si>
    <t>Price Claim for Invoice - 50253538</t>
  </si>
  <si>
    <t>50253536PC</t>
  </si>
  <si>
    <t>Price Claim for Invoice - 50253536</t>
  </si>
  <si>
    <t>50250682PC</t>
  </si>
  <si>
    <t>Price Claim for Invoice - 50250682</t>
  </si>
  <si>
    <t>50250680PC</t>
  </si>
  <si>
    <t>Price Claim for Invoice - 50250680</t>
  </si>
  <si>
    <t>50250679PC</t>
  </si>
  <si>
    <t>Price Claim for Invoice - 50250679</t>
  </si>
  <si>
    <t>50274280PC</t>
  </si>
  <si>
    <t>Price Claim for Invoice - 50274280</t>
  </si>
  <si>
    <t>50270291PC</t>
  </si>
  <si>
    <t>Price Claim for Invoice - 50270291</t>
  </si>
  <si>
    <t>50269552PC</t>
  </si>
  <si>
    <t>Price Claim for Invoice - 50269552</t>
  </si>
  <si>
    <t>50269551PC</t>
  </si>
  <si>
    <t>Price Claim for Invoice - 50269551</t>
  </si>
  <si>
    <t>50274279PC</t>
  </si>
  <si>
    <t>Price Claim for Invoice - 50274279</t>
  </si>
  <si>
    <t>50274278PC</t>
  </si>
  <si>
    <t>Price Claim for Invoice - 50274278</t>
  </si>
  <si>
    <t>50272738PC</t>
  </si>
  <si>
    <t>Price Claim for Invoice - 50272738</t>
  </si>
  <si>
    <t>50270292PC</t>
  </si>
  <si>
    <t>Price Claim for Invoice - 50270292</t>
  </si>
  <si>
    <t>50269550PC</t>
  </si>
  <si>
    <t>Price Claim for Invoice - 50269550</t>
  </si>
  <si>
    <t>50269549PC</t>
  </si>
  <si>
    <t>Price Claim for Invoice - 50269549</t>
  </si>
  <si>
    <t>50274281PC</t>
  </si>
  <si>
    <t>Price Claim for Invoice - 50274281</t>
  </si>
  <si>
    <t>50258452PC</t>
  </si>
  <si>
    <t>Price Claim for Invoice - 50258452</t>
  </si>
  <si>
    <t>50258453PC</t>
  </si>
  <si>
    <t>Price Claim for Invoice - 50258453</t>
  </si>
  <si>
    <t>50258454PC</t>
  </si>
  <si>
    <t>Price Claim for Invoice - 50258454</t>
  </si>
  <si>
    <t>50258455PC</t>
  </si>
  <si>
    <t>Price Claim for Invoice - 50258455</t>
  </si>
  <si>
    <t>50261907PC</t>
  </si>
  <si>
    <t>Price Claim for Invoice - 50261907</t>
  </si>
  <si>
    <t>50285406PC</t>
  </si>
  <si>
    <t>Price Claim for Invoice - 50285406</t>
  </si>
  <si>
    <t>50288413PC</t>
  </si>
  <si>
    <t>Price Claim for Invoice - 50288413</t>
  </si>
  <si>
    <t>50288412PC</t>
  </si>
  <si>
    <t>Price Claim for Invoice - 50288412</t>
  </si>
  <si>
    <t>50288411PC</t>
  </si>
  <si>
    <t>Price Claim for Invoice - 50288411</t>
  </si>
  <si>
    <t>50288410PC</t>
  </si>
  <si>
    <t>Price Claim for Invoice - 50288410</t>
  </si>
  <si>
    <t>50288408PC</t>
  </si>
  <si>
    <t>Price Claim for Invoice - 50288408</t>
  </si>
  <si>
    <t>50286878PC</t>
  </si>
  <si>
    <t>Price Claim for Invoice - 50286878</t>
  </si>
  <si>
    <t>50286877PC</t>
  </si>
  <si>
    <t>Price Claim for Invoice - 50286877</t>
  </si>
  <si>
    <t>50286876PC</t>
  </si>
  <si>
    <t>Price Claim for Invoice - 50286876</t>
  </si>
  <si>
    <t>50286875PC</t>
  </si>
  <si>
    <t>Price Claim for Invoice - 50286875</t>
  </si>
  <si>
    <t>50286874PC</t>
  </si>
  <si>
    <t>Price Claim for Invoice - 50286874</t>
  </si>
  <si>
    <t>50286873PC</t>
  </si>
  <si>
    <t>Price Claim for Invoice - 50286873</t>
  </si>
  <si>
    <t>50285407PC</t>
  </si>
  <si>
    <t>Price Claim for Invoice - 50285407</t>
  </si>
  <si>
    <t>50285405PC</t>
  </si>
  <si>
    <t>Price Claim for Invoice - 50285405</t>
  </si>
  <si>
    <t>50285404PC</t>
  </si>
  <si>
    <t>Price Claim for Invoice - 50285404</t>
  </si>
  <si>
    <t>50285122PC</t>
  </si>
  <si>
    <t>Price Claim for Invoice - 50285122</t>
  </si>
  <si>
    <t>50233598PC</t>
  </si>
  <si>
    <t>Price Claim for Invoice - 50233598</t>
  </si>
  <si>
    <t>50232869PC</t>
  </si>
  <si>
    <t>Price Claim for Invoice - 50232869</t>
  </si>
  <si>
    <t>50236231PC</t>
  </si>
  <si>
    <t>Price Claim for Invoice - 50236231</t>
  </si>
  <si>
    <t>50233052PC</t>
  </si>
  <si>
    <t>Price Claim for Invoice - 50233052</t>
  </si>
  <si>
    <t>50236611PC</t>
  </si>
  <si>
    <t>Price Claim for Invoice - 50236611</t>
  </si>
  <si>
    <t>50235589PC</t>
  </si>
  <si>
    <t>Price Claim for Invoice - 50235589</t>
  </si>
  <si>
    <t>50235590PC</t>
  </si>
  <si>
    <t>Price Claim for Invoice - 50235590</t>
  </si>
  <si>
    <t>50234452PC</t>
  </si>
  <si>
    <t>Price Claim for Invoice - 50234452</t>
  </si>
  <si>
    <t>50237149PC</t>
  </si>
  <si>
    <t>Price Claim for Invoice - 50237149</t>
  </si>
  <si>
    <t>50232997PC</t>
  </si>
  <si>
    <t>Price Claim for Invoice - 50232997</t>
  </si>
  <si>
    <t>50296596PC</t>
  </si>
  <si>
    <t>Price Claim for Invoice - 50296596</t>
  </si>
  <si>
    <t>50345689PC</t>
  </si>
  <si>
    <t>Price Claim for Invoice - 50345689</t>
  </si>
  <si>
    <t>50350349PC</t>
  </si>
  <si>
    <t>Price Claim for Invoice - 50350349</t>
  </si>
  <si>
    <t>PO #</t>
  </si>
  <si>
    <t>ASIN</t>
  </si>
  <si>
    <t>ISBN/EAN/UPC</t>
  </si>
  <si>
    <t>Title</t>
  </si>
  <si>
    <t>Quantity</t>
  </si>
  <si>
    <t>Invoice Cost</t>
  </si>
  <si>
    <t>PO Cost</t>
  </si>
  <si>
    <t>Amazon Paid Cost</t>
  </si>
  <si>
    <t>Invoice number</t>
  </si>
  <si>
    <t xml:space="preserve">Comment </t>
  </si>
  <si>
    <t>Old Cost 
(Before we do cost increase)</t>
  </si>
  <si>
    <t>Current Cost</t>
  </si>
  <si>
    <t>Cost increase</t>
  </si>
  <si>
    <t>Note</t>
  </si>
  <si>
    <t>6Y4G6ROG</t>
  </si>
  <si>
    <t>B00KT27CTG</t>
  </si>
  <si>
    <t>Intelligent Design Comforter Set Vibrant Floral Design, Teen Bedding for Girls Bedroom, Mathcing Sham, Decorative Pillow, Full/Queen, Olivia, Blue</t>
  </si>
  <si>
    <t>Not Accept in this ASIN</t>
  </si>
  <si>
    <t xml:space="preserve">Approved </t>
  </si>
  <si>
    <t>Current cost should be correct one</t>
  </si>
  <si>
    <t>B01CVKM8VK</t>
  </si>
  <si>
    <t>Ink+Ivy Kandula Full/Queen Size Quilt Bedding Set - Mustard Yellow , Quilted Floral, Elephants – 3 Piece Bedding Quilt Coverlets – 100% Cotton Percale Bed Quilts Quilted Coverlet</t>
  </si>
  <si>
    <t>B076KWS2SQ</t>
  </si>
  <si>
    <t>Woolrich Rustic Lodge Cabin Comforter Set - All Season Down Alternative Warm Bedding Layer and Matching Shams, Oversized Cal King, Bitter Creek, Grey/Brown</t>
  </si>
  <si>
    <t>B07CZY1GCP</t>
  </si>
  <si>
    <t>Intelligent Design Azza Floor Pillow, Large Cushions Sitting for Adults, Floor Pillow for Meditation or Yoga, Lustrous Chenille Tufted with Scalloped Edges for Bench/Chair Cushion, 20"x20"x5" Aqua</t>
  </si>
  <si>
    <t>B07CZYFGK7</t>
  </si>
  <si>
    <t>Intelligent Design Edelia Foldable Poly Chenille Light Weight Lounge Floor Pillow Cushion Tufted Seat for Meditation, Game Playing, Yoga, Reading with Travel Wrap, 1 Count (Pack of 1), Blush</t>
  </si>
  <si>
    <t>B07JVJQ5HM</t>
  </si>
  <si>
    <t>Madison Park Essentials Room in a Bag Faux Silk Comforter Set - Luxe Diamond Tufting All Season Bedding, Matching Curtains, Decorative Pillows, Grey Cal King(104"x92") 24 Piece</t>
  </si>
  <si>
    <t>B07MLWRSMV</t>
  </si>
  <si>
    <t>Mi Zone Kids Alicia Kids Coverlet Adorable Rainbow, Metallic Print Stars Design Embroidered Unicorn Toss Pillow Fun All Season Quilt Bedding Set with Matching Sham, Twin, Pink 3 Piece</t>
  </si>
  <si>
    <t>B07TZFKJ5T</t>
  </si>
  <si>
    <t>Madison Park Boone Cozy Comforter Set, Faux Suede, Deluxe Hotel Styling All Season Down Alternative Bedding Matching Shams, Decorative Pillow, King (104 in x 92 in), Rustic Tan 7 Piece</t>
  </si>
  <si>
    <t>B09H2R3KDC</t>
  </si>
  <si>
    <t>Intelligent Design Edelia Foldable Poly Chenille Light Weight Lounge Floor Pillow Cushion Tufted Seat for Meditation, Game Playing, Yoga, Reading with Travel Wrap, 1 Count (Pack of 1), Gray</t>
  </si>
  <si>
    <t>B09JJZRDHG</t>
  </si>
  <si>
    <t>Madison Park Palisades Comforter Set Modern Faux Suede Pieced Stripe Design, All Season Down Alternative Cozy Bedding with Matching Shams, Decorative Pillows, Queen(90"x90"), Black 7 Piece</t>
  </si>
  <si>
    <t>B09RC68HB5</t>
  </si>
  <si>
    <t>Madison Park Chenille Chunky Knit Handmade Throw Blanket, Luxuriously Soft Gift Blankets, Cottage Style Room Décor, Lightweight &amp; Breathable All Seasons Throw Blanket for Couch, 50" W x 60" L Blush</t>
  </si>
  <si>
    <t>B09RCC56B1</t>
  </si>
  <si>
    <t>Intelligent Design Queen/Full Size Comforter Set, Watercolor Queen Bedding Sets, Tie Dye Comforter Set for Teen Girl &amp; Boys, 4 Pieces Cassiopeia Comforter, Sham, Throw Pillow Full/Queen Pink/Blue</t>
  </si>
  <si>
    <t>B09RCCRS9F</t>
  </si>
  <si>
    <t>Madison Park Essentials Parkston Plaid Comforter, Matching Sham, 3M Scotchguard Stain Release Cover, Hypoallergenic All Season Bedding-Set, King/California King, Red, 3 Piece</t>
  </si>
  <si>
    <t>B0C1S3L2VT</t>
  </si>
  <si>
    <t>Beautyrest Apollo Oversized Comforter Set - Cationic Dye Seersucker Striped Bed Cover Design, Modern Down Alternative, All Season Bedding with Matching Shams, King/Cal King(106"x94") Grey 3 Piece</t>
  </si>
  <si>
    <t>B0CJQTNL56</t>
  </si>
  <si>
    <t>Mi Zone Kids Twin Comforter Set for Girls, Pink Comforter SetTwin Comforter Set, Tessa Adorable Twin Bedding Sets for Girls, Fun Pom Pom Tassel, Sham, Boho Heart Throw Pillow, Twin, Blush 3 Piece</t>
  </si>
  <si>
    <t>B0CMZQCBCY</t>
  </si>
  <si>
    <t>Intelligent Design Malea Shaggy Bedding Comforter Set, Long Faux Fur Cozy Down Alternative, Modern Ultra Soft All Season Warm &amp; Fluffy Comforter, Matching Sham, King/Cal King Heathered Grey 3 Piece</t>
  </si>
  <si>
    <t>B0CQ1XY9ZF</t>
  </si>
  <si>
    <t>Intelligent Design Azza Floor Pillow, Large Cushions Sitting for Adults, Floor Pillow for Meditation or Yoga, Lustrous Chenille Tufted with Scalloped Edges for Bench/Chair Cushion, 20"x20"x5" Yellow</t>
  </si>
  <si>
    <t>6HWPK9LH</t>
  </si>
  <si>
    <t>B0045HANMY</t>
  </si>
  <si>
    <t>Madison Park Amherst Faux Silk Comforter Set-Casual Contemporary Design All Season Down Alternative Bedding, Matching Shams, Bedskirt, Decorative Pillows, Queen(90"x90"), Blue, 7 Piece (MP10-042)</t>
  </si>
  <si>
    <t>B004Z4PLVA</t>
  </si>
  <si>
    <t>675716320591</t>
  </si>
  <si>
    <t>Madison Park Quebec Quilt Set - Luxurious Damask Stitching Design, Cotton Filled Lightweight Coverlet Bedspread Bedding, Shams, Full/Queen(90"x90"), Seafoam 3 Piece</t>
  </si>
  <si>
    <t>B008UOBMEQ</t>
  </si>
  <si>
    <t>675716407421</t>
  </si>
  <si>
    <t>Madison Park Palmer Comforter Set-Luxury Faux Suede Design, Striped Accent, All Season Down Alternative Bedding, Matching Shams, Decorative Pillow, Bed Skirt, Queen (90 in x 90 in), Natural 7 Piece</t>
  </si>
  <si>
    <t>B00D3Y36VA</t>
  </si>
  <si>
    <t>Madison Park Palmer Comforter Set - Faux Suede Design, Striped Accent, All Season Down Alternative Bedding, Matching Shams, Decorative Pillow, Bed Skirt, King (104 in x 92 in), Black 7 Piece</t>
  </si>
  <si>
    <t>B00I3BX0Y6</t>
  </si>
  <si>
    <t>Madison Park Quebec Reversible Quilt Set Damask Design, Double Sided Stitching All Season, Lightweight Bedspread Bedding Set, Matching Sham, Cream, Queen(102"x118") 3 Piece</t>
  </si>
  <si>
    <t>B00JN0KZE4</t>
  </si>
  <si>
    <t>Madison Park Amherst Faux Silk Comforter Set-Casual Contemporary Design All Season Down Alternative Bedding, Matching Shams, Bedskirt, Decorative Pillows, King(104"x92"), Green, 7 Piece (MP10-847)</t>
  </si>
  <si>
    <t>B00VHAVNUI</t>
  </si>
  <si>
    <t>Madison Park Quebec Reversible Quilt Set Damask Design, Double Sided Stitching All Season, Lightweight Bedspread Bedding Set, Matching Sham, Khaki, Queen(102"x118") 3 Piece</t>
  </si>
  <si>
    <t>B00VI1NKBG</t>
  </si>
  <si>
    <t>Madison Park Quebec Reversible Quilt Set Damask Design, Double Sided Stitching All Season, Lightweight Bedspread Bedding Set, Matching Sham, White, Oversized King(120"x118") 3 Piece</t>
  </si>
  <si>
    <t>B01088PB7K</t>
  </si>
  <si>
    <t>Peak Performance 3M Scotchgard Micro Fleece Wrinkle and Stain Resistant, Soft Plush Sheets with 14" Deep Pocket Cold Season Cozy Bedding-Set, Matching Pillow Case, Queen, Black (SHET20-733)</t>
  </si>
  <si>
    <t>B015XO84V4</t>
  </si>
  <si>
    <t>Madison Park Amherst Faux Silk Comforter Set-Casual Contemporary Design All Season Down Alternative Bedding, Matching Shams, Bedskirt, Decorative Pillows, Queen(90"x90"), Navy, 7 Piece (MP10-2207)</t>
  </si>
  <si>
    <t>B016ME6VV4</t>
  </si>
  <si>
    <t>Madison Park Amherst Faux Silk Comforter Set-Casual Contemporary Design All Season Down Alternative Bedding, Matching Shams, Bedskirt, Decorative Pillows, Queen(90"x90"), Coral, 7 Piece (MP10-2320)</t>
  </si>
  <si>
    <t>B018TPY0QM</t>
  </si>
  <si>
    <t>Madison Park Palmer Comforter Set - Faux Suede Design, Striped Accent, All Season Down Alternative Bedding, Matching Shams, Decorative Pillow, Bed Skirt, Full (82 in x 90 in), Black 7 Piece</t>
  </si>
  <si>
    <t>B01HB9MFMI</t>
  </si>
  <si>
    <t>Madison Park Palmer Comforter Set-Luxury Faux Suede Design, Striped Accent, All Season Down Alternative Bedding, Matching Shams, Decorative Pillow, Bed Skirt, Queen (90 in x 90 in), Blue 7 Piece</t>
  </si>
  <si>
    <t>B01M3PY0NR</t>
  </si>
  <si>
    <t>Madison Park Palisades Comforter Set Modern Faux Suede Pieced Stripe Design, All Season Down Alternative Cozy Bedding with Matching Shams, Decorative Pillows, King(104"x92"), Brown 7 Piece</t>
  </si>
  <si>
    <t>B01MDMB8YE</t>
  </si>
  <si>
    <t>Madison Park Palisades Comforter Set Modern Faux Suede Pieced Stripe Design, All Season Down Alternative Cozy Bedding with Matching Shams, Decorative Pillows, Queen(90"x90"), Brown 7 Piece</t>
  </si>
  <si>
    <t>B06ZXW6GK5</t>
  </si>
  <si>
    <t>Madison Park Bellagio Cozy Comforter Set - Luxurious Jaquard Traditional Damask Design, All Season Down Alternative Bedding with Matching Shams, Decorative Pillow, King(104"x92"), Brown/Gold 7 Piece</t>
  </si>
  <si>
    <t>B06ZYF3SYR</t>
  </si>
  <si>
    <t>Madison Park Essentials Room in a Bag Faux Silk Comforter Set - Luxe Diamond Tufting All Season Bedding, Matching Curtains, Decorative Pillows, Taupe Queen(90"x90") 24 Piece</t>
  </si>
  <si>
    <t>B071DD9R2T</t>
  </si>
  <si>
    <t>Madison Park Bellagio Cozy Comforter Set - Luxurious Jaquard Traditional Damask Design, All Season Down Alternative Bedding with Matching Shams, Decorative Pillow, Queen(90"x90"), Brown/Gold 7 Piece</t>
  </si>
  <si>
    <t>B073LZJ4B9</t>
  </si>
  <si>
    <t>Madison Park Bellagio Cozy Comforter Set - Luxurious Jaquard Traditional Damask Design, All Season Down Alternative Bedding with Matching Shams, Decorative Pillow, Queen(90"x90"), Grey 7 Piece</t>
  </si>
  <si>
    <t>B073PXYGCP</t>
  </si>
  <si>
    <t>Madison Park Essentials Parkston Plaid Comforter, Matching Sham, 3M Scotchguard Stain Release Cover, Hypoallergenic All Season Bedding-Set, Twin/TwinXL, Grey, 2 Piece</t>
  </si>
  <si>
    <t>B073W9LZ32</t>
  </si>
  <si>
    <t>Madison Park Essentials Brystol 24 Piece Room in a Bag Faux Silk Comforter Jacquard Paisley Design Matching Curtains Down Alternative Hypoallergenic All Season Bedding-Set, Queen (90 in x 90 in), Red</t>
  </si>
  <si>
    <t>B074ZRNLGF</t>
  </si>
  <si>
    <t>ID INTELLIGENT DESIGN Cotton Blend Jersey Knit King Bed Sheets , Coastal Cotton Bed Sheet , Dark Grey Bed Sheet Set 4-Piece Include Flat Sheet , Fitted Sheet &amp; 2 Pillowcases</t>
  </si>
  <si>
    <t>B076G12XT7</t>
  </si>
  <si>
    <t>Madison Park Reversible Cotton Comforter Season Set, Matching Bed Skirt, Decorative Pillows, Queen(90"x90"), Lucinda, Medallion Seafoam 7 Piece (MP10-5267)</t>
  </si>
  <si>
    <t>B076KZJ3T9</t>
  </si>
  <si>
    <t>Woolrich Rustic Lodge Cabin Comforter Set - All Season Down Alternative Warm Bedding Layer and Matching Shams, Oversized Queen, Bitter Creek, Grey/Brown</t>
  </si>
  <si>
    <t>B076LKQ4CP</t>
  </si>
  <si>
    <t>Woolrich Rustic Lodge Cabin Comforter Set - All Season Down Alternative Warm Bedding Layer and Matching Shams, Oversized King, Bitter Creek, Grey/Brown</t>
  </si>
  <si>
    <t>B0793R1HY6</t>
  </si>
  <si>
    <t>Intelligent Design Zoey Triangle Metallic Print, Cozy Comforter Set All Season Bedding Set, Matching Sham, Decorative Pillow, Full/Queen, Grey/Silver 5 Piece</t>
  </si>
  <si>
    <t>B0793RCYNR</t>
  </si>
  <si>
    <t>Intelligent Design Complete Bed In A Bag Casual Boho Comforter with Sheet Set Decorative Pillow, All Season Bedding Set, Queen, Tulay Purple 9 Piece</t>
  </si>
  <si>
    <t>B0793S6762</t>
  </si>
  <si>
    <t>Intelligent Design Complete Bed In A Bag Casual Boho Comforter with Sheet Set Decorative Pillow, All Season Bedding Set, Full, Tulay Purple 9 Piece</t>
  </si>
  <si>
    <t>B0794YJFLW</t>
  </si>
  <si>
    <t>Urban Habitat Larisa Cotton Comforter Set-LuxeTraditional Design All Season Cozy Bedding with Matching Shams, Decorative Pillow, Full/Queen, Reversible Medallion Black 7 Piece</t>
  </si>
  <si>
    <t>B07CZXXK85</t>
  </si>
  <si>
    <t>Madison Park Odette Cozy Comforter Set Jacquard Damask Medallion Design - Modern All Season, Down Alternative Bedding, Shams, Decorative Pillows, King(104 in x 92 in), Silver 8 Piece</t>
  </si>
  <si>
    <t>B07CZYKG9N</t>
  </si>
  <si>
    <t>Intelligent Design Edelia Foldable Poly Chenille Light Weight Lounge Floor Pillow Cushion Tufted Seat for Meditation, Game Playing, Yoga, Reading with Travel Wrap, 1 Count (Pack of 1), Aqua</t>
  </si>
  <si>
    <t>B07JVL9W24</t>
  </si>
  <si>
    <t>Madison Park Essentials Room in a Bag Faux Silk Comforter Set - Luxe Diamond Tufting All Season Bedding, Matching Curtains, Decorative Pillows, Grey Queen(90"x90") 24 Piece</t>
  </si>
  <si>
    <t>B07MGLTZ3W</t>
  </si>
  <si>
    <t>Madison Park Essentials Brystol 24 Piece Room in a Bag Faux Silk Comforter Jacquard Paisley Design Matching Curtains Down Alternative Hypoallergenic All Season Bedding-Set, Queen(90"x90"), Brown</t>
  </si>
  <si>
    <t>B07MN2BGN8</t>
  </si>
  <si>
    <t>Madison Park Essentials Brystol 24 Piece Room in a Bag Faux Silk Comforter Jacquard Paisley Design Matching Curtains Down Alternative Hypoallergenic All Season Bedding-Set, King(104"x92"), Brown</t>
  </si>
  <si>
    <t>B07SSR4MVN</t>
  </si>
  <si>
    <t>Madison Park Odette Cozy Comforter Set Jacquard Damask Medallion Design - Modern All Season, Down Alternative Bedding, Shams, Decorative Pillow, King(104 in x 92 in), Tan 8 Piece</t>
  </si>
  <si>
    <t>B07SSR4SR8</t>
  </si>
  <si>
    <t>Madison Park Odette Cozy Comforter Set Jacquard Damask Medallion Design - Modern All Season, Down Alternative Bedding, Shams, Decorative Pillows, Queen(90 in x 90 in), Tan 8 Piece</t>
  </si>
  <si>
    <t>B07SSR5CSD</t>
  </si>
  <si>
    <t>Madison Park Odette Cozy Comforter Set Jacquard Damask Medallion Design - Modern All Season, Down Alternative Bedding, Shams, Decorative Pillows, Cal King(104 in x 92 in), Tan 8 Piece</t>
  </si>
  <si>
    <t>B07T2XZXD9</t>
  </si>
  <si>
    <t>Madison Park Quebec Split Corner Quilted Bedspread Classic Traditional Design All Season, Lightweight, Bedding Set, Matching Shams, Queen(60" x80+24D), Damask Quilted Navy 3 Piece</t>
  </si>
  <si>
    <t>B07TZCL5J4</t>
  </si>
  <si>
    <t>Madison Park Quebec Reversible Damask Design, Double Sided Quilting All Season, Lightweight Coverlet Bedspread Bedding Set, Matching-Shams, Queen(102"x118"), Mocha</t>
  </si>
  <si>
    <t>B07V1DJJWS</t>
  </si>
  <si>
    <t>Madison Park Quebec Split Corner Quilted Bedspread Classic Traditional Design All Season, Lightweight, Bedding Set, Matching Shams, Queen(60" x80+24D), Damask Quilted Khaki 3 Piece</t>
  </si>
  <si>
    <t>B083Y5R77Y</t>
  </si>
  <si>
    <t>Madison Park Essentials Parkston Plaid Comforter, Matching Sham, 3M Scotchguard Stain Release Cover, Hypoallergenic All Season Bedding-Set, Twin/TwinXL, Black, 2 Piece</t>
  </si>
  <si>
    <t>B0842VZ812</t>
  </si>
  <si>
    <t>Intelligent Design Raina Full / Queen Comforter Set, Soft Microfiber Comforter Set Queen, Modern Geometric Metallic Bed Set, 5 Pieces College Bedding Comforter Set with 2 Shams, 2 Toss Pillows White</t>
  </si>
  <si>
    <t>B0843H83NK</t>
  </si>
  <si>
    <t>Intelligent Design Raina Twin / Twin XL Comforter Set, Soft Microfiber Comforter Set Twin, Modern Geometric Metallic Bed Set, 4 Pieces College Bedding Comforter Set with 1 Sham, 2 Toss Pillows White</t>
  </si>
  <si>
    <t>B085BB4DRC</t>
  </si>
  <si>
    <t>Madison Park Odette Cozy Comforter Set Jacquard Damask Medallion Design - Modern All Season, Down Alternative Bedding, Shams, Decorative Pillows, Queen(90 in x 90 in),Navy 8 Piece</t>
  </si>
  <si>
    <t>B085BBB9J3</t>
  </si>
  <si>
    <t>Madison Park Odette Cozy Comforter Set Jacquard Damask Medallion Design - Modern All Season, Down Alternative Bedding, Shams, Decorative Pillows, Cal King(104 in x 92 in), Navy 8 Piece</t>
  </si>
  <si>
    <t>B085NWCC8H</t>
  </si>
  <si>
    <t>Madison Park Dawn 100% Cotton Shabby Chic Comforter Set-Modern Cottage Design All Season Down Alternative Bedding, Matching Shams, Bedskirt, Decorative Pillows, Queen(90"x90"), Blush 9 Piece</t>
  </si>
  <si>
    <t>B085NWNS73</t>
  </si>
  <si>
    <t>Madison Park 100% Cotton Quilt Set Floral Print, Double Sided Stitching, All Season, Lightweight Coverlet Shabby Chic Bedding Layer, Matching Shams, King/Cal King, Blush 6 Piece</t>
  </si>
  <si>
    <t>B086VS2TTB</t>
  </si>
  <si>
    <t>Madison Park Galen Cordless Roman Shades-Fabric Privacy Single Panel Darkening,Energy Efficient,Thermal Insulated Window Blind Treatment,for Bedroom,Living Room Decor,31"x64", Galen Basketweave Ivory</t>
  </si>
  <si>
    <t>B08FPMRWKZ</t>
  </si>
  <si>
    <t>INK+IVY Kara 100% Cotton Duvet Mid Century Modern Design, All Season Comforter Cover Bedding Set, Matching Shams, King/Cal King, Jacquard Stripes Aqua 3 Piece</t>
  </si>
  <si>
    <t>B08HXBNN1J</t>
  </si>
  <si>
    <t>Intelligent Design King Comforter Set, Velvet Comforter Set , Luxury Diamond Quilting Comforter Set, Fluffy Comforter Bed Set with Decorative Pillowand 2 Shams, 4 Piece Purple, King/ Cal King</t>
  </si>
  <si>
    <t>B08HXBXXYY</t>
  </si>
  <si>
    <t>Intelligent Design King Comforter Set, Velvet Comforter Set , Luxury Diamond Quilting Comforter Set, Fluffy Comforter Bed Set with Decorative Pillowand 2 Shams, 4 Piece Grey, King/ Cal King</t>
  </si>
  <si>
    <t>B08NBPRKCH</t>
  </si>
  <si>
    <t>Intelligent Design Queen Comforter Set, Velvet Comforter Set , Luxury Diamond Quilting Comforter Set, Fluffy Comforter Bed Set with Decorative Pillowand 2 Shams, 4 Piece Black, Full/Queen</t>
  </si>
  <si>
    <t>B08PP41QZ7</t>
  </si>
  <si>
    <t>Intelligent Design Malea Shaggy Comforter Set, Long Faux Fur Cozy Down Alternative, Modern Casual Ultra Soft All Season Fluffy Bedding with Matching Sham, Full/Queen, Black 3 Piece</t>
  </si>
  <si>
    <t>B096K2PWPM</t>
  </si>
  <si>
    <t>Madison Park 100% Cotton Quilt Set Floral Print, Double Sided Stitching, All Season, Lightweight Coverlet Shabby Chic Bedding Layer, Matching Shams, Full/Queen, Yellow 6 Piece</t>
  </si>
  <si>
    <t>B09B8M1Q71</t>
  </si>
  <si>
    <t>Madison Park Cordless Roman Shades - Fabric Privacy Single Panel Darkening, Energy Efficient, Thermal Insulated Window Blind Treatment, for Bedroom, Living Room Decor, 27x64, Como, Grey</t>
  </si>
  <si>
    <t>B09JK6CTFH</t>
  </si>
  <si>
    <t>Madison Park Palmer Comforter Set-Luxury Faux Suede Design, Striped Accent, All Season Down Alternative Bedding, Matching Shams, Decorative Pillow, Bed Skirt, Queen (90 in x 90 in), Green 7 Piece</t>
  </si>
  <si>
    <t>B09PQKM6DB</t>
  </si>
  <si>
    <t>Woolrich Flannel 100% Cotton Sheet Set Warm Soft Bed Sheets with 14" Elastic Pocket, Cabin Lifestyle, Cold Season Cozy Bedding Set, Matching Pillow Case, King, Black/White Scottie Dogs, 4 Piece</t>
  </si>
  <si>
    <t>B09QSHCRDR</t>
  </si>
  <si>
    <t>INK+IVY Luxurious Cotton-Bedding Set - Mid Century Trendy Geometric Design, All Season Cozy-Cover With Matching-Shams, King/Cal King, Rhea Jacquard Black/Multi</t>
  </si>
  <si>
    <t>B09RC738F3</t>
  </si>
  <si>
    <t>Intelligent Design Twin Comforter Set, Watercolor Twin Bedding Sets, Tie Dye Comforter Set for Teen Girl &amp; Boys, 3 Pieces Cassiopeia Comforter, Sham, Throw Pillow Twin/Twin XL Pink/Blue</t>
  </si>
  <si>
    <t>B09RCBK39Z</t>
  </si>
  <si>
    <t>Madison Park Chenille Chunky Knit Handmade Throw Blanket, Luxuriously Soft Gift Blankets, Cottage Style Room Décor, Lightweight &amp; Breathable All Seasons Throw Blanket for Couch, 50" W x 60" L Ivory</t>
  </si>
  <si>
    <t>B0B7YWBVF2</t>
  </si>
  <si>
    <t>Intelligent Design Brielle, Long Shaggy Faux Fur Comforter Set, Plush Reverse, Trendy Ombre Design, Modern, Cozy All Season Bedding, Matching Sham, Twin/Twin XL(66"x90") Aqua 2 Piece</t>
  </si>
  <si>
    <t>B0C264R495</t>
  </si>
  <si>
    <t>Madison Park Panache Comforter Set Medallion Embroidery Details, Two Tone Design, Modern Down Alternative, All Season Bedding with Matching Shams, Toss Pillows, Queen(90"x90") Blue 8 Piece</t>
  </si>
  <si>
    <t>B0C5CSWN4W</t>
  </si>
  <si>
    <t>Madison Park Panache Comforter Set Medallion Embroidery Details, Two Tone Design, Modern Down Alternative, All Season Bedding with Matching Shams, Toss Pillows, Queen(90"x90") Tan 8 Piece</t>
  </si>
  <si>
    <t>1VSPZWHN</t>
  </si>
  <si>
    <t>B0045H59RI</t>
  </si>
  <si>
    <t>Madison Park Amherst Faux Silk Comforter Set-Casual Contemporary Design All Season Down Alternative Bedding, Matching Shams, Bedskirt, Decorative Pillows, Cal King(104"x92"), Blue, 7 Piece (MP10-044)</t>
  </si>
  <si>
    <t>B00FF52EXG</t>
  </si>
  <si>
    <t>Madison Park Cozy Comforter Set - Rustic Southwestern Style, All Season Down Alternative Casual Bedding, Matching Shams, Decorative Pillows, Malone, Ikat Blue Queen(90"x90") 7 Piece</t>
  </si>
  <si>
    <t>B00KT278ZY</t>
  </si>
  <si>
    <t>Intelligent Design Comforter Set Vibrant Floral Design, Teen Bedding for Girls Bedroom, Mathcing Sham, Decorative Pillow, Full/Queen, Olivia Pink 5 Piece</t>
  </si>
  <si>
    <t>B00O8OYQ7C</t>
  </si>
  <si>
    <t>Intelligent Design Comforter Set Vibrant Floral Design, Teen Bedding for Girls Bedroom, Mathcing Sham, Decorative Pillow, King/California King, Olivia Blue 5 Piece</t>
  </si>
  <si>
    <t>B01A6B3CS4</t>
  </si>
  <si>
    <t>Madison Park Cambria Down Alternative Blanket, Premium 3M Scotchgard Moisture Wicking Treatment, Lightweight and Soft Bed Cover For Summer with Satin Trim, Oversized King Aqua</t>
  </si>
  <si>
    <t>B01CVKM504</t>
  </si>
  <si>
    <t>Ink+Ivy Kandula Full/Queen Size Quilt Bedding Set - Dark Orange , Quilted Floral, Elephants – 3 Piece Bedding Quilt Coverlets – 100% Cotton Percale Bed Quilts Quilted Coverlet</t>
  </si>
  <si>
    <t>B01CVKM67G</t>
  </si>
  <si>
    <t>Ink+Ivy Kandula King/Cal King Size Quilt Bedding Set - Dark Orange , Quilted Floral, Elephants – 3 Piece Bedding Quilt Coverlets – 100% Cotton Percale Bed Quilts Quilted Coverlet</t>
  </si>
  <si>
    <t>B01EL97O40</t>
  </si>
  <si>
    <t>Madison Park Quilt Rustic Southwestern - All Season, Breathable Coverlet Bedspread, Lightweight Bedding, Shams, Decorative Pillow, King/Cal King(104"x94"), Malone, Ikat Blue/Chocolate 6 Piece</t>
  </si>
  <si>
    <t>B01ID1HHO4</t>
  </si>
  <si>
    <t>Ink+Ivy Kandula King/Cal King Size Quilt Bedding Set - Mustard Yellow , Quilted Floral, Elephants – 3 Piece Bedding Quilt Coverlets – 100% Cotton Percale Bed Quilts Quilted Coverlet</t>
  </si>
  <si>
    <t>B07L2ZDYBZ</t>
  </si>
  <si>
    <t>Intelligent Design Zoey Triangle Metallic Print, Cozy Comforter Set All Season Bedding Set, Matching Sham, Decorative Pillow, King/Cal King, Grey/Silver 5 Piece</t>
  </si>
  <si>
    <t>B07TY7Z7SM</t>
  </si>
  <si>
    <t>Madison Park Essentials Room in a Bag Faux Silk Comforter Set - Luxe Diamond Tufting All Season Bedding, Matching Curtains, Decorative Pillows, Blush King(104"x92") 24 Piece</t>
  </si>
  <si>
    <t>B07TY9GW4Z</t>
  </si>
  <si>
    <t>Madison Park Essentials Cozy Bed In A Bag Comforter with Complete Cotton Sheet Set - Trendy Floral Design All Season Cover, Decorative Pillow, Cal King(104"x92"), White/Charcoal 9 Piece</t>
  </si>
  <si>
    <t>B07TY9WRWD</t>
  </si>
  <si>
    <t>Madison Park Essentials Room in a Bag Faux Silk Comforter Set-Luxe Diamond Tufting All Season Bedding, Matching Curtains, Decorative Pillows, Queen(90"x90"), Blush 24 Piece (MPE10-809)</t>
  </si>
  <si>
    <t>B08HXBXL7S</t>
  </si>
  <si>
    <t>Intelligent Design King Comforter Set, Velvet Comforter Set , Luxury Diamond Quilting Comforter Set, Fluffy Comforter Bed Set with Decorative Pillowand 2 Shams, 4 Piece Teal, King/ Cal King</t>
  </si>
  <si>
    <t>B09JK8JF4F</t>
  </si>
  <si>
    <t>Madison Park Palisades Comforter Set Modern Faux Suede Pieced Stripe Design, All Season Down Alternative Cozy Bedding with Matching Shams, Decorative Pillows, Cal King(104"x92"), Black 7 Piece</t>
  </si>
  <si>
    <t>B09RCH9KSM</t>
  </si>
  <si>
    <t>Madison Park Chenille Chunky Knit Handmade Throw Blanket, Luxuriously Soft Gift Blankets, Cottage Style Room Décor, Lightweight &amp; Breathable All Seasons Throw Blanket for Couch, 50" W x 60" L Grey</t>
  </si>
  <si>
    <t>B0CNQNT56D</t>
  </si>
  <si>
    <t>Madison Park Comforter Set Medallion Embroidery, Modern Farmhouse Cal King Size Comforter Sets, All Seasons Lightweight Microfiber Bedding Set, Shams, Pillows, Panache, Cal King (104"x92") Tan 8 Piece</t>
  </si>
  <si>
    <t>838G5N4O</t>
  </si>
  <si>
    <t>B00KT277DM</t>
  </si>
  <si>
    <t>Intelligent Design Comforter Set Vibrant Floral Design, Teen Bedding for Girls Bedroom, Mathcing Sham, Decorative Pillow, Twin/Twin X-Large, Olivia Pink 4 Piece</t>
  </si>
  <si>
    <t>B073XJZ46F</t>
  </si>
  <si>
    <t>Urban Habitat Kids 100% Cotton Comforter Set-Fun Print and Vibrant Color Modern Design All Season Cozy Bedding,Matching Shams,Decorative Pillow,Twin/TwinXL,Unicorn Reversible Purple with 2dec pillows</t>
  </si>
  <si>
    <t>B077KFT22N</t>
  </si>
  <si>
    <t>INK+IVY Chet Mid Century Modern Cotton Oblong Decorative Pillow Sofa Cushion Lumbar, Back Support, 12"x20", Abstract Embroidery Grey</t>
  </si>
  <si>
    <t>B07TZFD9SH</t>
  </si>
  <si>
    <t>Madison Park Boone Cozy Comforter Set, Faux Suede, Deluxe Hotel Styling All Season Down Alternative Bedding Matching Shams, Decorative Pillow, Queen (90 in x 90 in), Rustic Tan 7 Piece</t>
  </si>
  <si>
    <t>B08SMDRYXQ</t>
  </si>
  <si>
    <t>Comfort Spaces Bed in A Bag - Trendy Casual Design Cozy Comforter with Complete Sheet Set with Side Pocket, All Season Cover, Matching Shams, Full(80"x90"), Gloria, Damask Blue 9 Piece</t>
  </si>
  <si>
    <t>B096JX8FMR</t>
  </si>
  <si>
    <t>Madison Park 100% Cotton Quilt Set Floral Print, Double Sided Stitching, All Season, Lightweight Coverlet Shabby Chic Bedding Layer, Matching Shams, King/Cal King, Yellow 6 Piece</t>
  </si>
  <si>
    <t>B09H2LXY4Y</t>
  </si>
  <si>
    <t>Intelligent Design Edelia Foldable Poly Chenille Light Weight Lounge Floor Pillow Cushion Tufted Seat for Meditation, Game Playing, Yoga, Reading with Travel Wrap, 1 Count (Pack of 1), Ivory</t>
  </si>
  <si>
    <t>B09HVCRBJN</t>
  </si>
  <si>
    <t>Madison Park Boho Throw Blanket, Soft Blanket Handmade Gift Home Decor, Lightweight &amp; Breathable All Seasons Spring Chunky Knit Blanket, Knitted Throw for Couch, Bed Blanket, 50"x60" Indigo</t>
  </si>
  <si>
    <t>B09J9YR4ZZ</t>
  </si>
  <si>
    <t>Madison Park Cambria Down Alternative Blanket, Premium 3M Scotchgard Moisture Wicking Treatment, Lightweight and Soft Bed Cover For Summer with Satin Trim, Oversized King Lilac</t>
  </si>
  <si>
    <t>B09RC7W9JM</t>
  </si>
  <si>
    <t>Madison Park Essentials Parkston Plaid Comforter, Matching Sham, 3M Scotchguard Stain Release Cover, Hypoallergenic All Season Bedding-Set, Twin/ Twin XL, Brown, 2 Piece</t>
  </si>
  <si>
    <t>B0CJQVH9KP</t>
  </si>
  <si>
    <t>Mi Zone Kids Queen Comforter Set for Girls, Pink Comforter Set Queen, Tessa Adorable Teen Bedding Sets for Girls, Fun Colorful Pom Pom Tassel, Sham, Boho Heart Throw Pillow, Full/Queen, Blush 4 Piece</t>
  </si>
  <si>
    <t>6H5TLZIY</t>
  </si>
  <si>
    <t>B0043HU57E</t>
  </si>
  <si>
    <t>True North by Sleep Philosophy Micro Fleece Luxury Premium Soft Cozy Mircofleece Blanket for Bed, Couch or Sofa, King, Beige</t>
  </si>
  <si>
    <t>B00N9U61JC</t>
  </si>
  <si>
    <t>True North by Sleep Philosophy Micro Fleece Luxury Premium Soft Cozy Mircofleece Blanket for Bed, Couch or Sofa, Twin, Tan</t>
  </si>
  <si>
    <t>B00N9U66Z6</t>
  </si>
  <si>
    <t>Sleep Philosophy True North Micro Fleece Luxury Premium Soft Cozy Mircofleece Blanket for Bed, Couch or Sofa, King, Tan</t>
  </si>
  <si>
    <t>B00NOP2ABA</t>
  </si>
  <si>
    <t>Madison Park Emilia Faux Silk Single Curtain with Privacy Lining, DIY Twist Tab Top, Window Drape for Living Room, Bedroom and Dorm, 95"L x 50"W, Pewter Brown</t>
  </si>
  <si>
    <t>B016EZLC42</t>
  </si>
  <si>
    <t>Madison Park Amherst Single Panel Faux Silk Rod Pocket Curtain With Privacy Lining for Living Room, Window Drape for Bedroom and Dorm, 50x84, Black</t>
  </si>
  <si>
    <t>B016EZLUEY</t>
  </si>
  <si>
    <t>Madison Park Amherst Single Panel Faux Silk Rod Pocket Curtain With Privacy Lining for Living Room, Window Drapes for Bedroom and Dorm, 50x18, Green</t>
  </si>
  <si>
    <t>B01BWABGN6</t>
  </si>
  <si>
    <t>Mi Zone Pink Twin Size Sheet Sets Kids Polka Dot Sheets for Girls 100% Cotton Percale Soft Sheet Set, Flat Sheet, Fitted Sheet, Pillowcase, Breathable All Season Bed Set, Fits up to 14" Mattress</t>
  </si>
  <si>
    <t>B01CIB3SY8</t>
  </si>
  <si>
    <t>Intelligent Design ID20-695Cotton Blend Jersey Knit Wrinkle Resistant, Soft Sheets with 14" Deep Pocket All Season, Cozy Bedding-Set, Matching Pillow Case, Twin, 3 Piece , Aqua</t>
  </si>
  <si>
    <t>B01CIB3UV4</t>
  </si>
  <si>
    <t>Intelligent Design Cotton Blend Jersey Knit Bed Sheet Set Wrinkle Resistant, Soft Sheets with 14" Deep Pocket, All Season, Cozy Bedding-Set, Matching Pillow Case, Full, Aqua 4 Piece</t>
  </si>
  <si>
    <t>B01CIB3VV8</t>
  </si>
  <si>
    <t>Intelligent Design Cotton Blend Jersey Knit Bed Sheet Set Wrinkle Resistant, Soft Sheets with 14" Deep Pocket, All Season, Cozy Bedding-Set, Matching Pillow Case, Queen, Aqua 4 Piece</t>
  </si>
  <si>
    <t>B01CIB41WQ</t>
  </si>
  <si>
    <t>Intelligent Design Cotton Blend Jersey Knit Bed Sheet Set Wrinkle Resistant, Soft Sheets with 14" Deep Pocket, All Season, Cozy Bedding-Set, Matching Pillow Case, Twin, Purple 3 Piece</t>
  </si>
  <si>
    <t>B01KJP5866</t>
  </si>
  <si>
    <t>Sleep Philosophy True North Micro Fleece Luxury Premium Soft Cozy Mircofleece Blanket for Bed, Couch or Sofa, Twin, Grey</t>
  </si>
  <si>
    <t>B01KJP5BVI</t>
  </si>
  <si>
    <t>True North by Sleep Philosophy Micro Fleece Luxury Premium Soft Cozy Mircofleece Blanket for Bed, Couch or Sofa, Full/Queen, Grey</t>
  </si>
  <si>
    <t>B01N3YASNF</t>
  </si>
  <si>
    <t>Madison Park Essentials Satin Sheet Set Luxury and Silky with Natural Sheen, Elastic 14" Pocket fits up to 16" Mattress, All Around Elastic - Year-Round Bedding, Queen, Teal, 6 Piece</t>
  </si>
  <si>
    <t>B01N6UFD4S</t>
  </si>
  <si>
    <t>Comfort Spaces Vixie Reversible Comforter Set - Trendy Vibrant Color with Geometric Quilted Cover, Lightweight All Season Down Alternative Cozy Bedding, Sham, Coral/Gray, Full/Queen 3 piece</t>
  </si>
  <si>
    <t>B06WLGQL5N</t>
  </si>
  <si>
    <t>MI ZONE Printed Bed Sheets, Twin, Navy</t>
  </si>
  <si>
    <t>B06XDMRYPG</t>
  </si>
  <si>
    <t>Madison Park Liquid Cotton Luxury Blanket Premium Soft Cozy 100% Ring Spun Cotton For Bed , Couch or Sofa, King, Yellow</t>
  </si>
  <si>
    <t>B0742BB4D9</t>
  </si>
  <si>
    <t>Intelligent Design Cotton Blend Jersey Knit Queen Bed Sheets , Coastal Cotton Bed Sheet , Teal Bed Sheet Set 4-Piece Include Flat Sheet , Fitted Sheet &amp; 2 Pillowcases</t>
  </si>
  <si>
    <t>B0742F4M4X</t>
  </si>
  <si>
    <t>Intelligent Design Cotton Blend Jersey Knit Twin Bed Sheets , Coastal Cotton Bed Sheet , Teal Bed Sheet Set 3-Piece Include Flat Sheet , Fitted Sheet &amp; Pillowcase</t>
  </si>
  <si>
    <t>B07BYSSLF9</t>
  </si>
  <si>
    <t>Sleep Philosophy True North Raina Electric Blanket Plush Throws-Low EMF-50" x 60"-Metallic Geometric Print Cozy Soft-3-Setting Heat Controller-5 Years Warranty, 50X60 Inches, Blush</t>
  </si>
  <si>
    <t>B07GTJZ5Q5</t>
  </si>
  <si>
    <t>Intelligent Design Raina Total Blackout Metallic Print Grommet Top Single Curtain Panel Thermal Insulated Light Blocking Drape for Bedroom Living Room and Dorm, 50x63, Aqua/Silver 1 Piece</t>
  </si>
  <si>
    <t>B07K23HXGX</t>
  </si>
  <si>
    <t>Intelligent Design Raina Total Blackout Metallic Print Grommet Top Single Curtain Panel Thermal Insulated Light Blocking Drape for Bedroom Living Room and Dorm, 50x84, Ivory/Gold 1 Piece</t>
  </si>
  <si>
    <t>B07TW2MQNW</t>
  </si>
  <si>
    <t>Madison Park Emilia Faux Silk Single Curtain with Privacy Lining, DIY Twist Tab Top, Window Drape for Living Room, Bedroom and Dorm, 84"L x 50"W, Blush</t>
  </si>
  <si>
    <t>B07TW42Y63</t>
  </si>
  <si>
    <t>Madison Park Emilia Faux Silk Single Curtain with Privacy Lining, DIY Twist Tab Top, Window Drape for Living Room, Bedroom and Dorm, 84"L x 50"W, Charcoal</t>
  </si>
  <si>
    <t>B083Y5XVFX</t>
  </si>
  <si>
    <t>Madison Park Essentials Parkston Plaid Comforter, Matching Sham, 3M Scotchguard Stain Release Cover, Hypoallergenic All Season Bedding-Set, Full/Queen, Black, 3 Piece</t>
  </si>
  <si>
    <t>B0971PYLDL</t>
  </si>
  <si>
    <t>Madison Park Emilia Faux Silk Total Blackout Single Curtain with Privacy Lining, DIY Twist Tab Top, Window Drape for Living Room, Bedroom and Dorm, 84"L x 50"W, Pewter</t>
  </si>
  <si>
    <t>B09RC7SMD7</t>
  </si>
  <si>
    <t>B09RCBXBYW</t>
  </si>
  <si>
    <t>Madison Park Essentials Parkston Plaid Comforter, Matching Sham, 3M Scotchguard Stain Release Cover, Hypoallergenic All Season Bedding-Set, Full/Queen, Red, 3 Piece</t>
  </si>
  <si>
    <t>B09RCCP97L</t>
  </si>
  <si>
    <t>Madison Park Essentials Parkston Plaid Comforter, Matching Sham, 3M Scotchguard Stain Release Cover, Hypoallergenic All Season Bedding-Set, Full/Queen, Brown, 3 Piece</t>
  </si>
  <si>
    <t>4WSSDU4U</t>
  </si>
  <si>
    <t>B00QSDV06G</t>
  </si>
  <si>
    <t>Madison Park Comforter Scenic Design All Season Hypoallergenic Down Alternative Set, Matching Bed Skirt, Decorative Pillows, Queen (90 in x 90 in), Carmel, Coastal Seashell Blue</t>
  </si>
  <si>
    <t>B074C8532X</t>
  </si>
  <si>
    <t>INK+IVY Stella Dot Mid Century Modern Cotton Oblong Decorative Pillow Sofa Cushion Lumbar, Back Support, 12"x20", Metallic Embroidery Copper/White</t>
  </si>
  <si>
    <t>B07TW2CXW3</t>
  </si>
  <si>
    <t>Madison Park Essentials Cozy Bed In A Bag Comforter with Complete Cotton Sheet Set - Trendy Floral Design All Season Cover, Decorative Pillow, Queen(90"x90"), White/Charcoal 9 Piece</t>
  </si>
  <si>
    <t>B07TX51CR4</t>
  </si>
  <si>
    <t>Madison Park Essentials Cozy Bed In A Bag Comforter with Complete Cotton Sheet Set - Trendy Floral Design All Season Cover, Decorative Pillow, Twin(68"x86"), White/Charcoal 9 Piece</t>
  </si>
  <si>
    <t>B0842WDKFP</t>
  </si>
  <si>
    <t>Intelligent Design Raina King / Cal King Comforter Set, Soft Microfiber Comforter Set King, Modern Geometric Metallic Bed Set, 5 Pieces College Bedding Comforter Set with 2 Shams, 2 Toss Pillows White</t>
  </si>
  <si>
    <t>B09JB61QTD</t>
  </si>
  <si>
    <t>Madison Park Cambria Down Alternative Blanket, Premium 3M Scotchgard Moisture Wicking Treatment, Lightweight and Soft Bed Cover For Summer with Satin Trim, Oversized Full/Queen Lilac</t>
  </si>
  <si>
    <t>B0B7YWQ19P</t>
  </si>
  <si>
    <t>Intelligent Design Brielle, Long Shaggy Faux Fur Comforter Set, Plush Reverse, Trendy Ombre Design, Modern, Cozy All Season Bedding, Matching Sham, Full/Queen(90"x90") Grey 3 Piece</t>
  </si>
  <si>
    <t>B0C5CQY95V</t>
  </si>
  <si>
    <t>Madison Park Panache Comforter Set Medallion Embroidery Details, Two Tone Design, Modern Down Alternative, All Season Bedding with Matching Shams, Toss Pillows, King(104"x92") Tan 8 Piece</t>
  </si>
  <si>
    <t>2LMDJRUX</t>
  </si>
  <si>
    <t>B00QSDV37W</t>
  </si>
  <si>
    <t>Madison Park Comforter Scenic Design All Season Hypoallergenic Down Alternative Set, Matching Bed Skirt, Decorative Pillows, Cal King(104"x92"), Carmel, Coastal Seashell Blue (MP10-1411)</t>
  </si>
  <si>
    <t>72CFNUQD</t>
  </si>
  <si>
    <t>2H1SK45X</t>
  </si>
  <si>
    <t>B0053WLA3G</t>
  </si>
  <si>
    <t>Madison Park Essentials Satin Sheet Set Luxury and Silky with Natural Sheen, Elastic 14" Pocket fits up to 16" Mattress, All Around Elastic - Year-Round Bedding, King, Black, 6 Piece</t>
  </si>
  <si>
    <t>B00E8DBSGU</t>
  </si>
  <si>
    <t>Madison Park Essentials Satin Sheet Set Luxury and Silky with Natural Sheen, Elastic 14" Pocket fits up to 16" Mattress, All Around Elastic - Year-Round Bedding, Cal King, Black, 6 Piece</t>
  </si>
  <si>
    <t>B00GNW4MSK</t>
  </si>
  <si>
    <t>Madison Park Emilia Faux Silk Single Curtain with Privacy Lining, DIY Twist Tab Top, Window Drape for Living Room, Bedroom and Dorm, 84"L x 50"W, White</t>
  </si>
  <si>
    <t>B00HMJS266</t>
  </si>
  <si>
    <t>Madison Park Black Curtains For Living Room , Traditional Back Tab Curtains For Bedroom , Aubrey Jacquard Rod Pocket Window Curtains , 50x84", 2-Panel Pack</t>
  </si>
  <si>
    <t>B00STI7RDI</t>
  </si>
  <si>
    <t>INK+IVY Nadia Dot Mid Century Modern Cotton Oblong Decorative Pillow Sofa Cushion Lumbar, Back Support, 12"x18", Metallic Embroidery Silver/White</t>
  </si>
  <si>
    <t>B01A1DC6KM</t>
  </si>
  <si>
    <t>Intelligent Design Lita Cotton Bathroom Towels , Jacquard Highly Absorbent Bath Towel Set , 6-Piece Include 2 Bath Towels &amp; 4 Hand Towels , Dark Grey</t>
  </si>
  <si>
    <t>B01CGH13FA</t>
  </si>
  <si>
    <t>Madison Park Aubrey Faux Silk Paisley Jacquard, Rod Pocket Curtain for Living Room, Kitchen, Bedroom and Dorm, 50 in x 84 in, Burgundy</t>
  </si>
  <si>
    <t>B01CIB3KQO</t>
  </si>
  <si>
    <t>Intelligent Design Cotton Blend Jersey Knit Bed Sheet Set Wrinkle Resistant, Soft Sheets with 14" Deep Pocket, All Season, Cozy Bedding-Set, Matching Pillow Case, Twin, White 3 Piece</t>
  </si>
  <si>
    <t>B01CIB3LTK</t>
  </si>
  <si>
    <t>Intelligent Design Cotton Blend Jersey Knit Wrinkle Resistant, Soft Sheets with 14" Deep Pocket All Season, Cozy Bedding-Set, Matching Pillow Case, Twin XL, White, 3 Piece</t>
  </si>
  <si>
    <t>B01CIB3MT4</t>
  </si>
  <si>
    <t>Intelligent Design Cotton Blend Jersey Knit Bed Sheet Set Wrinkle Resistant, Soft Sheets with 14" Deep Pocket, All Season, Cozy Bedding-Set, Matching Pillow Case, Full, White 4 Piece</t>
  </si>
  <si>
    <t>B01CIB3NPM</t>
  </si>
  <si>
    <t>Intelligent Design Cotton Blend Jersey Knit Bed Sheet Set Wrinkle Resistant, Soft Sheets with 14" Deep Pocket, All Season, Cozy Bedding-Set, Matching Pillow Case, Queen, White 4 Piece</t>
  </si>
  <si>
    <t>B01CIB3OMY</t>
  </si>
  <si>
    <t>Intelligent Design Cotton Blend Jersey Knit Wrinkle Resistant, Soft Sheets with 14" Deep Pocket All Season, Cozy Bedding-Set, Matching Pillow Case, Twin, Dark Grey, 3 Piece</t>
  </si>
  <si>
    <t>B01CIB3PS2</t>
  </si>
  <si>
    <t>Intelligent Design Cotton Blend Jersey Knit Bed Sheet Set Wrinkle Resistant, Soft Sheets with 14" Deep Pocket, All Season, Cozy Bedding-Set, Matching Pillow Case, Twin XL, Dark Grey 3 Piece</t>
  </si>
  <si>
    <t>B01CIB3TYM</t>
  </si>
  <si>
    <t>Intelligent Design Cotton Blend Jersey Knit Bed Sheet Set Wrinkle Resistant, Soft Sheets with 14" Deep Pocket, All Season, Cozy Bedding-Set, Matching Pillow Case, Twin XL, Aqua 3 Piece</t>
  </si>
  <si>
    <t>B01H6VYR1I</t>
  </si>
  <si>
    <t>Madison Park Freshspun Basketweave Luxury Cotton Blanket Yellow 66x90" Twin Size Basketweave Premium Soft Cozy 100% Cotton For Bed, Couch or Sofa</t>
  </si>
  <si>
    <t>B01H6VYSZ8</t>
  </si>
  <si>
    <t>Madison Park Freshspun Basketweave Luxury Cotton Blanket Yellow 90x90" Full/Queen Size Basketweave Premium Soft Cozy 100% Cotton For Bed, Couch or Sofa</t>
  </si>
  <si>
    <t>B01H6VYURY</t>
  </si>
  <si>
    <t>Madison Park Freshspun Basketweave Luxury Cotton Blanket Yellow 108x90" King Size Basketweave Premium Soft Cozy 100% Cotton For Bed, Couch or Sofa</t>
  </si>
  <si>
    <t>B01KJP5F3W</t>
  </si>
  <si>
    <t>Sleep Philosophy True North Micro Fleece Luxury Premium Soft Cozy Mircofleece Blanket for Bed, Couch or Sofa, King, Grey</t>
  </si>
  <si>
    <t>B01MYLCMHQ</t>
  </si>
  <si>
    <t>Madison Park Essentials Satin Sheet Set Luxury and Silky with Natural Sheen, Elastic 14" Pocket fits up to 16" Mattress, All Around Elastic - Year-Round Bedding, King, Teal, 6 Piece</t>
  </si>
  <si>
    <t>B06W51YR74</t>
  </si>
  <si>
    <t>Mi Zone Printed Sheets, Twin, Blue</t>
  </si>
  <si>
    <t>B06W51YTS8</t>
  </si>
  <si>
    <t>Mi Zone Printed Sheet Set, Queen, Blue</t>
  </si>
  <si>
    <t>B06XDMS2BH</t>
  </si>
  <si>
    <t>Madison Park Liquid Cotton Luxury Blanket Premium Soft Cozy 100% Ring Spun Cotton For Bed , Couch or Sofa, Twin, Yellow</t>
  </si>
  <si>
    <t>B06XWB85KF</t>
  </si>
  <si>
    <t>Madison Park Amherst Single Panel Faux Silk Rod Pocket Curtain with Privacy Lining for Living Room, Window Drape for Bedroom and Dorm, 50x84, Aqua</t>
  </si>
  <si>
    <t>B06XWF9TFD</t>
  </si>
  <si>
    <t>Madison Park Amherst Single Panel Faux Silk Rod Pocket Curtain With Privacy Lining for Living Room, Window Drapes for Bedroom and Dorm, 50x18, Yellow</t>
  </si>
  <si>
    <t>B06XWGFJ4X</t>
  </si>
  <si>
    <t>Madison Park Amherst Single Panel Faux Silk Rod Pocket Curtain With Privacy Lining for Living Room, Window Drape for Bedroom and Dorm, 50x84, Coral</t>
  </si>
  <si>
    <t>B06ZYZLL49</t>
  </si>
  <si>
    <t>Sleep Philosophy 100% Rayon from Bamboo Bed Sheets Set, Breathable and Lightweight Sheet with 15" Deep Pocket, All Season, Cozy Bedding, Matching Pillow Cases, Queen, Grey 4 Piece</t>
  </si>
  <si>
    <t>B07213LTJR</t>
  </si>
  <si>
    <t>Madison Park Liquid Cotton Luxury Blanket Premium Soft Cozy 100% Ring Spun Cotton For Bed , Couch or Sofa, Full/Queen, Blush</t>
  </si>
  <si>
    <t>B0742999TC</t>
  </si>
  <si>
    <t>Intelligent Design Cotton Blend Jersey Knit Bed Sheet Set Wrinkle Resistant, Soft Sheets with 14" Deep Pocket, All Season, Cozy Bedding-Set, Matching Pillow Case, Full, Teal 4 Piece</t>
  </si>
  <si>
    <t>B07429RZD5</t>
  </si>
  <si>
    <t>Intelligent Design Cotton Blend Jersey Knit Bed Sheet Set Wrinkle Resistant, Soft Sheets with 14" Deep Pocket, All Season, Cozy Bedding-Set, Matching Pillow Case, Twin XL, Teal 3 Piece</t>
  </si>
  <si>
    <t>B079PX142W</t>
  </si>
  <si>
    <t>Intelligent Design Raina Total Blackout Metallic Print Grommet Top Single Curtain Panel Thermal Insulated Light Blocking Drape for Bedroom Living Room and Dorm, 50x84, Aqua/Silver 1 Piece</t>
  </si>
  <si>
    <t>B07CBJLH4L</t>
  </si>
  <si>
    <t>Sleep Philosophy True North Raina Electric Blanket Plush Throws-Low EMF- 50" x 60"- Metallic Geometric Print Cozy Soft-3-Setting Heat Controller, 50" x 60", Aqua</t>
  </si>
  <si>
    <t>B07K58QKQ4</t>
  </si>
  <si>
    <t>Madison Park Essentials Satin Sheet Set Luxury and Silky with Natural Sheen, Elastic 14" Pocket fits up to 16" Mattress, All Around Elastic - Year-Round Bedding, King, Grey, 6 Piece</t>
  </si>
  <si>
    <t>B07K5948QR</t>
  </si>
  <si>
    <t>Madison Park Essentials Satin Sheet Set Luxury and Silky with Natural Sheen, Elastic 14" Pocket fits up to 16" Mattress, All Around Elastic - Year-Round Bedding, Cal King, Grey, 6 Piece</t>
  </si>
  <si>
    <t>B07LGFWFZ8</t>
  </si>
  <si>
    <t>Comfort Spaces Plush to Sherpa Electric Blanket Shawl Shoulder, Neck Wrap with Matching Sock Set Giftable Ultra Soft, Warm, Snuggle Fleece-Reversible Heated Poncho Throw, 50" W x 64" L, Grey</t>
  </si>
  <si>
    <t>B07TW2ZSLR</t>
  </si>
  <si>
    <t>Madison Park Emilia Faux Silk Single Curtain with Privacy Lining, DIY Twist Tab Top, Window Drape for Living Room, Bedroom and Dorm, 84"L x 50"W, Navy</t>
  </si>
  <si>
    <t>B07V1CBGS9</t>
  </si>
  <si>
    <t>Madison Park Emilia Faux Silk Single Curtain with Privacy Lining, DIY Twist Tab Top, Window Drape for Living Room, Bedroom and Dorm, 108"L x 50"W, Charcoal</t>
  </si>
  <si>
    <t>B082YHXYSM</t>
  </si>
  <si>
    <t>Madison Park Emilia Faux Silk Total Blackout Single Curtain with Privacy Lining, DIY Twist Tab Top, Window Drape for Living Room, Bedroom and Dorm, 95"L x 50"W, White</t>
  </si>
  <si>
    <t>B082YJCKK4</t>
  </si>
  <si>
    <t>Madison Park Emilia Faux Silk Total Blackout Single Curtain with Privacy Lining, DIY Twist Tab Top, Window Drape for Living Room, Bedroom and Dorm, 84"L x 50"W, White</t>
  </si>
  <si>
    <t>B091HBQ5WV</t>
  </si>
  <si>
    <t>Serta Luxuriously Soft Plush Electric Blanket Fast Heating Cozy Cover, Safety Auto Shut Off Timer, Low EMF, Multi Heat Setting, ETL Certified, Machine Washable, Dark Teal King (92 in x 100 in)</t>
  </si>
  <si>
    <t>B09HY6QH4P</t>
  </si>
  <si>
    <t>Sun Smart Blakesly Blackout Curtains Patio Window, Ikat Print, Grommet Top Living Room Decor, Living Room Decor, Thermal Insulated Light Blocking Drape for Bedroom and Apartments, 50" x 84", Navy</t>
  </si>
  <si>
    <t>B0C264RGDS</t>
  </si>
  <si>
    <t>Beautyrest Queen Sheets Set Tencel Poly Blend, Cool Queen Bed Sheet Set, Colorfast, Moisture Wicking, Queen Size Sheet Set Silky Soft Gentle on Skin, Deep Pocket Fits up to 16" Mattress, Queen, Grey</t>
  </si>
  <si>
    <t>B0CB3K436W</t>
  </si>
  <si>
    <t>Madison Park Soft Brushed Microfiber Sheets Set, Elegant Embroidery Hem Design, Premium 14" Elastic Pocket Fits up to 16" Mattress, All Season Bedding &amp; Pillowcases, King Green Vine 4 Piece</t>
  </si>
  <si>
    <t>8CIDJ4JN</t>
  </si>
  <si>
    <t>B00GNW4R6M</t>
  </si>
  <si>
    <t>Madison Park Emilia Faux Silk Single Curtain with Privacy Lining, DIY Twist Tab Top, Window Drape for Living Room, Bedroom and Dorm, 95"L x 50"W, Champagne</t>
  </si>
  <si>
    <t>B00HFJS498</t>
  </si>
  <si>
    <t>Madison Park Emilia Faux Silk Single Curtain with Privacy Lining, DIY Twist Tab Top, Window Drape for Living Room, Bedroom and Dorm, 95"L x 50"W, Dusty Aqua</t>
  </si>
  <si>
    <t>B00NOP28XA</t>
  </si>
  <si>
    <t>Madison Park Emilia Faux Silk Single Curtain with Privacy Lining, DIY Twist Tab Top, Window Drape for Living Room, Bedroom and Dorm, 84"L x 50"W, Pewter Brown</t>
  </si>
  <si>
    <t>B01A6B2SHA</t>
  </si>
  <si>
    <t>Madison Park Cambria Down Alternative Blanket, Premium 3M Scotchgard Moisture Wicking Treatment, Lightweight and Soft Bed Cover For Summer with Satin Trim, Oversized Twin Aqua</t>
  </si>
  <si>
    <t>B01CGH120G</t>
  </si>
  <si>
    <t>Madison Park MP40-2679 Aubrey Faux Silk Paisley Jacquard, Rod Pocket Curtain with Privacy Lining for Living Room, Kitchen, Bedroom and Dorm, 50" x 108", Blue</t>
  </si>
  <si>
    <t>B01DBOTJMG</t>
  </si>
  <si>
    <t>Madison Park Emilia Faux Silk Single Curtain with Privacy Lining, DIY Twist Tab Top, Window Drape for Living Room, Bedroom and Dorm, 108"L x 50"W, Bronze</t>
  </si>
  <si>
    <t>B01IT3XP92</t>
  </si>
  <si>
    <t>Madison Park Aubrey Faux Silk Paisley Jacquard, Rod Pocket Curtain for Living Room, Kitchen, Bedroom and Dorm, 50 in x 95 in, Burgundy</t>
  </si>
  <si>
    <t>B01M6B16UL</t>
  </si>
  <si>
    <t>Madison Park Aubrey Faux Silk Paisley Jacquard, Rod Pocket Curtain for Living Room, Kitchen, Bedroom and Dorm, 50 in x 84 in, Taupe/Blue</t>
  </si>
  <si>
    <t>B06XG27JB3</t>
  </si>
  <si>
    <t>Madison Park Aubrey Faux Silk Paisley Jacquard, Rod Pocket Curtain for Living Room, Kitchen, Bedroom and Dorm, 50 in x 95 in, Taupe/Blue</t>
  </si>
  <si>
    <t>B071G5MKKT</t>
  </si>
  <si>
    <t>Madison Park Liquid Cotton Luxury Blanket Premium Soft Cozy 100% Ring Spun Cotton For Bed , Couch or Sofa, Twin, Blush</t>
  </si>
  <si>
    <t>B074TRRXQT</t>
  </si>
  <si>
    <t>Comfort Spaces Ultra Soft and Cozy Sherpa Reversible Throw Blankets for Couch and Bed, Plush Fleece Cozy Cover with Fuzzy Faux Fur, 50 x 60 in, Navy Ogee</t>
  </si>
  <si>
    <t>B079P26CGY</t>
  </si>
  <si>
    <t>Intelligent Design Raina Total Blackout Metallic Print Grommet Top Single Curtain Panel Thermal Insulated Light Blocking Drape for Bedroom Living Room and Dorm, 50x84, Blush/Gold 1 Piece</t>
  </si>
  <si>
    <t>B07GTKQ43F</t>
  </si>
  <si>
    <t>Intelligent Design Raina Total Blackout Metallic Print Grommet Top Single Curtain Panel Thermal Insulated Light Blocking Drape for Bedroom Living Room and Dorm, 50x63, Blush/Gold 1 Piece</t>
  </si>
  <si>
    <t>B07GTL94S9</t>
  </si>
  <si>
    <t>Intelligent Design Raina Total Blackout Metallic Print Grommet Top Single Curtain Panel Thermal Insulated Light Blocking Drape for Bedroom Living Room and Dorm, 50x63, Grey/Silver 1 Piece</t>
  </si>
  <si>
    <t>B07K253835</t>
  </si>
  <si>
    <t>Intelligent Design Raina Total Blackout Metallic Print Grommet Top Single Window Curtain Panel Thermal Insulated Light Blocking Drape for Bedroom Living Room and Dorm 1 Piece, 50x63, Ivory/Gold</t>
  </si>
  <si>
    <t>B07KYMGVXP</t>
  </si>
  <si>
    <t>Intelligent Design Raina Total Blackout Metallic Print Grommet Top Single Curtain Panel Thermal Insulated Light Blocking Drape for Bedroom Living Room and Dorm, 50x84, White/Silver 1 Piece</t>
  </si>
  <si>
    <t>B07TY9WXJ8</t>
  </si>
  <si>
    <t>Madison Park Emilia Faux Silk Single Curtain with Privacy Lining, DIY Twist Tab Top, Window Drape for Living Room, Bedroom and Dorm, 84"L x 50"W, Silver</t>
  </si>
  <si>
    <t>B084TC5F76</t>
  </si>
  <si>
    <t>Madison Park Magnolia Shower Curtain, Luxurious Botanical Floral Print, Modern Serene Bathroom Décor, Machine Washable Bath Privacy Screen, 72x72, Purple</t>
  </si>
  <si>
    <t>B086VRT1R2</t>
  </si>
  <si>
    <t>Intelligent Design Raina Total Blackout Metallic Print Grommet Top Single Curtain Panel Thermal Insulated Light Blocking Drape for Bedroom Living Room and Dorm, 50x63, White/Silver 1 Piece</t>
  </si>
  <si>
    <t>B091HJ5QZY</t>
  </si>
  <si>
    <t>Serta Luxuriously Soft Plush Electric Blanket Fast Heating Cozy Cover, Safety Auto Shut Off Timer, Low EMF, Multi Heat Setting, ETL Certified, Machine Washable, Lavender Full (84 in x 77 in)</t>
  </si>
  <si>
    <t>B09PQPYHBX</t>
  </si>
  <si>
    <t>Woolrich Flannel 100% Cotton Sheet Set Warm Soft Bed Sheets with 14" Elastic Pocket, Cabin Lifestyle, Cold Season Cozy Bedding Set, Matching Pillow Case, Twin, Black/White Scottie Dogs, 3 Piece</t>
  </si>
  <si>
    <t>B09WJPF4Z9</t>
  </si>
  <si>
    <t>Intelligent Design Pike Reversible Duvet Set, Cottage Plaid Print, Modern Cabin Lifestyle, All Season Bedding Cover for Comforter with Matching Sham, King/Cal King White/Grey 3 Piece</t>
  </si>
  <si>
    <t>B0C263QSSK</t>
  </si>
  <si>
    <t>Beautyrest Twin Sheets Set Tencel Poly Blend, Cool Twin Bed Sheet Set, Colorfast, Moisture Wicking, Twin Size Sheet Set Silky Soft Gentle on Skin, Deep Pocket Fits up to 16" Mattress, Twin, Sage</t>
  </si>
  <si>
    <t>B0CB3H1M1Y</t>
  </si>
  <si>
    <t>Madison Park Soft Brushed Microfiber Sheets Set, Elegant Embroidery Hem Design, Premium 14" Elastic Pocket Fits up to 16" Mattress, All Season Bedding &amp; Pillowcases, Queen Blue Blossom 4 Piece</t>
  </si>
  <si>
    <t>B0CB3LJBYZ</t>
  </si>
  <si>
    <t>Madison Park Soft Brushed Microfiber Sheets Set, Elegant Embroidery Hem Design, Premium 14" Elastic Pocket Fits up to 16" Mattress, All Season Bedding &amp; Pillowcases, King Blue Blossom 4 Piece</t>
  </si>
  <si>
    <t>B0CB3LP9GV</t>
  </si>
  <si>
    <t>Madison Park Soft Brushed Microfiber Sheets Set, Elegant Embroidery Hem Design, Premium 14" Elastic Pocket Fits up to 16" Mattress, All Season Bedding &amp; Pillowcases, Queen Taupe Geo 4 Piece</t>
  </si>
  <si>
    <t>2AUQWEFE</t>
  </si>
  <si>
    <t>B0053WLAAY</t>
  </si>
  <si>
    <t>Madison Park Essentials Satin Sheet Set Luxury and Silky with Natural Sheen, Elastic 14" Pocket fits up to 16" Mattress, All Around Elastic - Year-Round Bedding, Full, Gold, 6 Piece</t>
  </si>
  <si>
    <t>B00KR6XE78</t>
  </si>
  <si>
    <t>Madison Park Essentials Parkston Plaid Comforter, Matching Sham, 3M Scotchguard Stain Release Cover, Hypoallergenic All Season Bedding-Set, Twin/TwinXL, Navy, 2 Piece</t>
  </si>
  <si>
    <t>B00KR6XFZY</t>
  </si>
  <si>
    <t>Madison Park Essentials Parkston Plaid Comforter, Matching Sham, 3M Scotchguard Stain Release Cover, Hypoallergenic All Season Bedding-Set, Full/Queen, Navy, 3 Piece</t>
  </si>
  <si>
    <t>B013GM8F4G</t>
  </si>
  <si>
    <t>Madison Park Serendipity Shower Curtain, Embroidery Ogee Design, Modern Bathroom Decor, Machine Washable, Fabric Privacy Screen 72x72, Ivory</t>
  </si>
  <si>
    <t>B016EZLG6G</t>
  </si>
  <si>
    <t>Madison Park Amherst Single Panel Faux Silk Rod Pocket Curtain With Privacy Lining for Living Room, Window Drape for Bedroom and Dorm, 50x84, Green</t>
  </si>
  <si>
    <t>B01CGGWOHW</t>
  </si>
  <si>
    <t>Intelligent Design Microlight Plush Luxury Oversized Throw Aqua 60x70 Premium Soft Cozy Microlight Plush For Bed, Couch or Sofa</t>
  </si>
  <si>
    <t>B01EA9LK6E</t>
  </si>
  <si>
    <t>Madison Park Emilia Faux Silk Single Curtain with Privacy Lining, DIY Twist Tab Top, Window Drape for Living Room, Bedroom and Dorm, 108"L x 50"W, Pewter Brown</t>
  </si>
  <si>
    <t>B01IN368QA</t>
  </si>
  <si>
    <t>Madison Park Emilia Faux Silk Single Curtain with Privacy Lining, DIY Twist Tab Top, Window Drape for Living Room, Bedroom and Dorm, 95"L x 50"W, Purple</t>
  </si>
  <si>
    <t>B01KLSOO66</t>
  </si>
  <si>
    <t>INK+IVY 100% Cotton Single Euro Sham - European Square Decorative Pillow Cover, Hidden Zipper Closure (Cushion NOT Included), Jane, Bow-Tie Navy 26"x26</t>
  </si>
  <si>
    <t>B075FN6NKC</t>
  </si>
  <si>
    <t>Madison Park Aubrey Faux Silk Paisley Jacquard, Rod Pocket Curtain for Living Room, Kitchen, Bedroom and Dorm, 50 in x 95 in, Navy</t>
  </si>
  <si>
    <t>B0793R8TK2</t>
  </si>
  <si>
    <t>Madison Park Essentials Satin Sheet Set Luxury and Silky with Natural Sheen, Elastic 14" Pocket fits up to 16" Mattress, All Around Elastic - Year-Round Bedding, Queen, Purple, 6 Piece</t>
  </si>
  <si>
    <t>B07K588HW8</t>
  </si>
  <si>
    <t>Madison Park Essentials Satin Sheet Set Luxury and Silky with Natural Sheen, Elastic 14" Pocket fits up to 16" Mattress, All Around Elastic - Year-Round Bedding, Full, Blush, 6 Piece</t>
  </si>
  <si>
    <t>B07K599B3K</t>
  </si>
  <si>
    <t>Madison Park - MPE20-774 Satin Wrinkle-Free Luxurious and Silky with 16" Deep Pocket 6 Piece Durable Sheet Set, King, Blush</t>
  </si>
  <si>
    <t>B07K59BDMY</t>
  </si>
  <si>
    <t>Madison Park Essentials Satin Sheets Queen Size, Luxurious Silky Satin Bed Sheets, Elastic 14" Pocket fits up to 16" Mattress, Wrinkle-Free, Soft Satin Bed Sheet Set, Blush 6 Piece</t>
  </si>
  <si>
    <t>B08PNVW2PB</t>
  </si>
  <si>
    <t>Intelligent Design Malea Shaggy Duvet with Quilted Box Design, Long Faux Fur Comforter Cover Cozy Bedding Set, Matching Shams, (Insert Not Included) Full/Queen, Blush 3 Piece, 90x90</t>
  </si>
  <si>
    <t>B08PNYGMJD</t>
  </si>
  <si>
    <t>Intelligent Design Malea Shaggy Duvet with Quilted Box Design, Long Faux Fur Comforter Cover Cozy Bedding Set, Matching Shams, (Insert Not Included) Twin, Blush 2 Piece, 66x90</t>
  </si>
  <si>
    <t>B09CCT5LCW</t>
  </si>
  <si>
    <t>Madison Park Windom Down Alternative Blanket, Premium 3M Scotchgard Moisture Wicking Treatment, Lightweight and Soft Bed Cover For All Season, Satin Trim, Teal Twin</t>
  </si>
  <si>
    <t>B09DCH6JQY</t>
  </si>
  <si>
    <t>Serta Luxuriously Soft Plush Electric Blanket Fast Heating Cozy Cover, Safety Auto Shut Off Timer, Low EMF, Multi Heat Setting, ETL Certified, Machine Washable, Sea Blue Full (84 in x 77 in)</t>
  </si>
  <si>
    <t>B09HVC43SZ</t>
  </si>
  <si>
    <t>Madison Park Essentials Satin Sheet Set Luxury and Silky with Natural Sheen, Elastic 14" Pocket fits up to 16" Mattress, All Around Elastic - Year-Round Bedding, Full, White, 6 Piece</t>
  </si>
  <si>
    <t>B09HVCZHBY</t>
  </si>
  <si>
    <t>Madison Park Essentials Satin Sheet Set Luxury and Silky with Natural Sheen, Elastic 14" Pocket fits up to 16" Mattress, All Around Elastic - Year-Round Bedding, King, Light Grey, 6 Piece</t>
  </si>
  <si>
    <t>B09HVDT3B8</t>
  </si>
  <si>
    <t>Madison Park Essentials Satin Sheet Set Luxury and Silky with Natural Sheen, Elastic 14" Pocket fits up to 16" Mattress, All Around Elastic - Year-Round Bedding, Cal King, Ivory, 6 Piece</t>
  </si>
  <si>
    <t>B09HVDZV8G</t>
  </si>
  <si>
    <t>Madison Park Essentials Satin Sheet Set Luxury and Silky with Natural Sheen, Elastic 14" Pocket fits up to 16" Mattress, All Around Elastic - Year-Round Bedding, King, Ivory, 6 Piece</t>
  </si>
  <si>
    <t>B09HVFNH3Z</t>
  </si>
  <si>
    <t>Madison Park Essentials Satin Sheet Set Luxury and Silky with Natural Sheen, Elastic 14" Pocket fits up to 16" Mattress, All Around Elastic - Year-Round Bedding, Queen, White, 6 Piece</t>
  </si>
  <si>
    <t>8K72PFAW</t>
  </si>
  <si>
    <t>B0045HANXS</t>
  </si>
  <si>
    <t>Madison Park Amherst Faux Silk Comforter Set-Casual Contemporary Design All Season Down Alternative Bedding, Matching Shams, Bedskirt, Decorative Pillows, King(104"x92"), Blue, 7 Piece (MP10-043)</t>
  </si>
  <si>
    <t>B005Y8GE6C</t>
  </si>
  <si>
    <t>Madison Park Palisades Comforter Set Modern Faux Suede Pieced Stripe Design, All Season Down Alternative Cozy Bedding with Matching Shams, Decorative Pillows, King(104"x92"), Coral 7 Piece</t>
  </si>
  <si>
    <t>B006J8J3C8</t>
  </si>
  <si>
    <t>Beautyrest Electric Blanket Luxurious Micro Fleece Ultra Soft Ribbed Textured, Cozy and Snuggly Cover for Cold Weather, Fast Heating, Auto Shut Off, 20 Level Heat Setting Controller, King, Blue</t>
  </si>
  <si>
    <t>B008UOBN90</t>
  </si>
  <si>
    <t>Madison Park Palmer Comforter Set - Faux Suede Design, Striped Accent, All Season Bedding, Shams, Decorative Pillow, Bed Skirt, Queen (90 in x 90 in), Purple 7 Piece</t>
  </si>
  <si>
    <t>B00CB8HI9K</t>
  </si>
  <si>
    <t>N Natori Cherry Blossom Fashion Throw Pillow, Global Inspired Embroidered Square Decorative Pillow, 16X16, Multi</t>
  </si>
  <si>
    <t>B00D4KN4Q0</t>
  </si>
  <si>
    <t>Madison Park - Palmer 7 Piece Comforter Set - Black and Gray - California King - Pieced Microsuede - Includes 1 Comforter, 3 Decorative Pillows, 1 Bed Skirt, 2 Shams</t>
  </si>
  <si>
    <t>B00KR6XHHU</t>
  </si>
  <si>
    <t>Madison Park Essentials Parkston Plaid Comforter, Matching Sham, 3M Scotchguard Stain Release Cover, Hypoallergenic All Season Bedding-Set, King/California King, Navy, 3 Piece</t>
  </si>
  <si>
    <t>B00NM99IRW</t>
  </si>
  <si>
    <t>Madison Park Sarasota All Season Microcell Down Alternative Box Quilted Comforter Mini Set, Full/Queen, Seafoam, Model:MP10-1256</t>
  </si>
  <si>
    <t>B00NNG5MX8</t>
  </si>
  <si>
    <t>Madison Park Palisades Comforter Set Modern Faux Suede Pieced Stripe Design, All Season Down Alternative Cozy Bedding with Matching Shams, Decorative Pillows, King(104"x92"), Blue 7 Piece</t>
  </si>
  <si>
    <t>B00OMRW5EQ</t>
  </si>
  <si>
    <t>Madison Park Quebec Quilt Set - Luxurious Damask Stitching Design, Cotton Filled Lightweight Coverlet Bedspread Bedding, Shams, King/Cal King(104"x94"), Grey 3 Piece</t>
  </si>
  <si>
    <t>B015XO872A</t>
  </si>
  <si>
    <t>Madison Park Amherst Faux Silk Comforter Set-Casual Contemporary Design All Season Down Alternative Bedding, Matching Shams, Bedskirt, Decorative Pillows, King(104"x92"), Navy, 7 Piece (MP10-2208)</t>
  </si>
  <si>
    <t>B0191B5SKK</t>
  </si>
  <si>
    <t>Madison Park Amherst Faux Silk Comforter Set-Casual Contemporary Design All Season Down Alternative Bedding, Matching Shams, Bedskirt, Decorative Pillows, Queen(90"x90"), Yellow, 7 Piece (MP10-2448)</t>
  </si>
  <si>
    <t>B01B4NH4P0</t>
  </si>
  <si>
    <t>Madison Park Essentials Brystol 24 Piece Room in a Bag Faux Silk Comforter Jacquard Paisley Design Matching Curtains Down Alternative Hypoallergenic All Season Bedding-Set, King (104 in x 92 in), Blue</t>
  </si>
  <si>
    <t>B01EJCN6X2</t>
  </si>
  <si>
    <t>Madison Park Quilt Rustic Southwestern All Season, Breathable Coverlet Bedspread, Lightweight Bedding, Shams, Decorative Pillow, Full/Queen(90"x90"), Malone, Ikat Blue/Chocolate 6 Piece</t>
  </si>
  <si>
    <t>B01EL95QGS</t>
  </si>
  <si>
    <t>Intelligent Design ID10-898 Senna Comforter Set King/Cal King Size - Aqua Blue/Gray, Damask – 5 Piece Bed Sets – Ultra Soft Microfiber - All Season Comforter Set Bedding</t>
  </si>
  <si>
    <t>B01EL971AM</t>
  </si>
  <si>
    <t>Madison Park Quebec Reversible Quilt Set Damask Design, Double Sided Stitching All Season, Lightweight Bedspread Bedding Set, Matching Sham, Grey, King(120"x118") 3 Piece</t>
  </si>
  <si>
    <t>B01EL972HO</t>
  </si>
  <si>
    <t>Madison Park Quebec Reversible Quilt Set Damask Design, Double Sided Stitching All Season, Lightweight Bedspread Bedding Set, Matching Sham, Navy, King(120"x118") 3 Piece</t>
  </si>
  <si>
    <t>B01HB9MIN4</t>
  </si>
  <si>
    <t>Madison Park Cozy Comforter Set-Luxury Faux Suede Design, Striped Accent, All Season Down Alternative Bedding, Matching Shams, Decorative Pillow, Blue, California King (104 in x 92 in)</t>
  </si>
  <si>
    <t>B01LZJLDJZ</t>
  </si>
  <si>
    <t>Madison Park Cozy Comforter Set-Luxury Faux Suede Design, Striped Accent, All Season Down Alternative Bedding, Matching Shams, Decorative Pillow, Red, California King (104 in x 92 in)</t>
  </si>
  <si>
    <t>B01M9B0UBI</t>
  </si>
  <si>
    <t>Madison Park Palisades Comforter Set Modern Faux Suede Pieced Stripe Design, All Season Down Alternative Cozy Bedding with Matching Shams, Decorative Pillows, Cal King(104"x92"), Brown 7 Piece</t>
  </si>
  <si>
    <t>B06XMXN47Z</t>
  </si>
  <si>
    <t>Urban Habitat Duvet Set 100% Cotton Jacquard, Tufts Accent, Shabby Chic All Season Cover for Comforter, Matching Shams, Decorative Pillows, King/California King (104 in x 92 in), Aqua/Ivory 7 Piece</t>
  </si>
  <si>
    <t>B073M3XP9Y</t>
  </si>
  <si>
    <t>Madison Park Bellagio Cozy Comforter Set - Luxurious Jaquard Traditional Damask Design, All Season Down Alternative Bedding with Matching Shams, Decorative Pillow, King(104"x92") , Grey 7 Piece</t>
  </si>
  <si>
    <t>B073PXJ798</t>
  </si>
  <si>
    <t>Madison Park Essentials Parkston Plaid Comforter, Matching Sham, 3M Scotchguard Stain Release Cover, Hypoallergenic All Season Bedding-Set, Full/Queen, Grey, 3 Piece</t>
  </si>
  <si>
    <t>B073VKDBYR</t>
  </si>
  <si>
    <t>Madison Park Essentials Jordan Cozy Comforter Set Jacquard Damask MedallionDesignModern All Season, Down Alternative Bedding, Shams, Decorative Pillows,Cal King(104 in x 92 in), Grey RIAB 24 Piece</t>
  </si>
  <si>
    <t>B073W8PRB2</t>
  </si>
  <si>
    <t>Madison Park Essentials Brystol 24 Piece Room in a Bag Faux Silk Comforter Jacquard Paisley Design Matching Curtains - Down Alternative Hypoallergenic All Season Bedding-Set, Cal King, Teal 24 Piece</t>
  </si>
  <si>
    <t>B0793QQ54V</t>
  </si>
  <si>
    <t>Intelligent Design Complete Bed In A Bag Casual Boho Comforter with Sheet Set Decorative Pillow, All Season Bedding Set, Twin, Tulay Purple 7 Piece</t>
  </si>
  <si>
    <t>B07CZYG7D6</t>
  </si>
  <si>
    <t>Madison Park Odette Cozy Comforter Set Jacquard Damask Medallion Design - Modern All Season, Down Alternative Bedding, Shams, Decorative Pillows, Queen(90 in x 90 in), Silver 8 Piece</t>
  </si>
  <si>
    <t>B07CZZ2RQW</t>
  </si>
  <si>
    <t>Madison Park Odette Cozy Comforter Set Jacquard Damask Medallion Design - Modern All Season, Down Alternative Bedding, Shams, Decorative Pillows, Cal King(104 in x 92 in), Silver 8 Piece</t>
  </si>
  <si>
    <t>B07JVMDPLX</t>
  </si>
  <si>
    <t>Madison Park Essentials Room in a Bag Faux Silk Comforter Set - Luxe Diamond Tufting All Season Bedding, Matching Curtains, Decorative Pillows, Grey King(104"x92") 24 Piece</t>
  </si>
  <si>
    <t>B07K9XX92P</t>
  </si>
  <si>
    <t>Mi Zone Kids Tessa Cozy Comforter Set, Colorful Fun Design All Season Children Bedding Girls Bedroom Décor, Full/Queen, White with Colorful Tassel 4 Piece</t>
  </si>
  <si>
    <t>B07L76FP89</t>
  </si>
  <si>
    <t>Madison Park Boho Throw Blanket, Soft Blanket Handmade Gift Home Decor, Lightweight &amp; Breathable All Seasons Spring Chunky Knit Blanket, Knitted Throw for Couch, Bed Blanket, 50"x60", Ivory</t>
  </si>
  <si>
    <t>B07MN63NVG</t>
  </si>
  <si>
    <t>Madison Park Essentials Brystol 24 Piece Room in a Bag Faux Silk Comforter Jacquard Paisley Design Matching Curtains Down Alternative Hypoallergenic All Season Bedding-Set, Cal King(104"x92"), Brown</t>
  </si>
  <si>
    <t>B07NXRPXYK</t>
  </si>
  <si>
    <t>Intelligent Design Malea Shaggy Comforter Set, Long Faux Fur Cozy Down Alternative, Modern Casual Ultra Soft All Season Fluffy Bedding with Matching Sham, King/Cal King, Grey 3 Piece</t>
  </si>
  <si>
    <t>B07T3ZPR6D</t>
  </si>
  <si>
    <t>Madison Park Quebec Split Corner Quilted Bedspread Classic Traditional Design All Season, Lightweight, Bedding Set, Matching Shams, King(79" x81+24D), Damask Quilted Dark Grey 3 Piece</t>
  </si>
  <si>
    <t>B085BCK3F6</t>
  </si>
  <si>
    <t>Madison Park Odette Cozy Comforter Set Jacquard Damask Medallion Design - Modern All Season, Down Alternative Bedding, Shams, Decorative Pillows, King(104 in x 92 in), Navy 8 Piece</t>
  </si>
  <si>
    <t>B08NBQ92YN</t>
  </si>
  <si>
    <t>Intelligent Design Twin Comforter Set, Velvet Comforter Set , Luxury Diamond Quilting Comforter Set, Fluffy Comforter Bed Set with Decorative Pillowand 1 Sham, 3 Piece Black, Twin/Twin XL</t>
  </si>
  <si>
    <t>B08PP2D5GM</t>
  </si>
  <si>
    <t>Intelligent Design Malea Shaggy Comforter Set, Long Faux Fur Cozy Down Alternative, Modern Casual Ultra Soft All Season Fluffy Bedding with Matching Sham, King/Cal King, Black 3 Piece</t>
  </si>
  <si>
    <t>B09RC7SMDV</t>
  </si>
  <si>
    <t>Madison Park Essentials Parkston Plaid Comforter, Matching Sham, 3M Scotchguard Stain Release Cover, Hypoallergenic All Season Bedding-Set, King/California King, Brown, 3 Piece</t>
  </si>
  <si>
    <t>7BAIRVQF</t>
  </si>
  <si>
    <t>B00ZBWBMRC</t>
  </si>
  <si>
    <t>Madison Park Reversible Spa Cotton Bath Rug 100%-Cotton Striped Ultra Soft Water Absorbent, Fast Drying, Bath-Mats, Non-Slip Absorbent Quick Dry Mats for Tub, Shower Room, and Bathroom, 20x30, Aqua</t>
  </si>
  <si>
    <t>B01BWABII4</t>
  </si>
  <si>
    <t>Mi Zone Pink Queen Size Sheet Sets Kids Polka Dot Sheets for Girls 100% Cotton Percale Soft Sheet Set, Flat Sheet, Fitted Sheet, Pillowcase, Breathable All Season Bed Set, Fits up to 14" Mattress</t>
  </si>
  <si>
    <t>B01CIB3QU4</t>
  </si>
  <si>
    <t>Intelligent Design Cotton Blend Jersey Knit Bed Sheet Set Wrinkle Resistant, Soft Sheets with 14" Deep Pocket, All Season, Cozy Bedding-Set, Matching Pillow Case, Full, Dark Grey 4 Piece</t>
  </si>
  <si>
    <t>B01CIB4446</t>
  </si>
  <si>
    <t>Intelligent Design Cotton Blend Jersey Knit Bed Sheet Set Wrinkle Resistant, Soft Sheets with 14" Deep Pocket, All Season, Cozy Bedding-Set, Matching Pillow Case, Twin XL, Purple 3 Piece</t>
  </si>
  <si>
    <t>B01CIB469Y</t>
  </si>
  <si>
    <t>Intelligent Design Cotton Blend Jersey Knit Bed Sheet Set Wrinkle Resistant, Soft Sheets with 14" Deep Pocket, All Season, Cozy Bedding-Set, Matching Pillow Case, Full, Purple 4 Piece</t>
  </si>
  <si>
    <t>B01CIB478O</t>
  </si>
  <si>
    <t>Intelligent Design Cotton Blend Jersey Knit Bed Sheet Set Wrinkle Resistant, Soft Sheets with 14" Deep Pocket, All Season, Cozy Bedding-Set, Matching Pillow Case, Queen, Purple 4 Piece</t>
  </si>
  <si>
    <t>B01LARC298</t>
  </si>
  <si>
    <t>INK+IVY 100% Cotton Single Euro Sham - European Square Decorative Pillow Cover, Hidden Zipper Closure (Cushion NOT Included), Camila, Quilted Black 26"x26</t>
  </si>
  <si>
    <t>B079P1GNH4</t>
  </si>
  <si>
    <t>Intelligent Design Raina Total Blackout Metallic Print Grommet Top Single Curtain Panel Thermal Insulated Light Blocking Drape for Bedroom Living Room and Dorm 1 Piece, 50x84, Grey/Silver</t>
  </si>
  <si>
    <t>B0892SQZ2W</t>
  </si>
  <si>
    <t>Madison Park Simone Floral Design Sheer Single Window Curtain Voile Privacy Drape for Bedroom, Livingroom, 50" x 84", Navy (MP40-6622)</t>
  </si>
  <si>
    <t>B089LG7MPW</t>
  </si>
  <si>
    <t>Madison Park Anaheim Cabin Plaid Curtain Window, Thermal Insulated Fleece Lining, Living Room Decor Light Blocking Drape for Bedroom, 1-Single Panel Pack, 50" x 84", Faux Leather Tab, Natural</t>
  </si>
  <si>
    <t>B09PQQ5VSK</t>
  </si>
  <si>
    <t>Woolrich Flannel 100% Cotton Sheet Set Warm Soft Bed Sheets with 14" Elastic Pocket, Cabin Lifestyle, Cold Season Cozy Bedding Set, Matching Pillow Case, Full, Black/White Scottie Dogs, 4 Piece</t>
  </si>
  <si>
    <t>B0CB3K43K8</t>
  </si>
  <si>
    <t>Madison Park Soft Brushed Microfiber Sheets Set, Elegant Embroidery Hem Design, Premium 14" Elastic Pocket Fits up to 16" Mattress, All Season Bedding &amp; Pillowcases, Full Teal Medallion 4 Piece</t>
  </si>
  <si>
    <t>B0CL8HQ8VV</t>
  </si>
  <si>
    <t>Madison Park Anaheim Cabin Plaid Curtain Window, Thermal Insulated Fleece Lining, Living Room Decor Light Blocking Drape for Bedroom, 1-Single Panel Pack, 50" x 84" Faux Leather Tab, Green</t>
  </si>
  <si>
    <t>2VX1MEXM</t>
  </si>
  <si>
    <t>B075P3Z5MH</t>
  </si>
  <si>
    <t>INK+IVY Alpine Comforter Mini Set, King/Cal King, Blush</t>
  </si>
  <si>
    <t>2JQP5B5R</t>
  </si>
  <si>
    <t>B0B3JV96HP</t>
  </si>
  <si>
    <t>Intelligent Design Abby 4 Piece Comforter Set Microfiber Metallic Watercolor Print Pintucked Design Embroidered Toss Pillows Modern All Season Bedding, Matching Sham, Twin/Twin XL Aqua 4 Piece</t>
  </si>
  <si>
    <t>8ESKH3EO</t>
  </si>
  <si>
    <t>B005G0OHP8</t>
  </si>
  <si>
    <t>Madison Park Amherst Faux Silk Comforter Set-Casual Contemporary Design All Season Down Alternative Bedding, Matching Shams, Bedskirt, Decorative Pillows, Queen(90"x90"), Red, 7 Piece (MP10-037)</t>
  </si>
  <si>
    <t>B008UOBN0O</t>
  </si>
  <si>
    <t>Madison Park Cozy Comforter Set-Luxury Faux Suede Design, Striped Accent, All Season Down Alternative Bedding, Matching Shams, Decorative Pillow, Natural, California King (104 in x 92 in)</t>
  </si>
  <si>
    <t>B00STI929U</t>
  </si>
  <si>
    <t>INK+IVY Cario Mid Century Modern Cotton Square Decorative Pillow Sofa Cushion Lumbar, Back Support, 18X18", Geometric Embroidery Taupe</t>
  </si>
  <si>
    <t>B00NNG5LKW</t>
  </si>
  <si>
    <t>Madison Park Palisades Comforter Set Modern Faux Suede Pieced Stripe Design, All Season Down Alternative Cozy Bedding with Matching Shams, Decorative Pillows, Cal King(104"x92"), Blue 7 Piece</t>
  </si>
  <si>
    <t>B00VHAW14A</t>
  </si>
  <si>
    <t>Madison Park Quebec Reversible Quilt Set Damask Design, Double Sided Stitching All Season, Lightweight Bedspread Bedding Set, Matching Sham, Khaki, King(120"x118") 3 Piece</t>
  </si>
  <si>
    <t>B00ZBW9MEW</t>
  </si>
  <si>
    <t>Madison Park Quilt Set Traditional Damask Design, All Season, Lightweight Coverlet Bedspread Bedding Set, Matching Shams, Pillows, King/Cal King(104"x94"), Brown/Blue 6 Piece</t>
  </si>
  <si>
    <t>B016ME6XWQ</t>
  </si>
  <si>
    <t>Madison Park Amherst Faux Silk Comforter Set-Casual Contemporary Design All Season Down Alternative Bedding, Matching Shams, Bedskirt, Decorative Pillows, King(104"x92"), Coral, 7 Piece (MP10-2321)</t>
  </si>
  <si>
    <t>B01B4NH248</t>
  </si>
  <si>
    <t>Madison Park Essentials Brystol 24 Piece Room in a Bag Faux Silk Comforter Jacquard Paisley Design Matching Curtains Down Alternative Hypoallergenic All Season Bedding-Set, Queen (90 in x 90 in), Blue</t>
  </si>
  <si>
    <t>B01HB9MH6C</t>
  </si>
  <si>
    <t>Madison Park Palmer Comforter Set-Luxury Faux Suede Design, Striped Accent, All Season Down Alternative Bedding, Matching Shams, Decorative Pillow, Bed Skirt, King (104 in x 92 in), Blue 7 Piece</t>
  </si>
  <si>
    <t>B01LXLBA21</t>
  </si>
  <si>
    <t>Madison Park Palmer Comforter Set-Luxury Faux Suede Design, Striped Accent, All Season Down Alternative Bedding, Matching Shams, Decorative Pillow, Bed Skirt, Queen (90 in x 90 in), Red 7 Piece</t>
  </si>
  <si>
    <t>B01MSUXUIM</t>
  </si>
  <si>
    <t>Madison Park Quilt Rustic Southwestern All Season, Breathable Coverlet Bedspread, Lightweight Bedding, Shams, Decorative Pillow, Full/Queen (90 "x90"), Taos, Ikat Red/Spice 6 Piece</t>
  </si>
  <si>
    <t>B071VK6F3J</t>
  </si>
  <si>
    <t>Madison Park Princeton Reversible Quilted Bedspread Set, Solid Reverse Summer Breathable, Lightweight All Season Bedding Layer, Matching Shams, Bedspread King(120"x118"), Red 5 Piece</t>
  </si>
  <si>
    <t>B07JBTLCQ8</t>
  </si>
  <si>
    <t>Madison Park Essentials Windsor 24-Piece Room in A Bag Comforter Set-Satin Jacquard All Season Luxury Bedding, Sheets, Decorative Pillows and Curtains, Valance, Queen (90 in x 90 in), Black/Gold</t>
  </si>
  <si>
    <t>B07NYR1DFD</t>
  </si>
  <si>
    <t>Intelligent Design Malea Shaggy Comforter Set, Long Faux Fur Cozy Down Alternative, Modern Casual Ultra Soft All Season Fluffy Bedding with Matching Sham, Full/Queen, Grey 3 Piece</t>
  </si>
  <si>
    <t>B07TX6T2R7</t>
  </si>
  <si>
    <t>Madison Park Quebec Reversible Damask Design, Double Sided Quilting All Season, Lightweight Coverlet Bedspread Bedding Set, Matching-Shams, King(120"x118"), Mocha</t>
  </si>
  <si>
    <t>B09JJXZCD8</t>
  </si>
  <si>
    <t>Madison Park Palmer Comforter Set-Luxury Faux Suede Design, Striped Accent, All Season Down Alternative Bedding, Matching Shams, Decorative Pillow, Bed Skirt, King (104 in x 92 in), Green 7 Piece</t>
  </si>
  <si>
    <t>8Z5X4ATX</t>
  </si>
  <si>
    <t>B00VHAW406</t>
  </si>
  <si>
    <t>Madison Park Quebec Reversible Quilt Set Damask Design, Double Sided Stitching All Season, Lightweight Bedspread Bedding Set, Matching Sham, Seafoam, King(120"x118") 3 Piece</t>
  </si>
  <si>
    <t>B07634F425</t>
  </si>
  <si>
    <t>Madison Park Essentials King Comforter Set, Bed in a Bag King, Watercolor Print Coastal Comforter &amp; Chambray Cotton Sheet Set, All Season Bedding Set, Saben, Aqua King (104 in x 92 in) 9 Piece</t>
  </si>
  <si>
    <t>B076HYNN8B</t>
  </si>
  <si>
    <t>Comfort Spaces Coco 2 Piece Quilt Coverlet Bedspread Ultra Soft Printed Damask Pattern Hypoallergenic Bedding Set, Twin/Twin XL, Black</t>
  </si>
  <si>
    <t>B07K9XHC3H</t>
  </si>
  <si>
    <t>Mi Zone Kids Tessa Cozy Comforter Set, Colorful Fun Design All Season Children Bedding Girls Bedroom Décor, Twin, White with Colorful Tassel 3 Piece</t>
  </si>
  <si>
    <t>B0842VWBWS</t>
  </si>
  <si>
    <t>Intelligent Design Malea Shaggy Comforter Set, Long Faux Fur Cozy Down Alternative, Modern Casual Ultra Soft All Season Fluffy Bedding with Matching Sham, Twin/Twin XL, Blush 2 Piece</t>
  </si>
  <si>
    <t>B09JJKFBNY</t>
  </si>
  <si>
    <t>Madison Park Palisades Comforter Set Modern Faux Suede Pieced Stripe Design, All Season Down Alternative Cozy Bedding with Matching Shams, Decorative Pillows, King(104"x92"), Black 7 Piece</t>
  </si>
  <si>
    <t>B0CRK8YNZM</t>
  </si>
  <si>
    <t>Woolrich Heated Mattress Pad Twin XL - Sherpa Electric Mattress Topper, Auto Shut Off, 5 Heat Levels Controller, Deep Elastic Pocket Up to 17" Mattress, UL Certified, Machine Washable, Twin XL White</t>
  </si>
  <si>
    <t>8DF1GUAC</t>
  </si>
  <si>
    <t>B004Z4PMF0</t>
  </si>
  <si>
    <t>Madison Park Quebec Quilt Set - Luxurious Damask Stitching Design, Cotton Filled Lightweight Coverlet Bedspread Bedding, Shams, King/Cal King(104"x94"), Cream 3 Piece</t>
  </si>
  <si>
    <t>B076G14FTF</t>
  </si>
  <si>
    <t>Madison Park Lucinda 7 Piece Reversible Cotton Sateen Comforter Set for Bedroom, King Size, Seafoam</t>
  </si>
  <si>
    <t>B07JB8Z9WQ</t>
  </si>
  <si>
    <t>Madison Park Essentials Windsor 24-Piece Room in A Bag Comforter Set-Satin Jacquard, All Season Luxury Bedding, Sheets, Decorative Pillows and Curtains, Valance, Black/Gold Cal King(104"x92")</t>
  </si>
  <si>
    <t>B07KWYNBLP</t>
  </si>
  <si>
    <t>Madison Park Quebec Reversible Damask Design, Double Sided Quilting All Season, Lightweight Coverlet Bedspread Bedding Set, Matching Shams, King(120"x118"), Purple</t>
  </si>
  <si>
    <t>B07N2QGKRQ</t>
  </si>
  <si>
    <t>Intelligent Design Twin Comforter Set, Velvet Comforter Set , Luxury Diamond Quilting Comforter Set, Fluffy Comforter Bed Set with Decorative Pillowand 1 Sham, 3 Piece Pink, Twin/Twin XL</t>
  </si>
  <si>
    <t>B07T2XZLB2</t>
  </si>
  <si>
    <t>Madison Park Quebec Split Corner Quilted Bedspread Classic Traditional Design All Season, Lightweight, Bedding Set, Matching Shams, Queen(60" x80+24D), Damask Quilted Dark Grey 3 Piece</t>
  </si>
  <si>
    <t>B07TY9SZ39</t>
  </si>
  <si>
    <t>Madison Park Boone Cozy Comforter Set, Faux Suede, Deluxe Hotel Styling All Season Down Alternative Bedding Matching Shams, Decorative Pillow, California King (104 in x 92in), Rustic Tan 7 Piece</t>
  </si>
  <si>
    <t>B085NWKYJX</t>
  </si>
  <si>
    <t>Madison Park Amherst Faux Silk Comforter Set-Casual Contemporary Design All Season Down Alternative Bedding, Matching Shams, Bedskirt, Decorative Pillows, Queen (90 in x 90 in), Blush/Taupe 7 Piece</t>
  </si>
  <si>
    <t>B09JK66DFC</t>
  </si>
  <si>
    <t>Woolrich Linden Mink to Berber Electric Blanket Cozy Bedding, Oversized Throw Ultra Soft, Quick Warm Up for Cold Weather with Auto Shut Off and Multi-Heat Level Setting Controller, 60x70, Red</t>
  </si>
  <si>
    <t>25PM23HH</t>
  </si>
  <si>
    <t>B00NM8OH4M</t>
  </si>
  <si>
    <t>Peak Performance 3M Scotchgard Micro Fleece Bed Sheet Set Wrinkle and Stain Resistant, Soft Plush Sheets with 14" Deep Pocket, Cold Season Cozy Bedding-Set, Matching Pillow Case, Queen, Grey, 4 Piece</t>
  </si>
  <si>
    <t>B07MC42MPT</t>
  </si>
  <si>
    <t>Mi Zone Kids Alicia Kids Coverlet Adorable Rainbow, Metallic Print Stars Design Embroidered Unicorn Toss Pillow Fun All Season Quilt Bedding Set with Matching Sham, Full/Queen, Pink 4 Piece</t>
  </si>
  <si>
    <t>B0C264PW5X</t>
  </si>
  <si>
    <t>INK+IVY Cody Cotton Duvet Set - Geometric Modern Design with Fringe Tassel Trim and Pom Accent, All Season, Breathable Cover for Comforter Bedding, Shams, King/Cal King(104"x92") Gray/Navy 3 Piece</t>
  </si>
  <si>
    <t>B0CMZ9YBCL</t>
  </si>
  <si>
    <t>Madison Park Chenille Chunky Knit Handmade Throw Blanket, Luxuriously Soft Gift Blankets, Cottage Style Room Décor, Lightweight &amp; Breathable All Seasons Throw Blanket for Couch, 50"W x 60"L Sage Green</t>
  </si>
  <si>
    <t>B0CMZG2DW1</t>
  </si>
  <si>
    <t>Madison Park Queen Quilt Set, Textured Crinkle Microfiber, Scallop Edge Coverlet, All Season Lightweight, Classic Diamond Quilted Farmhouse Bedding Quilt Set, Shams, Nala Full/Queen Ivory 3 Piece</t>
  </si>
  <si>
    <t>B0CMZKHLQL</t>
  </si>
  <si>
    <t>Madison Park Queen Quilt Set, Textured Crinkle Microfiber, Scallop Edge Coverlet, All Season Lightweight, Classic Diamond Quilted Farmhouse Bedding Quilt Set, Shams, Nala Full/Queen Teal 3 Piece</t>
  </si>
  <si>
    <t>3IUGELBT</t>
  </si>
  <si>
    <t>B018TPY5BW</t>
  </si>
  <si>
    <t>Madison Park Amherst Faux Silk Comforter Set-Casual Contemporary Design All Season Down Alternative Bedding, Matching Shams, Bedskirt, Decorative Pillows, Full(82"x90"), Black, 7 Piece (MP10-2587)</t>
  </si>
  <si>
    <t>B07TX6D9LN</t>
  </si>
  <si>
    <t>Madison Park Essentials Room in a Bag Faux Silk Comforter Set-Luxe Diamond Tufting All Season Bedding, Matching Curtains, Decorative Pillows, Cal King(104"x92"), Blush 24 Piece (MPE10-811)</t>
  </si>
  <si>
    <t>3GZOSHGE</t>
  </si>
  <si>
    <t>B01IN358B6</t>
  </si>
  <si>
    <t>Woolrich Heated Plush to Berber Electric Blanket Throw Ultra Soft Knitted, Super Warm and Snuggly Cozy with Auto Shut Off and Multi Heat Level Setting Controllers, Queen: 84x90, Ivory</t>
  </si>
  <si>
    <t>B07CZYK8XW</t>
  </si>
  <si>
    <t>Intelligent Design, Soft Microfiber Comforter Modern Geometric Metallic Bed Set, King/Cal King, Ivory/Gold</t>
  </si>
  <si>
    <t>8E717IHI</t>
  </si>
  <si>
    <t>B008UOBMSC</t>
  </si>
  <si>
    <t>Madison Park Palmer Comforter Set - Faux Suede Design, Striped Accent, All Season Down Alternative Bedding, Matching Shams, Decorative Pillow, Bed Skirt, King (104 in x 92 in), Natural 7 Piece</t>
  </si>
  <si>
    <t>B01M071XO3</t>
  </si>
  <si>
    <t>Madison Park Palmer Comforter Set-Luxury Faux Suede Design, Striped Accent, All Season Down Alternative Bedding, Matching Shams, Decorative Pillow, Bed Skirt, King (104 in x 92 in), Red 7 Piece</t>
  </si>
  <si>
    <t>5MB8YCPS</t>
  </si>
  <si>
    <t>B004WI7FRW</t>
  </si>
  <si>
    <t>Madison Park Amherst Faux Silk Comforter Set-Casual Contemporary Design All Season Down Alternative Bedding, Matching Shams, Bedskirt, Decorative Pillows, King(104"x92"), Natural, 7 Piece (MP10-122)</t>
  </si>
  <si>
    <t>B00JN0KY9K</t>
  </si>
  <si>
    <t>Madison Park Amherst Faux Silk Comforter Set-Casual Contemporary Design All Season Down Alternative Bedding, Matching Shams, Bedskirt, Decorative Pillows, Queen(90"x90"), Green, 7 Piece (MP10-846)</t>
  </si>
  <si>
    <t>B00OMRW276</t>
  </si>
  <si>
    <t>Madison Park Quebec Quilt Set - Luxurious Damask Stitching Design, Cotton Filled Lightweight Coverlet Bedspread Bedding, Shams, Full/Queen(90"x90"), Grey 3 Piece</t>
  </si>
  <si>
    <t>B010GES3F8</t>
  </si>
  <si>
    <t>Madison Park Quebec Quilt Set - Luxurious Damask Stitching Design, Cotton Filled Lightweight Coverlet Bedspread Bedding, Shams, Full/Queen(90"x90"), Navy 3 Piece</t>
  </si>
  <si>
    <t>B016ME6ZLA</t>
  </si>
  <si>
    <t>Madison Park Amherst Faux Silk Comforter Set - Casual Contemporary Design, All Season Down Alternative Bedding, Matching Shams, Bedskirt, Decorative Pillows, Cal King(104"x92"), Coral 7 Piece</t>
  </si>
  <si>
    <t>B018VHGO0S</t>
  </si>
  <si>
    <t>Madison Park Quebec Quilt Set - Luxurious Damask Stitching Design, Cotton Filled Lightweight Coverlet Bedspread Bedding, Shams, Twin/Twin XL(68"x90"), Blue 2 Piece</t>
  </si>
  <si>
    <t>B018VHGPCA</t>
  </si>
  <si>
    <t>Madison Park Quebec Quilt Set - Luxurious Damask Stitching Design, Cotton Filled Lightweight Coverlet Bedspread Bedding, Shams, Twin/Twin XL(68"x90"), Grey 2 Piece</t>
  </si>
  <si>
    <t>B076G6NGLW</t>
  </si>
  <si>
    <t>Madison Park 100% Cotton Quilt - Luxury Stitching Design, All Season, Breathable Coverlet Bedspread Bedding, Shams, Decorative Pillow, King/Cal King(104"x92"), Seafoam 6 Piece</t>
  </si>
  <si>
    <t>B07GRVC7XP</t>
  </si>
  <si>
    <t>INK+IVY Masie Cotton Comforter Set-Modern Casual Elastic Embroidery Design All Season Down Alternative Cozy Bedding with Matching Shams, King/Cal King,Gray 3 Piece</t>
  </si>
  <si>
    <t>B07JVFVXC4</t>
  </si>
  <si>
    <t>Madison Park Essentials Windsor 24-Piece Room in A Bag Comforter Set-Satin Jacquard All Season Luxury Bedding, Sheets, Decorative Pillows and Curtains, Valance, King (104 in x 92 in), Black/Gold</t>
  </si>
  <si>
    <t>B07N2RW9B1</t>
  </si>
  <si>
    <t>Intelligent Design Felicia Luxe Comforter Velvet Lush Double Sided Diamond Quilting, Modern All Season Bedding Set with Matching Sham, Decorative Pillow, Full/Queen(90"x90"), Blush 4 Piece</t>
  </si>
  <si>
    <t>B07TX59ZBX</t>
  </si>
  <si>
    <t>Madison Park Quebec Quilt Set - Luxurious Damask Stitching Design, Cotton Filled Lightweight Coverlet Bedspread Bedding, Shams, King/Cal King(104"x94"), Mocha 3 Piece</t>
  </si>
  <si>
    <t>B07TY8SKTP</t>
  </si>
  <si>
    <t>Madison Park Quebec Reversible Quilt Set Damask Design, Double Sided Stitching All Season, Lightweight Bedspread Bedding Set, Matching Sham, Seafoam, Full(96"x110") 3 Piece</t>
  </si>
  <si>
    <t>B0843NYJDR</t>
  </si>
  <si>
    <t>Intelligent Design Malea Shaggy Comforter Set, Long Faux Fur Cozy Down Alternative, Modern Casual Ultra Soft All Season Fluffy Bedding with Matching Sham, Full/Queen, Blush 3 Piece</t>
  </si>
  <si>
    <t>B09JJW1R8N</t>
  </si>
  <si>
    <t>Madison Park Cozy Comforter Set-Luxury Faux Suede Design, Striped Accent, All Season Down Alternative Bedding, Matching Shams, Decorative Pillow, Green, California King (104 in x 92 in)</t>
  </si>
  <si>
    <t>B09QS1BJPW</t>
  </si>
  <si>
    <t>INK+IVY Luxurious Cotton-Bedding Set - Mid Century Trendy Geometric Design, All Season Cozy-Cover With Matching-Shams, Full/Queen, Rhea Jacquard White/Navy</t>
  </si>
  <si>
    <t>B0BHXR4PH5</t>
  </si>
  <si>
    <t>Madison Park Boho Throw Blanket, Soft Blanket Handmade Gift Home Decor, Lightweight &amp; Breathable All Seasons Spring Chunky Knit Blanket, Knitted Throw for Couch, Bed Blanket, 50"x60" Tan</t>
  </si>
  <si>
    <t>3ADN4P8C</t>
  </si>
  <si>
    <t>B08FPSZ6T8</t>
  </si>
  <si>
    <t>INK+IVY Kara 100% Cotton Duvet Mid Century Modern Design, All Season Comforter Cover Bedding Set, Matching Shams, Full/Queen, Jacquard Stripes Aqua 3 Piece</t>
  </si>
  <si>
    <t>72HXD87L</t>
  </si>
  <si>
    <t>B071QZ67ML</t>
  </si>
  <si>
    <t>Madison Park Essentials Room in a Bag Faux Silk Comforter Set - Luxe Diamond Tufting All Season Bedding, Matching Curtains, Decorative Pillows, Ivory Queen(90"x90") 24 Piece</t>
  </si>
  <si>
    <t>B073XLGBK7</t>
  </si>
  <si>
    <t>Urban Habitat Kids Reversible Cotton Quilt Set - Vibrant Fun, Playful Print, All Season Children Bedding Coverlet Bedspread, Decorative Pillow, Bedroom Décor, Twin/Twin XL, Unicorn Purple 4 Piece</t>
  </si>
  <si>
    <t>B07P45DG48</t>
  </si>
  <si>
    <t>Intelligent Design Malea Shaggy Comforter Set, Long Faux Fur Cozy Down Alternative, Modern Casual Ultra Soft All Season Fluffy Bedding with Matching Sham, Full/Queen, Ivory 3 Piece</t>
  </si>
  <si>
    <t>B085NWKYK7</t>
  </si>
  <si>
    <t>Madison Park Dawn 100% Cotton Shabby Chic Comforter Set-Modern Cottage Design All Season Down Alternative Bedding, Matching Shams, Bedskirt, Decorative Pillows, King(104"x92"), Blush 9 Piece</t>
  </si>
  <si>
    <t>B08HX9J2DX</t>
  </si>
  <si>
    <t>Intelligent Design Rebecca Metallic Comforter Set, Swirl Marble Abstract, Brushed Microfiber, Modern Down Alternative, All Season Bedding Matching Sham, Toss Pillows, King/Cal King Blush/Gold 3 Piece</t>
  </si>
  <si>
    <t>85ZZ2EUU</t>
  </si>
  <si>
    <t>B00O1TUS2Q</t>
  </si>
  <si>
    <t>Beautyrest Heated Blanket, Eletric Blanket, Soft, Warm, Reversible Plush - Sherpa Heating Blanket with 20 Heat Settings, 1-10 hrs Timer Auto Shut Off, Machine Washable, Queen (90 inx84 in), Tan</t>
  </si>
  <si>
    <t>B01N102UCI</t>
  </si>
  <si>
    <t>Comfort Spaces Kienna Quilt Set-Luxury Double Sided Stitching Design Summer Blanket, Lightweight, Soft, All Season Bedding Layer, Matching Sham, Taupe, Coverlet King/Cal King(104"x90") 3 Piece</t>
  </si>
  <si>
    <t>B073M56JDS</t>
  </si>
  <si>
    <t>Madison Park Bellagio Cozy Comforter Set - Luxurious Jaquard Traditional Damask Design, All Season Down Alternative Bedding with Matching Shams, Decorative Pillow, Cal King(104"x92"), Grey 7 Piece</t>
  </si>
  <si>
    <t>B09HYRZ48B</t>
  </si>
  <si>
    <t>INK+IVY Kara 100% Cotton Duvet Mid Century Modern Design, All Season Comforter Cover Bedding Set, Matching Shams, King/Cal King, Jacquard Stripes Blush 3 Piece</t>
  </si>
  <si>
    <t>B0CNQQD9YK</t>
  </si>
  <si>
    <t>Comfort Spaces 100% Cotton Sheet Set Breathable, Lightweight, Soft with 12" Elastic Pocket Fits up to 14" Mattress, All Season Cozy Bedding, Matching Pillow Case, Twin XL Scales 3 Piece</t>
  </si>
  <si>
    <t>8BK9UQFN</t>
  </si>
  <si>
    <t>B01B4NH734</t>
  </si>
  <si>
    <t>Madison Park Essentials Brystol 24 Piece Room in a Bag Faux Silk Comforter Jacquard Paisley Design Matching Curtains Down Alternative Hypoallergenic All Season Bedding-Set, Cal King, Blue</t>
  </si>
  <si>
    <t>B01N0MO8JZ</t>
  </si>
  <si>
    <t>Madison Park Quilt Rustic Southwestern All Season, Breathable Coverlet Bedspread, Lightweight Bedding, Shams, Decorative Pillow, King/California King (104"x94"), Taos, Ikat Red/Spice 6 Piece</t>
  </si>
  <si>
    <t>6I8TSXGV</t>
  </si>
  <si>
    <t>88MQE6WP</t>
  </si>
  <si>
    <t>B0045H8IJE</t>
  </si>
  <si>
    <t>Madison Park Amherst Faux Silk Comforter Set-Casual Contemporary Design All Season Down Alternative Bedding, Matching Shams, Bedskirt, Decorative Pillows, Cal King(104"x92"), Red, 7 Piece (MP10-039)</t>
  </si>
  <si>
    <t>B00FF52FCG</t>
  </si>
  <si>
    <t>Madison Park Cozy Comforter Set - Rustic Southwestern Style, All Season Down Alternative Casual Bedding, Matching Shams, Decorative Pillows, Malone, Ikat Blue King(104"x92") 7 Piece</t>
  </si>
  <si>
    <t>B00FF52GIO</t>
  </si>
  <si>
    <t>Madison Park Cozy Comforter Set-Rustic Southwestern Style All Season Down Alternative Casual Bedding, Matching Shams, Decorative Pillows, Cal King(104"x92"), Malone, Ikat Blue, 7 Piece (MP10-527)</t>
  </si>
  <si>
    <t>B00MIN58WC</t>
  </si>
  <si>
    <t>Madison Park Hampton Luxe Comforter Set-Modern Stitching Design All Season Down Alternative Cozy Bedding with Matching Shams, Decorative Pillow, Cal King (104 in x 92 in), White 7 Piece</t>
  </si>
  <si>
    <t>B00ZBW9IQY</t>
  </si>
  <si>
    <t>Madison Park Quilt Set Traditional Damask Design, All Season, Lightweight Coverlet Bedspread Bedding Set, Matching Shams, Pillows, Full/Queen(90"x90"), Brown/Blue 6 Piece</t>
  </si>
  <si>
    <t>B076L2Q1VW</t>
  </si>
  <si>
    <t>Woolrich Rustic Lodge Cabin Comforter Set - All Season Down Alternative Warm Bedding Layer and Matching Shams, Oversized Full, Bitter Creek, Grey/Brown</t>
  </si>
  <si>
    <t>B076G14FTD</t>
  </si>
  <si>
    <t>Madison Park Lucinda 7 Piece Reversible Cotton Sateen Comforter Set for Bedroom, Cal King Size, Seafoam</t>
  </si>
  <si>
    <t>B07KZSRM7J</t>
  </si>
  <si>
    <t>Madison Park Quebec Reversible Damask Design, Double Sided Quilting All Season, Lightweight Coverlet Bedspread Bedding Set, Matching-Shams, Queen(102"x118"), Dark Grey</t>
  </si>
  <si>
    <t>B07N8X8MR4</t>
  </si>
  <si>
    <t>Madison Park Palisades Comforter Set Modern Faux Suede Pieced Stripe Design, All Season Down Alternative Cozy Bedding with Matching Shams, Decorative Pillows, King(104"x92"), Purple 7 Piece</t>
  </si>
  <si>
    <t>B07TY94TZT</t>
  </si>
  <si>
    <t>Madison Park Quebec Quilt Set - Luxurious Damask Stitching Design, Cotton Filled Lightweight Coverlet Bedspread Bedding, Shams, Full/Queen(90"x90"), Mocha 3 Piece</t>
  </si>
  <si>
    <t>B07TZFGTJW</t>
  </si>
  <si>
    <t>Madison Park Essentials Cozy Bed In A Bag Comforter with Complete Cotton Sheet Set - Trendy Floral Design All Season Cover, Decorative Pillow, Full(78"x86"), White/Charcoal 9 Piece</t>
  </si>
  <si>
    <t>B09JK81QDG</t>
  </si>
  <si>
    <t>Madison Park Palisades Faux Suede Duvet Modern Pieced Stripe Design, All Season Comforter Cover Bedding Set, Matching Shams, King/Cal King(104"x92"), Black 6 Piece</t>
  </si>
  <si>
    <t>B09PDB374Q</t>
  </si>
  <si>
    <t>Woolrich Reversible Quilt Cabin Lifestyle Design - All Season, Breathable Coverlet Bedspread Bedding Set, Matching Shams, Oversized King/Cal King, Hudson Houndstooth Green 3 Piece</t>
  </si>
  <si>
    <t>B0CMZ8QYWZ</t>
  </si>
  <si>
    <t>Madison Park King Quilt Set, Textured Crinkle Microfiber, Scallop Edge Coverlet, All Season Lightweight, Classic Diamond Quilted Farmhouse Bedding Quilt Set, Shams, Nala King/Cal King Teal 3 Piece</t>
  </si>
  <si>
    <t>B0CMZG1FT2</t>
  </si>
  <si>
    <t>Intelligent Design Malea Shaggy Bedding Comforter Set, Long Faux Fur Cozy Down Alternative, Modern Ultra Soft All Season Warm &amp; Fluffy Comforter, Matching Sham, Full/Queen Heathered Grey 3 Piece</t>
  </si>
  <si>
    <t>B0CMZC93GG</t>
  </si>
  <si>
    <t>Intelligent Design Queen Size Comforter Set, Watercolor Comforter Set for Teen Girl &amp; Boys, Tie Dye Queen Bedding Sets, 4 Pieces Cassiopeia Comforter, Sham, Throw Pillow Full/Queen Lavender</t>
  </si>
  <si>
    <t>3ZT2YDHB</t>
  </si>
  <si>
    <t>B01CZRGQHQ</t>
  </si>
  <si>
    <t>Intelligent Design Microlight Plush Luxury, Oversized Throw-Blanket, Premium All Season Cover for Bed, Couch, Twin/Twin XL, Navy</t>
  </si>
  <si>
    <t>B01CZRGS88</t>
  </si>
  <si>
    <t>Intelligent Design Microlight Plush Luxury, Oversized Throw-Blanket, Premium All Season Cover for Bed, Couch, King, Navy</t>
  </si>
  <si>
    <t>B074ZN4ZJL</t>
  </si>
  <si>
    <t>Intelligent Design ID20-1252Cotton Blend Jersey Knit Wrinkle Resistant, Soft Sheets with 14" Deep Pocket All Season, Cozy Bedding-Set, Matching Pillow Case, King, 4 Piece , Teal</t>
  </si>
  <si>
    <t>B0CB3MHHKW</t>
  </si>
  <si>
    <t>Madison Park Soft Brushed Microfiber Sheets Set, Elegant Embroidery Hem Design, Premium 14" Elastic Pocket Fits up to 16" Mattress, All Season Bedding &amp; Pillowcases, Queen Green Vine 4 Piece</t>
  </si>
  <si>
    <t>B0CL8HKDG1</t>
  </si>
  <si>
    <t>Madison Park Anaheim Cabin Plaid Curtain Window, Thermal Insulated Fleece Lining, Living Room Decor Light Blocking Drape for Bedroom, 1-Single Panel Pack, 50" x 84" Rod Pocket, Green</t>
  </si>
  <si>
    <t>B0CNQQB2TS</t>
  </si>
  <si>
    <t>Comfort Spaces 100% Cotton Sheet Set Breathable, Lightweight, Soft with 12" Elastic Pocket Fits up to 14" Mattress, All Season Cozy Bedding, Matching Pillow Case, Twin Scales 3 Piece</t>
  </si>
  <si>
    <t>85P7WMER</t>
  </si>
  <si>
    <t>B00FECQZRG</t>
  </si>
  <si>
    <t>Madison Park Quebec Quilt Set - Luxurious Damask Stitching Design, Cotton Filled Lightweight Coverlet Bedspread Bedding, Shams, Twin/Twin XL(68"x90"), Seafoam 2 Piece</t>
  </si>
  <si>
    <t>65QQ727X</t>
  </si>
  <si>
    <t>B0191B69LW</t>
  </si>
  <si>
    <t>Madison Park Amherst Faux Silk Comforter Set-Casual Contemporary Design All Season Down Alternative Bedding, Matching Shams, Bedskirt, Decorative Pillows, King(104"x92"), Yellow, 7 Piece (MP10-2449)</t>
  </si>
  <si>
    <t>B073VK1VT9</t>
  </si>
  <si>
    <t>Madison Park Essentials Jordan Cozy Comforter Set Jacquard Damask Medallion Design - Modern All Season, Down Alternative Bedding, Shams, Decorative Pillows, King(104 in x 92 in), Grey/White 24 Piece</t>
  </si>
  <si>
    <t>2H4XSJ3W</t>
  </si>
  <si>
    <t>8UDN1MGK</t>
  </si>
  <si>
    <t>67LHS62M</t>
  </si>
  <si>
    <t>B01BWAAF3S</t>
  </si>
  <si>
    <t>Madison Park Ashbury Bedspread Set - Luxury Textured Quilt, All Season, Large Lightweight Coverlet, Cozy Bedding, Matching Shams, Medallion Khaki, Oversized King (120 in x 118 in)</t>
  </si>
  <si>
    <t>B071W8NHW8</t>
  </si>
  <si>
    <t>Intelligent Design Toren Complete Bag Tufted Embroidered Comforter with Sheet, Season Bedding Set, Twin XL, Aqua</t>
  </si>
  <si>
    <t>B0793RGJD7</t>
  </si>
  <si>
    <t>Intelligent Design Complete Bed In A Bag Casual Boho Comforter with Sheet Set Decorative Pillow, All Season Bedding Set, Twin XL, Tulay Purple 7 Piece</t>
  </si>
  <si>
    <t>B07KWZ33Y2</t>
  </si>
  <si>
    <t>Madison Park Quebec Quilt Set - Luxurious Damask Stitching Design, Cotton Filled Lightweight Coverlet Bedspread Bedding, Shams, Full/Queen(90"x90"), Purple 3 Piece</t>
  </si>
  <si>
    <t>B07MWJFZ4B</t>
  </si>
  <si>
    <t>Madison Park Signature Cozy Comforter Set - All Season Bedding Combo Filled Insert and Removable Duvet Cover, Shams, Decorative Pillows, Queen (92 in x 96 in), Bohemian Blue 9 Piece</t>
  </si>
  <si>
    <t>B09B8SPX4Y</t>
  </si>
  <si>
    <t>Madison Park Cordless Roman Shades - Fabric Privacy Single Panel Darkening, Energy Efficient, Thermal Insulated Window Blind Treatment, for Bedroom, Living Room Decor, 35x64, Como, Grey</t>
  </si>
  <si>
    <t>B09JJQ879F</t>
  </si>
  <si>
    <t>INK+IVY 100% Cotton Comforter Set Trendy Stripe Textured Design, Modern Down Alternative, All Season Cozy Bedding with Matching Shams, Full/Queen, Charcoal Jacquard Stripes</t>
  </si>
  <si>
    <t>B0BXP11GW9</t>
  </si>
  <si>
    <t>Intelligent Design Riku Comforter Set - Trendy Textured Clipped Jacquard Abstract Design, Modern Down Alternative, All Season Bedding with Matching Sham Full/Queen Black/White 3 Piece</t>
  </si>
  <si>
    <t>B0C1S4MTCH</t>
  </si>
  <si>
    <t>Beautyrest Apollo Oversized Comforter Set - Cationic Dye Seersucker Striped Bed Cover Design, Modern Down Alternative, All Season Bedding with Matching Shams, Full/Queen(92"x94") Grey 3 Piece</t>
  </si>
  <si>
    <t>B0C263TQR9</t>
  </si>
  <si>
    <t>Madison Park Panache Comforter Set Medallion Embroidery Details, Two Tone Design, Modern Down Alternative, All Season Bedding with Matching Shams, Toss Pillows, King(104"x92") Blue 8 Piece</t>
  </si>
  <si>
    <t>35AKW9EM</t>
  </si>
  <si>
    <t>8CC9LEMT</t>
  </si>
  <si>
    <t>B00B7FM7X0</t>
  </si>
  <si>
    <t>Madison Park Quebec Dusty Pale Blue 3-Piece Quilted King Coverlet Set—For King or Cal King Bed –Ideal For Warm Climate Room Décor or Add-on For Extra Warmth</t>
  </si>
  <si>
    <t>B008UOBNRC</t>
  </si>
  <si>
    <t>Madison Park Palmer Comforter Set - Faux Suede Design, Striped Accent, All Season Down Alternative Bedding, Matching Shams, Decorative Pillow, Bed Skirt, King (104 in x 92 in), Purple 7 Piece</t>
  </si>
  <si>
    <t>B018TPXYVE</t>
  </si>
  <si>
    <t>Madison Park Palmer Comforter Set - Faux Suede Design, Striped Accent, All Season Down Alternative Bedding, Matching Shams, Decorative Pillow, Bed Skirt, Full (82 in x 90 in), Natural 7 Piece</t>
  </si>
  <si>
    <t>B01IR0YDWA</t>
  </si>
  <si>
    <t>Madison Park Duke Luxe Faux Fur Reversible Comforter Set, Soft Plush Reverse, Modern Down Alternative Filling Cozy Bedding, Box Quilted Warm Cover, Matching Shams, King/California King, Grey 3 Piece</t>
  </si>
  <si>
    <t>B073XKVK33</t>
  </si>
  <si>
    <t>Urban Habitat Kids Reversible Cotton Quilt Set - Vibrant Fun, Playful Print, All Season Children Bedding Coverlet Bedspread, Decorative Pillow, Bedroom Décor, Full/Queen, Unicorn Purple 5 Piece</t>
  </si>
  <si>
    <t>B07KWXMFNF</t>
  </si>
  <si>
    <t>Madison Park Quebec Quilt Set - Luxurious Damask Stitching Design, Cotton Filled Lightweight Coverlet Bedspread Bedding, Shams, King/Cal King(104"x94"), Purple 3 Piece</t>
  </si>
  <si>
    <t>B07N2QCKLK</t>
  </si>
  <si>
    <t>Intelligent Design Twin Comforter Set, Velvet Comforter Set , Luxury Diamond Quilting Comforter Set, Fluffy Comforter Bed Set with Decorative Pillowand 1 Sham, 3 Piece Navy, Twin/Twin XL</t>
  </si>
  <si>
    <t>B08PNH5KCJ</t>
  </si>
  <si>
    <t>Intelligent Design Malea Shaggy Comforter Set, Long Faux Fur Cozy Down Alternative, Modern Casual Ultra Soft All Season Fluffy Bedding with Matching Sham,Twin/Twin XL, Black 2 Piece</t>
  </si>
  <si>
    <t>3E36BWXG</t>
  </si>
  <si>
    <t>B01CNIPKG0</t>
  </si>
  <si>
    <t>Madison Park Essentials Parkston Plaid Comforter, Matching Sham, 3M Scotchguard Stain Release Cover, Hypoallergenic All Season Bedding-Set, King/ Cal King, Maroon</t>
  </si>
  <si>
    <t>B01HM78INO</t>
  </si>
  <si>
    <t>Madison Park Waterproof Mattress Protector, Cloud Soft Plush Mattress Cover, Overfilled Mattress Pad, Fitted Pocket Fits Up to 18 Inch, Machine Washable Bed Cover, White Full</t>
  </si>
  <si>
    <t>8QYVY77J</t>
  </si>
  <si>
    <t>2FA77F8H</t>
  </si>
  <si>
    <t>B00XYCEEQW</t>
  </si>
  <si>
    <t>Intelligent Design Senna Comforter Set Twin/Twin XL Size - Aqua Blue/Gray, Damask – 4 Piece Bed Sets – All Season Ultra Soft Microfiber Teen Bedding - Great For Dorm Room and Girls Bedroom</t>
  </si>
  <si>
    <t>3MJYLT1X</t>
  </si>
  <si>
    <t>B00INRUT6M</t>
  </si>
  <si>
    <t>Madison Park Liquid Cotton Luxury Blanket Premium Soft Cozy 100% Ring Spun Cotton For Bed , Couch or Sofa, Full/Queen, Gray</t>
  </si>
  <si>
    <t>B01A6B2N52</t>
  </si>
  <si>
    <t>Madison Park Cambria Down Alternative Blanket, Premium 3M Scotchgard Moisture Wicking Treatment, Lightweight and Soft Bed Cover For Summer with Satin Trim, Oversized Twin Taupe</t>
  </si>
  <si>
    <t>B0CB3N5RJC</t>
  </si>
  <si>
    <t>Madison Park Soft Brushed Microfiber Sheets Set, Elegant Embroidery Hem Design, Premium 14" Elastic Pocket Fits up to 16" Mattress, All Season Bedding &amp; Pillowcases, Queen Teal Medallion 4 Piece</t>
  </si>
  <si>
    <t>8PLCXY3X</t>
  </si>
  <si>
    <t>6ZYG4DTJ</t>
  </si>
  <si>
    <t>B07KWWS726</t>
  </si>
  <si>
    <t>Madison Park Quebec Reversible Damask Design, Double Sided Quilting All Season, Lightweight Coverlet Bedspread Bedding Set, Matching Shams, Queen(102"x118"), Purple</t>
  </si>
  <si>
    <t>B09JJNF552</t>
  </si>
  <si>
    <t>Woolrich Linden Mink to Berber Electric Blanket Cozy Bedding, Oversized Throw Ultra Soft, Quick Warm Up for Cold Weather with Auto Shut Off and Multi-Heat Level Setting Controller, 60x70, Tan</t>
  </si>
  <si>
    <t>B0B3JTQPSY</t>
  </si>
  <si>
    <t>Intelligent Design Abby 5 Piece Comforter Set Microfiber Metallic Watercolor Print Pintucked Design Embroidered Toss Pillows Modern All Season Bedding, Matching Sham, Full/Queen Aqua 5 Piece</t>
  </si>
  <si>
    <t>B0B7Z3CD7B</t>
  </si>
  <si>
    <t>Intelligent Design Brielle, Long Shaggy Faux Fur Comforter Set, Plush Reverse, Trendy Ombre Design, Modern, Cozy All Season Bedding, Matching Sham, Full/Queen(90"x90") Aqua 3 Piece</t>
  </si>
  <si>
    <t>3Q9HT1QB</t>
  </si>
  <si>
    <t>6MPCQTDF</t>
  </si>
  <si>
    <t>B00NM99LR4</t>
  </si>
  <si>
    <t>Madison Park Sarasota All Season Microcell Down Alternative Box Quilted Comforter Mini Set, King/Cal King, Seafoam</t>
  </si>
  <si>
    <t>B00QSDV14W</t>
  </si>
  <si>
    <t>Madison Park Comforter Scenic Design All Season Hypoallergenic Down Alternative Set, Matching Bed Skirt, Decorative Pillows, King (104 in x 92 in), Carmel, Coastal Seashell Blue</t>
  </si>
  <si>
    <t>B01IN34WNQ</t>
  </si>
  <si>
    <t>Woolrich Heated Plush to Berber Electric Blanket Throw Ultra Soft Knitted, Super Warm and Snuggly Cozy with Auto Shut Off and Multi Heat Level Setting Controllers, Twin: 62x84, Indigo (WR54-1759)</t>
  </si>
  <si>
    <t>8QO4TEQG</t>
  </si>
  <si>
    <t>B01LXOIJAN</t>
  </si>
  <si>
    <t>Madison Park Evan 100% Cotton Bathroom Rug Non Slip Backing-Luxrurious Tufted Plush Bath Mat Absorbent, Quick Dry, Spa Design Shower Room Décor, 24x40, Grey</t>
  </si>
  <si>
    <t>B06W9LSGQS</t>
  </si>
  <si>
    <t>Urban Habitat Cotton Comforter Set - Jacquard Tufts Pompom Design All Season Bedding, Matching Shams, Decorative Pillows, Full/Queen (88 in x 92 in), Aqua/Ivory 7 Piece</t>
  </si>
  <si>
    <t>B0C261R7TL</t>
  </si>
  <si>
    <t>Intelligent Design Janie Metallic Comforter Set Rainbow Iridescent Pattern, Solid Brushed Microfiber Reverse, Modern All Season, Polka Dot Bedding, Matching Sham, Full/Queen White Polka Dot 3 Piece</t>
  </si>
  <si>
    <t>3A2UYWRZ</t>
  </si>
  <si>
    <t>B007RKIIIC</t>
  </si>
  <si>
    <t>Madison Park Amherst Faux Silk Comforter Set-Casual Contemporary Design All Season Down Alternative Bedding, Matching Shams, Bedskirt, Decorative Pillows, King(104"x92"), Black, 7 Piece (MP10-226)</t>
  </si>
  <si>
    <t>B0CB3HKQWP</t>
  </si>
  <si>
    <t>Madison Park Queen Quilt Bedding Set, Crinkled Textured Coverlet, Reversible, All Season Lightweight, Classic &amp; Cozy Channel Stitched Design Cover, Matching Sham, Franklin Full/Queen Navy 3 Piece</t>
  </si>
  <si>
    <t>69G9E9WB</t>
  </si>
  <si>
    <t>3C8EPT3R</t>
  </si>
  <si>
    <t>B07HMBC4SW</t>
  </si>
  <si>
    <t>Comfort Spaces Luxury Microplush Electric Wrap Blanket Super Soft and Warm Reversible Heated Throw Poncho with Auto Shutoff, 50"x64", Grey</t>
  </si>
  <si>
    <t>6K3LF2BK</t>
  </si>
  <si>
    <t>B008UOBO6W</t>
  </si>
  <si>
    <t>Madison Park - Palmer 7 Piece Comforter Set - Plum - California King - Pieced Microsuede - Includes 1 Comforter, 3 Decorative Pillows, 1 Bed Skirt, 2 Shams,Purple</t>
  </si>
  <si>
    <t>B01KC6V7CG</t>
  </si>
  <si>
    <t>Madison Park Signature Marshmallow Bathroom Rug Non Slip, Luxrurious Plush Bath Mat, Absorbent, Quick Dry, Spa Design Bath Room Décor, 24x72, Ivory</t>
  </si>
  <si>
    <t>69R1J2DE</t>
  </si>
  <si>
    <t>8HVJEQ7M</t>
  </si>
  <si>
    <t>B09RCH74YR</t>
  </si>
  <si>
    <t>INK+IVY Reversible Cotton Quilt Set - Trendy Chevron Design Summer Cover Breathable Coverlet, Lightweight Bedding Layer for Winter, Matching Shams, King/Cal King(104"x92") Pomona Grey, 3 Piece</t>
  </si>
  <si>
    <t>6NS4MA1O</t>
  </si>
  <si>
    <t>B09B8Y6LBX</t>
  </si>
  <si>
    <t>Madison Park Cordless Roman Shades - Fabric Privacy Single Panel Darkening, Energy Efficient, Thermal Insulated Window Blind Treatment, for Bedroom, Living Room Decor, 31x64, Como, Grey</t>
  </si>
  <si>
    <t>B0C25VKBBV</t>
  </si>
  <si>
    <t>Madison Park Cordless Roman Shades Total Blackout Blinds, Linen-Like Fabric, Energy Efficient Thermal Insulated Roman Shades for Windows Blackout Total Privacy Window Blinds 27x64, Grey</t>
  </si>
  <si>
    <t>B0CMZ872MN</t>
  </si>
  <si>
    <t>Intelligent Design Malea Shaggy Bedding Comforter Set, Long Faux Fur Cozy Down Alternative, Modern Ultra Soft All Season Warm &amp; Fluffy Comforter, Matching Sham, Twin/Twin XL Heathered Grey 2 Piece</t>
  </si>
  <si>
    <t>8S2NTMUS</t>
  </si>
  <si>
    <t>B06ZYPNX31</t>
  </si>
  <si>
    <t>Madison Park Essentials Room in a Bag Faux Silk Comforter Set - Luxe Diamond Tufting All Season Bedding, Matching Curtains, Decorative Pillows, Taupe King(104"x92") 24 Piece</t>
  </si>
  <si>
    <t>B07P46KWHY</t>
  </si>
  <si>
    <t>Intelligent Design Malea Shaggy Comforter Set, Long Faux Fur Cozy Down Alternative, Modern Casual Ultra Soft All Season Fluffy Bedding with Matching Sham, King/Cal King, Ivory 3 Piece</t>
  </si>
  <si>
    <t>8G1RSMCX</t>
  </si>
  <si>
    <t>B083SPJZJD</t>
  </si>
  <si>
    <t>Intelligent Design Rebecca Metallic Comforter Set, Swirl Marble Abstract, Brushed Microfiber, Modern Down Alternative, All Season Bedding Matching Sham, Toss Pillows, Twin/Twin XL Blush/Gold 4 Piece</t>
  </si>
  <si>
    <t>B09B8P2VJ4</t>
  </si>
  <si>
    <t>Madison Park Cordless Roman Shades - Fabric Privacy Single Panel Darkening, Energy Efficient, Thermal Insulated Window Blind Treatment, for Bedroom, Living Room Decor, 33x64, Como, Grey</t>
  </si>
  <si>
    <t>6D5RLHMF</t>
  </si>
  <si>
    <t>8ZWWTY1D</t>
  </si>
  <si>
    <t>B004WI7FJK</t>
  </si>
  <si>
    <t>Madison Park Amherst Faux Silk Comforter Set-Casual Contemporary Design All Season Down Alternative Bedding, Matching Shams, Bedskirt, Decorative Pillows, Queen(90"x90"), Natural, 7 Piece (MP10-121)</t>
  </si>
  <si>
    <t>8OIL3IFO</t>
  </si>
  <si>
    <t>6BAZZDRQ</t>
  </si>
  <si>
    <t>B01A1DC5QM</t>
  </si>
  <si>
    <t>Intelligent Design Lita Cotton Bathroom Towels , Jacquard Highly Absorbent Bath Towel Set , 6-Piece Include 2 Bath Towels &amp; 4 Hand Towels , Orange Grey</t>
  </si>
  <si>
    <t>B01DBOTFSE</t>
  </si>
  <si>
    <t>Madison Park Emilia Faux Silk Single Curtain with Privacy Lining, DIY Twist Tab Top, Window Drape for Living Room, Bedroom and Dorm, 108"L x 50"W, White</t>
  </si>
  <si>
    <t>B06XWWPMM5</t>
  </si>
  <si>
    <t>Madison Park Amherst Single Panel Faux Silk Rod Pocket Curtain with Privacy Lining for Living Room, Window Drapes for Bedroom and Dorm, 50x18, Grey</t>
  </si>
  <si>
    <t>B07V1DH2CX</t>
  </si>
  <si>
    <t>Sleep Philosophy True North Ultra Soft Plush Reversible Electric Blanket, Cozy and Snuggly, Fast Virtually Zero EMF, Auto Shut Off, Multi Heat Setting Controller, Oversized 60x70, Red Plaid</t>
  </si>
  <si>
    <t>3WVJHSYD</t>
  </si>
  <si>
    <t>2IYPEMXL</t>
  </si>
  <si>
    <t>B0843GP9Z6</t>
  </si>
  <si>
    <t>Intelligent Design Duvet Cover Queen Bedding Sets Chic Modern Metallic Swirl Marble Abstract Print Microfiber Bedding Queen Size Duvet Cover Set, Throw Pillows Rebecca, Full/Queen Blush/Gold 5 Piece</t>
  </si>
  <si>
    <t>B08J4HWS6X</t>
  </si>
  <si>
    <t>Comfort Spaces Plush to Sherpa Electric Blanket Shawl Shoulder, Neck Wrap with Matching Sock Set, Giftable Ultra Soft, Warm, Snuggle Fleece-Reversible Heated Poncho Throw, 50" W x 64" L, Ogee Blush</t>
  </si>
  <si>
    <t>B08J4HWWSH</t>
  </si>
  <si>
    <t>Comfort Spaces Plush to Sherpa Electric Blanket Shawl Shoulder, Neck Wrap with Matching Sock Set, Giftable Ultra Soft, Warm, Snuggle Fleece-Reversible Heated Poncho Throw, 50" W x 64" L, Animal Print</t>
  </si>
  <si>
    <t>6E8JGXAO</t>
  </si>
  <si>
    <t>6IZTJLNB</t>
  </si>
  <si>
    <t>B07TY85YWR</t>
  </si>
  <si>
    <t>Madison Park Evan 100% Cotton Bathroom Rug Non Slip Backing-Luxrurious Tufted Plush Bath Mat Absorbent, Quick Dry, Spa Design Shower Room Décor, 24x40, Blue</t>
  </si>
  <si>
    <t>3TY119GF</t>
  </si>
  <si>
    <t>2INX9UHI</t>
  </si>
  <si>
    <t>B0043HVKHS</t>
  </si>
  <si>
    <t>True North by Sleep Philosophy Micro Fleece Luxury Premium Soft Cozy Mircofleece Blanket for Bed, Couch or Sofa, Twin, Beige</t>
  </si>
  <si>
    <t>B00ZBWBCWM</t>
  </si>
  <si>
    <t>Madison Park Shower Curtain Waffle Weave Striped Pieced Design Fabric Shower Curtains for Bathroom with 3M Scotchgard Moisture Management Premium Spa Quality Modern Standard 72"x72" Aqua</t>
  </si>
  <si>
    <t>B073S4ZNJQ</t>
  </si>
  <si>
    <t>Madison Park Shower Curtain Waffle Weave Striped Pieced Design Fabric Shower Curtain with 3M Scotchgard Moisture Management Premium Spa Quality Modern Shower Curtains for Bathroom Stall 54"x78" Grey</t>
  </si>
  <si>
    <t>B075FRQ7KM</t>
  </si>
  <si>
    <t>Beautyrest Ogee Printed Plush Electric Blanket for Cold Weather, Fast Heating, Auto Shut Off, Virtually Zero EMF, Multi Heat Setting, UL Certified, Machine Washable, Teal Oversized Throw 60x70</t>
  </si>
  <si>
    <t>B0CB3P31D8</t>
  </si>
  <si>
    <t>Madison Park Soft Brushed Microfiber Sheets Set, Elegant Embroidery Hem Design, Premium 14" Elastic Pocket Fits up to 16" Mattress, All Season Bedding &amp; Pillowcases, Full Blue Blossom 4 Piece</t>
  </si>
  <si>
    <t>64YQGDZR</t>
  </si>
  <si>
    <t>B07L77GXSC</t>
  </si>
  <si>
    <t>Madison Park Boho Throw Blanket, Soft Blanket Handmade Gift Home Decor, Lightweight &amp; Breathable All Seasons Spring Chunky Knit Blanket, Knitted Throw for Couch, Bed Blanket, 50"x60" Grey</t>
  </si>
  <si>
    <t>3GXXL6CQ</t>
  </si>
  <si>
    <t>B01A6B2KIM</t>
  </si>
  <si>
    <t>Madison Park Cambria Down Alternative Blanket, Premium 3M Scotchgard Moisture Wicking Treatment, Lightweight and Soft Bed Cover For Summer with Satin Trim, Oversized Twin Ivory</t>
  </si>
  <si>
    <t>B01A6B3BWG</t>
  </si>
  <si>
    <t>Madison Park Cambria Down Alternative Blanket, Premium 3M Scotchgard Moisture Wicking Treatment, Lightweight and Soft Bed Cover For Summer with Satin Trim, Oversized Full/Queen Aqua</t>
  </si>
  <si>
    <t>B01KJP85TI</t>
  </si>
  <si>
    <t>Madison Park Serene Embroidered Light Filtering Treatment Curtain Rod Pocket/Back Tab Single Window Panel Drape for Bedroom Livingroom and Dorm, 50x84, Blue</t>
  </si>
  <si>
    <t>B06XWXDKXC</t>
  </si>
  <si>
    <t>Madison Park Amherst Single Panel Faux Silk Rod Pocket Curtain With Privacy Lining for Living Room, Window Drape for Bedroom and Dorm, 50x84, Yellow</t>
  </si>
  <si>
    <t>B074FFZ539</t>
  </si>
  <si>
    <t>Comfort Spaces Ruched Faux Fur Plush 3 Piece Throw Blanket Set Ultra Soft Fluffy with 2 Square Pillow Covers, 50"x60", Ivory</t>
  </si>
  <si>
    <t>B082X19G3Y</t>
  </si>
  <si>
    <t>Beautyrest Plush Electric Blanket for Cold Weather, Fast Heating, Auto Shut Off, Virtually Zero EMF, Multi Heat Setting, UL Certified, Machine Washable, Aqua Penguins Oversized Throw 60x70</t>
  </si>
  <si>
    <t>B0892V9MM3</t>
  </si>
  <si>
    <t>Madison Park Simone Floral Design Sheer Single Window Curtain Voile Privacy Drape for Bedroom, Livingroom, 50" x 84", Grey (MP40-6614)</t>
  </si>
  <si>
    <t>B09JB44L5L</t>
  </si>
  <si>
    <t>Madison Park Cambria Down Alternative Blanket, Premium 3M Scotchgard Moisture Wicking Treatment, Lightweight and Soft Bed Cover For Summer with Satin Trim, Oversized Twin Slate Blue</t>
  </si>
  <si>
    <t>B09JBJGJGC</t>
  </si>
  <si>
    <t>Madison Park Cambria Down Alternative Blanket, Premium 3M Scotchgard Moisture Wicking Treatment, Lightweight and Soft Bed Cover For Summer with Satin Trim, Oversized Twin Charcoal</t>
  </si>
  <si>
    <t>6UF6B29Q</t>
  </si>
  <si>
    <t>B011KZGEBW</t>
  </si>
  <si>
    <t>Beautyrest Ogee Printed Plush Electric Blanket for Cold Weather, Fast Heating, Auto Shut Off, Virtually Zero EMF, Multi Heat Setting, UL Certified, Machine Washable, Brown Oversized Throw 60x70</t>
  </si>
  <si>
    <t>B016EZLHY2</t>
  </si>
  <si>
    <t>Madison Park Amherst Single Panel Faux Silk Rod Pocket Curtain With Privacy Lining for Living Room, Window Drape for Bedroom and Dorm, 50x84, Blue</t>
  </si>
  <si>
    <t>B01IN36RPM</t>
  </si>
  <si>
    <t>Madison Park Emilia Faux Silk Single Curtain with Privacy Lining, DIY Twist Tab Top, Window Drape for Living Room, Bedroom and Dorm, 120"L x 50"W, Champagne</t>
  </si>
  <si>
    <t>B01IT3XQQ4</t>
  </si>
  <si>
    <t>Madison Park Aubrey Faux Silk Paisley Jacquard, Rod Pocket Curtain for Living Room, Kitchen, Bedroom and Dorm, 50 in x 108 in, Burgundy</t>
  </si>
  <si>
    <t>B06ZZKN35C</t>
  </si>
  <si>
    <t>Sleep Philosophy 100% Rayon from Bamboo Bed Sheets Set, Breathable and Lightweight Sheet with 15" Deep Pocket, All Season, Cozy Bedding, Matching Pillow Cases, Queen, Natural 4 Piece</t>
  </si>
  <si>
    <t>B074ZP5ZMQ</t>
  </si>
  <si>
    <t>Intelligent Design Cotton Blend Jersey Knit King Bed Sheets , Coastal Cotton Bed Sheet , White Bed Sheet Set 4-Piece Include Flat Sheet , Fitted Sheet &amp; 2 Pillowcases</t>
  </si>
  <si>
    <t>B07TX4YJG1</t>
  </si>
  <si>
    <t>Madison Park Emilia Faux Silk Single Curtain with Privacy Lining, DIY Twist Tab Top, Window Drape for Living Room, Bedroom and Dorm, 95"L x 50"W, Blush</t>
  </si>
  <si>
    <t>B087DB5DYW</t>
  </si>
  <si>
    <t>Madison Park Emilia Faux Silk Total Blackout Single Curtain with Privacy Lining, DIY Twist Tab Top, Window Drape for Living Room, Bedroom and Dorm, 84"L x 50"W, Champagne</t>
  </si>
  <si>
    <t>B09DCG36WK</t>
  </si>
  <si>
    <t>Serta Luxuriously Soft Plush Electric Blanket Fast Heating Cozy Cover, Safety Auto Shut Off Timer, Low EMF, Multi Heat Setting, ETL Certified, Machine Washable, Smoke Grey King (92 in x 100 in)</t>
  </si>
  <si>
    <t>B09HVCPNLX</t>
  </si>
  <si>
    <t>Madison Park Essentials Satin Sheets Queen Size, Luxurious Silky Satin Bed Sheets, Elastic 14" Pocket fits up to 16" Mattress, Wrinkle-Free, Soft Satin Bed Sheet Set, Ivory 6 Piece</t>
  </si>
  <si>
    <t>B0C263RVND</t>
  </si>
  <si>
    <t>INK+IVY Dora Organic Cotton Duvet Set, Chambray with Textured Clipped Yarns and Tufted Geometric Design, Breathable, All Season Boho Bedding, Matching Shams, King/Cal King(104"x92") Blue 3 Piece</t>
  </si>
  <si>
    <t>B0CL8DX38F</t>
  </si>
  <si>
    <t>Madison Park Anaheim Cabin Plaid Curtain Window, Thermal Insulated Fleece Lining, Living Room Decor Light Blocking Drape for Bedroom, 1-Single Panel Pack, 50" x 95" Faux Leather Tab, Green</t>
  </si>
  <si>
    <t>34IL6L7G</t>
  </si>
  <si>
    <t>8NQLCU8I</t>
  </si>
  <si>
    <t>6DGJQA3I</t>
  </si>
  <si>
    <t>B01MSRAR8N</t>
  </si>
  <si>
    <t>Intelligent Design Microfiber Bed Sheet Set Wrinkle Resistant, Soft Sheets with 12" Pocket, Modern, All Season, Cozy Bedding-Set, Matching Pillow Case, King, Teal, 4 Piece, Model: ID20-1084</t>
  </si>
  <si>
    <t>2LW8V7GJ</t>
  </si>
  <si>
    <t>B0793R5QY6</t>
  </si>
  <si>
    <t>Madison Park Essentials Satin Sheet Set Luxury and Silky with Natural Sheen, Elastic 14" Pocket fits up to 16" Mattress, All Around Elastic - Year-Round Bedding, Cal King, Purple, 6 Piece</t>
  </si>
  <si>
    <t>3RC9OHEK</t>
  </si>
  <si>
    <t>7HLSBVIE</t>
  </si>
  <si>
    <t>B01088OUXG</t>
  </si>
  <si>
    <t>Peak Performance 3M Scotchgard Micro Fleece Bed Sheet Set Wrinkle and Stain Resistant, Soft Plush Sheets with 14" Deep Pocket, Cold Season Cozy Bedding-Set, Matching Pillow Case, Twin, Black, 3 Piece</t>
  </si>
  <si>
    <t>B07PWKJYFK</t>
  </si>
  <si>
    <t>Woolrich Reversible Quilt Cabin Lifestyle Design - All Season, Breathable Coverlet Bedspread Bedding Set, Matching Shams, Oversized King/Cal King, Tulsa Plaid Red/Grey 3 Piece</t>
  </si>
  <si>
    <t>6HX2O5ZS</t>
  </si>
  <si>
    <t>2D4NGIWP</t>
  </si>
  <si>
    <t>2ZXBYF4T</t>
  </si>
  <si>
    <t>B09TMSGPCR</t>
  </si>
  <si>
    <t>N Natori Cocoon Oversized Comforter Set Classic Box Quilting Modern Down Alternative Filling, All Season Cozy Overfilled and Soft Bedding with Matching Shams, Full/Queen (92 in x 96 in), Grey 3 Piece</t>
  </si>
  <si>
    <t>B0BLH3SNY3</t>
  </si>
  <si>
    <t>Madison Park Comforter Set Chic Textured Clipped Jacquard Stripes King Size Comforter Sets, Drew, Microfiber Bedding, All Season Comforter, Shams, Throw Pillows King/Cal King Gray 5 Piece</t>
  </si>
  <si>
    <t>8AV9HYJD</t>
  </si>
  <si>
    <t>B07TX5XVJT</t>
  </si>
  <si>
    <t>Madison Park Reversible Spa Rug 100%-Cotton Striped Ultra Soft Water Fast Bath Non-Slip Absorbent Quick Dry Mats for Tub, Shower Room, and Bathroom, 27"x45", Blue (MP72-6211)</t>
  </si>
  <si>
    <t>4VUEACBI</t>
  </si>
  <si>
    <t>B00FLOU2L2</t>
  </si>
  <si>
    <t>Woolrich Comforter Set, Cabin Lodge, Warm Cover for Colder Season, Modern Cottage-Inspired Down Alternative Ultra Soft Microfiber Bedding, Matching Sham, Plaid Brown Full/Queen 3 Piece</t>
  </si>
  <si>
    <t>B01EL95X0M</t>
  </si>
  <si>
    <t>Madison Park Amherst Faux Silk Comforter Set-Casual Contemporary Design All Season Down Alternative Bedding, Matching Shams, Bedskirt, Decorative Pillows, King(104"x92"), Aqua, 7 Piece (MP10-2980)</t>
  </si>
  <si>
    <t>B01N7GPCQK</t>
  </si>
  <si>
    <t>Madison Park Cozy Comforter Nature Scenery Design - All Season Bedding, Matching Bed Skirt, Decorative Pillows, Holly, Floral Purple/Taupe Queen(90"x90") 8 Piece</t>
  </si>
  <si>
    <t>B08YNZSD1P</t>
  </si>
  <si>
    <t>Madison Park Dawn 100% Cotton Shabby Chic Comforter Set-Modern Cottage Design All Season Down Alternative Bedding, Matching Shams, Bedskirt, Decorative Pillows, Queen(90"x90"),, Yellow 9 Piece</t>
  </si>
  <si>
    <t>B091HB86F3</t>
  </si>
  <si>
    <t>Serta Waterproof Heated Mattress Pad - Electric Bed Warmer With 10 Heat Settings Controller, Auto Shut Off Timer, Deep All Around Elastic Pocket, ETL Certified, Machine Washable,White California King</t>
  </si>
  <si>
    <t>Based on our research our invoice price matches with the PO price, no price discrepancies were detected. Please review and repay these deductions.</t>
  </si>
  <si>
    <t>Dispute Id : DSPT10194069087</t>
  </si>
  <si>
    <t xml:space="preserve">Dispute Id : DSPT10328286815 </t>
  </si>
  <si>
    <t>Dispute Id : DSPT10059851359</t>
  </si>
  <si>
    <t xml:space="preserve">Dispute Id : DSPT11334919775 </t>
  </si>
  <si>
    <t>Dispute Id : DSPT10798048863</t>
  </si>
  <si>
    <t>Dispute Id : DSPT10395395679</t>
  </si>
  <si>
    <t>Dispute Id : DSPT11737572959</t>
  </si>
  <si>
    <t>Dispute Id : DSPT12022785631</t>
  </si>
  <si>
    <t>Dispute Id : DSPT11351696991</t>
  </si>
  <si>
    <t xml:space="preserve">Dispute Id : DSPT10814826079 </t>
  </si>
  <si>
    <t>Dispute Id : DSPT10546390623</t>
  </si>
  <si>
    <t xml:space="preserve">Dispute Id : DSPT12089894495 </t>
  </si>
  <si>
    <t>Dispute Id : DSPT10210846303</t>
  </si>
  <si>
    <t>Dispute Id : DSPT11418805855</t>
  </si>
  <si>
    <t>Dispute Id : DSPT10613499487</t>
  </si>
  <si>
    <t>Dispute Id : DSPT10445727327</t>
  </si>
  <si>
    <t>Dispute Id : DSPT11251033695</t>
  </si>
  <si>
    <t>Dispute Id : DSPT11787904607</t>
  </si>
  <si>
    <t>Dispute Id : DSPT10579945055</t>
  </si>
  <si>
    <t>Dispute Id : DSPT10512836191</t>
  </si>
  <si>
    <t xml:space="preserve">Dispute Id : DSPT11318142559 </t>
  </si>
  <si>
    <t xml:space="preserve">Dispute Id : DSPT11452360287 </t>
  </si>
  <si>
    <t xml:space="preserve">Dispute Id : DSPT11989231199 </t>
  </si>
  <si>
    <t>Dispute Id : DSPT11183924831</t>
  </si>
  <si>
    <t>Dispute Id : DSPT10428982879</t>
  </si>
  <si>
    <t>Dispute Id : DSPT10160547423</t>
  </si>
  <si>
    <t>Dispute Id : DSPT10294765151</t>
  </si>
  <si>
    <t>Dispute Id : DSPT10563200607</t>
  </si>
  <si>
    <t xml:space="preserve">Dispute Id : DSPT11301398111 </t>
  </si>
  <si>
    <t>Dispute Id : DSPT11435615839</t>
  </si>
  <si>
    <t xml:space="preserve">Dispute Id : DSPT11704051295 </t>
  </si>
  <si>
    <t xml:space="preserve">Dispute Id : DSPT11536279135 </t>
  </si>
  <si>
    <t>Dispute Id : DSPT11804714591</t>
  </si>
  <si>
    <t>Dispute Id : DSPT11938932319</t>
  </si>
  <si>
    <t>Dispute Id : DSPT10059884127</t>
  </si>
  <si>
    <t xml:space="preserve">Dispute Id : DSPT10596755039 </t>
  </si>
  <si>
    <t>Dispute Id : DSPT10798081631</t>
  </si>
  <si>
    <t>Dispute Id : DSPT10932299359</t>
  </si>
  <si>
    <t>Dispute Id : DSPT10663863903</t>
  </si>
  <si>
    <t>Dispute Id : DSPT11821491807</t>
  </si>
  <si>
    <t xml:space="preserve">Dispute Id : DSPT10345096799 </t>
  </si>
  <si>
    <t xml:space="preserve">Dispute Id : DSPT12056372831 </t>
  </si>
  <si>
    <t>Dispute Id : DSPT10177324639</t>
  </si>
  <si>
    <t>Dispute Id : DSPT10311542367</t>
  </si>
  <si>
    <t>Dispute Id : DSPT10043106911</t>
  </si>
  <si>
    <t xml:space="preserve">Dispute Id : DSPT11586610783 </t>
  </si>
  <si>
    <t>Dispute Id : DSPT10781304415</t>
  </si>
  <si>
    <t xml:space="preserve">Dispute Id : DSPT11720828511 </t>
  </si>
  <si>
    <t xml:space="preserve">Dispute Id : DSPT10160498271 </t>
  </si>
  <si>
    <t>Dispute Id : DSPT11905328735</t>
  </si>
  <si>
    <t>Dispute Id : DSPT11636893279</t>
  </si>
  <si>
    <t>Dispute Id : DSPT10496042591</t>
  </si>
  <si>
    <t>Dispute Id : DSPT10361824863</t>
  </si>
  <si>
    <t>Dispute Id : DSPT11167131231</t>
  </si>
  <si>
    <t>Dispute Id : DSPT10999359071</t>
  </si>
  <si>
    <t>Dispute Id : DSPT10328270431</t>
  </si>
  <si>
    <t xml:space="preserve">Dispute Id : DSPT10059834975 </t>
  </si>
  <si>
    <t xml:space="preserve">Dispute Id : DSPT11603338847 </t>
  </si>
  <si>
    <t>Dispute Id : DSPT10261161567</t>
  </si>
  <si>
    <t>Dispute Id : DSPT10395379295</t>
  </si>
  <si>
    <t>Dispute Id : DSPT11200685663</t>
  </si>
  <si>
    <t>Dispute Id : DSPT10663814751</t>
  </si>
  <si>
    <t>Dispute Id : DSPT10680591967</t>
  </si>
  <si>
    <t xml:space="preserve">Dispute Id : DSPT10814809695 </t>
  </si>
  <si>
    <t xml:space="preserve">Dispute Id : DSPT11016136287 </t>
  </si>
  <si>
    <t>Dispute Id : DSPT11955660383</t>
  </si>
  <si>
    <t>Dispute Id : DSPT10076612191</t>
  </si>
  <si>
    <t>Dispute Id : DSPT12056323679</t>
  </si>
  <si>
    <t>Dispute Id : DSPT10714146399</t>
  </si>
  <si>
    <t>Dispute Id : DSPT11116799583</t>
  </si>
  <si>
    <t>Dispute Id : DSPT10512819807</t>
  </si>
  <si>
    <t>Dispute Id : DSPT11854997087</t>
  </si>
  <si>
    <t xml:space="preserve">Dispute Id : DSPT11183908447 </t>
  </si>
  <si>
    <t>Dispute Id : DSPT11502708319</t>
  </si>
  <si>
    <t xml:space="preserve">Dispute Id : DSPT10965837407 </t>
  </si>
  <si>
    <t>Dispute Id : DSPT10160531039</t>
  </si>
  <si>
    <t>Dispute Id : DSPT11905361503</t>
  </si>
  <si>
    <t xml:space="preserve">Dispute Id : DSPT11100055135 </t>
  </si>
  <si>
    <t>Dispute Id : DSPT11032946271</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</si>
</sst>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7" formatCode="&quot;$&quot;#,##0.00_);\(&quot;$&quot;#,##0.00\)"/>
    <numFmt numFmtId="8" formatCode="&quot;$&quot;#,##0.00_);[Red]\(&quot;$&quot;#,##0.00\)"/>
    <numFmt numFmtId="44" formatCode="_(&quot;$&quot;* #,##0.00_);_(&quot;$&quot;* \(#,##0.00\);_(&quot;$&quot;* &quot;-&quot;??_);_(@_)"/>
    <numFmt numFmtId="164" formatCode="\$#,##0.00_);[Red]\(\$#,##0.00\)"/>
    <numFmt numFmtId="165" formatCode="_ &quot;￥&quot;* #,##0.00_ ;_ &quot;￥&quot;* \-#,##0.00_ ;_ &quot;￥&quot;* &quot;-&quot;??_ ;_ @_ "/>
    <numFmt numFmtId="166" formatCode="\$#,##0.00;\-\$#,##0.00"/>
    <numFmt numFmtId="167" formatCode="[$$]#,##0.00"/>
    <numFmt numFmtId="168" formatCode="d/m/yyyy"/>
    <numFmt numFmtId="169" formatCode="_([$$-409]* #,##0.00_);_([$$-409]* \(#,##0.00\);_([$$-409]* &quot;-&quot;??_);_(@_)"/>
  </numFmts>
  <fonts count="7">
    <font>
      <sz val="11"/>
      <color theme="1"/>
      <name val="Calibri"/>
      <charset val="134"/>
      <scheme val="minor"/>
    </font>
    <font>
      <sz val="11"/>
      <color theme="1"/>
      <name val="Calibri"/>
      <family val="2"/>
      <scheme val="minor"/>
    </font>
    <font>
      <sz val="11"/>
      <color theme="1"/>
      <name val="Calibri"/>
      <family val="2"/>
    </font>
    <font>
      <sz val="11"/>
      <name val="Calibri"/>
      <family val="2"/>
      <scheme val="minor"/>
    </font>
    <font>
      <sz val="11"/>
      <color theme="1"/>
      <name val="Calibri"/>
      <family val="2"/>
      <scheme val="minor"/>
    </font>
    <font>
      <b/>
      <sz val="11"/>
      <color rgb="FF000000"/>
      <name val="Calibri"/>
      <family val="2"/>
    </font>
    <font>
      <sz val="11"/>
      <color rgb="FF000000"/>
      <name val="Calibri"/>
      <family val="2"/>
    </font>
  </fonts>
  <fills count="8">
    <fill>
      <patternFill patternType="none"/>
    </fill>
    <fill>
      <patternFill patternType="gray125"/>
    </fill>
    <fill>
      <patternFill patternType="solid">
        <fgColor theme="5" tint="0.79995117038483843"/>
        <bgColor indexed="64"/>
      </patternFill>
    </fill>
    <fill>
      <patternFill patternType="solid">
        <fgColor rgb="FFFFFF00"/>
        <bgColor indexed="64"/>
      </patternFill>
    </fill>
    <fill>
      <patternFill patternType="solid">
        <fgColor theme="0"/>
        <bgColor indexed="64"/>
      </patternFill>
    </fill>
    <fill>
      <patternFill patternType="solid">
        <fgColor rgb="FFDAEEF3"/>
        <bgColor rgb="FFDAEEF3"/>
      </patternFill>
    </fill>
    <fill>
      <patternFill patternType="solid">
        <fgColor rgb="FFFFFFFF"/>
        <bgColor rgb="FFFFFFFF"/>
      </patternFill>
    </fill>
    <fill>
      <patternFill patternType="solid">
        <fgColor rgb="FFFFFFFF"/>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165" fontId="4" fillId="0" borderId="0" applyFont="0" applyFill="0" applyBorder="0" applyAlignment="0" applyProtection="0">
      <alignment vertical="center"/>
    </xf>
    <xf numFmtId="44" fontId="4" fillId="0" borderId="0" applyFont="0" applyFill="0" applyBorder="0" applyAlignment="0" applyProtection="0"/>
    <xf numFmtId="0" fontId="4" fillId="0" borderId="0"/>
  </cellStyleXfs>
  <cellXfs count="54">
    <xf numFmtId="0" fontId="0" fillId="0" borderId="0" xfId="0">
      <alignment vertical="center"/>
    </xf>
    <xf numFmtId="0" fontId="4" fillId="0" borderId="0" xfId="3"/>
    <xf numFmtId="0" fontId="0" fillId="0" borderId="0" xfId="0" applyAlignment="1"/>
    <xf numFmtId="1" fontId="0" fillId="0" borderId="0" xfId="0" applyNumberFormat="1" applyAlignment="1"/>
    <xf numFmtId="0" fontId="0" fillId="0" borderId="0" xfId="0" applyAlignment="1">
      <alignment horizontal="left"/>
    </xf>
    <xf numFmtId="166" fontId="0" fillId="2" borderId="0" xfId="0" applyNumberFormat="1" applyFill="1" applyAlignment="1"/>
    <xf numFmtId="0" fontId="0" fillId="3" borderId="0" xfId="0" applyFill="1" applyAlignment="1"/>
    <xf numFmtId="1" fontId="0" fillId="3" borderId="0" xfId="0" applyNumberFormat="1" applyFill="1" applyAlignment="1"/>
    <xf numFmtId="1" fontId="4" fillId="0" borderId="0" xfId="3" applyNumberFormat="1"/>
    <xf numFmtId="165" fontId="0" fillId="0" borderId="0" xfId="1" applyFont="1" applyAlignment="1"/>
    <xf numFmtId="0" fontId="2" fillId="0" borderId="1" xfId="0" applyFont="1" applyBorder="1" applyAlignment="1">
      <alignment horizontal="left"/>
    </xf>
    <xf numFmtId="1" fontId="2" fillId="0" borderId="1" xfId="0" applyNumberFormat="1" applyFont="1" applyBorder="1" applyAlignment="1">
      <alignment horizontal="left"/>
    </xf>
    <xf numFmtId="167" fontId="2" fillId="0" borderId="1" xfId="0" applyNumberFormat="1" applyFont="1" applyBorder="1" applyAlignment="1">
      <alignment horizontal="left"/>
    </xf>
    <xf numFmtId="8" fontId="2" fillId="0" borderId="1" xfId="0" applyNumberFormat="1" applyFont="1" applyBorder="1" applyAlignment="1">
      <alignment horizontal="left"/>
    </xf>
    <xf numFmtId="0" fontId="0" fillId="3" borderId="0" xfId="0" applyFill="1" applyAlignment="1">
      <alignment horizontal="left"/>
    </xf>
    <xf numFmtId="166" fontId="0" fillId="4" borderId="0" xfId="0" applyNumberFormat="1" applyFill="1" applyAlignment="1"/>
    <xf numFmtId="0" fontId="0" fillId="0" borderId="0" xfId="1" applyNumberFormat="1" applyFont="1" applyAlignment="1">
      <alignment horizontal="left"/>
    </xf>
    <xf numFmtId="0" fontId="4" fillId="2" borderId="0" xfId="3" applyFill="1"/>
    <xf numFmtId="14" fontId="4" fillId="0" borderId="0" xfId="3" applyNumberFormat="1"/>
    <xf numFmtId="14" fontId="0" fillId="0" borderId="0" xfId="1" applyNumberFormat="1" applyFont="1" applyAlignment="1"/>
    <xf numFmtId="0" fontId="4" fillId="2" borderId="0" xfId="3" applyFill="1" applyAlignment="1">
      <alignment horizontal="left"/>
    </xf>
    <xf numFmtId="7" fontId="0" fillId="0" borderId="0" xfId="1" applyNumberFormat="1" applyFont="1" applyAlignment="1"/>
    <xf numFmtId="0" fontId="2" fillId="0" borderId="2" xfId="0" applyFont="1" applyBorder="1" applyAlignment="1">
      <alignment horizontal="left"/>
    </xf>
    <xf numFmtId="8" fontId="2" fillId="0" borderId="2" xfId="0" applyNumberFormat="1" applyFont="1" applyBorder="1" applyAlignment="1">
      <alignment horizontal="left"/>
    </xf>
    <xf numFmtId="0" fontId="2" fillId="0" borderId="1" xfId="0" applyFont="1" applyBorder="1" applyAlignment="1"/>
    <xf numFmtId="1" fontId="2" fillId="0" borderId="2" xfId="0" applyNumberFormat="1" applyFont="1" applyBorder="1" applyAlignment="1">
      <alignment horizontal="left"/>
    </xf>
    <xf numFmtId="0" fontId="0" fillId="0" borderId="1" xfId="0" applyBorder="1">
      <alignment vertical="center"/>
    </xf>
    <xf numFmtId="164" fontId="0" fillId="2" borderId="0" xfId="0" applyNumberFormat="1" applyFill="1" applyAlignment="1"/>
    <xf numFmtId="0" fontId="2" fillId="0" borderId="2" xfId="0" applyFont="1" applyBorder="1" applyAlignment="1"/>
    <xf numFmtId="0" fontId="2" fillId="0" borderId="3" xfId="0" applyFont="1" applyBorder="1" applyAlignment="1"/>
    <xf numFmtId="1" fontId="2" fillId="0" borderId="3" xfId="0" applyNumberFormat="1" applyFont="1" applyBorder="1" applyAlignment="1">
      <alignment horizontal="left"/>
    </xf>
    <xf numFmtId="0" fontId="2" fillId="0" borderId="3" xfId="0" applyFont="1" applyBorder="1" applyAlignment="1">
      <alignment horizontal="left"/>
    </xf>
    <xf numFmtId="8" fontId="2" fillId="0" borderId="3" xfId="0" applyNumberFormat="1" applyFont="1" applyBorder="1" applyAlignment="1">
      <alignment horizontal="left"/>
    </xf>
    <xf numFmtId="0" fontId="2" fillId="0" borderId="0" xfId="0" applyFont="1" applyAlignment="1"/>
    <xf numFmtId="1" fontId="2" fillId="0" borderId="0" xfId="0" applyNumberFormat="1" applyFont="1" applyAlignment="1">
      <alignment horizontal="left"/>
    </xf>
    <xf numFmtId="0" fontId="2" fillId="0" borderId="0" xfId="0" applyFont="1" applyAlignment="1">
      <alignment horizontal="left"/>
    </xf>
    <xf numFmtId="8" fontId="2" fillId="0" borderId="0" xfId="0" applyNumberFormat="1" applyFont="1" applyAlignment="1">
      <alignment horizontal="left"/>
    </xf>
    <xf numFmtId="0" fontId="3" fillId="0" borderId="0" xfId="0" applyFont="1">
      <alignment vertical="center"/>
    </xf>
    <xf numFmtId="1" fontId="2" fillId="0" borderId="1" xfId="0" quotePrefix="1" applyNumberFormat="1" applyFont="1" applyBorder="1" applyAlignment="1">
      <alignment horizontal="left"/>
    </xf>
    <xf numFmtId="0" fontId="5" fillId="5" borderId="4" xfId="0" applyFont="1" applyFill="1" applyBorder="1" applyAlignment="1">
      <alignment horizontal="left" vertical="center"/>
    </xf>
    <xf numFmtId="0" fontId="6" fillId="6" borderId="4" xfId="0" applyFont="1" applyFill="1" applyBorder="1" applyAlignment="1">
      <alignment horizontal="left"/>
    </xf>
    <xf numFmtId="0" fontId="2" fillId="6" borderId="4" xfId="0" applyFont="1" applyFill="1" applyBorder="1" applyAlignment="1">
      <alignment horizontal="left"/>
    </xf>
    <xf numFmtId="168" fontId="2" fillId="6" borderId="4" xfId="0" applyNumberFormat="1" applyFont="1" applyFill="1" applyBorder="1" applyAlignment="1">
      <alignment horizontal="left" vertical="center"/>
    </xf>
    <xf numFmtId="0" fontId="2" fillId="6" borderId="4" xfId="0" applyFont="1" applyFill="1" applyBorder="1" applyAlignment="1">
      <alignment horizontal="left" vertical="center"/>
    </xf>
    <xf numFmtId="0" fontId="2" fillId="0" borderId="4" xfId="0" applyFont="1" applyBorder="1" applyAlignment="1">
      <alignment horizontal="left" vertical="center"/>
    </xf>
    <xf numFmtId="169" fontId="5" fillId="5" borderId="4" xfId="1" applyNumberFormat="1" applyFont="1" applyFill="1" applyBorder="1" applyAlignment="1">
      <alignment horizontal="left" vertical="center"/>
    </xf>
    <xf numFmtId="169" fontId="6" fillId="6" borderId="4" xfId="1" applyNumberFormat="1" applyFont="1" applyFill="1" applyBorder="1" applyAlignment="1">
      <alignment horizontal="left"/>
    </xf>
    <xf numFmtId="169" fontId="2" fillId="6" borderId="4" xfId="1" applyNumberFormat="1" applyFont="1" applyFill="1" applyBorder="1" applyAlignment="1">
      <alignment horizontal="left"/>
    </xf>
    <xf numFmtId="169" fontId="2" fillId="6" borderId="4" xfId="1" applyNumberFormat="1" applyFont="1" applyFill="1" applyBorder="1" applyAlignment="1">
      <alignment horizontal="left" vertical="center"/>
    </xf>
    <xf numFmtId="169" fontId="2" fillId="0" borderId="4" xfId="1" applyNumberFormat="1" applyFont="1" applyBorder="1" applyAlignment="1">
      <alignment horizontal="left" vertical="center"/>
    </xf>
    <xf numFmtId="169" fontId="0" fillId="0" borderId="0" xfId="1" applyNumberFormat="1" applyFont="1">
      <alignment vertical="center"/>
    </xf>
    <xf numFmtId="0" fontId="1" fillId="0" borderId="0" xfId="0" applyFont="1">
      <alignment vertical="center"/>
    </xf>
    <xf numFmtId="0" fontId="6" fillId="0" borderId="4" xfId="0" applyFont="1" applyFill="1" applyBorder="1" applyAlignment="1">
      <alignment horizontal="left"/>
    </xf>
    <xf numFmtId="14" fontId="6" fillId="7" borderId="4" xfId="0" applyNumberFormat="1" applyFont="1" applyFill="1" applyBorder="1" applyAlignment="1">
      <alignment horizontal="left" vertical="center"/>
    </xf>
  </cellXfs>
  <cellStyles count="4">
    <cellStyle name="Currency" xfId="1" builtinId="4"/>
    <cellStyle name="Currency 100" xfId="2"/>
    <cellStyle name="Normal" xfId="0" builtinId="0"/>
    <cellStyle name="Normal 2 13" xfId="3"/>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nis.auyang\Desktop\Master%20File%20Cost%20Increas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LA enough inv to support"/>
      <sheetName val="Potential Disco"/>
      <sheetName val="no inventory - wait"/>
      <sheetName val="Pivot"/>
      <sheetName val="Master"/>
      <sheetName val="3.3 Pivot pending Approval"/>
      <sheetName val="3.3 Pending Approval"/>
      <sheetName val="3.3 turn off list"/>
      <sheetName val="Missing item"/>
    </sheetNames>
    <sheetDataSet>
      <sheetData sheetId="0"/>
      <sheetData sheetId="1"/>
      <sheetData sheetId="2"/>
      <sheetData sheetId="3"/>
      <sheetData sheetId="4">
        <row r="1">
          <cell r="F1" t="str">
            <v>1st Round Proposal</v>
          </cell>
          <cell r="M1" t="str">
            <v>2nd Round Proposal</v>
          </cell>
          <cell r="U1" t="str">
            <v>3rd Round Proposal</v>
          </cell>
          <cell r="AC1">
            <v>44802</v>
          </cell>
        </row>
        <row r="2">
          <cell r="C2" t="str">
            <v>ASIN</v>
          </cell>
          <cell r="D2" t="str">
            <v>Ranking</v>
          </cell>
          <cell r="E2" t="str">
            <v>Past 365 days (PCOGS)</v>
          </cell>
          <cell r="F2" t="str">
            <v>1st Round Status</v>
          </cell>
          <cell r="G2" t="str">
            <v>1st Round Approved Date</v>
          </cell>
          <cell r="H2" t="str">
            <v>Original Cost</v>
          </cell>
          <cell r="I2" t="str">
            <v>1st Round New Cost</v>
          </cell>
          <cell r="J2" t="str">
            <v>1st Round Original MSRP</v>
          </cell>
          <cell r="K2" t="str">
            <v>1st Round New MSRP</v>
          </cell>
          <cell r="M2" t="str">
            <v>2nd Round Status</v>
          </cell>
          <cell r="N2" t="str">
            <v>2nd Round Approved Date</v>
          </cell>
          <cell r="O2" t="str">
            <v>2nd Round Current Cost</v>
          </cell>
          <cell r="P2" t="str">
            <v>2nd Round New Cost</v>
          </cell>
          <cell r="Q2" t="str">
            <v>2nd Round Increased %</v>
          </cell>
          <cell r="R2" t="str">
            <v>Group By increase %</v>
          </cell>
          <cell r="S2" t="str">
            <v>2nd Round Current MSRP</v>
          </cell>
          <cell r="T2" t="str">
            <v>2nd Round New MSRP</v>
          </cell>
          <cell r="U2" t="str">
            <v>3rd Round Status</v>
          </cell>
          <cell r="V2" t="str">
            <v>3rd Round Approved Date</v>
          </cell>
          <cell r="W2" t="str">
            <v>3rd Round Current Cost</v>
          </cell>
          <cell r="X2" t="str">
            <v>3rd Round New Cost
Red:higher than 2nd
Green:lower than 2nd</v>
          </cell>
          <cell r="Y2" t="str">
            <v>3rd Round Increased %</v>
          </cell>
          <cell r="Z2" t="str">
            <v>3rd Round Current MSRP</v>
          </cell>
          <cell r="AA2" t="str">
            <v>3rd Round New MSRP</v>
          </cell>
          <cell r="AB2" t="str">
            <v>3rd Round Approved status</v>
          </cell>
          <cell r="AC2" t="str">
            <v>Current/Most Update/EEC Cost</v>
          </cell>
          <cell r="AD2" t="str">
            <v>Notes - Previous Status</v>
          </cell>
          <cell r="AE2" t="str">
            <v>Setup Status</v>
          </cell>
          <cell r="AF2" t="str">
            <v>Retail Status</v>
          </cell>
        </row>
        <row r="3">
          <cell r="C3" t="str">
            <v>B07FFWFXDD</v>
          </cell>
          <cell r="D3" t="str">
            <v>A++</v>
          </cell>
          <cell r="E3">
            <v>1324363.57</v>
          </cell>
          <cell r="F3" t="str">
            <v>Approved</v>
          </cell>
          <cell r="G3">
            <v>44351</v>
          </cell>
          <cell r="H3">
            <v>77.28</v>
          </cell>
          <cell r="I3">
            <v>83.075999999999993</v>
          </cell>
          <cell r="J3">
            <v>139.99</v>
          </cell>
          <cell r="K3">
            <v>149.99</v>
          </cell>
          <cell r="L3" t="str">
            <v>$149.99</v>
          </cell>
          <cell r="M3" t="str">
            <v>1st Round Approved, no 2nd Round Request</v>
          </cell>
          <cell r="U3" t="str">
            <v>Approved, No 3rd Request</v>
          </cell>
          <cell r="AC3">
            <v>83.08</v>
          </cell>
          <cell r="AE3" t="str">
            <v>Setup</v>
          </cell>
          <cell r="AF3" t="str">
            <v>Active</v>
          </cell>
        </row>
        <row r="4">
          <cell r="C4" t="str">
            <v>B01EMBB5V0</v>
          </cell>
          <cell r="D4" t="str">
            <v>A+</v>
          </cell>
          <cell r="E4">
            <v>626930.81999999995</v>
          </cell>
          <cell r="F4" t="str">
            <v>Approved</v>
          </cell>
          <cell r="G4">
            <v>44351</v>
          </cell>
          <cell r="H4">
            <v>55</v>
          </cell>
          <cell r="I4">
            <v>59.674999999999997</v>
          </cell>
          <cell r="J4">
            <v>99.99</v>
          </cell>
          <cell r="K4">
            <v>109.99</v>
          </cell>
          <cell r="L4" t="str">
            <v>$109.99</v>
          </cell>
          <cell r="M4" t="str">
            <v>1st Round Approved, no 2nd Round Request</v>
          </cell>
          <cell r="U4" t="str">
            <v>Approved, No 3rd Request</v>
          </cell>
          <cell r="AC4">
            <v>59.68</v>
          </cell>
          <cell r="AE4" t="str">
            <v>Setup</v>
          </cell>
          <cell r="AF4" t="str">
            <v>Active</v>
          </cell>
        </row>
        <row r="5">
          <cell r="C5" t="str">
            <v>B07BTBTD6V</v>
          </cell>
          <cell r="D5" t="str">
            <v>ARC</v>
          </cell>
          <cell r="E5">
            <v>591285.47</v>
          </cell>
          <cell r="F5" t="str">
            <v>Approved</v>
          </cell>
          <cell r="G5">
            <v>44321</v>
          </cell>
          <cell r="H5">
            <v>39.97</v>
          </cell>
          <cell r="I5">
            <v>43.567300000000003</v>
          </cell>
          <cell r="J5">
            <v>64.989999999999995</v>
          </cell>
          <cell r="K5">
            <v>69.989999999999995</v>
          </cell>
          <cell r="L5" t="str">
            <v>$64.99</v>
          </cell>
          <cell r="M5" t="str">
            <v>1st Round Approved, no 2nd Round Request</v>
          </cell>
          <cell r="U5" t="str">
            <v>Approved, No 3rd Request</v>
          </cell>
          <cell r="AC5">
            <v>43.57</v>
          </cell>
          <cell r="AE5" t="str">
            <v>Setup</v>
          </cell>
          <cell r="AF5" t="str">
            <v>Discontinued</v>
          </cell>
        </row>
        <row r="6">
          <cell r="C6" t="str">
            <v>B07BTHY5G7</v>
          </cell>
          <cell r="D6" t="str">
            <v>ARC</v>
          </cell>
          <cell r="E6">
            <v>551559.14</v>
          </cell>
          <cell r="F6" t="str">
            <v>Approved</v>
          </cell>
          <cell r="G6">
            <v>44351</v>
          </cell>
          <cell r="H6">
            <v>36.18</v>
          </cell>
          <cell r="I6">
            <v>38.893500000000003</v>
          </cell>
          <cell r="J6">
            <v>59.99</v>
          </cell>
          <cell r="K6">
            <v>64.989999999999995</v>
          </cell>
          <cell r="L6" t="str">
            <v>$59.99</v>
          </cell>
          <cell r="M6" t="str">
            <v>1st Round Approved, no 2nd Round Request</v>
          </cell>
          <cell r="U6" t="str">
            <v>Approved, No 3rd Request</v>
          </cell>
          <cell r="AC6">
            <v>38.89</v>
          </cell>
          <cell r="AE6" t="str">
            <v>Setup</v>
          </cell>
          <cell r="AF6" t="str">
            <v>Discontinued</v>
          </cell>
        </row>
        <row r="7">
          <cell r="C7" t="str">
            <v>B07FFXY6S7</v>
          </cell>
          <cell r="D7" t="str">
            <v>A++</v>
          </cell>
          <cell r="E7">
            <v>520897.86</v>
          </cell>
          <cell r="F7" t="str">
            <v>Approved</v>
          </cell>
          <cell r="G7">
            <v>44321</v>
          </cell>
          <cell r="H7">
            <v>60.72</v>
          </cell>
          <cell r="I7">
            <v>66.184799999999996</v>
          </cell>
          <cell r="J7">
            <v>109.99</v>
          </cell>
          <cell r="K7">
            <v>119.99</v>
          </cell>
          <cell r="L7" t="str">
            <v>$119.99</v>
          </cell>
          <cell r="M7" t="str">
            <v>1st Round Approved, no 2nd Round Request</v>
          </cell>
          <cell r="U7" t="str">
            <v>Approved, No 3rd Request</v>
          </cell>
          <cell r="AC7">
            <v>66.180000000000007</v>
          </cell>
          <cell r="AE7" t="str">
            <v>Setup</v>
          </cell>
          <cell r="AF7" t="str">
            <v>Active</v>
          </cell>
        </row>
        <row r="8">
          <cell r="C8" t="str">
            <v>B077KFNNBK</v>
          </cell>
          <cell r="D8" t="str">
            <v>A++</v>
          </cell>
          <cell r="E8">
            <v>432850.02</v>
          </cell>
          <cell r="F8" t="str">
            <v>Approved</v>
          </cell>
          <cell r="G8">
            <v>44351</v>
          </cell>
          <cell r="H8">
            <v>79.2</v>
          </cell>
          <cell r="I8">
            <v>85.14</v>
          </cell>
          <cell r="J8">
            <v>159.99</v>
          </cell>
          <cell r="K8">
            <v>169.99</v>
          </cell>
          <cell r="L8" t="str">
            <v>$169.99</v>
          </cell>
          <cell r="M8" t="str">
            <v>1st Round Approved, no 2nd Round Request</v>
          </cell>
          <cell r="U8" t="str">
            <v>Approved, No 3rd Request</v>
          </cell>
          <cell r="AC8">
            <v>85.14</v>
          </cell>
          <cell r="AE8" t="str">
            <v>Setup</v>
          </cell>
          <cell r="AF8" t="str">
            <v>Active</v>
          </cell>
        </row>
        <row r="9">
          <cell r="C9" t="str">
            <v>B08FXLLZ57</v>
          </cell>
          <cell r="D9" t="str">
            <v>ARC</v>
          </cell>
          <cell r="E9">
            <v>401258.7</v>
          </cell>
          <cell r="F9" t="str">
            <v>Potential Disco</v>
          </cell>
          <cell r="G9" t="str">
            <v/>
          </cell>
          <cell r="H9">
            <v>69</v>
          </cell>
          <cell r="I9">
            <v>73.484999999999999</v>
          </cell>
          <cell r="J9">
            <v>119.99</v>
          </cell>
          <cell r="K9">
            <v>127.99</v>
          </cell>
          <cell r="L9" t="str">
            <v>$119.99</v>
          </cell>
          <cell r="M9" t="str">
            <v>No Request on 2nd Round - Rolled Over From 1st Round not Approved</v>
          </cell>
          <cell r="N9" t="str">
            <v>2nd round Needed</v>
          </cell>
          <cell r="O9">
            <v>69</v>
          </cell>
          <cell r="P9">
            <v>73.484999999999999</v>
          </cell>
          <cell r="Q9">
            <v>6.4999999999999905E-2</v>
          </cell>
          <cell r="R9" t="str">
            <v>6%-10%</v>
          </cell>
          <cell r="S9">
            <v>119.99</v>
          </cell>
          <cell r="T9">
            <v>127.99</v>
          </cell>
          <cell r="U9" t="str">
            <v>Approved, 1st, 2nd, 3rd round</v>
          </cell>
          <cell r="V9">
            <v>44665</v>
          </cell>
          <cell r="W9">
            <v>69</v>
          </cell>
          <cell r="X9">
            <v>73.484999999999999</v>
          </cell>
          <cell r="Y9">
            <v>6.5000000000000002E-2</v>
          </cell>
          <cell r="Z9">
            <v>119.99</v>
          </cell>
          <cell r="AA9">
            <v>127.99</v>
          </cell>
          <cell r="AC9">
            <v>73.489999999999995</v>
          </cell>
          <cell r="AE9" t="str">
            <v>Setup</v>
          </cell>
          <cell r="AF9" t="str">
            <v>Discontinued</v>
          </cell>
        </row>
        <row r="10">
          <cell r="C10" t="str">
            <v>B07FFSN1QY</v>
          </cell>
          <cell r="D10" t="str">
            <v>A</v>
          </cell>
          <cell r="E10">
            <v>392662.77</v>
          </cell>
          <cell r="F10" t="str">
            <v>Approved</v>
          </cell>
          <cell r="G10">
            <v>44351</v>
          </cell>
          <cell r="H10">
            <v>66.239999999999995</v>
          </cell>
          <cell r="I10">
            <v>69.883200000000002</v>
          </cell>
          <cell r="J10">
            <v>119.99</v>
          </cell>
          <cell r="K10">
            <v>129.99</v>
          </cell>
          <cell r="L10" t="str">
            <v>$129.99</v>
          </cell>
          <cell r="M10" t="str">
            <v>1st Round Approved, no 2nd Round Request</v>
          </cell>
          <cell r="U10" t="str">
            <v>Approved, No 3rd Request</v>
          </cell>
          <cell r="AC10">
            <v>69.88</v>
          </cell>
          <cell r="AE10" t="str">
            <v>Setup</v>
          </cell>
          <cell r="AF10" t="str">
            <v>Active</v>
          </cell>
        </row>
        <row r="11">
          <cell r="C11" t="str">
            <v>B07R3DHTYT</v>
          </cell>
          <cell r="D11" t="str">
            <v>ARA+</v>
          </cell>
          <cell r="E11">
            <v>384044.39</v>
          </cell>
          <cell r="F11" t="str">
            <v>Approved</v>
          </cell>
          <cell r="G11">
            <v>44321</v>
          </cell>
          <cell r="H11">
            <v>44.16</v>
          </cell>
          <cell r="I11">
            <v>48.134399999999999</v>
          </cell>
          <cell r="J11">
            <v>74.989999999999995</v>
          </cell>
          <cell r="K11">
            <v>80.989999999999995</v>
          </cell>
          <cell r="L11" t="str">
            <v>$74.99</v>
          </cell>
          <cell r="M11" t="str">
            <v>1st Round Approved, no 2nd Round Request</v>
          </cell>
          <cell r="U11" t="str">
            <v>Approved, No 3rd Request</v>
          </cell>
          <cell r="AC11">
            <v>48.13</v>
          </cell>
          <cell r="AE11" t="str">
            <v>Setup</v>
          </cell>
          <cell r="AF11" t="str">
            <v>Active</v>
          </cell>
        </row>
        <row r="12">
          <cell r="C12" t="str">
            <v>B0756RKF84</v>
          </cell>
          <cell r="D12" t="str">
            <v>ARC</v>
          </cell>
          <cell r="E12">
            <v>366731.6</v>
          </cell>
          <cell r="F12" t="str">
            <v>Approved</v>
          </cell>
          <cell r="G12">
            <v>44321</v>
          </cell>
          <cell r="H12">
            <v>45.01</v>
          </cell>
          <cell r="I12">
            <v>49.060899999999997</v>
          </cell>
          <cell r="J12">
            <v>69.989999999999995</v>
          </cell>
          <cell r="K12">
            <v>75.989999999999995</v>
          </cell>
          <cell r="L12" t="str">
            <v>$69.99</v>
          </cell>
          <cell r="M12" t="str">
            <v>1st Round Approved, no 2nd Round Request</v>
          </cell>
          <cell r="U12" t="str">
            <v>Approved, No 3rd Request</v>
          </cell>
          <cell r="AC12">
            <v>49.06</v>
          </cell>
          <cell r="AE12" t="str">
            <v>Setup</v>
          </cell>
          <cell r="AF12" t="str">
            <v>Discontinued</v>
          </cell>
        </row>
        <row r="13">
          <cell r="C13" t="str">
            <v>B078XPTCTS</v>
          </cell>
          <cell r="D13" t="str">
            <v>ARA+</v>
          </cell>
          <cell r="E13">
            <v>366354.86</v>
          </cell>
          <cell r="F13" t="str">
            <v>Approved</v>
          </cell>
          <cell r="G13">
            <v>44321</v>
          </cell>
          <cell r="H13">
            <v>34.31</v>
          </cell>
          <cell r="I13">
            <v>37.0548</v>
          </cell>
          <cell r="J13">
            <v>69.989999999999995</v>
          </cell>
          <cell r="K13">
            <v>74.989999999999995</v>
          </cell>
          <cell r="L13" t="str">
            <v>$69.99</v>
          </cell>
          <cell r="M13" t="str">
            <v>1st Round Approved, no 2nd Round Request</v>
          </cell>
          <cell r="U13" t="str">
            <v>Approved, 1st, 2nd, 3rd round</v>
          </cell>
          <cell r="V13">
            <v>44716</v>
          </cell>
          <cell r="W13">
            <v>37.049999999999997</v>
          </cell>
          <cell r="X13">
            <v>38.909999999999997</v>
          </cell>
          <cell r="Y13">
            <v>5.0202429149797598E-2</v>
          </cell>
          <cell r="Z13">
            <v>69.989999999999995</v>
          </cell>
          <cell r="AA13">
            <v>67.989999999999995</v>
          </cell>
          <cell r="AC13">
            <v>38.909999999999997</v>
          </cell>
          <cell r="AE13" t="str">
            <v>Setup</v>
          </cell>
          <cell r="AF13" t="str">
            <v>Active</v>
          </cell>
        </row>
        <row r="14">
          <cell r="C14" t="str">
            <v>B07634P51D</v>
          </cell>
          <cell r="D14" t="str">
            <v>A++</v>
          </cell>
          <cell r="E14">
            <v>345087.93</v>
          </cell>
          <cell r="F14" t="str">
            <v>Approved</v>
          </cell>
          <cell r="G14">
            <v>44321</v>
          </cell>
          <cell r="H14">
            <v>59.99</v>
          </cell>
          <cell r="I14">
            <v>65.389099999999999</v>
          </cell>
          <cell r="J14">
            <v>109.99</v>
          </cell>
          <cell r="K14">
            <v>119.99</v>
          </cell>
          <cell r="L14" t="str">
            <v>$134.99</v>
          </cell>
          <cell r="M14" t="str">
            <v>2nd Round Not Approved - Approved in 1st Round</v>
          </cell>
          <cell r="N14" t="str">
            <v>2nd round Needed</v>
          </cell>
          <cell r="O14">
            <v>65.389099999999999</v>
          </cell>
          <cell r="P14">
            <v>75.2</v>
          </cell>
          <cell r="Q14">
            <v>0.150038767929211</v>
          </cell>
          <cell r="R14" t="str">
            <v>10%-15%</v>
          </cell>
          <cell r="S14">
            <v>119.99</v>
          </cell>
          <cell r="T14">
            <v>134.99</v>
          </cell>
          <cell r="U14" t="str">
            <v>Approved, 1st, 2nd, 3rd round</v>
          </cell>
          <cell r="V14">
            <v>44777</v>
          </cell>
          <cell r="W14">
            <v>65.39</v>
          </cell>
          <cell r="X14">
            <v>75.2</v>
          </cell>
          <cell r="Y14">
            <v>0.150022939287353</v>
          </cell>
          <cell r="Z14">
            <v>119.99</v>
          </cell>
          <cell r="AA14">
            <v>134.99</v>
          </cell>
          <cell r="AC14">
            <v>73.7</v>
          </cell>
          <cell r="AD14" t="str">
            <v>approved to $73.70 suggested by VM</v>
          </cell>
          <cell r="AE14" t="str">
            <v>Setup</v>
          </cell>
          <cell r="AF14" t="str">
            <v>Active</v>
          </cell>
        </row>
        <row r="15">
          <cell r="C15" t="str">
            <v>B01LYB4Z8X</v>
          </cell>
          <cell r="D15" t="str">
            <v>A+</v>
          </cell>
          <cell r="E15">
            <v>344358.56</v>
          </cell>
          <cell r="F15" t="str">
            <v>Approved</v>
          </cell>
          <cell r="G15">
            <v>44351</v>
          </cell>
          <cell r="H15">
            <v>85</v>
          </cell>
          <cell r="I15">
            <v>92.224999999999994</v>
          </cell>
          <cell r="J15">
            <v>149.99</v>
          </cell>
          <cell r="K15">
            <v>164.99</v>
          </cell>
          <cell r="L15" t="str">
            <v>$164.99</v>
          </cell>
          <cell r="M15" t="str">
            <v>1st Round Approved, no 2nd Round Request</v>
          </cell>
          <cell r="U15" t="str">
            <v>Approved, No 3rd Request</v>
          </cell>
          <cell r="AC15">
            <v>92.23</v>
          </cell>
          <cell r="AE15" t="str">
            <v>Setup</v>
          </cell>
          <cell r="AF15" t="str">
            <v>Active</v>
          </cell>
        </row>
        <row r="16">
          <cell r="C16" t="str">
            <v>B00ZBWB9J8</v>
          </cell>
          <cell r="D16" t="str">
            <v>A+</v>
          </cell>
          <cell r="E16">
            <v>335606.07</v>
          </cell>
          <cell r="F16" t="str">
            <v>Approved</v>
          </cell>
          <cell r="G16">
            <v>44351</v>
          </cell>
          <cell r="H16">
            <v>17.16</v>
          </cell>
          <cell r="I16">
            <v>18.1038</v>
          </cell>
          <cell r="J16">
            <v>35.99</v>
          </cell>
          <cell r="K16">
            <v>36.99</v>
          </cell>
          <cell r="L16" t="str">
            <v>$36.99</v>
          </cell>
          <cell r="M16" t="str">
            <v>1st Round Approved, no 2nd Round Request</v>
          </cell>
          <cell r="U16" t="str">
            <v>Approved, No 3rd Request</v>
          </cell>
          <cell r="AC16">
            <v>18.100000000000001</v>
          </cell>
          <cell r="AE16" t="str">
            <v>Setup</v>
          </cell>
          <cell r="AF16" t="str">
            <v>Active</v>
          </cell>
        </row>
        <row r="17">
          <cell r="C17" t="str">
            <v>B071JTX5MM</v>
          </cell>
          <cell r="D17" t="str">
            <v>A</v>
          </cell>
          <cell r="E17">
            <v>332860.25</v>
          </cell>
          <cell r="F17" t="str">
            <v>Approved</v>
          </cell>
          <cell r="G17">
            <v>44351</v>
          </cell>
          <cell r="H17">
            <v>36.96</v>
          </cell>
          <cell r="I17">
            <v>39.731999999999999</v>
          </cell>
          <cell r="J17">
            <v>84.99</v>
          </cell>
          <cell r="K17">
            <v>94.99</v>
          </cell>
          <cell r="L17" t="str">
            <v>$94.99</v>
          </cell>
          <cell r="M17" t="str">
            <v>2nd Round Not Approved - Approved in 1st Round</v>
          </cell>
          <cell r="N17" t="str">
            <v>2nd round Needed</v>
          </cell>
          <cell r="O17">
            <v>39.731999999999999</v>
          </cell>
          <cell r="P17">
            <v>44.32</v>
          </cell>
          <cell r="Q17">
            <v>0.115473673613208</v>
          </cell>
          <cell r="R17" t="str">
            <v>10%-15%</v>
          </cell>
          <cell r="S17">
            <v>94.99</v>
          </cell>
          <cell r="T17">
            <v>94.99</v>
          </cell>
          <cell r="U17" t="str">
            <v>Approved, 1st, 2nd, 3rd round</v>
          </cell>
          <cell r="V17">
            <v>44777</v>
          </cell>
          <cell r="W17">
            <v>39.729999999999997</v>
          </cell>
          <cell r="X17">
            <v>44.32</v>
          </cell>
          <cell r="Y17">
            <v>0.115529826327712</v>
          </cell>
          <cell r="Z17">
            <v>94.99</v>
          </cell>
          <cell r="AA17">
            <v>94.99</v>
          </cell>
          <cell r="AC17">
            <v>40.770000000000003</v>
          </cell>
          <cell r="AD17" t="str">
            <v>approved to $40.77 suggested by VM</v>
          </cell>
          <cell r="AE17" t="str">
            <v>Setup</v>
          </cell>
          <cell r="AF17" t="str">
            <v>Active</v>
          </cell>
        </row>
        <row r="18">
          <cell r="C18" t="str">
            <v>B008UOBMEQ</v>
          </cell>
          <cell r="D18" t="str">
            <v>A+</v>
          </cell>
          <cell r="E18">
            <v>323896.32000000001</v>
          </cell>
          <cell r="F18" t="str">
            <v>Not Approved</v>
          </cell>
          <cell r="G18" t="str">
            <v/>
          </cell>
          <cell r="H18">
            <v>63.36</v>
          </cell>
          <cell r="I18">
            <v>68.111999999999995</v>
          </cell>
          <cell r="J18">
            <v>119.99</v>
          </cell>
          <cell r="K18">
            <v>139.99</v>
          </cell>
          <cell r="L18" t="str">
            <v>$149.99</v>
          </cell>
          <cell r="M18" t="str">
            <v>2nd Round Not Approved - Not Approved in 1st Round</v>
          </cell>
          <cell r="N18" t="str">
            <v>2nd round Needed</v>
          </cell>
          <cell r="O18">
            <v>63.36</v>
          </cell>
          <cell r="P18">
            <v>74.59</v>
          </cell>
          <cell r="Q18">
            <v>0.17724116161616199</v>
          </cell>
          <cell r="R18" t="str">
            <v>15%-20%</v>
          </cell>
          <cell r="S18">
            <v>119.99</v>
          </cell>
          <cell r="T18">
            <v>149.99</v>
          </cell>
          <cell r="U18" t="str">
            <v>Approved, 1st, 2nd, 3rd round</v>
          </cell>
          <cell r="V18">
            <v>44732</v>
          </cell>
          <cell r="W18">
            <v>63.36</v>
          </cell>
          <cell r="X18">
            <v>74.59</v>
          </cell>
          <cell r="Y18">
            <v>0.17724116161616199</v>
          </cell>
          <cell r="Z18">
            <v>119.99</v>
          </cell>
          <cell r="AA18">
            <v>149.99</v>
          </cell>
          <cell r="AC18">
            <v>74.59</v>
          </cell>
          <cell r="AE18" t="str">
            <v>Setup</v>
          </cell>
          <cell r="AF18" t="str">
            <v>Active</v>
          </cell>
        </row>
        <row r="19">
          <cell r="C19" t="str">
            <v>B0793R1DC3</v>
          </cell>
          <cell r="D19" t="str">
            <v>A</v>
          </cell>
          <cell r="E19">
            <v>317255.56</v>
          </cell>
          <cell r="F19" t="str">
            <v>Approved</v>
          </cell>
          <cell r="G19">
            <v>44321</v>
          </cell>
          <cell r="H19">
            <v>46</v>
          </cell>
          <cell r="I19">
            <v>50.14</v>
          </cell>
          <cell r="J19">
            <v>79.989999999999995</v>
          </cell>
          <cell r="K19">
            <v>89.99</v>
          </cell>
          <cell r="L19" t="str">
            <v>$94.99</v>
          </cell>
          <cell r="M19" t="str">
            <v>1st Round Approved, no 2nd Round Request</v>
          </cell>
          <cell r="U19" t="str">
            <v>Approved, No 3rd Request</v>
          </cell>
          <cell r="AC19">
            <v>50.14</v>
          </cell>
          <cell r="AE19" t="str">
            <v>Setup</v>
          </cell>
          <cell r="AF19" t="str">
            <v>Active</v>
          </cell>
        </row>
        <row r="20">
          <cell r="C20" t="str">
            <v>B07BCFNQGK</v>
          </cell>
          <cell r="D20" t="str">
            <v>A</v>
          </cell>
          <cell r="E20">
            <v>316362.23999999999</v>
          </cell>
          <cell r="F20" t="str">
            <v>Not Approved</v>
          </cell>
          <cell r="G20" t="str">
            <v/>
          </cell>
          <cell r="H20">
            <v>44.16</v>
          </cell>
          <cell r="I20">
            <v>47.472000000000001</v>
          </cell>
          <cell r="J20">
            <v>99.99</v>
          </cell>
          <cell r="K20">
            <v>109.99</v>
          </cell>
          <cell r="L20" t="str">
            <v>$109.99</v>
          </cell>
          <cell r="M20" t="str">
            <v>2nd Round Not Approved - Not Approved in 1st Round</v>
          </cell>
          <cell r="N20" t="str">
            <v>2nd round Needed</v>
          </cell>
          <cell r="O20">
            <v>44.16</v>
          </cell>
          <cell r="P20">
            <v>53.91</v>
          </cell>
          <cell r="Q20">
            <v>0.220788043478261</v>
          </cell>
          <cell r="R20" t="str">
            <v>20%-30%</v>
          </cell>
          <cell r="S20">
            <v>99.99</v>
          </cell>
          <cell r="T20">
            <v>109.99</v>
          </cell>
          <cell r="U20" t="str">
            <v>Approved, 1st, 2nd, 3rd round</v>
          </cell>
          <cell r="V20">
            <v>44777</v>
          </cell>
          <cell r="W20">
            <v>44.16</v>
          </cell>
          <cell r="X20">
            <v>53.91</v>
          </cell>
          <cell r="Y20">
            <v>0.220788043478261</v>
          </cell>
          <cell r="Z20">
            <v>99.99</v>
          </cell>
          <cell r="AA20">
            <v>109.99</v>
          </cell>
          <cell r="AC20">
            <v>49.6</v>
          </cell>
          <cell r="AD20" t="str">
            <v>approved to $49.6 suggested by VM</v>
          </cell>
          <cell r="AE20" t="str">
            <v>Setup</v>
          </cell>
          <cell r="AF20" t="str">
            <v>Active</v>
          </cell>
        </row>
        <row r="21">
          <cell r="C21" t="str">
            <v>B07BC6SQ7X</v>
          </cell>
          <cell r="D21" t="str">
            <v>A</v>
          </cell>
          <cell r="E21">
            <v>304979.03999999998</v>
          </cell>
          <cell r="F21" t="str">
            <v>Approved</v>
          </cell>
          <cell r="G21">
            <v>44321</v>
          </cell>
          <cell r="H21">
            <v>49.68</v>
          </cell>
          <cell r="I21">
            <v>54.151200000000003</v>
          </cell>
          <cell r="J21">
            <v>109.99</v>
          </cell>
          <cell r="K21">
            <v>119.99</v>
          </cell>
          <cell r="L21" t="str">
            <v>$119.99</v>
          </cell>
          <cell r="M21" t="str">
            <v>2nd Round Not Approved - Approved in 1st Round</v>
          </cell>
          <cell r="N21" t="str">
            <v>2nd round Needed</v>
          </cell>
          <cell r="O21">
            <v>54.151200000000003</v>
          </cell>
          <cell r="P21">
            <v>60.65</v>
          </cell>
          <cell r="Q21">
            <v>0.120012114228309</v>
          </cell>
          <cell r="R21" t="str">
            <v>10%-15%</v>
          </cell>
          <cell r="S21">
            <v>119.99</v>
          </cell>
          <cell r="T21">
            <v>119.99</v>
          </cell>
          <cell r="U21" t="str">
            <v>Approved, 1st, 2nd, 3rd round</v>
          </cell>
          <cell r="V21">
            <v>44777</v>
          </cell>
          <cell r="W21">
            <v>54.15</v>
          </cell>
          <cell r="X21">
            <v>60.65</v>
          </cell>
          <cell r="Y21">
            <v>0.120036934441367</v>
          </cell>
          <cell r="Z21">
            <v>119.99</v>
          </cell>
          <cell r="AA21">
            <v>119.99</v>
          </cell>
          <cell r="AC21">
            <v>55.8</v>
          </cell>
          <cell r="AD21" t="str">
            <v>approved to $55.8 suggested by VM</v>
          </cell>
          <cell r="AE21" t="str">
            <v>Setup</v>
          </cell>
          <cell r="AF21" t="str">
            <v>Active</v>
          </cell>
        </row>
        <row r="22">
          <cell r="C22" t="str">
            <v>B07CZYMVVX</v>
          </cell>
          <cell r="D22" t="str">
            <v>A+</v>
          </cell>
          <cell r="E22">
            <v>301487.44</v>
          </cell>
          <cell r="F22" t="str">
            <v>Not Approved</v>
          </cell>
          <cell r="G22" t="str">
            <v/>
          </cell>
          <cell r="H22">
            <v>18.11</v>
          </cell>
          <cell r="I22">
            <v>19.649349999999998</v>
          </cell>
          <cell r="J22">
            <v>34.99</v>
          </cell>
          <cell r="K22">
            <v>39.99</v>
          </cell>
          <cell r="L22" t="str">
            <v>$44.99</v>
          </cell>
          <cell r="M22" t="str">
            <v>2nd Round Not Approved - Not Approved in 1st Round</v>
          </cell>
          <cell r="N22" t="str">
            <v>2nd round Needed</v>
          </cell>
          <cell r="O22">
            <v>18.11</v>
          </cell>
          <cell r="P22">
            <v>19.920000000000002</v>
          </cell>
          <cell r="Q22">
            <v>9.9944781888459594E-2</v>
          </cell>
          <cell r="R22" t="str">
            <v>6%-10%</v>
          </cell>
          <cell r="S22">
            <v>34.99</v>
          </cell>
          <cell r="T22">
            <v>44.99</v>
          </cell>
          <cell r="U22" t="str">
            <v>Approved, 1st, 2nd, 3rd round</v>
          </cell>
          <cell r="V22">
            <v>44732</v>
          </cell>
          <cell r="W22">
            <v>18.11</v>
          </cell>
          <cell r="X22">
            <v>19.920000000000002</v>
          </cell>
          <cell r="Y22">
            <v>9.9944781888459497E-2</v>
          </cell>
          <cell r="Z22">
            <v>34.99</v>
          </cell>
          <cell r="AA22">
            <v>44.99</v>
          </cell>
          <cell r="AC22">
            <v>19.920000000000002</v>
          </cell>
          <cell r="AE22" t="str">
            <v>Setup</v>
          </cell>
          <cell r="AF22" t="str">
            <v>Active</v>
          </cell>
        </row>
        <row r="23">
          <cell r="C23" t="str">
            <v>B077KFVJLH</v>
          </cell>
          <cell r="D23" t="str">
            <v>A++</v>
          </cell>
          <cell r="E23">
            <v>297308.52</v>
          </cell>
          <cell r="F23" t="str">
            <v>Approved</v>
          </cell>
          <cell r="G23">
            <v>44351</v>
          </cell>
          <cell r="H23">
            <v>64.349999999999994</v>
          </cell>
          <cell r="I23">
            <v>69.176249999999996</v>
          </cell>
          <cell r="J23">
            <v>129.99</v>
          </cell>
          <cell r="K23">
            <v>139.99</v>
          </cell>
          <cell r="L23" t="str">
            <v>$139.99</v>
          </cell>
          <cell r="M23" t="str">
            <v>1st Round Approved, no 2nd Round Request</v>
          </cell>
          <cell r="U23" t="str">
            <v>Approved, No 3rd Request</v>
          </cell>
          <cell r="AC23">
            <v>69.180000000000007</v>
          </cell>
          <cell r="AE23" t="str">
            <v>Setup</v>
          </cell>
          <cell r="AF23" t="str">
            <v>Active</v>
          </cell>
        </row>
        <row r="24">
          <cell r="C24" t="str">
            <v>B00GIIG6VU</v>
          </cell>
          <cell r="D24" t="str">
            <v>A++</v>
          </cell>
          <cell r="E24">
            <v>287681.53999999998</v>
          </cell>
          <cell r="F24" t="str">
            <v>Approved</v>
          </cell>
          <cell r="G24">
            <v>44321</v>
          </cell>
          <cell r="H24">
            <v>82.5</v>
          </cell>
          <cell r="I24">
            <v>89.924999999999997</v>
          </cell>
          <cell r="J24">
            <v>149.99</v>
          </cell>
          <cell r="K24">
            <v>169.99</v>
          </cell>
          <cell r="L24" t="str">
            <v>$184.99</v>
          </cell>
          <cell r="M24" t="str">
            <v>2nd Round Not Approved - Approved in 1st Round</v>
          </cell>
          <cell r="N24" t="str">
            <v>2nd round Needed</v>
          </cell>
          <cell r="O24">
            <v>89.924999999999997</v>
          </cell>
          <cell r="P24">
            <v>97.12</v>
          </cell>
          <cell r="Q24">
            <v>8.0011120378093104E-2</v>
          </cell>
          <cell r="R24" t="str">
            <v>6%-10%</v>
          </cell>
          <cell r="S24">
            <v>169.99</v>
          </cell>
          <cell r="T24">
            <v>184.99</v>
          </cell>
          <cell r="U24" t="str">
            <v>Approved, 1st, 2nd, 3rd round</v>
          </cell>
          <cell r="V24">
            <v>44742</v>
          </cell>
          <cell r="W24">
            <v>89.93</v>
          </cell>
          <cell r="X24">
            <v>97.12</v>
          </cell>
          <cell r="Y24">
            <v>7.9951073056821906E-2</v>
          </cell>
          <cell r="Z24">
            <v>169.99</v>
          </cell>
          <cell r="AA24">
            <v>184.99</v>
          </cell>
          <cell r="AC24">
            <v>97.12</v>
          </cell>
          <cell r="AD24" t="str">
            <v>approved to $93.24 suggestted by VM</v>
          </cell>
          <cell r="AE24" t="str">
            <v>Setup</v>
          </cell>
          <cell r="AF24" t="str">
            <v>Active</v>
          </cell>
        </row>
        <row r="25">
          <cell r="C25" t="str">
            <v>B071WRY7HL</v>
          </cell>
          <cell r="D25" t="str">
            <v>A+</v>
          </cell>
          <cell r="E25">
            <v>286580.74</v>
          </cell>
          <cell r="F25" t="str">
            <v>Approved</v>
          </cell>
          <cell r="G25">
            <v>44378</v>
          </cell>
          <cell r="H25">
            <v>36.96</v>
          </cell>
          <cell r="I25">
            <v>39.731999999999999</v>
          </cell>
          <cell r="J25">
            <v>84.99</v>
          </cell>
          <cell r="K25">
            <v>94.99</v>
          </cell>
          <cell r="L25" t="str">
            <v>$94.99</v>
          </cell>
          <cell r="M25" t="str">
            <v>2nd Round Not Approved - Approved in 1st Round</v>
          </cell>
          <cell r="N25" t="str">
            <v>2nd round Needed</v>
          </cell>
          <cell r="O25">
            <v>39.731999999999999</v>
          </cell>
          <cell r="P25">
            <v>44.32</v>
          </cell>
          <cell r="Q25">
            <v>0.115473673613208</v>
          </cell>
          <cell r="R25" t="str">
            <v>10%-15%</v>
          </cell>
          <cell r="S25">
            <v>94.99</v>
          </cell>
          <cell r="T25">
            <v>94.99</v>
          </cell>
          <cell r="U25" t="str">
            <v>Approved, 1st, 2nd, 3rd round</v>
          </cell>
          <cell r="V25">
            <v>44777</v>
          </cell>
          <cell r="W25">
            <v>39.729999999999997</v>
          </cell>
          <cell r="X25">
            <v>44.32</v>
          </cell>
          <cell r="Y25">
            <v>0.115529826327712</v>
          </cell>
          <cell r="Z25">
            <v>94.99</v>
          </cell>
          <cell r="AA25">
            <v>94.99</v>
          </cell>
          <cell r="AC25">
            <v>40.770000000000003</v>
          </cell>
          <cell r="AD25" t="str">
            <v>approved to $40.77 suggested by VM</v>
          </cell>
          <cell r="AE25" t="str">
            <v>Setup</v>
          </cell>
          <cell r="AF25" t="str">
            <v>Active</v>
          </cell>
        </row>
        <row r="26">
          <cell r="C26" t="str">
            <v>B01MUF8HCM</v>
          </cell>
          <cell r="D26" t="str">
            <v>ARC</v>
          </cell>
          <cell r="E26">
            <v>282508.94</v>
          </cell>
          <cell r="F26" t="str">
            <v>Approved</v>
          </cell>
          <cell r="G26">
            <v>44351</v>
          </cell>
          <cell r="H26">
            <v>31.67</v>
          </cell>
          <cell r="I26">
            <v>34.045250000000003</v>
          </cell>
          <cell r="J26">
            <v>54.99</v>
          </cell>
          <cell r="K26">
            <v>59.99</v>
          </cell>
          <cell r="L26" t="str">
            <v>$54.99</v>
          </cell>
          <cell r="M26" t="str">
            <v>1st Round Approved, no 2nd Round Request</v>
          </cell>
          <cell r="U26" t="str">
            <v>Approved, No 3rd Request</v>
          </cell>
          <cell r="AC26">
            <v>34.049999999999997</v>
          </cell>
          <cell r="AE26" t="str">
            <v>Setup</v>
          </cell>
          <cell r="AF26" t="str">
            <v>Discontinued</v>
          </cell>
        </row>
        <row r="27">
          <cell r="C27" t="str">
            <v>B012UWW5DU</v>
          </cell>
          <cell r="D27" t="str">
            <v>A</v>
          </cell>
          <cell r="E27">
            <v>281420.70999999897</v>
          </cell>
          <cell r="F27" t="str">
            <v>Approved</v>
          </cell>
          <cell r="G27">
            <v>44321</v>
          </cell>
          <cell r="H27">
            <v>98.99</v>
          </cell>
          <cell r="I27">
            <v>106.9092</v>
          </cell>
          <cell r="J27">
            <v>179.99</v>
          </cell>
          <cell r="K27">
            <v>179.99</v>
          </cell>
          <cell r="L27" t="str">
            <v>$179.99</v>
          </cell>
          <cell r="M27" t="str">
            <v>1st Round Approved, no 2nd Round Request</v>
          </cell>
          <cell r="U27" t="str">
            <v>Approved, No 3rd Request</v>
          </cell>
          <cell r="AC27">
            <v>106.91</v>
          </cell>
          <cell r="AE27" t="str">
            <v>Setup</v>
          </cell>
          <cell r="AF27" t="str">
            <v>Active</v>
          </cell>
        </row>
        <row r="28">
          <cell r="C28" t="str">
            <v>B07DWCY1T1</v>
          </cell>
          <cell r="D28" t="str">
            <v>ARC</v>
          </cell>
          <cell r="E28">
            <v>269704.3</v>
          </cell>
          <cell r="F28" t="str">
            <v>Approved</v>
          </cell>
          <cell r="G28">
            <v>44321</v>
          </cell>
          <cell r="H28">
            <v>40.22</v>
          </cell>
          <cell r="I28">
            <v>43.839799999999997</v>
          </cell>
          <cell r="J28">
            <v>69.989999999999995</v>
          </cell>
          <cell r="K28">
            <v>75.989999999999995</v>
          </cell>
          <cell r="L28" t="str">
            <v>$69.99</v>
          </cell>
          <cell r="M28" t="str">
            <v>1st Round Approved, no 2nd Round Request</v>
          </cell>
          <cell r="U28" t="str">
            <v>Approved, No 3rd Request</v>
          </cell>
          <cell r="AC28">
            <v>43.84</v>
          </cell>
          <cell r="AE28" t="str">
            <v>Setup</v>
          </cell>
          <cell r="AF28" t="str">
            <v>Discontinued</v>
          </cell>
        </row>
        <row r="29">
          <cell r="C29" t="str">
            <v>B07QZ4X58Y</v>
          </cell>
          <cell r="D29" t="str">
            <v>ARA+</v>
          </cell>
          <cell r="E29">
            <v>268450.12</v>
          </cell>
          <cell r="F29" t="str">
            <v>Approved</v>
          </cell>
          <cell r="G29">
            <v>44351</v>
          </cell>
          <cell r="H29">
            <v>44.16</v>
          </cell>
          <cell r="I29">
            <v>47.472000000000001</v>
          </cell>
          <cell r="J29">
            <v>74.989999999999995</v>
          </cell>
          <cell r="K29">
            <v>80.989999999999995</v>
          </cell>
          <cell r="L29" t="str">
            <v>$74.99</v>
          </cell>
          <cell r="M29" t="str">
            <v>1st Round Approved, no 2nd Round Request</v>
          </cell>
          <cell r="U29" t="str">
            <v>Approved, No 3rd Request</v>
          </cell>
          <cell r="AC29">
            <v>47.47</v>
          </cell>
          <cell r="AE29" t="str">
            <v>Setup</v>
          </cell>
          <cell r="AF29" t="str">
            <v>Active</v>
          </cell>
        </row>
        <row r="30">
          <cell r="C30" t="str">
            <v>B0756QNDSC</v>
          </cell>
          <cell r="D30" t="str">
            <v>ARC</v>
          </cell>
          <cell r="E30">
            <v>261085.98</v>
          </cell>
          <cell r="F30" t="str">
            <v>Approved</v>
          </cell>
          <cell r="G30">
            <v>44340</v>
          </cell>
          <cell r="H30">
            <v>50.46</v>
          </cell>
          <cell r="I30">
            <v>54.244500000000002</v>
          </cell>
          <cell r="J30">
            <v>79.989999999999995</v>
          </cell>
          <cell r="K30">
            <v>85.99</v>
          </cell>
          <cell r="L30" t="str">
            <v>$79.99</v>
          </cell>
          <cell r="M30" t="str">
            <v>1st Round Approved, no 2nd Round Request</v>
          </cell>
          <cell r="U30" t="str">
            <v>Approved, No 3rd Request</v>
          </cell>
          <cell r="AC30">
            <v>54.24</v>
          </cell>
          <cell r="AE30" t="str">
            <v>Setup</v>
          </cell>
          <cell r="AF30" t="str">
            <v>Discontinued</v>
          </cell>
        </row>
        <row r="31">
          <cell r="C31" t="str">
            <v>B079KDL6MP</v>
          </cell>
          <cell r="D31" t="str">
            <v>A++</v>
          </cell>
          <cell r="E31">
            <v>259525.11</v>
          </cell>
          <cell r="F31" t="str">
            <v>Not Approved</v>
          </cell>
          <cell r="G31" t="str">
            <v/>
          </cell>
          <cell r="H31">
            <v>44.16</v>
          </cell>
          <cell r="I31">
            <v>47.472000000000001</v>
          </cell>
          <cell r="J31">
            <v>99.99</v>
          </cell>
          <cell r="K31">
            <v>109.99</v>
          </cell>
          <cell r="L31" t="str">
            <v>$109.99</v>
          </cell>
          <cell r="M31" t="str">
            <v>2nd Round Not Approved - Not Approved in 1st Round</v>
          </cell>
          <cell r="N31" t="str">
            <v>2nd round Needed</v>
          </cell>
          <cell r="O31">
            <v>44.16</v>
          </cell>
          <cell r="P31">
            <v>53.91</v>
          </cell>
          <cell r="Q31">
            <v>0.220788043478261</v>
          </cell>
          <cell r="R31" t="str">
            <v>20%-30%</v>
          </cell>
          <cell r="S31">
            <v>99.99</v>
          </cell>
          <cell r="T31">
            <v>109.99</v>
          </cell>
          <cell r="U31" t="str">
            <v>Approved, 1st, 2nd, 3rd round</v>
          </cell>
          <cell r="V31">
            <v>44777</v>
          </cell>
          <cell r="W31">
            <v>44.16</v>
          </cell>
          <cell r="X31">
            <v>53.91</v>
          </cell>
          <cell r="Y31">
            <v>0.220788043478261</v>
          </cell>
          <cell r="Z31">
            <v>99.99</v>
          </cell>
          <cell r="AA31">
            <v>109.99</v>
          </cell>
          <cell r="AC31">
            <v>49.6</v>
          </cell>
          <cell r="AD31" t="str">
            <v>approved to $49.6 suggested by VM</v>
          </cell>
          <cell r="AE31" t="str">
            <v>Setup</v>
          </cell>
          <cell r="AF31" t="str">
            <v>Active</v>
          </cell>
        </row>
        <row r="32">
          <cell r="C32" t="str">
            <v>B074ZL67GK</v>
          </cell>
          <cell r="D32" t="str">
            <v>A++</v>
          </cell>
          <cell r="E32">
            <v>255860.55</v>
          </cell>
          <cell r="F32" t="str">
            <v>Not Approved</v>
          </cell>
          <cell r="G32" t="str">
            <v/>
          </cell>
          <cell r="H32">
            <v>46.99</v>
          </cell>
          <cell r="I32">
            <v>50.98415</v>
          </cell>
          <cell r="J32">
            <v>99.99</v>
          </cell>
          <cell r="K32">
            <v>109.99</v>
          </cell>
          <cell r="L32" t="str">
            <v>$109.99</v>
          </cell>
          <cell r="M32" t="str">
            <v>2nd Round Not Approved - Not Approved in 1st Round</v>
          </cell>
          <cell r="N32" t="str">
            <v>2nd round Needed</v>
          </cell>
          <cell r="O32">
            <v>46.99</v>
          </cell>
          <cell r="P32">
            <v>60.72</v>
          </cell>
          <cell r="Q32">
            <v>0.29218982762289802</v>
          </cell>
          <cell r="R32" t="str">
            <v>20%-30%</v>
          </cell>
          <cell r="S32">
            <v>99.99</v>
          </cell>
          <cell r="T32">
            <v>109.99</v>
          </cell>
          <cell r="U32" t="str">
            <v>Approved, 1st, 2nd, 3rd round</v>
          </cell>
          <cell r="V32">
            <v>44802</v>
          </cell>
          <cell r="W32">
            <v>46.99</v>
          </cell>
          <cell r="X32">
            <v>60.72</v>
          </cell>
          <cell r="Y32">
            <v>0.29218982762289802</v>
          </cell>
          <cell r="Z32">
            <v>99.99</v>
          </cell>
          <cell r="AA32">
            <v>109.99</v>
          </cell>
          <cell r="AC32">
            <v>51.61</v>
          </cell>
          <cell r="AD32" t="str">
            <v>approved $51.61 as VM suggested</v>
          </cell>
          <cell r="AE32" t="str">
            <v>Setup</v>
          </cell>
          <cell r="AF32" t="str">
            <v>Active</v>
          </cell>
        </row>
        <row r="33">
          <cell r="C33" t="str">
            <v>B07CZXXK85</v>
          </cell>
          <cell r="D33" t="str">
            <v>A++</v>
          </cell>
          <cell r="E33">
            <v>253938.24</v>
          </cell>
          <cell r="F33" t="str">
            <v>Approved</v>
          </cell>
          <cell r="G33">
            <v>44351</v>
          </cell>
          <cell r="H33">
            <v>93.84</v>
          </cell>
          <cell r="I33">
            <v>100.878</v>
          </cell>
          <cell r="J33">
            <v>169.99</v>
          </cell>
          <cell r="K33">
            <v>189.99</v>
          </cell>
          <cell r="L33" t="str">
            <v>$199.99</v>
          </cell>
          <cell r="M33" t="str">
            <v>2nd Round Approved</v>
          </cell>
          <cell r="N33">
            <v>44459</v>
          </cell>
          <cell r="O33">
            <v>100.878</v>
          </cell>
          <cell r="P33">
            <v>110.47</v>
          </cell>
          <cell r="Q33">
            <v>9.5085152362259298E-2</v>
          </cell>
          <cell r="R33" t="str">
            <v>6%-10%</v>
          </cell>
          <cell r="S33">
            <v>189.99</v>
          </cell>
          <cell r="T33">
            <v>199.99</v>
          </cell>
          <cell r="U33" t="str">
            <v>Approved, No 3rd Request</v>
          </cell>
          <cell r="AC33">
            <v>110.47</v>
          </cell>
          <cell r="AE33" t="str">
            <v>Setup</v>
          </cell>
          <cell r="AF33" t="str">
            <v>Active</v>
          </cell>
        </row>
        <row r="34">
          <cell r="C34" t="str">
            <v>B01J5GFACM</v>
          </cell>
          <cell r="D34" t="str">
            <v>A</v>
          </cell>
          <cell r="E34">
            <v>253469.04</v>
          </cell>
          <cell r="F34" t="str">
            <v>Approved</v>
          </cell>
          <cell r="G34">
            <v>44321</v>
          </cell>
          <cell r="H34">
            <v>33</v>
          </cell>
          <cell r="I34">
            <v>35.64</v>
          </cell>
          <cell r="J34">
            <v>69.989999999999995</v>
          </cell>
          <cell r="K34">
            <v>79.989999999999995</v>
          </cell>
          <cell r="L34" t="str">
            <v>$79.99</v>
          </cell>
          <cell r="M34" t="str">
            <v>1st Round Approved, no 2nd Round Request</v>
          </cell>
          <cell r="U34" t="str">
            <v>Approved, 1st, 2nd, 3rd round</v>
          </cell>
          <cell r="V34">
            <v>44777</v>
          </cell>
          <cell r="W34">
            <v>35.64</v>
          </cell>
          <cell r="X34">
            <v>42</v>
          </cell>
          <cell r="Y34">
            <v>0.178451178451178</v>
          </cell>
          <cell r="Z34">
            <v>79.989999999999995</v>
          </cell>
          <cell r="AA34">
            <v>79.989999999999995</v>
          </cell>
          <cell r="AC34">
            <v>41.16</v>
          </cell>
          <cell r="AD34" t="str">
            <v>approved to $41.16 suggested by VM</v>
          </cell>
          <cell r="AE34" t="str">
            <v>Setup</v>
          </cell>
          <cell r="AF34" t="str">
            <v>Active</v>
          </cell>
        </row>
        <row r="35">
          <cell r="C35" t="str">
            <v>B0719ST6VH</v>
          </cell>
          <cell r="D35" t="str">
            <v>A</v>
          </cell>
          <cell r="E35">
            <v>253289.38</v>
          </cell>
          <cell r="F35" t="str">
            <v>Approved</v>
          </cell>
          <cell r="G35">
            <v>44321</v>
          </cell>
          <cell r="H35">
            <v>38.5</v>
          </cell>
          <cell r="I35">
            <v>41.965000000000003</v>
          </cell>
          <cell r="J35">
            <v>79.989999999999995</v>
          </cell>
          <cell r="K35">
            <v>89.99</v>
          </cell>
          <cell r="L35" t="str">
            <v>$94.99</v>
          </cell>
          <cell r="M35" t="str">
            <v>2nd Round Not Approved - Approved in 1st Round</v>
          </cell>
          <cell r="N35" t="str">
            <v>2nd round Needed</v>
          </cell>
          <cell r="O35">
            <v>41.965000000000003</v>
          </cell>
          <cell r="P35">
            <v>48.26</v>
          </cell>
          <cell r="Q35">
            <v>0.150005957345407</v>
          </cell>
          <cell r="R35" t="str">
            <v>10%-15%</v>
          </cell>
          <cell r="S35">
            <v>89.99</v>
          </cell>
          <cell r="T35">
            <v>94.99</v>
          </cell>
          <cell r="U35" t="str">
            <v>Approved, 1st, 2nd, 3rd round</v>
          </cell>
          <cell r="V35">
            <v>44777</v>
          </cell>
          <cell r="W35">
            <v>41.97</v>
          </cell>
          <cell r="X35">
            <v>48.26</v>
          </cell>
          <cell r="Y35">
            <v>0.14986895401477199</v>
          </cell>
          <cell r="Z35">
            <v>89.99</v>
          </cell>
          <cell r="AA35">
            <v>94.99</v>
          </cell>
          <cell r="AC35">
            <v>45.85</v>
          </cell>
          <cell r="AD35" t="str">
            <v>approved to $45.85 suggested by VM</v>
          </cell>
          <cell r="AE35" t="str">
            <v>Setup</v>
          </cell>
          <cell r="AF35" t="str">
            <v>Active</v>
          </cell>
        </row>
        <row r="36">
          <cell r="C36" t="str">
            <v>B018TPXUYK</v>
          </cell>
          <cell r="D36" t="str">
            <v>A++</v>
          </cell>
          <cell r="E36">
            <v>248399.54</v>
          </cell>
          <cell r="F36" t="str">
            <v>Approved</v>
          </cell>
          <cell r="G36">
            <v>44351</v>
          </cell>
          <cell r="H36">
            <v>63.36</v>
          </cell>
          <cell r="I36">
            <v>68.111999999999995</v>
          </cell>
          <cell r="J36">
            <v>119.99</v>
          </cell>
          <cell r="K36">
            <v>129.99</v>
          </cell>
          <cell r="L36" t="str">
            <v>$139.99</v>
          </cell>
          <cell r="M36" t="str">
            <v>1st Round Approved, no 2nd Round Request</v>
          </cell>
          <cell r="U36" t="str">
            <v>Approved, No 3rd Request</v>
          </cell>
          <cell r="AC36">
            <v>68.11</v>
          </cell>
          <cell r="AE36" t="str">
            <v>Setup</v>
          </cell>
          <cell r="AF36" t="str">
            <v>Active</v>
          </cell>
        </row>
        <row r="37">
          <cell r="C37" t="str">
            <v>B010IFKEIY</v>
          </cell>
          <cell r="D37" t="str">
            <v>B</v>
          </cell>
          <cell r="E37">
            <v>246817.139999999</v>
          </cell>
          <cell r="F37" t="str">
            <v>Approved</v>
          </cell>
          <cell r="G37">
            <v>44378</v>
          </cell>
          <cell r="H37">
            <v>61.11</v>
          </cell>
          <cell r="I37">
            <v>65.693250000000006</v>
          </cell>
          <cell r="J37">
            <v>109.99</v>
          </cell>
          <cell r="K37">
            <v>119.99</v>
          </cell>
          <cell r="L37" t="str">
            <v>$119.99</v>
          </cell>
          <cell r="M37" t="str">
            <v>1st Round Approved, no 2nd Round Request</v>
          </cell>
          <cell r="U37" t="str">
            <v>Approved, No 3rd Request</v>
          </cell>
          <cell r="AC37">
            <v>65.69</v>
          </cell>
          <cell r="AE37" t="str">
            <v>Setup</v>
          </cell>
          <cell r="AF37" t="str">
            <v>Active</v>
          </cell>
        </row>
        <row r="38">
          <cell r="C38" t="str">
            <v>B079P26CGY</v>
          </cell>
          <cell r="D38" t="str">
            <v>B</v>
          </cell>
          <cell r="E38">
            <v>243989.25</v>
          </cell>
          <cell r="F38" t="str">
            <v>Approved</v>
          </cell>
          <cell r="G38">
            <v>44351</v>
          </cell>
          <cell r="H38">
            <v>20.94</v>
          </cell>
          <cell r="I38">
            <v>22.091699999999999</v>
          </cell>
          <cell r="J38">
            <v>39.99</v>
          </cell>
          <cell r="K38">
            <v>39.99</v>
          </cell>
          <cell r="L38" t="str">
            <v>$39.99</v>
          </cell>
          <cell r="M38" t="str">
            <v>1st Round Approved, no 2nd Round Request</v>
          </cell>
          <cell r="U38" t="str">
            <v>Approved, No 3rd Request</v>
          </cell>
          <cell r="AC38">
            <v>22.09</v>
          </cell>
          <cell r="AE38" t="str">
            <v>Setup</v>
          </cell>
          <cell r="AF38" t="str">
            <v>Active</v>
          </cell>
        </row>
        <row r="39">
          <cell r="C39" t="str">
            <v>B074KPDTXG</v>
          </cell>
          <cell r="D39" t="str">
            <v>A++</v>
          </cell>
          <cell r="E39">
            <v>240816.6</v>
          </cell>
          <cell r="F39" t="str">
            <v>Approved</v>
          </cell>
          <cell r="G39">
            <v>44321</v>
          </cell>
          <cell r="H39">
            <v>117.7</v>
          </cell>
          <cell r="I39">
            <v>130.64699999999999</v>
          </cell>
          <cell r="J39">
            <v>209.99</v>
          </cell>
          <cell r="K39">
            <v>249</v>
          </cell>
          <cell r="L39" t="str">
            <v>$279.00</v>
          </cell>
          <cell r="M39" t="str">
            <v>2nd Round Not Approved - Approved in 1st Round</v>
          </cell>
          <cell r="N39" t="str">
            <v>2nd round Needed</v>
          </cell>
          <cell r="O39">
            <v>130.64699999999999</v>
          </cell>
          <cell r="P39">
            <v>136.08000000000001</v>
          </cell>
          <cell r="Q39">
            <v>4.1585340650761402E-2</v>
          </cell>
          <cell r="R39" t="str">
            <v>1%-5%</v>
          </cell>
          <cell r="S39">
            <v>249</v>
          </cell>
          <cell r="T39">
            <v>279</v>
          </cell>
          <cell r="U39" t="str">
            <v>Approved, 1st, 2nd, 3rd round</v>
          </cell>
          <cell r="V39">
            <v>44732</v>
          </cell>
          <cell r="W39">
            <v>130.65</v>
          </cell>
          <cell r="X39">
            <v>136.08000000000001</v>
          </cell>
          <cell r="Y39">
            <v>4.1561423650975898E-2</v>
          </cell>
          <cell r="Z39">
            <v>249</v>
          </cell>
          <cell r="AA39">
            <v>279</v>
          </cell>
          <cell r="AC39">
            <v>136.08000000000001</v>
          </cell>
          <cell r="AE39" t="str">
            <v>Setup</v>
          </cell>
          <cell r="AF39" t="str">
            <v>Active</v>
          </cell>
        </row>
        <row r="40">
          <cell r="C40" t="str">
            <v>B07D1B7QPQ</v>
          </cell>
          <cell r="D40" t="str">
            <v>ARA</v>
          </cell>
          <cell r="E40">
            <v>228463.93</v>
          </cell>
          <cell r="F40" t="str">
            <v>Approved</v>
          </cell>
          <cell r="G40">
            <v>44321</v>
          </cell>
          <cell r="H40">
            <v>29.56</v>
          </cell>
          <cell r="I40">
            <v>32.220399999999998</v>
          </cell>
          <cell r="J40">
            <v>49.99</v>
          </cell>
          <cell r="K40">
            <v>53.99</v>
          </cell>
          <cell r="L40" t="str">
            <v>$49.99</v>
          </cell>
          <cell r="M40" t="str">
            <v>1st Round Approved, no 2nd Round Request</v>
          </cell>
          <cell r="U40" t="str">
            <v>Approved, No 3rd Request</v>
          </cell>
          <cell r="AC40">
            <v>32.22</v>
          </cell>
          <cell r="AE40" t="str">
            <v>Setup</v>
          </cell>
          <cell r="AF40" t="str">
            <v>Active</v>
          </cell>
        </row>
        <row r="41">
          <cell r="C41" t="str">
            <v>B07216ZMJL</v>
          </cell>
          <cell r="D41" t="str">
            <v>A+</v>
          </cell>
          <cell r="E41">
            <v>221589.75</v>
          </cell>
          <cell r="F41" t="str">
            <v>Not Approved</v>
          </cell>
          <cell r="G41" t="str">
            <v/>
          </cell>
          <cell r="H41">
            <v>42.24</v>
          </cell>
          <cell r="I41">
            <v>45.408000000000001</v>
          </cell>
          <cell r="J41">
            <v>94.99</v>
          </cell>
          <cell r="K41">
            <v>104.99</v>
          </cell>
          <cell r="L41" t="str">
            <v>$104.99</v>
          </cell>
          <cell r="M41" t="str">
            <v>2nd Round Not Approved - Not Approved in 1st Round</v>
          </cell>
          <cell r="N41" t="str">
            <v>2nd round Needed</v>
          </cell>
          <cell r="O41">
            <v>42.24</v>
          </cell>
          <cell r="P41">
            <v>50.65</v>
          </cell>
          <cell r="Q41">
            <v>0.19910037878787901</v>
          </cell>
          <cell r="R41" t="str">
            <v>15%-20%</v>
          </cell>
          <cell r="S41">
            <v>94.99</v>
          </cell>
          <cell r="T41">
            <v>104.99</v>
          </cell>
          <cell r="U41" t="str">
            <v>Approved, 1st, 2nd, 3rd round</v>
          </cell>
          <cell r="V41">
            <v>44777</v>
          </cell>
          <cell r="W41">
            <v>42.24</v>
          </cell>
          <cell r="X41">
            <v>50.65</v>
          </cell>
          <cell r="Y41">
            <v>0.19910037878787901</v>
          </cell>
          <cell r="Z41">
            <v>94.99</v>
          </cell>
          <cell r="AA41">
            <v>104.99</v>
          </cell>
          <cell r="AC41">
            <v>48.12</v>
          </cell>
          <cell r="AD41" t="str">
            <v>approved to $48.12 suggested by VM</v>
          </cell>
          <cell r="AE41" t="str">
            <v>Setup</v>
          </cell>
          <cell r="AF41" t="str">
            <v>Active</v>
          </cell>
        </row>
        <row r="42">
          <cell r="C42" t="str">
            <v>B077KGFC3M</v>
          </cell>
          <cell r="D42" t="str">
            <v>A+</v>
          </cell>
          <cell r="E42">
            <v>220328.1</v>
          </cell>
          <cell r="F42" t="str">
            <v>Approved</v>
          </cell>
          <cell r="G42">
            <v>44321</v>
          </cell>
          <cell r="H42">
            <v>69.3</v>
          </cell>
          <cell r="I42">
            <v>74.150999999999996</v>
          </cell>
          <cell r="J42">
            <v>139.99</v>
          </cell>
          <cell r="K42">
            <v>149.99</v>
          </cell>
          <cell r="L42" t="str">
            <v>$149.99</v>
          </cell>
          <cell r="M42" t="str">
            <v>1st Round Approved, no 2nd Round Request</v>
          </cell>
          <cell r="U42" t="str">
            <v>Approved, No 3rd Request</v>
          </cell>
          <cell r="AC42">
            <v>74.150000000000006</v>
          </cell>
          <cell r="AE42" t="str">
            <v>Setup</v>
          </cell>
          <cell r="AF42" t="str">
            <v>Active</v>
          </cell>
        </row>
        <row r="43">
          <cell r="C43" t="str">
            <v>B011KZ8YBK</v>
          </cell>
          <cell r="D43" t="str">
            <v>A++</v>
          </cell>
          <cell r="E43">
            <v>219915.08</v>
          </cell>
          <cell r="F43" t="str">
            <v>Approved</v>
          </cell>
          <cell r="G43">
            <v>44321</v>
          </cell>
          <cell r="H43">
            <v>38.5</v>
          </cell>
          <cell r="I43">
            <v>41.58</v>
          </cell>
          <cell r="J43">
            <v>69.989999999999995</v>
          </cell>
          <cell r="K43">
            <v>79.989999999999995</v>
          </cell>
          <cell r="L43" t="str">
            <v>$79.99</v>
          </cell>
          <cell r="M43" t="str">
            <v>1st Round Approved, no 2nd Round Request</v>
          </cell>
          <cell r="U43" t="str">
            <v>Approved, No 3rd Request</v>
          </cell>
          <cell r="AC43">
            <v>41.58</v>
          </cell>
          <cell r="AE43" t="str">
            <v>Setup</v>
          </cell>
          <cell r="AF43" t="str">
            <v>Active</v>
          </cell>
        </row>
        <row r="44">
          <cell r="C44" t="str">
            <v>B07CZYQRMX</v>
          </cell>
          <cell r="D44" t="str">
            <v>A+</v>
          </cell>
          <cell r="E44">
            <v>219131.81</v>
          </cell>
          <cell r="F44" t="str">
            <v>Not Approved</v>
          </cell>
          <cell r="G44" t="str">
            <v/>
          </cell>
          <cell r="H44">
            <v>18.11</v>
          </cell>
          <cell r="I44">
            <v>19.649349999999998</v>
          </cell>
          <cell r="J44">
            <v>34.99</v>
          </cell>
          <cell r="K44">
            <v>39.99</v>
          </cell>
          <cell r="L44" t="str">
            <v>$44.99</v>
          </cell>
          <cell r="M44" t="str">
            <v>2nd Round Not Approved - Not Approved in 1st Round</v>
          </cell>
          <cell r="N44" t="str">
            <v>2nd round Needed</v>
          </cell>
          <cell r="O44">
            <v>18.11</v>
          </cell>
          <cell r="P44">
            <v>19.920000000000002</v>
          </cell>
          <cell r="Q44">
            <v>9.9944781888459594E-2</v>
          </cell>
          <cell r="R44" t="str">
            <v>6%-10%</v>
          </cell>
          <cell r="S44">
            <v>34.99</v>
          </cell>
          <cell r="T44">
            <v>44.99</v>
          </cell>
          <cell r="U44" t="str">
            <v>Approved, 1st, 2nd, 3rd round</v>
          </cell>
          <cell r="V44">
            <v>44732</v>
          </cell>
          <cell r="W44">
            <v>18.11</v>
          </cell>
          <cell r="X44">
            <v>19.920000000000002</v>
          </cell>
          <cell r="Y44">
            <v>9.9944781888459497E-2</v>
          </cell>
          <cell r="Z44">
            <v>34.99</v>
          </cell>
          <cell r="AA44">
            <v>44.99</v>
          </cell>
          <cell r="AC44">
            <v>19.920000000000002</v>
          </cell>
          <cell r="AE44" t="str">
            <v>Setup</v>
          </cell>
          <cell r="AF44" t="str">
            <v>Active</v>
          </cell>
        </row>
        <row r="45">
          <cell r="C45" t="str">
            <v>B0793RV9MK</v>
          </cell>
          <cell r="D45" t="str">
            <v>A++</v>
          </cell>
          <cell r="E45">
            <v>218293.36</v>
          </cell>
          <cell r="F45" t="str">
            <v>Approved</v>
          </cell>
          <cell r="G45">
            <v>44321</v>
          </cell>
          <cell r="H45">
            <v>71.489999999999995</v>
          </cell>
          <cell r="I45">
            <v>77.924099999999996</v>
          </cell>
          <cell r="J45">
            <v>129.99</v>
          </cell>
          <cell r="K45">
            <v>149.99</v>
          </cell>
          <cell r="L45" t="str">
            <v>$149.99</v>
          </cell>
          <cell r="M45" t="str">
            <v>1st Round Approved, no 2nd Round Request</v>
          </cell>
          <cell r="U45" t="str">
            <v>Approved, No 3rd Request</v>
          </cell>
          <cell r="AC45">
            <v>77.92</v>
          </cell>
          <cell r="AE45" t="str">
            <v>Setup</v>
          </cell>
          <cell r="AF45" t="str">
            <v>Active</v>
          </cell>
        </row>
        <row r="46">
          <cell r="C46" t="str">
            <v>B00B7FLNZI</v>
          </cell>
          <cell r="D46" t="str">
            <v>A+</v>
          </cell>
          <cell r="E46">
            <v>215415.45</v>
          </cell>
          <cell r="F46" t="str">
            <v>Not Approved</v>
          </cell>
          <cell r="G46" t="str">
            <v/>
          </cell>
          <cell r="H46">
            <v>104.5</v>
          </cell>
          <cell r="I46">
            <v>112.33750000000001</v>
          </cell>
          <cell r="J46">
            <v>189.99</v>
          </cell>
          <cell r="K46">
            <v>209.99</v>
          </cell>
          <cell r="L46" t="str">
            <v>$219.99</v>
          </cell>
          <cell r="M46" t="str">
            <v>No Request on 2nd Round - Rolled Over From 1st Round not Approved</v>
          </cell>
          <cell r="N46" t="str">
            <v>2nd round Needed</v>
          </cell>
          <cell r="O46">
            <v>104.5</v>
          </cell>
          <cell r="P46">
            <v>112.33750000000001</v>
          </cell>
          <cell r="Q46">
            <v>7.4999999999999997E-2</v>
          </cell>
          <cell r="R46" t="str">
            <v>6%-10%</v>
          </cell>
          <cell r="S46">
            <v>189.99</v>
          </cell>
          <cell r="T46">
            <v>209.99</v>
          </cell>
          <cell r="U46" t="str">
            <v>Approved, 1st, 2nd, 3rd round</v>
          </cell>
          <cell r="V46">
            <v>44732</v>
          </cell>
          <cell r="W46">
            <v>104.5</v>
          </cell>
          <cell r="X46">
            <v>112.33750000000001</v>
          </cell>
          <cell r="Y46">
            <v>7.49999999999999E-2</v>
          </cell>
          <cell r="Z46">
            <v>189.99</v>
          </cell>
          <cell r="AA46">
            <v>209.99</v>
          </cell>
          <cell r="AC46">
            <v>112.34</v>
          </cell>
          <cell r="AE46" t="str">
            <v>Setup</v>
          </cell>
          <cell r="AF46" t="str">
            <v>Active</v>
          </cell>
        </row>
        <row r="47">
          <cell r="C47" t="str">
            <v>B01IR0VS3C</v>
          </cell>
          <cell r="D47" t="str">
            <v>A+</v>
          </cell>
          <cell r="E47">
            <v>215255.95</v>
          </cell>
          <cell r="F47" t="str">
            <v>Not Approved</v>
          </cell>
          <cell r="G47" t="str">
            <v/>
          </cell>
          <cell r="H47">
            <v>55</v>
          </cell>
          <cell r="I47">
            <v>59.125</v>
          </cell>
          <cell r="J47">
            <v>99.99</v>
          </cell>
          <cell r="K47">
            <v>109.99</v>
          </cell>
          <cell r="L47" t="str">
            <v>$129.99</v>
          </cell>
          <cell r="M47" t="str">
            <v>No Request on 2nd Round - Rolled Over From 1st Round not Approved</v>
          </cell>
          <cell r="N47" t="str">
            <v>2nd round Needed</v>
          </cell>
          <cell r="O47">
            <v>55</v>
          </cell>
          <cell r="P47">
            <v>59.125</v>
          </cell>
          <cell r="Q47">
            <v>7.4999999999999997E-2</v>
          </cell>
          <cell r="R47" t="str">
            <v>6%-10%</v>
          </cell>
          <cell r="S47">
            <v>99.99</v>
          </cell>
          <cell r="T47">
            <v>109.99</v>
          </cell>
          <cell r="U47" t="str">
            <v>Approved, 1st, 2nd, 3rd round</v>
          </cell>
          <cell r="V47">
            <v>44732</v>
          </cell>
          <cell r="W47">
            <v>55</v>
          </cell>
          <cell r="X47">
            <v>59.125</v>
          </cell>
          <cell r="Y47">
            <v>7.4999999999999997E-2</v>
          </cell>
          <cell r="Z47">
            <v>99.99</v>
          </cell>
          <cell r="AA47">
            <v>109.99</v>
          </cell>
          <cell r="AC47">
            <v>59.13</v>
          </cell>
          <cell r="AE47" t="str">
            <v>Setup</v>
          </cell>
          <cell r="AF47" t="str">
            <v>Active</v>
          </cell>
        </row>
        <row r="48">
          <cell r="C48" t="str">
            <v>B074ZNMXVZ</v>
          </cell>
          <cell r="D48" t="str">
            <v>ARA+</v>
          </cell>
          <cell r="E48">
            <v>210007.12</v>
          </cell>
          <cell r="F48" t="str">
            <v>Approved</v>
          </cell>
          <cell r="G48">
            <v>44321</v>
          </cell>
          <cell r="H48">
            <v>34.31</v>
          </cell>
          <cell r="I48">
            <v>37.0548</v>
          </cell>
          <cell r="J48">
            <v>64.989999999999995</v>
          </cell>
          <cell r="K48">
            <v>69.989999999999995</v>
          </cell>
          <cell r="L48" t="str">
            <v>$64.99</v>
          </cell>
          <cell r="M48" t="str">
            <v>1st Round Approved, no 2nd Round Request</v>
          </cell>
          <cell r="U48" t="str">
            <v>Approved, No 3rd Request</v>
          </cell>
          <cell r="AC48">
            <v>37.049999999999997</v>
          </cell>
          <cell r="AE48" t="str">
            <v>Setup</v>
          </cell>
          <cell r="AF48" t="str">
            <v>Active</v>
          </cell>
        </row>
        <row r="49">
          <cell r="C49" t="str">
            <v>B01MDMB8YE</v>
          </cell>
          <cell r="D49" t="str">
            <v>A++</v>
          </cell>
          <cell r="E49">
            <v>209528.1</v>
          </cell>
          <cell r="F49" t="str">
            <v>Approved</v>
          </cell>
          <cell r="G49">
            <v>44321</v>
          </cell>
          <cell r="H49">
            <v>63.36</v>
          </cell>
          <cell r="I49">
            <v>69.062399999999997</v>
          </cell>
          <cell r="J49">
            <v>119.99</v>
          </cell>
          <cell r="K49">
            <v>139.99</v>
          </cell>
          <cell r="L49" t="str">
            <v>$149.99</v>
          </cell>
          <cell r="M49" t="str">
            <v>2nd Round Approved</v>
          </cell>
          <cell r="N49">
            <v>44459</v>
          </cell>
          <cell r="O49">
            <v>69.062399999999997</v>
          </cell>
          <cell r="P49">
            <v>74.59</v>
          </cell>
          <cell r="Q49">
            <v>8.0037762950606994E-2</v>
          </cell>
          <cell r="R49" t="str">
            <v>6%-10%</v>
          </cell>
          <cell r="S49">
            <v>139.99</v>
          </cell>
          <cell r="T49">
            <v>149.99</v>
          </cell>
          <cell r="U49" t="str">
            <v>Approved, No 3rd Request</v>
          </cell>
          <cell r="AC49">
            <v>74.59</v>
          </cell>
          <cell r="AE49" t="str">
            <v>Setup</v>
          </cell>
          <cell r="AF49" t="str">
            <v>Active</v>
          </cell>
        </row>
        <row r="50">
          <cell r="C50" t="str">
            <v>B078NH2F17</v>
          </cell>
          <cell r="D50" t="str">
            <v>ARC</v>
          </cell>
          <cell r="E50">
            <v>207650.61</v>
          </cell>
          <cell r="F50" t="str">
            <v>Approved</v>
          </cell>
          <cell r="G50">
            <v>44378</v>
          </cell>
          <cell r="H50">
            <v>31.67</v>
          </cell>
          <cell r="I50">
            <v>34.045250000000003</v>
          </cell>
          <cell r="J50">
            <v>54.99</v>
          </cell>
          <cell r="K50">
            <v>59.99</v>
          </cell>
          <cell r="L50" t="str">
            <v>$54.99</v>
          </cell>
          <cell r="M50" t="str">
            <v>1st Round Approved, no 2nd Round Request</v>
          </cell>
          <cell r="U50" t="str">
            <v>Approved, No 3rd Request</v>
          </cell>
          <cell r="AC50">
            <v>34.049999999999997</v>
          </cell>
          <cell r="AE50" t="str">
            <v>Setup</v>
          </cell>
          <cell r="AF50" t="str">
            <v>Discontinued</v>
          </cell>
        </row>
        <row r="51">
          <cell r="C51" t="str">
            <v>B06X1GRFLK</v>
          </cell>
          <cell r="D51" t="str">
            <v>ARA+</v>
          </cell>
          <cell r="E51">
            <v>202327.86</v>
          </cell>
          <cell r="F51" t="str">
            <v>Approved</v>
          </cell>
          <cell r="G51">
            <v>44351</v>
          </cell>
          <cell r="H51">
            <v>19.21</v>
          </cell>
          <cell r="I51">
            <v>20.266549999999999</v>
          </cell>
          <cell r="J51">
            <v>31.99</v>
          </cell>
          <cell r="K51">
            <v>33.99</v>
          </cell>
          <cell r="L51" t="str">
            <v>$31.99</v>
          </cell>
          <cell r="M51" t="str">
            <v>1st Round Approved, no 2nd Round Request</v>
          </cell>
          <cell r="U51" t="str">
            <v>Approved, No 3rd Request</v>
          </cell>
          <cell r="AC51">
            <v>20.27</v>
          </cell>
          <cell r="AE51" t="str">
            <v>Setup</v>
          </cell>
          <cell r="AF51" t="str">
            <v>Active</v>
          </cell>
        </row>
        <row r="52">
          <cell r="C52" t="str">
            <v>B01M3PY0NR</v>
          </cell>
          <cell r="D52" t="str">
            <v>A++</v>
          </cell>
          <cell r="E52">
            <v>197950.76</v>
          </cell>
          <cell r="F52" t="str">
            <v>Approved</v>
          </cell>
          <cell r="G52">
            <v>44321</v>
          </cell>
          <cell r="H52">
            <v>73.92</v>
          </cell>
          <cell r="I52">
            <v>80.572800000000001</v>
          </cell>
          <cell r="J52">
            <v>139.99</v>
          </cell>
          <cell r="K52">
            <v>159.99</v>
          </cell>
          <cell r="L52" t="str">
            <v>$169.99</v>
          </cell>
          <cell r="M52" t="str">
            <v>2nd Round Approved</v>
          </cell>
          <cell r="N52">
            <v>44459</v>
          </cell>
          <cell r="O52">
            <v>80.572800000000001</v>
          </cell>
          <cell r="P52">
            <v>87.02</v>
          </cell>
          <cell r="Q52">
            <v>8.0017077723499905E-2</v>
          </cell>
          <cell r="R52" t="str">
            <v>6%-10%</v>
          </cell>
          <cell r="S52">
            <v>159.99</v>
          </cell>
          <cell r="T52">
            <v>169.99</v>
          </cell>
          <cell r="U52" t="str">
            <v>Approved, No 3rd Request</v>
          </cell>
          <cell r="AC52">
            <v>87.02</v>
          </cell>
          <cell r="AE52" t="str">
            <v>Setup</v>
          </cell>
          <cell r="AF52" t="str">
            <v>Active</v>
          </cell>
        </row>
        <row r="53">
          <cell r="C53" t="str">
            <v>B07CZYKDKZ</v>
          </cell>
          <cell r="D53" t="str">
            <v>A</v>
          </cell>
          <cell r="E53">
            <v>196522.13</v>
          </cell>
          <cell r="F53" t="str">
            <v>Approved</v>
          </cell>
          <cell r="G53">
            <v>44321</v>
          </cell>
          <cell r="H53">
            <v>36.950000000000003</v>
          </cell>
          <cell r="I53">
            <v>40.275500000000001</v>
          </cell>
          <cell r="J53">
            <v>84.99</v>
          </cell>
          <cell r="K53">
            <v>94.99</v>
          </cell>
          <cell r="L53" t="str">
            <v>$94.99</v>
          </cell>
          <cell r="M53" t="str">
            <v>2nd Round Not Approved - Approved in 1st Round</v>
          </cell>
          <cell r="N53" t="str">
            <v>2nd round Needed</v>
          </cell>
          <cell r="O53">
            <v>40.275500000000001</v>
          </cell>
          <cell r="P53">
            <v>44.3</v>
          </cell>
          <cell r="Q53">
            <v>9.9924271579496099E-2</v>
          </cell>
          <cell r="R53" t="str">
            <v>6%-10%</v>
          </cell>
          <cell r="S53">
            <v>94.99</v>
          </cell>
          <cell r="T53">
            <v>94.99</v>
          </cell>
          <cell r="U53" t="str">
            <v>Approved, 1st, 2nd, 3rd round</v>
          </cell>
          <cell r="V53">
            <v>44777</v>
          </cell>
          <cell r="W53">
            <v>40.28</v>
          </cell>
          <cell r="X53">
            <v>44.3</v>
          </cell>
          <cell r="Y53">
            <v>9.9801390268123E-2</v>
          </cell>
          <cell r="Z53">
            <v>94.99</v>
          </cell>
          <cell r="AA53">
            <v>94.99</v>
          </cell>
          <cell r="AC53">
            <v>42.09</v>
          </cell>
          <cell r="AD53" t="str">
            <v>approved to $42.09 suggested by VM</v>
          </cell>
          <cell r="AE53" t="str">
            <v>Setup</v>
          </cell>
          <cell r="AF53" t="str">
            <v>Active</v>
          </cell>
        </row>
        <row r="54">
          <cell r="C54" t="str">
            <v>B07FFXW9DG</v>
          </cell>
          <cell r="D54" t="str">
            <v>A</v>
          </cell>
          <cell r="E54">
            <v>194496.12</v>
          </cell>
          <cell r="F54" t="str">
            <v>Approved</v>
          </cell>
          <cell r="G54">
            <v>44321</v>
          </cell>
          <cell r="H54">
            <v>49.68</v>
          </cell>
          <cell r="I54">
            <v>53.157600000000002</v>
          </cell>
          <cell r="J54">
            <v>89.99</v>
          </cell>
          <cell r="K54">
            <v>99.99</v>
          </cell>
          <cell r="L54" t="str">
            <v>$99.99</v>
          </cell>
          <cell r="M54" t="str">
            <v>1st Round Approved, no 2nd Round Request</v>
          </cell>
          <cell r="U54" t="str">
            <v>Approved, No 3rd Request</v>
          </cell>
          <cell r="AC54">
            <v>53.16</v>
          </cell>
          <cell r="AE54" t="str">
            <v>Setup</v>
          </cell>
          <cell r="AF54" t="str">
            <v>Active</v>
          </cell>
        </row>
        <row r="55">
          <cell r="C55" t="str">
            <v>B07332H4R6</v>
          </cell>
          <cell r="D55" t="str">
            <v>A++</v>
          </cell>
          <cell r="E55">
            <v>190167.7</v>
          </cell>
          <cell r="F55" t="str">
            <v>Not Approved</v>
          </cell>
          <cell r="G55" t="str">
            <v/>
          </cell>
          <cell r="H55">
            <v>12.88</v>
          </cell>
          <cell r="I55">
            <v>13.5884</v>
          </cell>
          <cell r="J55">
            <v>29.99</v>
          </cell>
          <cell r="K55">
            <v>32.99</v>
          </cell>
          <cell r="L55" t="str">
            <v>$32.99</v>
          </cell>
          <cell r="M55" t="str">
            <v>No Request on 2nd Round - Rolled Over From 1st Round not Approved</v>
          </cell>
          <cell r="N55" t="str">
            <v>2nd round Needed</v>
          </cell>
          <cell r="O55">
            <v>12.88</v>
          </cell>
          <cell r="P55">
            <v>13.5884</v>
          </cell>
          <cell r="Q55">
            <v>5.4999999999999903E-2</v>
          </cell>
          <cell r="R55" t="str">
            <v>1%-5%</v>
          </cell>
          <cell r="S55">
            <v>29.99</v>
          </cell>
          <cell r="T55">
            <v>32.99</v>
          </cell>
          <cell r="U55" t="str">
            <v>Approved, 1st, 2nd, 3rd round</v>
          </cell>
          <cell r="V55">
            <v>44732</v>
          </cell>
          <cell r="W55">
            <v>12.88</v>
          </cell>
          <cell r="X55">
            <v>13.5884</v>
          </cell>
          <cell r="Y55">
            <v>5.4999999999999903E-2</v>
          </cell>
          <cell r="Z55">
            <v>29.99</v>
          </cell>
          <cell r="AA55">
            <v>32.99</v>
          </cell>
          <cell r="AC55">
            <v>13.59</v>
          </cell>
          <cell r="AE55" t="str">
            <v>Setup</v>
          </cell>
          <cell r="AF55" t="str">
            <v>Active</v>
          </cell>
        </row>
        <row r="56">
          <cell r="C56" t="str">
            <v>B01MUHMRR2</v>
          </cell>
          <cell r="D56" t="str">
            <v>ARA+</v>
          </cell>
          <cell r="E56">
            <v>188325.56</v>
          </cell>
          <cell r="F56" t="str">
            <v>Approved</v>
          </cell>
          <cell r="G56">
            <v>44351</v>
          </cell>
          <cell r="H56">
            <v>12.86</v>
          </cell>
          <cell r="I56">
            <v>13.567299999999999</v>
          </cell>
          <cell r="J56">
            <v>21.99</v>
          </cell>
          <cell r="K56">
            <v>23.99</v>
          </cell>
          <cell r="L56" t="str">
            <v>$21.99</v>
          </cell>
          <cell r="M56" t="str">
            <v>1st Round Approved, no 2nd Round Request</v>
          </cell>
          <cell r="U56" t="str">
            <v>Approved, No 3rd Request</v>
          </cell>
          <cell r="AC56">
            <v>13.57</v>
          </cell>
          <cell r="AE56" t="str">
            <v>Setup</v>
          </cell>
          <cell r="AF56" t="str">
            <v>Active</v>
          </cell>
        </row>
        <row r="57">
          <cell r="C57" t="str">
            <v>B01B4NHDUG</v>
          </cell>
          <cell r="D57" t="str">
            <v>B+</v>
          </cell>
          <cell r="E57">
            <v>186964.8</v>
          </cell>
          <cell r="F57" t="str">
            <v>Not Approved</v>
          </cell>
          <cell r="G57" t="str">
            <v/>
          </cell>
          <cell r="H57">
            <v>52.8</v>
          </cell>
          <cell r="I57">
            <v>56.76</v>
          </cell>
          <cell r="J57">
            <v>109.99</v>
          </cell>
          <cell r="K57">
            <v>119.99</v>
          </cell>
          <cell r="L57" t="str">
            <v>$119.99</v>
          </cell>
          <cell r="M57" t="str">
            <v>2nd Round Not Approved - Not Approved in 1st Round</v>
          </cell>
          <cell r="N57" t="str">
            <v>2nd round Needed</v>
          </cell>
          <cell r="O57">
            <v>52.8</v>
          </cell>
          <cell r="P57">
            <v>62.16</v>
          </cell>
          <cell r="Q57">
            <v>0.177272727272727</v>
          </cell>
          <cell r="R57" t="str">
            <v>15%-20%</v>
          </cell>
          <cell r="S57">
            <v>109.99</v>
          </cell>
          <cell r="T57">
            <v>119.99</v>
          </cell>
          <cell r="U57" t="str">
            <v>Approved, 1st, 2nd, 3rd round</v>
          </cell>
          <cell r="V57">
            <v>44777</v>
          </cell>
          <cell r="W57">
            <v>52.8</v>
          </cell>
          <cell r="X57">
            <v>62.16</v>
          </cell>
          <cell r="Y57">
            <v>0.177272727272727</v>
          </cell>
          <cell r="Z57">
            <v>109.99</v>
          </cell>
          <cell r="AA57">
            <v>119.99</v>
          </cell>
          <cell r="AC57">
            <v>59.05</v>
          </cell>
          <cell r="AD57" t="str">
            <v>approved to $59.05 suggested by VM</v>
          </cell>
          <cell r="AE57" t="str">
            <v>Setup</v>
          </cell>
          <cell r="AF57" t="str">
            <v>Active</v>
          </cell>
        </row>
        <row r="58">
          <cell r="C58" t="str">
            <v>B0721729CW</v>
          </cell>
          <cell r="D58" t="str">
            <v>A</v>
          </cell>
          <cell r="E58">
            <v>185449.53</v>
          </cell>
          <cell r="F58" t="str">
            <v>Approved</v>
          </cell>
          <cell r="G58">
            <v>44321</v>
          </cell>
          <cell r="H58">
            <v>31.68</v>
          </cell>
          <cell r="I58">
            <v>34.531199999999998</v>
          </cell>
          <cell r="J58">
            <v>74.989999999999995</v>
          </cell>
          <cell r="K58">
            <v>84.99</v>
          </cell>
          <cell r="L58" t="str">
            <v>$84.99</v>
          </cell>
          <cell r="M58" t="str">
            <v>2nd Round Not Approved - Approved in 1st Round</v>
          </cell>
          <cell r="N58" t="str">
            <v>2nd round Needed</v>
          </cell>
          <cell r="O58">
            <v>34.531199999999998</v>
          </cell>
          <cell r="P58">
            <v>37.979999999999997</v>
          </cell>
          <cell r="Q58">
            <v>9.9874895746455195E-2</v>
          </cell>
          <cell r="R58" t="str">
            <v>6%-10%</v>
          </cell>
          <cell r="S58">
            <v>84.99</v>
          </cell>
          <cell r="T58">
            <v>84.99</v>
          </cell>
          <cell r="U58" t="str">
            <v>Approved, 1st, 2nd, 3rd round</v>
          </cell>
          <cell r="V58">
            <v>44777</v>
          </cell>
          <cell r="W58">
            <v>34.53</v>
          </cell>
          <cell r="X58">
            <v>37.979999999999997</v>
          </cell>
          <cell r="Y58">
            <v>9.9913119026933006E-2</v>
          </cell>
          <cell r="Z58">
            <v>84.99</v>
          </cell>
          <cell r="AA58">
            <v>84.99</v>
          </cell>
          <cell r="AC58">
            <v>36.08</v>
          </cell>
          <cell r="AD58" t="str">
            <v>approved to $36.08 suggested by VM</v>
          </cell>
          <cell r="AE58" t="str">
            <v>Setup</v>
          </cell>
          <cell r="AF58" t="str">
            <v>Active</v>
          </cell>
        </row>
        <row r="59">
          <cell r="C59" t="str">
            <v>B06X92JB6W</v>
          </cell>
          <cell r="D59" t="str">
            <v>B+</v>
          </cell>
          <cell r="E59">
            <v>184732.38</v>
          </cell>
          <cell r="F59" t="str">
            <v>Approved</v>
          </cell>
          <cell r="G59">
            <v>44321</v>
          </cell>
          <cell r="H59">
            <v>73.92</v>
          </cell>
          <cell r="I59">
            <v>80.572800000000001</v>
          </cell>
          <cell r="J59">
            <v>139.99</v>
          </cell>
          <cell r="K59">
            <v>149.99</v>
          </cell>
          <cell r="L59" t="str">
            <v>$159.99</v>
          </cell>
          <cell r="M59" t="str">
            <v>1st Round Approved, no 2nd Round Request</v>
          </cell>
          <cell r="U59" t="str">
            <v>Approved, No 3rd Request</v>
          </cell>
          <cell r="AC59">
            <v>80.569999999999993</v>
          </cell>
          <cell r="AE59" t="str">
            <v>Setup</v>
          </cell>
          <cell r="AF59" t="str">
            <v>Active</v>
          </cell>
        </row>
        <row r="60">
          <cell r="C60" t="str">
            <v>B01J7MMAKO</v>
          </cell>
          <cell r="D60" t="str">
            <v>B+</v>
          </cell>
          <cell r="E60">
            <v>184434.39</v>
          </cell>
          <cell r="F60" t="str">
            <v>Not Approved</v>
          </cell>
          <cell r="G60" t="str">
            <v/>
          </cell>
          <cell r="H60">
            <v>36.96</v>
          </cell>
          <cell r="I60">
            <v>39.362400000000001</v>
          </cell>
          <cell r="J60">
            <v>79.989999999999995</v>
          </cell>
          <cell r="K60">
            <v>89.99</v>
          </cell>
          <cell r="L60" t="str">
            <v>$89.99</v>
          </cell>
          <cell r="M60" t="str">
            <v>No Request on 2nd Round - Rolled Over From 1st Round not Approved</v>
          </cell>
          <cell r="N60" t="str">
            <v>2nd round Needed</v>
          </cell>
          <cell r="O60">
            <v>36.96</v>
          </cell>
          <cell r="P60">
            <v>39.362400000000001</v>
          </cell>
          <cell r="Q60">
            <v>6.4999999999999905E-2</v>
          </cell>
          <cell r="R60" t="str">
            <v>6%-10%</v>
          </cell>
          <cell r="S60">
            <v>79.989999999999995</v>
          </cell>
          <cell r="T60">
            <v>89.99</v>
          </cell>
          <cell r="U60" t="str">
            <v>Approved, 1st, 2nd, 3rd round</v>
          </cell>
          <cell r="V60">
            <v>44732</v>
          </cell>
          <cell r="W60">
            <v>36.96</v>
          </cell>
          <cell r="X60">
            <v>39.362400000000001</v>
          </cell>
          <cell r="Y60">
            <v>6.5000000000000002E-2</v>
          </cell>
          <cell r="Z60">
            <v>79.989999999999995</v>
          </cell>
          <cell r="AA60">
            <v>89.99</v>
          </cell>
          <cell r="AC60">
            <v>39.36</v>
          </cell>
          <cell r="AE60" t="str">
            <v>Setup</v>
          </cell>
          <cell r="AF60" t="str">
            <v>Active</v>
          </cell>
        </row>
        <row r="61">
          <cell r="C61" t="str">
            <v>B07634F425</v>
          </cell>
          <cell r="D61" t="str">
            <v>A++</v>
          </cell>
          <cell r="E61">
            <v>184072.18</v>
          </cell>
          <cell r="F61" t="str">
            <v>Approved</v>
          </cell>
          <cell r="G61">
            <v>44321</v>
          </cell>
          <cell r="H61">
            <v>65.95</v>
          </cell>
          <cell r="I61">
            <v>71.885499999999993</v>
          </cell>
          <cell r="J61">
            <v>119.99</v>
          </cell>
          <cell r="K61">
            <v>129.99</v>
          </cell>
          <cell r="L61" t="str">
            <v>$144.99</v>
          </cell>
          <cell r="M61" t="str">
            <v>2nd Round Not Approved - Approved in 1st Round</v>
          </cell>
          <cell r="N61" t="str">
            <v>2nd round Needed</v>
          </cell>
          <cell r="O61">
            <v>71.885499999999993</v>
          </cell>
          <cell r="P61">
            <v>82.67</v>
          </cell>
          <cell r="Q61">
            <v>0.15002330094386199</v>
          </cell>
          <cell r="R61" t="str">
            <v>10%-15%</v>
          </cell>
          <cell r="S61">
            <v>129.99</v>
          </cell>
          <cell r="T61">
            <v>144.99</v>
          </cell>
          <cell r="U61" t="str">
            <v>Approved, 1st, 2nd, 3rd round</v>
          </cell>
          <cell r="V61">
            <v>44777</v>
          </cell>
          <cell r="W61">
            <v>71.89</v>
          </cell>
          <cell r="X61">
            <v>82.67</v>
          </cell>
          <cell r="Y61">
            <v>0.14995131450827701</v>
          </cell>
          <cell r="Z61">
            <v>129.99</v>
          </cell>
          <cell r="AA61">
            <v>144.99</v>
          </cell>
          <cell r="AC61">
            <v>81.02</v>
          </cell>
          <cell r="AD61" t="str">
            <v>approved to $81.02 suggested by VM</v>
          </cell>
          <cell r="AE61" t="str">
            <v>Setup</v>
          </cell>
          <cell r="AF61" t="str">
            <v>Active</v>
          </cell>
        </row>
        <row r="62">
          <cell r="C62" t="str">
            <v>B00GIIG7EG</v>
          </cell>
          <cell r="D62" t="str">
            <v>A++</v>
          </cell>
          <cell r="E62">
            <v>183956.36</v>
          </cell>
          <cell r="F62" t="str">
            <v>Approved</v>
          </cell>
          <cell r="G62">
            <v>44351</v>
          </cell>
          <cell r="H62">
            <v>93.5</v>
          </cell>
          <cell r="I62">
            <v>100.5125</v>
          </cell>
          <cell r="J62">
            <v>169.99</v>
          </cell>
          <cell r="K62">
            <v>189.99</v>
          </cell>
          <cell r="L62" t="str">
            <v>$204.99</v>
          </cell>
          <cell r="M62" t="str">
            <v>2nd Round Not Approved - Approved in 1st Round</v>
          </cell>
          <cell r="N62" t="str">
            <v>2nd round Needed</v>
          </cell>
          <cell r="O62">
            <v>100.5125</v>
          </cell>
          <cell r="P62">
            <v>110.07</v>
          </cell>
          <cell r="Q62">
            <v>9.5087675662231003E-2</v>
          </cell>
          <cell r="R62" t="str">
            <v>6%-10%</v>
          </cell>
          <cell r="S62">
            <v>189.99</v>
          </cell>
          <cell r="T62">
            <v>204.99</v>
          </cell>
          <cell r="U62" t="str">
            <v>Approved, 1st, 2nd, 3rd round</v>
          </cell>
          <cell r="V62">
            <v>44742</v>
          </cell>
          <cell r="W62">
            <v>100.51</v>
          </cell>
          <cell r="X62">
            <v>110.07</v>
          </cell>
          <cell r="Y62">
            <v>9.5114913938911402E-2</v>
          </cell>
          <cell r="Z62">
            <v>189.99</v>
          </cell>
          <cell r="AA62">
            <v>204.99</v>
          </cell>
          <cell r="AC62">
            <v>110.07</v>
          </cell>
          <cell r="AD62" t="str">
            <v>approved to $105.67 suggestted by VM</v>
          </cell>
          <cell r="AE62" t="str">
            <v>Setup</v>
          </cell>
          <cell r="AF62" t="str">
            <v>Active</v>
          </cell>
        </row>
        <row r="63">
          <cell r="C63" t="str">
            <v>B008UOBMSC</v>
          </cell>
          <cell r="D63" t="str">
            <v>A+</v>
          </cell>
          <cell r="E63">
            <v>182545.51</v>
          </cell>
          <cell r="F63" t="str">
            <v>Approved</v>
          </cell>
          <cell r="G63">
            <v>44321</v>
          </cell>
          <cell r="H63">
            <v>73.92</v>
          </cell>
          <cell r="I63">
            <v>80.572800000000001</v>
          </cell>
          <cell r="J63">
            <v>139.99</v>
          </cell>
          <cell r="K63">
            <v>159.99</v>
          </cell>
          <cell r="L63" t="str">
            <v>$169.99</v>
          </cell>
          <cell r="M63" t="str">
            <v>2nd Round Not Approved - Approved in 1st Round</v>
          </cell>
          <cell r="N63" t="str">
            <v>2nd round Needed</v>
          </cell>
          <cell r="O63">
            <v>80.572800000000001</v>
          </cell>
          <cell r="P63">
            <v>87.02</v>
          </cell>
          <cell r="Q63">
            <v>8.0017077723499905E-2</v>
          </cell>
          <cell r="R63" t="str">
            <v>6%-10%</v>
          </cell>
          <cell r="S63">
            <v>159.99</v>
          </cell>
          <cell r="T63">
            <v>169.99</v>
          </cell>
          <cell r="U63" t="str">
            <v>Approved, 1st, 2nd, 3rd round</v>
          </cell>
          <cell r="V63">
            <v>44742</v>
          </cell>
          <cell r="W63">
            <v>80.569999999999993</v>
          </cell>
          <cell r="X63">
            <v>87.02</v>
          </cell>
          <cell r="Y63">
            <v>8.0054610897356396E-2</v>
          </cell>
          <cell r="Z63">
            <v>159.99</v>
          </cell>
          <cell r="AA63">
            <v>169.99</v>
          </cell>
          <cell r="AC63">
            <v>87.02</v>
          </cell>
          <cell r="AD63" t="str">
            <v>approved to $83.54 suggestted by VM</v>
          </cell>
          <cell r="AE63" t="str">
            <v>Setup</v>
          </cell>
          <cell r="AF63" t="str">
            <v>Active</v>
          </cell>
        </row>
        <row r="64">
          <cell r="C64" t="str">
            <v>B077Y4CLBC</v>
          </cell>
          <cell r="D64" t="str">
            <v>ARC</v>
          </cell>
          <cell r="E64">
            <v>182097.18</v>
          </cell>
          <cell r="F64" t="str">
            <v>Approved</v>
          </cell>
          <cell r="G64">
            <v>44321</v>
          </cell>
          <cell r="H64">
            <v>31.35</v>
          </cell>
          <cell r="I64">
            <v>34.171500000000002</v>
          </cell>
          <cell r="J64">
            <v>49.99</v>
          </cell>
          <cell r="K64">
            <v>53.99</v>
          </cell>
          <cell r="L64" t="str">
            <v>$49.99</v>
          </cell>
          <cell r="M64" t="str">
            <v>1st Round Approved, no 2nd Round Request</v>
          </cell>
          <cell r="U64" t="str">
            <v>Approved, No 3rd Request</v>
          </cell>
          <cell r="AC64">
            <v>34.17</v>
          </cell>
          <cell r="AE64" t="str">
            <v>Setup</v>
          </cell>
          <cell r="AF64" t="str">
            <v>Discontinued</v>
          </cell>
        </row>
        <row r="65">
          <cell r="C65" t="str">
            <v>B07FMR3VMS</v>
          </cell>
          <cell r="D65" t="str">
            <v>A</v>
          </cell>
          <cell r="E65">
            <v>176993.28</v>
          </cell>
          <cell r="F65" t="str">
            <v>Not Approved</v>
          </cell>
          <cell r="G65" t="str">
            <v/>
          </cell>
          <cell r="H65">
            <v>88.32</v>
          </cell>
          <cell r="I65">
            <v>94.944000000000003</v>
          </cell>
          <cell r="J65">
            <v>159.99</v>
          </cell>
          <cell r="K65">
            <v>179.99</v>
          </cell>
          <cell r="L65" t="str">
            <v>$179.99</v>
          </cell>
          <cell r="M65" t="str">
            <v>No Request on 2nd Round - Rolled Over From 1st Round not Approved</v>
          </cell>
          <cell r="N65" t="str">
            <v>2nd round Needed</v>
          </cell>
          <cell r="O65">
            <v>88.32</v>
          </cell>
          <cell r="P65">
            <v>94.944000000000003</v>
          </cell>
          <cell r="Q65">
            <v>7.4999999999999997E-2</v>
          </cell>
          <cell r="R65" t="str">
            <v>6%-10%</v>
          </cell>
          <cell r="S65">
            <v>159.99</v>
          </cell>
          <cell r="T65">
            <v>179.99</v>
          </cell>
          <cell r="U65" t="str">
            <v>Approved, 1st, 2nd, 3rd round</v>
          </cell>
          <cell r="V65">
            <v>44732</v>
          </cell>
          <cell r="W65">
            <v>88.32</v>
          </cell>
          <cell r="X65">
            <v>94.944000000000003</v>
          </cell>
          <cell r="Y65">
            <v>7.4999999999999997E-2</v>
          </cell>
          <cell r="Z65">
            <v>159.99</v>
          </cell>
          <cell r="AA65">
            <v>179.99</v>
          </cell>
          <cell r="AC65">
            <v>94.94</v>
          </cell>
          <cell r="AE65" t="str">
            <v>Setup</v>
          </cell>
          <cell r="AF65" t="str">
            <v>Active</v>
          </cell>
        </row>
        <row r="66">
          <cell r="C66" t="str">
            <v>B072K2B9DR</v>
          </cell>
          <cell r="D66" t="str">
            <v>A</v>
          </cell>
          <cell r="E66">
            <v>175887.48</v>
          </cell>
          <cell r="F66" t="str">
            <v>Approved</v>
          </cell>
          <cell r="G66">
            <v>44351</v>
          </cell>
          <cell r="H66">
            <v>36.96</v>
          </cell>
          <cell r="I66">
            <v>39.731999999999999</v>
          </cell>
          <cell r="J66">
            <v>84.99</v>
          </cell>
          <cell r="K66">
            <v>94.99</v>
          </cell>
          <cell r="L66" t="str">
            <v>$94.99</v>
          </cell>
          <cell r="M66" t="str">
            <v>2nd Round Not Approved - Approved in 1st Round</v>
          </cell>
          <cell r="N66" t="str">
            <v>2nd round Needed</v>
          </cell>
          <cell r="O66">
            <v>39.731999999999999</v>
          </cell>
          <cell r="P66">
            <v>44.32</v>
          </cell>
          <cell r="Q66">
            <v>0.115473673613208</v>
          </cell>
          <cell r="R66" t="str">
            <v>10%-15%</v>
          </cell>
          <cell r="S66">
            <v>94.99</v>
          </cell>
          <cell r="T66">
            <v>94.99</v>
          </cell>
          <cell r="U66" t="str">
            <v>Approved, 1st, 2nd, 3rd round</v>
          </cell>
          <cell r="V66">
            <v>44777</v>
          </cell>
          <cell r="W66">
            <v>39.729999999999997</v>
          </cell>
          <cell r="X66">
            <v>44.32</v>
          </cell>
          <cell r="Y66">
            <v>0.115529826327712</v>
          </cell>
          <cell r="Z66">
            <v>94.99</v>
          </cell>
          <cell r="AA66">
            <v>94.99</v>
          </cell>
          <cell r="AC66">
            <v>40.770000000000003</v>
          </cell>
          <cell r="AD66" t="str">
            <v>approved to $40.77 suggested by VM</v>
          </cell>
          <cell r="AE66" t="str">
            <v>Setup</v>
          </cell>
          <cell r="AF66" t="str">
            <v>Active</v>
          </cell>
        </row>
        <row r="67">
          <cell r="C67" t="str">
            <v>B07R18MC81</v>
          </cell>
          <cell r="D67" t="str">
            <v>ARA</v>
          </cell>
          <cell r="E67">
            <v>174183.98</v>
          </cell>
          <cell r="F67" t="str">
            <v>Approved</v>
          </cell>
          <cell r="G67">
            <v>44351</v>
          </cell>
          <cell r="H67">
            <v>38.64</v>
          </cell>
          <cell r="I67">
            <v>41.537999999999997</v>
          </cell>
          <cell r="J67">
            <v>64.989999999999995</v>
          </cell>
          <cell r="K67">
            <v>69.989999999999995</v>
          </cell>
          <cell r="L67" t="str">
            <v>$64.99</v>
          </cell>
          <cell r="M67" t="str">
            <v>1st Round Approved, no 2nd Round Request</v>
          </cell>
          <cell r="U67" t="str">
            <v>Approved, No 3rd Request</v>
          </cell>
          <cell r="AC67">
            <v>41.54</v>
          </cell>
          <cell r="AE67" t="str">
            <v>Setup</v>
          </cell>
          <cell r="AF67" t="str">
            <v>Active</v>
          </cell>
        </row>
        <row r="68">
          <cell r="C68" t="str">
            <v>B074FFZ539</v>
          </cell>
          <cell r="D68" t="str">
            <v>ARA</v>
          </cell>
          <cell r="E68">
            <v>173804.08</v>
          </cell>
          <cell r="F68" t="str">
            <v>Approved</v>
          </cell>
          <cell r="G68">
            <v>44321</v>
          </cell>
          <cell r="H68">
            <v>22.27</v>
          </cell>
          <cell r="I68">
            <v>24.051600000000001</v>
          </cell>
          <cell r="J68">
            <v>39.99</v>
          </cell>
          <cell r="K68">
            <v>42.99</v>
          </cell>
          <cell r="L68" t="str">
            <v>$39.99</v>
          </cell>
          <cell r="M68" t="str">
            <v>1st Round Approved, no 2nd Round Request</v>
          </cell>
          <cell r="U68" t="str">
            <v>Approved, No 3rd Request</v>
          </cell>
          <cell r="AC68">
            <v>24.05</v>
          </cell>
          <cell r="AE68" t="str">
            <v>Setup</v>
          </cell>
          <cell r="AF68" t="str">
            <v>Active</v>
          </cell>
        </row>
        <row r="69">
          <cell r="C69" t="str">
            <v>B00HRS2JNO</v>
          </cell>
          <cell r="D69" t="str">
            <v>A</v>
          </cell>
          <cell r="E69">
            <v>171529.05</v>
          </cell>
          <cell r="F69" t="str">
            <v>Approved</v>
          </cell>
          <cell r="G69">
            <v>44321</v>
          </cell>
          <cell r="H69">
            <v>77</v>
          </cell>
          <cell r="I69">
            <v>83.93</v>
          </cell>
          <cell r="J69">
            <v>149.99</v>
          </cell>
          <cell r="K69">
            <v>169.99</v>
          </cell>
          <cell r="L69" t="str">
            <v>$169.99</v>
          </cell>
          <cell r="M69" t="str">
            <v>1st Round Approved, no 2nd Round Request</v>
          </cell>
          <cell r="U69" t="str">
            <v>Approved, No 3rd Request</v>
          </cell>
          <cell r="AC69">
            <v>83.93</v>
          </cell>
          <cell r="AE69" t="str">
            <v>Setup</v>
          </cell>
          <cell r="AF69" t="str">
            <v>Active</v>
          </cell>
        </row>
        <row r="70">
          <cell r="C70" t="str">
            <v>B0725ZNRD6</v>
          </cell>
          <cell r="D70" t="str">
            <v>ARA</v>
          </cell>
          <cell r="E70">
            <v>171010.3</v>
          </cell>
          <cell r="F70" t="str">
            <v>Approved</v>
          </cell>
          <cell r="G70">
            <v>44321</v>
          </cell>
          <cell r="H70">
            <v>25.34</v>
          </cell>
          <cell r="I70">
            <v>27.6206</v>
          </cell>
          <cell r="J70">
            <v>39.99</v>
          </cell>
          <cell r="K70">
            <v>42.99</v>
          </cell>
          <cell r="L70" t="str">
            <v>$39.99</v>
          </cell>
          <cell r="M70" t="str">
            <v>1st Round Approved, no 2nd Round Request</v>
          </cell>
          <cell r="U70" t="str">
            <v>Approved, No 3rd Request</v>
          </cell>
          <cell r="AC70">
            <v>27.62</v>
          </cell>
          <cell r="AE70" t="str">
            <v>Setup</v>
          </cell>
          <cell r="AF70" t="str">
            <v>Active</v>
          </cell>
        </row>
        <row r="71">
          <cell r="C71" t="str">
            <v>B07D3R61FR</v>
          </cell>
          <cell r="D71" t="str">
            <v>A</v>
          </cell>
          <cell r="E71">
            <v>168160.42</v>
          </cell>
          <cell r="F71" t="str">
            <v>Approved</v>
          </cell>
          <cell r="G71">
            <v>44321</v>
          </cell>
          <cell r="H71">
            <v>40.25</v>
          </cell>
          <cell r="I71">
            <v>43.872500000000002</v>
          </cell>
          <cell r="J71">
            <v>69.989999999999995</v>
          </cell>
          <cell r="K71">
            <v>79.989999999999995</v>
          </cell>
          <cell r="L71" t="str">
            <v>$89.99</v>
          </cell>
          <cell r="M71" t="str">
            <v>2nd Round Not Approved - Approved in 1st Round</v>
          </cell>
          <cell r="N71" t="str">
            <v>2nd round Needed</v>
          </cell>
          <cell r="O71">
            <v>43.872500000000002</v>
          </cell>
          <cell r="P71">
            <v>50.45</v>
          </cell>
          <cell r="Q71">
            <v>0.14992307253974599</v>
          </cell>
          <cell r="R71" t="str">
            <v>10%-15%</v>
          </cell>
          <cell r="S71">
            <v>79.989999999999995</v>
          </cell>
          <cell r="T71">
            <v>89.99</v>
          </cell>
          <cell r="U71" t="str">
            <v>Approved, 1st, 2nd, 3rd round</v>
          </cell>
          <cell r="V71">
            <v>44777</v>
          </cell>
          <cell r="W71">
            <v>43.87</v>
          </cell>
          <cell r="X71">
            <v>50.45</v>
          </cell>
          <cell r="Y71">
            <v>0.14998860268976499</v>
          </cell>
          <cell r="Z71">
            <v>79.989999999999995</v>
          </cell>
          <cell r="AA71">
            <v>89.99</v>
          </cell>
          <cell r="AC71">
            <v>49.44</v>
          </cell>
          <cell r="AD71" t="str">
            <v>approved to $49.44 suggested by VM</v>
          </cell>
          <cell r="AE71" t="str">
            <v>Setup</v>
          </cell>
          <cell r="AF71" t="str">
            <v>Active</v>
          </cell>
        </row>
        <row r="72">
          <cell r="C72" t="str">
            <v>B07R3GH9W3</v>
          </cell>
          <cell r="D72" t="str">
            <v>ARA+</v>
          </cell>
          <cell r="E72">
            <v>167994.87</v>
          </cell>
          <cell r="F72" t="str">
            <v>Approved</v>
          </cell>
          <cell r="G72">
            <v>44351</v>
          </cell>
          <cell r="H72">
            <v>38.64</v>
          </cell>
          <cell r="I72">
            <v>41.537999999999997</v>
          </cell>
          <cell r="J72">
            <v>64.989999999999995</v>
          </cell>
          <cell r="K72">
            <v>69.989999999999995</v>
          </cell>
          <cell r="L72" t="str">
            <v>$64.99</v>
          </cell>
          <cell r="M72" t="str">
            <v>1st Round Approved, no 2nd Round Request</v>
          </cell>
          <cell r="U72" t="str">
            <v>Approved, No 3rd Request</v>
          </cell>
          <cell r="AC72">
            <v>41.54</v>
          </cell>
          <cell r="AE72" t="str">
            <v>Setup</v>
          </cell>
          <cell r="AF72" t="str">
            <v>Active</v>
          </cell>
        </row>
        <row r="73">
          <cell r="C73" t="str">
            <v>B0068DKXEG</v>
          </cell>
          <cell r="D73" t="str">
            <v>A</v>
          </cell>
          <cell r="E73">
            <v>166669.230000001</v>
          </cell>
          <cell r="F73" t="str">
            <v>Not Approved</v>
          </cell>
          <cell r="G73" t="str">
            <v/>
          </cell>
          <cell r="H73">
            <v>68.64</v>
          </cell>
          <cell r="I73">
            <v>73.101600000000005</v>
          </cell>
          <cell r="J73">
            <v>139.99</v>
          </cell>
          <cell r="K73">
            <v>139.99</v>
          </cell>
          <cell r="L73" t="str">
            <v>$139.99</v>
          </cell>
          <cell r="M73" t="str">
            <v>No Request on 2nd Round - Rolled Over From 1st Round not Approved</v>
          </cell>
          <cell r="N73" t="str">
            <v>2nd round Needed</v>
          </cell>
          <cell r="O73">
            <v>68.64</v>
          </cell>
          <cell r="P73">
            <v>73.101600000000005</v>
          </cell>
          <cell r="Q73">
            <v>6.4999999999999905E-2</v>
          </cell>
          <cell r="R73" t="str">
            <v>6%-10%</v>
          </cell>
          <cell r="S73">
            <v>139.99</v>
          </cell>
          <cell r="T73">
            <v>139.99</v>
          </cell>
          <cell r="U73" t="str">
            <v>Approved, 1st, 2nd, 3rd round</v>
          </cell>
          <cell r="V73">
            <v>44777</v>
          </cell>
          <cell r="W73">
            <v>68.64</v>
          </cell>
          <cell r="X73">
            <v>73.101600000000005</v>
          </cell>
          <cell r="Y73">
            <v>6.4999999999999794E-2</v>
          </cell>
          <cell r="Z73">
            <v>139.99</v>
          </cell>
          <cell r="AA73">
            <v>139.99</v>
          </cell>
          <cell r="AC73">
            <v>69.45</v>
          </cell>
          <cell r="AD73" t="str">
            <v>approved to $69.45 suggested by VM</v>
          </cell>
          <cell r="AE73" t="str">
            <v>Setup</v>
          </cell>
          <cell r="AF73" t="str">
            <v>Active</v>
          </cell>
        </row>
        <row r="74">
          <cell r="C74" t="str">
            <v>B00O1TV8YS</v>
          </cell>
          <cell r="D74" t="str">
            <v>A</v>
          </cell>
          <cell r="E74">
            <v>163582.97</v>
          </cell>
          <cell r="F74" t="str">
            <v>Approved</v>
          </cell>
          <cell r="G74">
            <v>44321</v>
          </cell>
          <cell r="H74">
            <v>98.99</v>
          </cell>
          <cell r="I74">
            <v>106.9092</v>
          </cell>
          <cell r="J74">
            <v>179.99</v>
          </cell>
          <cell r="K74">
            <v>179.99</v>
          </cell>
          <cell r="L74" t="str">
            <v>$179.99</v>
          </cell>
          <cell r="M74" t="str">
            <v>1st Round Approved, no 2nd Round Request</v>
          </cell>
          <cell r="U74" t="str">
            <v>Approved, No 3rd Request</v>
          </cell>
          <cell r="AC74">
            <v>106.91</v>
          </cell>
          <cell r="AE74" t="str">
            <v>Setup</v>
          </cell>
          <cell r="AF74" t="str">
            <v>Active</v>
          </cell>
        </row>
        <row r="75">
          <cell r="C75" t="str">
            <v>B0888K7TLS</v>
          </cell>
          <cell r="D75" t="str">
            <v>A</v>
          </cell>
          <cell r="E75">
            <v>163369.91999999899</v>
          </cell>
          <cell r="F75" t="str">
            <v>Not Approved</v>
          </cell>
          <cell r="G75" t="str">
            <v/>
          </cell>
          <cell r="H75">
            <v>77.28</v>
          </cell>
          <cell r="I75">
            <v>83.075999999999993</v>
          </cell>
          <cell r="J75">
            <v>139.99</v>
          </cell>
          <cell r="K75">
            <v>149.99</v>
          </cell>
          <cell r="L75" t="str">
            <v>$149.99</v>
          </cell>
          <cell r="M75" t="str">
            <v>No Request on 2nd Round - Rolled Over From 1st Round not Approved</v>
          </cell>
          <cell r="N75" t="str">
            <v>2nd round Needed</v>
          </cell>
          <cell r="O75">
            <v>77.28</v>
          </cell>
          <cell r="P75">
            <v>83.075999999999993</v>
          </cell>
          <cell r="Q75">
            <v>7.4999999999999997E-2</v>
          </cell>
          <cell r="R75" t="str">
            <v>6%-10%</v>
          </cell>
          <cell r="S75">
            <v>139.99</v>
          </cell>
          <cell r="T75">
            <v>149.99</v>
          </cell>
          <cell r="U75" t="str">
            <v>Approved, 1st, 2nd, 3rd round</v>
          </cell>
          <cell r="V75">
            <v>44742</v>
          </cell>
          <cell r="W75">
            <v>77.28</v>
          </cell>
          <cell r="X75">
            <v>83.075999999999993</v>
          </cell>
          <cell r="Y75">
            <v>7.49999999999999E-2</v>
          </cell>
          <cell r="Z75">
            <v>139.99</v>
          </cell>
          <cell r="AA75">
            <v>149.99</v>
          </cell>
          <cell r="AC75">
            <v>83.08</v>
          </cell>
          <cell r="AD75" t="str">
            <v>approved to $79.75 suggestted by VM</v>
          </cell>
          <cell r="AE75" t="str">
            <v>Setup</v>
          </cell>
          <cell r="AF75" t="str">
            <v>Active</v>
          </cell>
        </row>
        <row r="76">
          <cell r="C76" t="str">
            <v>B07CZY1GCP</v>
          </cell>
          <cell r="D76" t="str">
            <v>A+</v>
          </cell>
          <cell r="E76">
            <v>163334</v>
          </cell>
          <cell r="F76" t="str">
            <v>Approved</v>
          </cell>
          <cell r="G76">
            <v>44351</v>
          </cell>
          <cell r="H76">
            <v>18.11</v>
          </cell>
          <cell r="I76">
            <v>19.649349999999998</v>
          </cell>
          <cell r="J76">
            <v>34.99</v>
          </cell>
          <cell r="K76">
            <v>39.99</v>
          </cell>
          <cell r="L76" t="str">
            <v>$44.99</v>
          </cell>
          <cell r="M76" t="str">
            <v>2nd Round Not Approved - Approved in 1st Round</v>
          </cell>
          <cell r="N76" t="str">
            <v>2nd round Needed</v>
          </cell>
          <cell r="O76">
            <v>19.649349999999998</v>
          </cell>
          <cell r="P76">
            <v>21.62</v>
          </cell>
          <cell r="Q76">
            <v>0.100290849315626</v>
          </cell>
          <cell r="R76" t="str">
            <v>6%-10%</v>
          </cell>
          <cell r="S76">
            <v>39.99</v>
          </cell>
          <cell r="T76">
            <v>44.99</v>
          </cell>
          <cell r="U76" t="str">
            <v>Approved, 1st, 2nd, 3rd round</v>
          </cell>
          <cell r="V76">
            <v>44732</v>
          </cell>
          <cell r="W76">
            <v>19.649999999999999</v>
          </cell>
          <cell r="X76">
            <v>21.62</v>
          </cell>
          <cell r="Y76">
            <v>0.10025445292620901</v>
          </cell>
          <cell r="Z76">
            <v>39.99</v>
          </cell>
          <cell r="AA76">
            <v>44.99</v>
          </cell>
          <cell r="AC76">
            <v>21.62</v>
          </cell>
          <cell r="AE76" t="str">
            <v>Setup</v>
          </cell>
          <cell r="AF76" t="str">
            <v>Active</v>
          </cell>
        </row>
        <row r="77">
          <cell r="C77" t="str">
            <v>B01J5GEYSI</v>
          </cell>
          <cell r="D77" t="str">
            <v>A++</v>
          </cell>
          <cell r="E77">
            <v>163035.56</v>
          </cell>
          <cell r="F77" t="str">
            <v>Approved</v>
          </cell>
          <cell r="G77">
            <v>44351</v>
          </cell>
          <cell r="H77">
            <v>137.5</v>
          </cell>
          <cell r="I77">
            <v>150.5625</v>
          </cell>
          <cell r="J77">
            <v>249</v>
          </cell>
          <cell r="K77">
            <v>299</v>
          </cell>
          <cell r="L77" t="str">
            <v>$299.00</v>
          </cell>
          <cell r="M77" t="str">
            <v>1st Round Approved, no 2nd Round Request</v>
          </cell>
          <cell r="U77" t="str">
            <v>Approved, No 3rd Request</v>
          </cell>
          <cell r="AC77">
            <v>150.56</v>
          </cell>
          <cell r="AE77" t="str">
            <v>Restricted(WF)</v>
          </cell>
          <cell r="AF77" t="str">
            <v>Discontinued</v>
          </cell>
        </row>
        <row r="78">
          <cell r="C78" t="str">
            <v>B07JY8L9QP</v>
          </cell>
          <cell r="D78" t="str">
            <v>A++</v>
          </cell>
          <cell r="E78">
            <v>160982.21</v>
          </cell>
          <cell r="F78" t="str">
            <v>Approved</v>
          </cell>
          <cell r="G78">
            <v>44321</v>
          </cell>
          <cell r="H78">
            <v>35.880000000000003</v>
          </cell>
          <cell r="I78">
            <v>38.391599999999997</v>
          </cell>
          <cell r="J78">
            <v>69.989999999999995</v>
          </cell>
          <cell r="K78">
            <v>69.989999999999995</v>
          </cell>
          <cell r="L78" t="str">
            <v>$69.99</v>
          </cell>
          <cell r="M78" t="str">
            <v>1st Round Approved, no 2nd Round Request</v>
          </cell>
          <cell r="U78" t="str">
            <v>Approved, No 3rd Request</v>
          </cell>
          <cell r="AC78">
            <v>38.39</v>
          </cell>
          <cell r="AE78" t="str">
            <v>Setup</v>
          </cell>
          <cell r="AF78" t="str">
            <v>Active</v>
          </cell>
        </row>
        <row r="79">
          <cell r="C79" t="str">
            <v>B011KZ8EX8</v>
          </cell>
          <cell r="D79" t="str">
            <v>A</v>
          </cell>
          <cell r="E79">
            <v>160208.010000001</v>
          </cell>
          <cell r="F79" t="str">
            <v>Not Approved</v>
          </cell>
          <cell r="G79" t="str">
            <v/>
          </cell>
          <cell r="H79">
            <v>66.67</v>
          </cell>
          <cell r="I79">
            <v>71.003550000000004</v>
          </cell>
          <cell r="J79">
            <v>119.99</v>
          </cell>
          <cell r="K79">
            <v>119.99</v>
          </cell>
          <cell r="L79" t="str">
            <v>$119.99</v>
          </cell>
          <cell r="M79" t="str">
            <v>No Request on 2nd Round - Rolled Over From 1st Round not Approved</v>
          </cell>
          <cell r="N79" t="str">
            <v>2nd round Needed</v>
          </cell>
          <cell r="O79">
            <v>66.67</v>
          </cell>
          <cell r="P79">
            <v>71.003550000000004</v>
          </cell>
          <cell r="Q79">
            <v>6.4999999999999905E-2</v>
          </cell>
          <cell r="R79" t="str">
            <v>6%-10%</v>
          </cell>
          <cell r="S79">
            <v>119.99</v>
          </cell>
          <cell r="T79">
            <v>119.99</v>
          </cell>
          <cell r="U79" t="str">
            <v>Approved, 1st, 2nd, 3rd round</v>
          </cell>
          <cell r="V79">
            <v>44777</v>
          </cell>
          <cell r="W79">
            <v>66.67</v>
          </cell>
          <cell r="X79">
            <v>71.003550000000004</v>
          </cell>
          <cell r="Y79">
            <v>6.5000000000000002E-2</v>
          </cell>
          <cell r="Z79">
            <v>119.99</v>
          </cell>
          <cell r="AA79">
            <v>119.99</v>
          </cell>
          <cell r="AC79">
            <v>67.45</v>
          </cell>
          <cell r="AD79" t="str">
            <v>approved to $67.45 suggested by VM</v>
          </cell>
          <cell r="AE79" t="str">
            <v>Setup</v>
          </cell>
          <cell r="AF79" t="str">
            <v>Active</v>
          </cell>
        </row>
        <row r="80">
          <cell r="C80" t="str">
            <v>B075THQ1CL</v>
          </cell>
          <cell r="D80" t="str">
            <v>ARA+</v>
          </cell>
          <cell r="E80">
            <v>159733.29</v>
          </cell>
          <cell r="F80" t="str">
            <v>Approved</v>
          </cell>
          <cell r="G80">
            <v>44351</v>
          </cell>
          <cell r="H80">
            <v>21.41</v>
          </cell>
          <cell r="I80">
            <v>22.58755</v>
          </cell>
          <cell r="J80">
            <v>31.99</v>
          </cell>
          <cell r="K80">
            <v>33.99</v>
          </cell>
          <cell r="L80" t="str">
            <v>$31.99</v>
          </cell>
          <cell r="M80" t="str">
            <v>1st Round Approved, no 2nd Round Request</v>
          </cell>
          <cell r="U80" t="str">
            <v>Approved, No 3rd Request</v>
          </cell>
          <cell r="AC80">
            <v>22.59</v>
          </cell>
          <cell r="AE80" t="str">
            <v>Setup</v>
          </cell>
          <cell r="AF80" t="str">
            <v>Active</v>
          </cell>
        </row>
        <row r="81">
          <cell r="C81" t="str">
            <v>B073LZPYNC</v>
          </cell>
          <cell r="D81" t="str">
            <v>B+</v>
          </cell>
          <cell r="E81">
            <v>159548.9</v>
          </cell>
          <cell r="F81" t="str">
            <v>Not Approved</v>
          </cell>
          <cell r="G81" t="str">
            <v/>
          </cell>
          <cell r="H81">
            <v>104.5</v>
          </cell>
          <cell r="I81">
            <v>112.33750000000001</v>
          </cell>
          <cell r="J81">
            <v>189.99</v>
          </cell>
          <cell r="K81">
            <v>209.99</v>
          </cell>
          <cell r="L81" t="str">
            <v>$219.99</v>
          </cell>
          <cell r="M81" t="str">
            <v>No Request on 2nd Round - Rolled Over From 1st Round not Approved</v>
          </cell>
          <cell r="N81" t="str">
            <v>2nd round Needed</v>
          </cell>
          <cell r="O81">
            <v>104.5</v>
          </cell>
          <cell r="P81">
            <v>112.33750000000001</v>
          </cell>
          <cell r="Q81">
            <v>7.4999999999999997E-2</v>
          </cell>
          <cell r="R81" t="str">
            <v>6%-10%</v>
          </cell>
          <cell r="S81">
            <v>189.99</v>
          </cell>
          <cell r="T81">
            <v>209.99</v>
          </cell>
          <cell r="U81" t="str">
            <v>Approved, 1st, 2nd, 3rd round</v>
          </cell>
          <cell r="V81">
            <v>44732</v>
          </cell>
          <cell r="W81">
            <v>104.5</v>
          </cell>
          <cell r="X81">
            <v>112.33750000000001</v>
          </cell>
          <cell r="Y81">
            <v>7.49999999999999E-2</v>
          </cell>
          <cell r="Z81">
            <v>189.99</v>
          </cell>
          <cell r="AA81">
            <v>209.99</v>
          </cell>
          <cell r="AC81">
            <v>112.34</v>
          </cell>
          <cell r="AE81" t="str">
            <v>Setup</v>
          </cell>
          <cell r="AF81" t="str">
            <v>Active</v>
          </cell>
        </row>
        <row r="82">
          <cell r="C82" t="str">
            <v>B078NNC3R7</v>
          </cell>
          <cell r="D82" t="str">
            <v>ARC</v>
          </cell>
          <cell r="E82">
            <v>159370.99</v>
          </cell>
          <cell r="F82" t="str">
            <v>Approved</v>
          </cell>
          <cell r="G82">
            <v>44321</v>
          </cell>
          <cell r="H82">
            <v>36.950000000000003</v>
          </cell>
          <cell r="I82">
            <v>40.275500000000001</v>
          </cell>
          <cell r="J82">
            <v>64.989999999999995</v>
          </cell>
          <cell r="K82">
            <v>69.989999999999995</v>
          </cell>
          <cell r="L82" t="str">
            <v>$64.99</v>
          </cell>
          <cell r="M82" t="str">
            <v>1st Round Approved, no 2nd Round Request</v>
          </cell>
          <cell r="U82" t="str">
            <v>Approved, No 3rd Request</v>
          </cell>
          <cell r="AC82">
            <v>40.28</v>
          </cell>
          <cell r="AE82" t="str">
            <v>Setup</v>
          </cell>
          <cell r="AF82" t="str">
            <v>Discontinued</v>
          </cell>
        </row>
        <row r="83">
          <cell r="C83" t="str">
            <v>B01HB9MFMI</v>
          </cell>
          <cell r="D83" t="str">
            <v>B+</v>
          </cell>
          <cell r="E83">
            <v>158301</v>
          </cell>
          <cell r="F83" t="str">
            <v>Not Approved</v>
          </cell>
          <cell r="G83" t="str">
            <v/>
          </cell>
          <cell r="H83">
            <v>71.5</v>
          </cell>
          <cell r="I83">
            <v>76.862499999999997</v>
          </cell>
          <cell r="J83">
            <v>119.99</v>
          </cell>
          <cell r="K83">
            <v>139.99</v>
          </cell>
          <cell r="L83" t="str">
            <v>$149.99</v>
          </cell>
          <cell r="M83" t="str">
            <v>2nd Round Approved</v>
          </cell>
          <cell r="N83">
            <v>44459</v>
          </cell>
          <cell r="O83">
            <v>71.5</v>
          </cell>
          <cell r="P83">
            <v>84.17</v>
          </cell>
          <cell r="Q83">
            <v>0.177202797202797</v>
          </cell>
          <cell r="R83" t="str">
            <v>15%-20%</v>
          </cell>
          <cell r="S83">
            <v>119.99</v>
          </cell>
          <cell r="T83">
            <v>149.99</v>
          </cell>
          <cell r="U83" t="str">
            <v>Approved, No 3rd Request</v>
          </cell>
          <cell r="AC83">
            <v>84.17</v>
          </cell>
          <cell r="AE83" t="str">
            <v>Setup</v>
          </cell>
          <cell r="AF83" t="str">
            <v>Active</v>
          </cell>
        </row>
        <row r="84">
          <cell r="C84" t="str">
            <v>B07BTPJMB4</v>
          </cell>
          <cell r="D84" t="str">
            <v>ARC</v>
          </cell>
          <cell r="E84">
            <v>158152.91</v>
          </cell>
          <cell r="F84" t="str">
            <v>Approved</v>
          </cell>
          <cell r="G84">
            <v>44321</v>
          </cell>
          <cell r="H84">
            <v>33.229999999999997</v>
          </cell>
          <cell r="I84">
            <v>36.220700000000001</v>
          </cell>
          <cell r="J84">
            <v>52.99</v>
          </cell>
          <cell r="K84">
            <v>56.99</v>
          </cell>
          <cell r="L84" t="str">
            <v>$52.99</v>
          </cell>
          <cell r="M84" t="str">
            <v>1st Round Approved, no 2nd Round Request</v>
          </cell>
          <cell r="U84" t="str">
            <v>Approved, No 3rd Request</v>
          </cell>
          <cell r="AC84">
            <v>36.22</v>
          </cell>
          <cell r="AE84" t="str">
            <v>Setup</v>
          </cell>
          <cell r="AF84" t="str">
            <v>Discontinued</v>
          </cell>
        </row>
        <row r="85">
          <cell r="C85" t="str">
            <v>B079PX142W</v>
          </cell>
          <cell r="D85" t="str">
            <v>A+</v>
          </cell>
          <cell r="E85">
            <v>157152.63</v>
          </cell>
          <cell r="F85" t="str">
            <v>Approved</v>
          </cell>
          <cell r="G85">
            <v>44351</v>
          </cell>
          <cell r="H85">
            <v>20.94</v>
          </cell>
          <cell r="I85">
            <v>22.091699999999999</v>
          </cell>
          <cell r="J85">
            <v>39.99</v>
          </cell>
          <cell r="K85">
            <v>39.99</v>
          </cell>
          <cell r="L85" t="str">
            <v>$39.99</v>
          </cell>
          <cell r="M85" t="str">
            <v>1st Round Approved, no 2nd Round Request</v>
          </cell>
          <cell r="U85" t="str">
            <v>Approved, No 3rd Request</v>
          </cell>
          <cell r="AC85">
            <v>22.09</v>
          </cell>
          <cell r="AE85" t="str">
            <v>Setup</v>
          </cell>
          <cell r="AF85" t="str">
            <v>Active</v>
          </cell>
        </row>
        <row r="86">
          <cell r="C86" t="str">
            <v>B07CZYHCD2</v>
          </cell>
          <cell r="D86" t="str">
            <v>A</v>
          </cell>
          <cell r="E86">
            <v>156819.22</v>
          </cell>
          <cell r="F86" t="str">
            <v>Not Approved</v>
          </cell>
          <cell r="G86" t="str">
            <v/>
          </cell>
          <cell r="H86">
            <v>18.11</v>
          </cell>
          <cell r="I86">
            <v>19.649349999999998</v>
          </cell>
          <cell r="J86">
            <v>34.99</v>
          </cell>
          <cell r="K86">
            <v>39.99</v>
          </cell>
          <cell r="L86" t="str">
            <v>$44.99</v>
          </cell>
          <cell r="M86" t="str">
            <v>2nd Round Not Approved - Not Approved in 1st Round</v>
          </cell>
          <cell r="N86" t="str">
            <v>2nd round Needed</v>
          </cell>
          <cell r="O86">
            <v>18.11</v>
          </cell>
          <cell r="P86">
            <v>19.920000000000002</v>
          </cell>
          <cell r="Q86">
            <v>9.9944781888459594E-2</v>
          </cell>
          <cell r="R86" t="str">
            <v>6%-10%</v>
          </cell>
          <cell r="S86">
            <v>34.99</v>
          </cell>
          <cell r="T86">
            <v>44.99</v>
          </cell>
          <cell r="U86" t="str">
            <v>Approved, 1st, 2nd, 3rd round</v>
          </cell>
          <cell r="V86">
            <v>44732</v>
          </cell>
          <cell r="W86">
            <v>18.11</v>
          </cell>
          <cell r="X86">
            <v>19.920000000000002</v>
          </cell>
          <cell r="Y86">
            <v>9.9944781888459497E-2</v>
          </cell>
          <cell r="Z86">
            <v>34.99</v>
          </cell>
          <cell r="AA86">
            <v>44.99</v>
          </cell>
          <cell r="AC86">
            <v>19.920000000000002</v>
          </cell>
          <cell r="AE86" t="str">
            <v>Setup</v>
          </cell>
          <cell r="AF86" t="str">
            <v>Active</v>
          </cell>
        </row>
        <row r="87">
          <cell r="C87" t="str">
            <v>B00NYX5XRK</v>
          </cell>
          <cell r="D87" t="str">
            <v>B</v>
          </cell>
          <cell r="E87">
            <v>156692.34</v>
          </cell>
          <cell r="F87" t="str">
            <v>Approved</v>
          </cell>
          <cell r="G87">
            <v>44321</v>
          </cell>
          <cell r="H87">
            <v>33</v>
          </cell>
          <cell r="I87">
            <v>35.97</v>
          </cell>
          <cell r="J87">
            <v>59.99</v>
          </cell>
          <cell r="K87">
            <v>69.989999999999995</v>
          </cell>
          <cell r="L87" t="str">
            <v>$79.99</v>
          </cell>
          <cell r="M87" t="str">
            <v>2nd Round Not Approved - Approved in 1st Round</v>
          </cell>
          <cell r="N87" t="str">
            <v>2nd round Needed</v>
          </cell>
          <cell r="O87">
            <v>35.97</v>
          </cell>
          <cell r="P87">
            <v>41.37</v>
          </cell>
          <cell r="Q87">
            <v>0.150125104253545</v>
          </cell>
          <cell r="R87" t="str">
            <v>10%-15%</v>
          </cell>
          <cell r="S87">
            <v>69.989999999999995</v>
          </cell>
          <cell r="T87">
            <v>79.989999999999995</v>
          </cell>
          <cell r="U87" t="str">
            <v>Approved, 1st, 2nd, 3rd round</v>
          </cell>
          <cell r="V87">
            <v>44742</v>
          </cell>
          <cell r="W87">
            <v>35.97</v>
          </cell>
          <cell r="X87">
            <v>41.37</v>
          </cell>
          <cell r="Y87">
            <v>0.150125104253545</v>
          </cell>
          <cell r="Z87">
            <v>69.989999999999995</v>
          </cell>
          <cell r="AA87">
            <v>79.989999999999995</v>
          </cell>
          <cell r="AC87">
            <v>41.37</v>
          </cell>
          <cell r="AD87" t="str">
            <v>approved to $39.72 suggestted by VM</v>
          </cell>
          <cell r="AE87" t="str">
            <v>Setup</v>
          </cell>
          <cell r="AF87" t="str">
            <v>Active</v>
          </cell>
        </row>
        <row r="88">
          <cell r="C88" t="str">
            <v>B07HYRQVV1</v>
          </cell>
          <cell r="D88" t="str">
            <v>A++</v>
          </cell>
          <cell r="E88">
            <v>156543.75</v>
          </cell>
          <cell r="F88" t="str">
            <v>Approved</v>
          </cell>
          <cell r="G88">
            <v>44628</v>
          </cell>
          <cell r="H88">
            <v>86.25</v>
          </cell>
          <cell r="I88">
            <v>91.856250000000003</v>
          </cell>
          <cell r="J88">
            <v>149.99</v>
          </cell>
          <cell r="K88">
            <v>156.99</v>
          </cell>
          <cell r="L88" t="str">
            <v>$156.99</v>
          </cell>
          <cell r="M88" t="str">
            <v>1st Round Approved, no 2nd Round Request</v>
          </cell>
          <cell r="O88">
            <v>91.856250000000003</v>
          </cell>
          <cell r="P88">
            <v>91.856250000000003</v>
          </cell>
          <cell r="Q88">
            <v>0</v>
          </cell>
          <cell r="R88" t="str">
            <v>6%-10%</v>
          </cell>
          <cell r="S88">
            <v>156.99</v>
          </cell>
          <cell r="T88">
            <v>156.99</v>
          </cell>
          <cell r="U88" t="str">
            <v>Approved, No 3rd Request</v>
          </cell>
          <cell r="AC88">
            <v>91.86</v>
          </cell>
          <cell r="AE88" t="str">
            <v>Setup</v>
          </cell>
          <cell r="AF88" t="str">
            <v>Active</v>
          </cell>
        </row>
        <row r="89">
          <cell r="C89" t="str">
            <v>B06W5TLZB9</v>
          </cell>
          <cell r="D89" t="str">
            <v>ARA</v>
          </cell>
          <cell r="E89">
            <v>156490.73000000001</v>
          </cell>
          <cell r="F89" t="str">
            <v>Approved</v>
          </cell>
          <cell r="G89">
            <v>44351</v>
          </cell>
          <cell r="H89">
            <v>20.86</v>
          </cell>
          <cell r="I89">
            <v>22.007300000000001</v>
          </cell>
          <cell r="J89">
            <v>34.99</v>
          </cell>
          <cell r="K89">
            <v>36.99</v>
          </cell>
          <cell r="L89" t="str">
            <v>$34.99</v>
          </cell>
          <cell r="M89" t="str">
            <v>1st Round Approved, no 2nd Round Request</v>
          </cell>
          <cell r="U89" t="str">
            <v>Approved, No 3rd Request</v>
          </cell>
          <cell r="AC89">
            <v>22.01</v>
          </cell>
          <cell r="AE89" t="str">
            <v>Setup</v>
          </cell>
          <cell r="AF89" t="str">
            <v>Active</v>
          </cell>
        </row>
        <row r="90">
          <cell r="C90" t="str">
            <v>B07CZYK8XW</v>
          </cell>
          <cell r="D90" t="str">
            <v>A</v>
          </cell>
          <cell r="E90">
            <v>156210.65</v>
          </cell>
          <cell r="F90" t="str">
            <v>Approved</v>
          </cell>
          <cell r="G90">
            <v>44321</v>
          </cell>
          <cell r="H90">
            <v>47.51</v>
          </cell>
          <cell r="I90">
            <v>51.785899999999998</v>
          </cell>
          <cell r="J90">
            <v>94.99</v>
          </cell>
          <cell r="K90">
            <v>104.99</v>
          </cell>
          <cell r="L90" t="str">
            <v>$104.99</v>
          </cell>
          <cell r="M90" t="str">
            <v>1st Round Approved, no 2nd Round Request</v>
          </cell>
          <cell r="U90" t="str">
            <v>Approved, No 3rd Request</v>
          </cell>
          <cell r="AC90">
            <v>51.79</v>
          </cell>
          <cell r="AE90" t="str">
            <v>Setup</v>
          </cell>
          <cell r="AF90" t="str">
            <v>Active</v>
          </cell>
        </row>
        <row r="91">
          <cell r="C91" t="str">
            <v>B07HMFYLVD</v>
          </cell>
          <cell r="D91" t="str">
            <v>ARA+</v>
          </cell>
          <cell r="E91">
            <v>154260.84</v>
          </cell>
          <cell r="F91" t="str">
            <v>Approved</v>
          </cell>
          <cell r="G91">
            <v>44321</v>
          </cell>
          <cell r="H91">
            <v>31.67</v>
          </cell>
          <cell r="I91">
            <v>34.203600000000002</v>
          </cell>
          <cell r="J91">
            <v>54.99</v>
          </cell>
          <cell r="K91">
            <v>58.99</v>
          </cell>
          <cell r="L91" t="str">
            <v>$54.99</v>
          </cell>
          <cell r="M91" t="str">
            <v>1st Round Approved, no 2nd Round Request</v>
          </cell>
          <cell r="U91" t="str">
            <v>Approved, 1st, 2nd, 3rd round</v>
          </cell>
          <cell r="V91">
            <v>44665</v>
          </cell>
          <cell r="W91">
            <v>34.200000000000003</v>
          </cell>
          <cell r="X91">
            <v>35.42</v>
          </cell>
          <cell r="Y91">
            <v>3.5672514619883001E-2</v>
          </cell>
          <cell r="Z91">
            <v>54.99</v>
          </cell>
          <cell r="AA91">
            <v>61.99</v>
          </cell>
          <cell r="AC91">
            <v>35.42</v>
          </cell>
          <cell r="AE91" t="str">
            <v>Setup</v>
          </cell>
          <cell r="AF91" t="str">
            <v>Active</v>
          </cell>
        </row>
        <row r="92">
          <cell r="C92" t="str">
            <v>B07HYRSJ9K</v>
          </cell>
          <cell r="D92" t="str">
            <v>A++</v>
          </cell>
          <cell r="E92">
            <v>154218.68</v>
          </cell>
          <cell r="F92" t="str">
            <v>Approved</v>
          </cell>
          <cell r="G92">
            <v>44321</v>
          </cell>
          <cell r="H92">
            <v>80.5</v>
          </cell>
          <cell r="I92">
            <v>86.94</v>
          </cell>
          <cell r="J92">
            <v>139.99</v>
          </cell>
          <cell r="K92">
            <v>146.99</v>
          </cell>
          <cell r="L92" t="str">
            <v>$146.99</v>
          </cell>
          <cell r="M92" t="str">
            <v>1st Round Approved, no 2nd Round Request</v>
          </cell>
          <cell r="U92" t="str">
            <v>Approved, No 3rd Request</v>
          </cell>
          <cell r="AC92">
            <v>86.94</v>
          </cell>
          <cell r="AE92" t="str">
            <v>Setup</v>
          </cell>
          <cell r="AF92" t="str">
            <v>Active</v>
          </cell>
        </row>
        <row r="93">
          <cell r="C93" t="str">
            <v>B01N15JT1D</v>
          </cell>
          <cell r="D93" t="str">
            <v>ARC</v>
          </cell>
          <cell r="E93">
            <v>153833.65</v>
          </cell>
          <cell r="F93" t="str">
            <v>Approved</v>
          </cell>
          <cell r="G93">
            <v>44321</v>
          </cell>
          <cell r="H93">
            <v>36.950000000000003</v>
          </cell>
          <cell r="I93">
            <v>40.275500000000001</v>
          </cell>
          <cell r="J93">
            <v>64.989999999999995</v>
          </cell>
          <cell r="K93">
            <v>69.989999999999995</v>
          </cell>
          <cell r="L93" t="str">
            <v>$64.99</v>
          </cell>
          <cell r="M93" t="str">
            <v>1st Round Approved, no 2nd Round Request</v>
          </cell>
          <cell r="U93" t="str">
            <v>Approved, No 3rd Request</v>
          </cell>
          <cell r="AC93">
            <v>40.28</v>
          </cell>
          <cell r="AE93" t="str">
            <v>Setup</v>
          </cell>
          <cell r="AF93" t="str">
            <v>Discontinued</v>
          </cell>
        </row>
        <row r="94">
          <cell r="C94" t="str">
            <v>B010GET9CO</v>
          </cell>
          <cell r="D94" t="str">
            <v>A+</v>
          </cell>
          <cell r="E94">
            <v>153278.49</v>
          </cell>
          <cell r="F94" t="str">
            <v>Approved</v>
          </cell>
          <cell r="G94">
            <v>44351</v>
          </cell>
          <cell r="H94">
            <v>75.75</v>
          </cell>
          <cell r="I94">
            <v>81.431250000000006</v>
          </cell>
          <cell r="J94">
            <v>139.99</v>
          </cell>
          <cell r="K94">
            <v>149.99</v>
          </cell>
          <cell r="L94" t="str">
            <v>$149.99</v>
          </cell>
          <cell r="M94" t="str">
            <v>1st Round Approved, no 2nd Round Request</v>
          </cell>
          <cell r="U94" t="str">
            <v>Approved, No 3rd Request</v>
          </cell>
          <cell r="AC94">
            <v>81.430000000000007</v>
          </cell>
          <cell r="AE94" t="str">
            <v>Setup</v>
          </cell>
          <cell r="AF94" t="str">
            <v>Active</v>
          </cell>
        </row>
        <row r="95">
          <cell r="C95" t="str">
            <v>B07CZYG7D6</v>
          </cell>
          <cell r="D95" t="str">
            <v>A++</v>
          </cell>
          <cell r="E95">
            <v>152186.4</v>
          </cell>
          <cell r="F95" t="str">
            <v>Not Approved</v>
          </cell>
          <cell r="G95" t="str">
            <v/>
          </cell>
          <cell r="H95">
            <v>82.8</v>
          </cell>
          <cell r="I95">
            <v>89.01</v>
          </cell>
          <cell r="J95">
            <v>149.99</v>
          </cell>
          <cell r="K95">
            <v>169.99</v>
          </cell>
          <cell r="L95" t="str">
            <v>$179.99</v>
          </cell>
          <cell r="M95" t="str">
            <v>2nd Round Approved</v>
          </cell>
          <cell r="N95">
            <v>44459</v>
          </cell>
          <cell r="O95">
            <v>82.8</v>
          </cell>
          <cell r="P95">
            <v>97.47</v>
          </cell>
          <cell r="Q95">
            <v>0.17717391304347799</v>
          </cell>
          <cell r="R95" t="str">
            <v>15%-20%</v>
          </cell>
          <cell r="S95">
            <v>149.99</v>
          </cell>
          <cell r="T95">
            <v>179.99</v>
          </cell>
          <cell r="U95" t="str">
            <v>Approved, No 3rd Request</v>
          </cell>
          <cell r="AC95">
            <v>97.47</v>
          </cell>
          <cell r="AE95" t="str">
            <v>Setup</v>
          </cell>
          <cell r="AF95" t="str">
            <v>Active</v>
          </cell>
        </row>
        <row r="96">
          <cell r="C96" t="str">
            <v>B075TRJPKC</v>
          </cell>
          <cell r="D96" t="str">
            <v>ARA</v>
          </cell>
          <cell r="E96">
            <v>152164.68</v>
          </cell>
          <cell r="F96" t="str">
            <v>Approved</v>
          </cell>
          <cell r="G96">
            <v>44351</v>
          </cell>
          <cell r="H96">
            <v>26.4</v>
          </cell>
          <cell r="I96">
            <v>28.38</v>
          </cell>
          <cell r="J96">
            <v>45.99</v>
          </cell>
          <cell r="K96">
            <v>49.99</v>
          </cell>
          <cell r="L96" t="str">
            <v>$45.99</v>
          </cell>
          <cell r="M96" t="str">
            <v>1st Round Approved, no 2nd Round Request</v>
          </cell>
          <cell r="U96" t="str">
            <v>Approved, No 3rd Request</v>
          </cell>
          <cell r="AC96">
            <v>28.38</v>
          </cell>
          <cell r="AE96" t="str">
            <v>Setup</v>
          </cell>
          <cell r="AF96" t="str">
            <v>Active</v>
          </cell>
        </row>
        <row r="97">
          <cell r="C97" t="str">
            <v>B01N9QVA4Q</v>
          </cell>
          <cell r="D97" t="str">
            <v>ARA+</v>
          </cell>
          <cell r="E97">
            <v>150931.88</v>
          </cell>
          <cell r="F97" t="str">
            <v>Approved</v>
          </cell>
          <cell r="G97">
            <v>44351</v>
          </cell>
          <cell r="H97">
            <v>23.75</v>
          </cell>
          <cell r="I97">
            <v>25.53125</v>
          </cell>
          <cell r="J97">
            <v>39.99</v>
          </cell>
          <cell r="K97">
            <v>42.99</v>
          </cell>
          <cell r="L97" t="str">
            <v>$39.99</v>
          </cell>
          <cell r="M97" t="str">
            <v>1st Round Approved, no 2nd Round Request</v>
          </cell>
          <cell r="U97" t="str">
            <v>Approved, No 3rd Request</v>
          </cell>
          <cell r="AC97">
            <v>25.53</v>
          </cell>
          <cell r="AE97" t="str">
            <v>Setup</v>
          </cell>
          <cell r="AF97" t="str">
            <v>Active</v>
          </cell>
        </row>
        <row r="98">
          <cell r="C98" t="str">
            <v>B072PVD2PJ</v>
          </cell>
          <cell r="D98" t="str">
            <v>A</v>
          </cell>
          <cell r="E98">
            <v>149974.65000000101</v>
          </cell>
          <cell r="F98" t="str">
            <v>Approved</v>
          </cell>
          <cell r="G98">
            <v>44321</v>
          </cell>
          <cell r="H98">
            <v>33</v>
          </cell>
          <cell r="I98">
            <v>35.97</v>
          </cell>
          <cell r="J98">
            <v>69.989999999999995</v>
          </cell>
          <cell r="K98">
            <v>79.989999999999995</v>
          </cell>
          <cell r="L98" t="str">
            <v>$84.99</v>
          </cell>
          <cell r="M98" t="str">
            <v>2nd Round Not Approved - Approved in 1st Round</v>
          </cell>
          <cell r="N98" t="str">
            <v>2nd round Needed</v>
          </cell>
          <cell r="O98">
            <v>35.97</v>
          </cell>
          <cell r="P98">
            <v>41.37</v>
          </cell>
          <cell r="Q98">
            <v>0.150125104253545</v>
          </cell>
          <cell r="R98" t="str">
            <v>10%-15%</v>
          </cell>
          <cell r="S98">
            <v>79.989999999999995</v>
          </cell>
          <cell r="T98">
            <v>84.99</v>
          </cell>
          <cell r="U98" t="str">
            <v>Approved, 1st, 2nd, 3rd round</v>
          </cell>
          <cell r="V98">
            <v>44777</v>
          </cell>
          <cell r="W98">
            <v>35.97</v>
          </cell>
          <cell r="X98">
            <v>41.37</v>
          </cell>
          <cell r="Y98">
            <v>0.150125104253545</v>
          </cell>
          <cell r="Z98">
            <v>79.989999999999995</v>
          </cell>
          <cell r="AA98">
            <v>84.99</v>
          </cell>
          <cell r="AC98">
            <v>39.299999999999997</v>
          </cell>
          <cell r="AD98" t="str">
            <v>approved to $39.3 suggested by VM</v>
          </cell>
          <cell r="AE98" t="str">
            <v>Setup</v>
          </cell>
          <cell r="AF98" t="str">
            <v>Active</v>
          </cell>
        </row>
        <row r="99">
          <cell r="C99" t="str">
            <v>B06WGPWVW3</v>
          </cell>
          <cell r="D99" t="str">
            <v>B</v>
          </cell>
          <cell r="E99">
            <v>149895.9</v>
          </cell>
          <cell r="F99" t="str">
            <v>Not Approved</v>
          </cell>
          <cell r="G99" t="str">
            <v/>
          </cell>
          <cell r="H99">
            <v>56.65</v>
          </cell>
          <cell r="I99">
            <v>60.89875</v>
          </cell>
          <cell r="J99">
            <v>109.99</v>
          </cell>
          <cell r="K99">
            <v>119.99</v>
          </cell>
          <cell r="L99" t="str">
            <v>$134.99</v>
          </cell>
          <cell r="M99" t="str">
            <v>2nd Round Not Approved - Not Approved in 1st Round</v>
          </cell>
          <cell r="N99" t="str">
            <v>2nd round Needed</v>
          </cell>
          <cell r="O99">
            <v>56.65</v>
          </cell>
          <cell r="P99">
            <v>71.010000000000005</v>
          </cell>
          <cell r="Q99">
            <v>0.25348631950573702</v>
          </cell>
          <cell r="R99" t="str">
            <v>20%-30%</v>
          </cell>
          <cell r="S99">
            <v>109.99</v>
          </cell>
          <cell r="T99">
            <v>134.99</v>
          </cell>
          <cell r="U99" t="str">
            <v>Approved, 1st, 2nd, 3rd round</v>
          </cell>
          <cell r="V99">
            <v>44742</v>
          </cell>
          <cell r="W99">
            <v>56.65</v>
          </cell>
          <cell r="X99">
            <v>71.010000000000005</v>
          </cell>
          <cell r="Y99">
            <v>0.25348631950573702</v>
          </cell>
          <cell r="Z99">
            <v>109.99</v>
          </cell>
          <cell r="AA99">
            <v>134.99</v>
          </cell>
          <cell r="AC99">
            <v>71.010000000000005</v>
          </cell>
          <cell r="AD99" t="str">
            <v>approved to $63.91 suggestted by VM</v>
          </cell>
          <cell r="AE99" t="str">
            <v>Setup</v>
          </cell>
          <cell r="AF99" t="str">
            <v>Active</v>
          </cell>
        </row>
        <row r="100">
          <cell r="C100" t="str">
            <v>B07DWPTYPC</v>
          </cell>
          <cell r="D100" t="str">
            <v>ARC</v>
          </cell>
          <cell r="E100">
            <v>148526.49</v>
          </cell>
          <cell r="F100" t="str">
            <v>Approved</v>
          </cell>
          <cell r="G100">
            <v>44321</v>
          </cell>
          <cell r="H100">
            <v>40.22</v>
          </cell>
          <cell r="I100">
            <v>43.839799999999997</v>
          </cell>
          <cell r="J100">
            <v>69.989999999999995</v>
          </cell>
          <cell r="K100">
            <v>75.989999999999995</v>
          </cell>
          <cell r="L100" t="str">
            <v>$69.99</v>
          </cell>
          <cell r="M100" t="str">
            <v>1st Round Approved, no 2nd Round Request</v>
          </cell>
          <cell r="U100" t="str">
            <v>Approved, No 3rd Request</v>
          </cell>
          <cell r="AC100">
            <v>43.84</v>
          </cell>
          <cell r="AE100" t="str">
            <v>Setup</v>
          </cell>
          <cell r="AF100" t="str">
            <v>Discontinued</v>
          </cell>
        </row>
        <row r="101">
          <cell r="C101" t="str">
            <v>B01MZEEZXT</v>
          </cell>
          <cell r="D101" t="str">
            <v>ARA</v>
          </cell>
          <cell r="E101">
            <v>146765.73000000001</v>
          </cell>
          <cell r="F101" t="str">
            <v>Approved</v>
          </cell>
          <cell r="G101">
            <v>44351</v>
          </cell>
          <cell r="H101">
            <v>31.67</v>
          </cell>
          <cell r="I101">
            <v>34.045250000000003</v>
          </cell>
          <cell r="J101">
            <v>54.99</v>
          </cell>
          <cell r="K101">
            <v>59.99</v>
          </cell>
          <cell r="L101" t="str">
            <v>$54.99</v>
          </cell>
          <cell r="M101" t="str">
            <v>1st Round Approved, no 2nd Round Request</v>
          </cell>
          <cell r="U101" t="str">
            <v>Approved, No 3rd Request</v>
          </cell>
          <cell r="AC101">
            <v>34.049999999999997</v>
          </cell>
          <cell r="AE101" t="str">
            <v>Setup</v>
          </cell>
          <cell r="AF101" t="str">
            <v>Active</v>
          </cell>
        </row>
        <row r="102">
          <cell r="C102" t="str">
            <v>B071P1ZH1C</v>
          </cell>
          <cell r="D102" t="str">
            <v>A++</v>
          </cell>
          <cell r="E102">
            <v>146613.32999999999</v>
          </cell>
          <cell r="F102" t="str">
            <v>Approved</v>
          </cell>
          <cell r="G102">
            <v>44321</v>
          </cell>
          <cell r="H102">
            <v>74.36</v>
          </cell>
          <cell r="I102">
            <v>81.796000000000006</v>
          </cell>
          <cell r="J102">
            <v>149.99</v>
          </cell>
          <cell r="K102">
            <v>154.99</v>
          </cell>
          <cell r="L102" t="str">
            <v>$164.99</v>
          </cell>
          <cell r="M102" t="str">
            <v>2nd Round Not Approved - Approved in 1st Round</v>
          </cell>
          <cell r="N102" t="str">
            <v>2nd round Needed</v>
          </cell>
          <cell r="O102">
            <v>81.796000000000006</v>
          </cell>
          <cell r="P102">
            <v>98.16</v>
          </cell>
          <cell r="Q102">
            <v>0.20005868257616499</v>
          </cell>
          <cell r="R102" t="str">
            <v>15%-20%</v>
          </cell>
          <cell r="S102">
            <v>154.99</v>
          </cell>
          <cell r="T102">
            <v>164.99</v>
          </cell>
          <cell r="U102" t="str">
            <v>Approved, 1st, 2nd, 3rd round</v>
          </cell>
          <cell r="V102">
            <v>44777</v>
          </cell>
          <cell r="W102">
            <v>81.8</v>
          </cell>
          <cell r="X102">
            <v>98.16</v>
          </cell>
          <cell r="Y102">
            <v>0.2</v>
          </cell>
          <cell r="Z102">
            <v>154.99</v>
          </cell>
          <cell r="AA102">
            <v>164.99</v>
          </cell>
          <cell r="AC102">
            <v>87.43</v>
          </cell>
          <cell r="AD102" t="str">
            <v>approved to $87.43 suggested by VM</v>
          </cell>
          <cell r="AE102" t="str">
            <v>Setup</v>
          </cell>
          <cell r="AF102" t="str">
            <v>Active</v>
          </cell>
        </row>
        <row r="103">
          <cell r="C103" t="str">
            <v>B00ZHN3NYU</v>
          </cell>
          <cell r="D103" t="str">
            <v>A</v>
          </cell>
          <cell r="E103">
            <v>145634.09</v>
          </cell>
          <cell r="F103" t="str">
            <v>Approved</v>
          </cell>
          <cell r="G103">
            <v>44321</v>
          </cell>
          <cell r="H103">
            <v>16.5</v>
          </cell>
          <cell r="I103">
            <v>17.984999999999999</v>
          </cell>
          <cell r="J103">
            <v>27.99</v>
          </cell>
          <cell r="K103">
            <v>34.99</v>
          </cell>
          <cell r="L103" t="str">
            <v>$34.99</v>
          </cell>
          <cell r="M103" t="str">
            <v>1st Round Approved, no 2nd Round Request</v>
          </cell>
          <cell r="U103" t="str">
            <v>Approved, No 3rd Request</v>
          </cell>
          <cell r="AC103">
            <v>17.989999999999998</v>
          </cell>
          <cell r="AE103" t="str">
            <v>Setup</v>
          </cell>
          <cell r="AF103" t="str">
            <v>Active</v>
          </cell>
        </row>
        <row r="104">
          <cell r="C104" t="str">
            <v>B01BS54XTO</v>
          </cell>
          <cell r="D104" t="str">
            <v>A++</v>
          </cell>
          <cell r="E104">
            <v>143896.41</v>
          </cell>
          <cell r="F104" t="str">
            <v>Approved</v>
          </cell>
          <cell r="G104">
            <v>44321</v>
          </cell>
          <cell r="H104">
            <v>46.33</v>
          </cell>
          <cell r="I104">
            <v>50.963000000000001</v>
          </cell>
          <cell r="J104">
            <v>99.99</v>
          </cell>
          <cell r="K104">
            <v>104.99</v>
          </cell>
          <cell r="L104" t="str">
            <v>$112.99</v>
          </cell>
          <cell r="M104" t="str">
            <v>2nd Round Not Approved - Approved in 1st Round</v>
          </cell>
          <cell r="N104" t="str">
            <v>2nd round Needed</v>
          </cell>
          <cell r="O104">
            <v>50.963000000000001</v>
          </cell>
          <cell r="P104">
            <v>61.15</v>
          </cell>
          <cell r="Q104">
            <v>0.19989011635892701</v>
          </cell>
          <cell r="R104" t="str">
            <v>15%-20%</v>
          </cell>
          <cell r="S104">
            <v>104.99</v>
          </cell>
          <cell r="T104">
            <v>112.99</v>
          </cell>
          <cell r="U104" t="str">
            <v>Approved, 1st, 2nd, 3rd round</v>
          </cell>
          <cell r="V104">
            <v>44802</v>
          </cell>
          <cell r="W104">
            <v>50.96</v>
          </cell>
          <cell r="X104">
            <v>60.13</v>
          </cell>
          <cell r="Y104">
            <v>0.179945054945055</v>
          </cell>
          <cell r="Z104">
            <v>104.99</v>
          </cell>
          <cell r="AA104">
            <v>112.99</v>
          </cell>
          <cell r="AC104">
            <v>60.13</v>
          </cell>
          <cell r="AE104" t="str">
            <v>Setup</v>
          </cell>
          <cell r="AF104" t="str">
            <v>Active</v>
          </cell>
        </row>
        <row r="105">
          <cell r="C105" t="str">
            <v>B078NJHDDR</v>
          </cell>
          <cell r="D105" t="str">
            <v>ARA+</v>
          </cell>
          <cell r="E105">
            <v>142363.79</v>
          </cell>
          <cell r="F105" t="str">
            <v>Approved</v>
          </cell>
          <cell r="G105">
            <v>44378</v>
          </cell>
          <cell r="H105">
            <v>33.79</v>
          </cell>
          <cell r="I105">
            <v>36.324249999999999</v>
          </cell>
          <cell r="J105">
            <v>59.99</v>
          </cell>
          <cell r="K105">
            <v>64.989999999999995</v>
          </cell>
          <cell r="L105" t="str">
            <v>$59.99</v>
          </cell>
          <cell r="M105" t="str">
            <v>1st Round Approved, no 2nd Round Request</v>
          </cell>
          <cell r="U105" t="str">
            <v>Approved, No 3rd Request</v>
          </cell>
          <cell r="AC105">
            <v>36.32</v>
          </cell>
          <cell r="AE105" t="str">
            <v>Setup</v>
          </cell>
          <cell r="AF105" t="str">
            <v>Active</v>
          </cell>
        </row>
        <row r="106">
          <cell r="C106" t="str">
            <v>B073W9HBGV</v>
          </cell>
          <cell r="D106" t="str">
            <v>A++</v>
          </cell>
          <cell r="E106">
            <v>142322.44</v>
          </cell>
          <cell r="F106" t="str">
            <v>Approved</v>
          </cell>
          <cell r="G106">
            <v>44378</v>
          </cell>
          <cell r="H106">
            <v>99</v>
          </cell>
          <cell r="I106">
            <v>106.425</v>
          </cell>
          <cell r="J106">
            <v>179.99</v>
          </cell>
          <cell r="K106">
            <v>199.99</v>
          </cell>
          <cell r="L106" t="str">
            <v>$199.99</v>
          </cell>
          <cell r="M106" t="str">
            <v>1st Round Approved, no 2nd Round Request</v>
          </cell>
          <cell r="U106" t="str">
            <v>Approved, No 3rd Request</v>
          </cell>
          <cell r="AC106">
            <v>106.43</v>
          </cell>
          <cell r="AE106" t="str">
            <v>Setup</v>
          </cell>
          <cell r="AF106" t="str">
            <v>Active</v>
          </cell>
        </row>
        <row r="107">
          <cell r="C107" t="str">
            <v>B00ZBWB6BE</v>
          </cell>
          <cell r="D107" t="str">
            <v>A+</v>
          </cell>
          <cell r="E107">
            <v>142215.97</v>
          </cell>
          <cell r="F107" t="str">
            <v>Approved</v>
          </cell>
          <cell r="G107">
            <v>44351</v>
          </cell>
          <cell r="H107">
            <v>17.16</v>
          </cell>
          <cell r="I107">
            <v>18.1038</v>
          </cell>
          <cell r="J107">
            <v>35.99</v>
          </cell>
          <cell r="K107">
            <v>36.99</v>
          </cell>
          <cell r="L107" t="str">
            <v>$36.99</v>
          </cell>
          <cell r="M107" t="str">
            <v>1st Round Approved, no 2nd Round Request</v>
          </cell>
          <cell r="U107" t="str">
            <v>Approved, No 3rd Request</v>
          </cell>
          <cell r="AC107">
            <v>18.100000000000001</v>
          </cell>
          <cell r="AE107" t="str">
            <v>Setup</v>
          </cell>
          <cell r="AF107" t="str">
            <v>Active</v>
          </cell>
        </row>
        <row r="108">
          <cell r="C108" t="str">
            <v>B06X9NNFWB</v>
          </cell>
          <cell r="D108" t="str">
            <v>A++</v>
          </cell>
          <cell r="E108">
            <v>140406.32999999999</v>
          </cell>
          <cell r="F108" t="str">
            <v>Approved</v>
          </cell>
          <cell r="G108">
            <v>44321</v>
          </cell>
          <cell r="H108">
            <v>201.25</v>
          </cell>
          <cell r="I108">
            <v>223.38749999999999</v>
          </cell>
          <cell r="J108">
            <v>349</v>
          </cell>
          <cell r="K108">
            <v>439</v>
          </cell>
          <cell r="L108" t="str">
            <v>$479.00</v>
          </cell>
          <cell r="M108" t="str">
            <v>1st Round Approved, no 2nd Round Request</v>
          </cell>
          <cell r="U108" t="str">
            <v>Approved, 1st, 2nd, 3rd round</v>
          </cell>
          <cell r="V108">
            <v>44802</v>
          </cell>
          <cell r="W108">
            <v>223.39</v>
          </cell>
          <cell r="X108">
            <v>234.55950000000001</v>
          </cell>
          <cell r="Y108">
            <v>0.05</v>
          </cell>
          <cell r="Z108">
            <v>479</v>
          </cell>
          <cell r="AA108">
            <v>479</v>
          </cell>
          <cell r="AC108">
            <v>229.87</v>
          </cell>
          <cell r="AD108" t="str">
            <v>approved $229.87 as VM suggested</v>
          </cell>
          <cell r="AE108" t="str">
            <v>Setup</v>
          </cell>
          <cell r="AF108" t="str">
            <v>Active</v>
          </cell>
        </row>
        <row r="109">
          <cell r="C109" t="str">
            <v>B01N12BBSQ</v>
          </cell>
          <cell r="D109" t="str">
            <v>ARA+</v>
          </cell>
          <cell r="E109">
            <v>140125.09</v>
          </cell>
          <cell r="F109" t="str">
            <v>Approved</v>
          </cell>
          <cell r="G109">
            <v>44349</v>
          </cell>
          <cell r="H109">
            <v>29.03</v>
          </cell>
          <cell r="I109">
            <v>30.91695</v>
          </cell>
          <cell r="J109">
            <v>49.99</v>
          </cell>
          <cell r="K109">
            <v>53.99</v>
          </cell>
          <cell r="L109" t="str">
            <v>$49.99</v>
          </cell>
          <cell r="M109" t="str">
            <v>1st Round Approved, no 2nd Round Request</v>
          </cell>
          <cell r="U109" t="str">
            <v>Approved, 1st, 2nd, 3rd round</v>
          </cell>
          <cell r="V109">
            <v>44665</v>
          </cell>
          <cell r="W109">
            <v>30.92</v>
          </cell>
          <cell r="X109">
            <v>32.47</v>
          </cell>
          <cell r="Y109">
            <v>5.0129366106080098E-2</v>
          </cell>
          <cell r="Z109">
            <v>53.99</v>
          </cell>
          <cell r="AA109">
            <v>55.99</v>
          </cell>
          <cell r="AC109">
            <v>32.47</v>
          </cell>
          <cell r="AE109" t="str">
            <v>Setup</v>
          </cell>
          <cell r="AF109" t="str">
            <v>Active</v>
          </cell>
        </row>
        <row r="110">
          <cell r="C110" t="str">
            <v>B085LSN98D</v>
          </cell>
          <cell r="D110" t="str">
            <v>A</v>
          </cell>
          <cell r="E110">
            <v>139752.4</v>
          </cell>
          <cell r="F110" t="str">
            <v>Approved</v>
          </cell>
          <cell r="G110">
            <v>44351</v>
          </cell>
          <cell r="H110">
            <v>24.5</v>
          </cell>
          <cell r="I110">
            <v>26.5825</v>
          </cell>
          <cell r="J110">
            <v>44.99</v>
          </cell>
          <cell r="K110">
            <v>49.99</v>
          </cell>
          <cell r="L110" t="str">
            <v>$49.99</v>
          </cell>
          <cell r="M110" t="str">
            <v>1st Round Approved, no 2nd Round Request</v>
          </cell>
          <cell r="U110" t="str">
            <v>Approved, No 3rd Request</v>
          </cell>
          <cell r="AC110">
            <v>26.58</v>
          </cell>
          <cell r="AE110" t="str">
            <v>Setup</v>
          </cell>
          <cell r="AF110" t="str">
            <v>Active</v>
          </cell>
        </row>
        <row r="111">
          <cell r="C111" t="str">
            <v>B00ZHMWSP6</v>
          </cell>
          <cell r="D111" t="str">
            <v>B+</v>
          </cell>
          <cell r="E111">
            <v>138519.85</v>
          </cell>
          <cell r="F111" t="str">
            <v>Approved</v>
          </cell>
          <cell r="G111">
            <v>44321</v>
          </cell>
          <cell r="H111">
            <v>101.35</v>
          </cell>
          <cell r="I111">
            <v>110.47150000000001</v>
          </cell>
          <cell r="J111">
            <v>199.99</v>
          </cell>
          <cell r="K111">
            <v>219.99</v>
          </cell>
          <cell r="L111" t="str">
            <v>$219.99</v>
          </cell>
          <cell r="M111" t="str">
            <v>1st Round Approved, no 2nd Round Request</v>
          </cell>
          <cell r="U111" t="str">
            <v>Approved, No 3rd Request</v>
          </cell>
          <cell r="AC111">
            <v>110.47</v>
          </cell>
          <cell r="AE111" t="str">
            <v>Setup</v>
          </cell>
          <cell r="AF111" t="str">
            <v>Active</v>
          </cell>
        </row>
        <row r="112">
          <cell r="C112" t="str">
            <v>B07NXRPXYK</v>
          </cell>
          <cell r="D112" t="str">
            <v>A+</v>
          </cell>
          <cell r="E112">
            <v>137545.64000000001</v>
          </cell>
          <cell r="F112" t="str">
            <v>Not Approved</v>
          </cell>
          <cell r="G112" t="str">
            <v/>
          </cell>
          <cell r="H112">
            <v>60.38</v>
          </cell>
          <cell r="I112">
            <v>64.908500000000004</v>
          </cell>
          <cell r="J112">
            <v>104.99</v>
          </cell>
          <cell r="K112">
            <v>119.99</v>
          </cell>
          <cell r="L112" t="str">
            <v>$119.99</v>
          </cell>
          <cell r="M112" t="str">
            <v>No Request on 2nd Round - Rolled Over From 1st Round not Approved</v>
          </cell>
          <cell r="N112" t="str">
            <v>2nd round Needed</v>
          </cell>
          <cell r="O112">
            <v>60.38</v>
          </cell>
          <cell r="P112">
            <v>64.908500000000004</v>
          </cell>
          <cell r="Q112">
            <v>7.4999999999999997E-2</v>
          </cell>
          <cell r="R112" t="str">
            <v>6%-10%</v>
          </cell>
          <cell r="S112">
            <v>104.99</v>
          </cell>
          <cell r="T112">
            <v>119.99</v>
          </cell>
          <cell r="U112" t="str">
            <v>Approved, 1st, 2nd, 3rd round</v>
          </cell>
          <cell r="V112">
            <v>44732</v>
          </cell>
          <cell r="W112">
            <v>60.38</v>
          </cell>
          <cell r="X112">
            <v>64.908500000000004</v>
          </cell>
          <cell r="Y112">
            <v>7.4999999999999997E-2</v>
          </cell>
          <cell r="Z112">
            <v>104.99</v>
          </cell>
          <cell r="AA112">
            <v>119.99</v>
          </cell>
          <cell r="AC112">
            <v>64.91</v>
          </cell>
          <cell r="AE112" t="str">
            <v>Setup</v>
          </cell>
          <cell r="AF112" t="str">
            <v>Active</v>
          </cell>
        </row>
        <row r="113">
          <cell r="C113" t="str">
            <v>B004WA8D7G</v>
          </cell>
          <cell r="D113" t="str">
            <v>A</v>
          </cell>
          <cell r="E113">
            <v>136776.42000000001</v>
          </cell>
          <cell r="F113" t="str">
            <v>Approved</v>
          </cell>
          <cell r="G113">
            <v>44321</v>
          </cell>
          <cell r="H113">
            <v>93.5</v>
          </cell>
          <cell r="I113">
            <v>101.91500000000001</v>
          </cell>
          <cell r="J113">
            <v>169.99</v>
          </cell>
          <cell r="K113">
            <v>189.99</v>
          </cell>
          <cell r="L113" t="str">
            <v>$199.99</v>
          </cell>
          <cell r="M113" t="str">
            <v>1st Round Approved, no 2nd Round Request</v>
          </cell>
          <cell r="U113" t="str">
            <v>Approved, No 3rd Request</v>
          </cell>
          <cell r="AC113">
            <v>101.92</v>
          </cell>
          <cell r="AE113" t="str">
            <v>Setup</v>
          </cell>
          <cell r="AF113" t="str">
            <v>Active</v>
          </cell>
        </row>
        <row r="114">
          <cell r="C114" t="str">
            <v>B01M6YCU66</v>
          </cell>
          <cell r="D114" t="str">
            <v>B</v>
          </cell>
          <cell r="E114">
            <v>136678.07999999999</v>
          </cell>
          <cell r="F114" t="str">
            <v>Not Approved</v>
          </cell>
          <cell r="G114" t="str">
            <v/>
          </cell>
          <cell r="H114">
            <v>36.96</v>
          </cell>
          <cell r="I114">
            <v>39.731999999999999</v>
          </cell>
          <cell r="J114">
            <v>79.989999999999995</v>
          </cell>
          <cell r="K114">
            <v>89.99</v>
          </cell>
          <cell r="L114" t="str">
            <v>$89.99</v>
          </cell>
          <cell r="M114" t="str">
            <v>No Request on 2nd Round - Rolled Over From 1st Round not Approved</v>
          </cell>
          <cell r="N114" t="str">
            <v>2nd round Needed</v>
          </cell>
          <cell r="O114">
            <v>36.96</v>
          </cell>
          <cell r="P114">
            <v>39.731999999999999</v>
          </cell>
          <cell r="Q114">
            <v>7.4999999999999997E-2</v>
          </cell>
          <cell r="R114" t="str">
            <v>6%-10%</v>
          </cell>
          <cell r="S114">
            <v>79.989999999999995</v>
          </cell>
          <cell r="T114">
            <v>89.99</v>
          </cell>
          <cell r="U114" t="str">
            <v>Approved, 1st, 2nd, 3rd round</v>
          </cell>
          <cell r="V114">
            <v>44732</v>
          </cell>
          <cell r="W114">
            <v>36.96</v>
          </cell>
          <cell r="X114">
            <v>39.731999999999999</v>
          </cell>
          <cell r="Y114">
            <v>7.4999999999999997E-2</v>
          </cell>
          <cell r="Z114">
            <v>79.989999999999995</v>
          </cell>
          <cell r="AA114">
            <v>89.99</v>
          </cell>
          <cell r="AC114">
            <v>39.729999999999997</v>
          </cell>
          <cell r="AE114" t="str">
            <v>Setup</v>
          </cell>
          <cell r="AF114" t="str">
            <v>Active</v>
          </cell>
        </row>
        <row r="115">
          <cell r="C115" t="str">
            <v>B072MM5RHL</v>
          </cell>
          <cell r="D115" t="str">
            <v>A</v>
          </cell>
          <cell r="E115">
            <v>135774.76</v>
          </cell>
          <cell r="F115" t="str">
            <v>Approved</v>
          </cell>
          <cell r="G115">
            <v>44351</v>
          </cell>
          <cell r="H115">
            <v>31.68</v>
          </cell>
          <cell r="I115">
            <v>34.055999999999997</v>
          </cell>
          <cell r="J115">
            <v>74.989999999999995</v>
          </cell>
          <cell r="K115">
            <v>84.99</v>
          </cell>
          <cell r="L115" t="str">
            <v>$84.99</v>
          </cell>
          <cell r="M115" t="str">
            <v>2nd Round Not Approved - Approved in 1st Round</v>
          </cell>
          <cell r="N115" t="str">
            <v>2nd round Needed</v>
          </cell>
          <cell r="O115">
            <v>34.055999999999997</v>
          </cell>
          <cell r="P115">
            <v>37.979999999999997</v>
          </cell>
          <cell r="Q115">
            <v>0.115221987315011</v>
          </cell>
          <cell r="R115" t="str">
            <v>10%-15%</v>
          </cell>
          <cell r="S115">
            <v>84.99</v>
          </cell>
          <cell r="T115">
            <v>84.99</v>
          </cell>
          <cell r="U115" t="str">
            <v>Approved, 1st, 2nd, 3rd round</v>
          </cell>
          <cell r="V115">
            <v>44777</v>
          </cell>
          <cell r="W115">
            <v>34.06</v>
          </cell>
          <cell r="X115">
            <v>37.979999999999997</v>
          </cell>
          <cell r="Y115">
            <v>0.11509101585437399</v>
          </cell>
          <cell r="Z115">
            <v>84.99</v>
          </cell>
          <cell r="AA115">
            <v>84.99</v>
          </cell>
          <cell r="AC115">
            <v>34.94</v>
          </cell>
          <cell r="AD115" t="str">
            <v>approved to $34.94 suggested by VM</v>
          </cell>
          <cell r="AE115" t="str">
            <v>Setup</v>
          </cell>
          <cell r="AF115" t="str">
            <v>Active</v>
          </cell>
        </row>
        <row r="116">
          <cell r="C116" t="str">
            <v>B01FVVX5A4</v>
          </cell>
          <cell r="D116" t="str">
            <v>ARC</v>
          </cell>
          <cell r="E116">
            <v>135545.89000000001</v>
          </cell>
          <cell r="F116" t="str">
            <v>Approved</v>
          </cell>
          <cell r="G116">
            <v>44351</v>
          </cell>
          <cell r="H116">
            <v>39.56</v>
          </cell>
          <cell r="I116">
            <v>42.527000000000001</v>
          </cell>
          <cell r="J116">
            <v>77.77</v>
          </cell>
          <cell r="K116">
            <v>83.99</v>
          </cell>
          <cell r="L116" t="str">
            <v>$77.77</v>
          </cell>
          <cell r="M116" t="str">
            <v>1st Round Approved, no 2nd Round Request</v>
          </cell>
          <cell r="U116" t="str">
            <v>Approved, No 3rd Request</v>
          </cell>
          <cell r="AC116">
            <v>42.53</v>
          </cell>
          <cell r="AE116" t="str">
            <v>Setup</v>
          </cell>
          <cell r="AF116" t="str">
            <v>Discontinued</v>
          </cell>
        </row>
        <row r="117">
          <cell r="C117" t="str">
            <v>B079P1GNH4</v>
          </cell>
          <cell r="D117" t="str">
            <v>A+</v>
          </cell>
          <cell r="E117">
            <v>134961.78</v>
          </cell>
          <cell r="F117" t="str">
            <v>Approved</v>
          </cell>
          <cell r="G117">
            <v>44351</v>
          </cell>
          <cell r="H117">
            <v>20.94</v>
          </cell>
          <cell r="I117">
            <v>22.091699999999999</v>
          </cell>
          <cell r="J117">
            <v>39.99</v>
          </cell>
          <cell r="K117">
            <v>39.99</v>
          </cell>
          <cell r="L117" t="str">
            <v>$39.99</v>
          </cell>
          <cell r="M117" t="str">
            <v>1st Round Approved, no 2nd Round Request</v>
          </cell>
          <cell r="U117" t="str">
            <v>Approved, No 3rd Request</v>
          </cell>
          <cell r="AC117">
            <v>22.09</v>
          </cell>
          <cell r="AE117" t="str">
            <v>Setup</v>
          </cell>
          <cell r="AF117" t="str">
            <v>Active</v>
          </cell>
        </row>
        <row r="118">
          <cell r="C118" t="str">
            <v>B06WWH1TTG</v>
          </cell>
          <cell r="D118" t="str">
            <v>ARC</v>
          </cell>
          <cell r="E118">
            <v>133275.70000000001</v>
          </cell>
          <cell r="F118" t="str">
            <v>Approved</v>
          </cell>
          <cell r="G118">
            <v>44351</v>
          </cell>
          <cell r="H118">
            <v>25.82</v>
          </cell>
          <cell r="I118">
            <v>27.756499999999999</v>
          </cell>
          <cell r="J118">
            <v>41.99</v>
          </cell>
          <cell r="K118">
            <v>45.99</v>
          </cell>
          <cell r="L118" t="str">
            <v>$41.99</v>
          </cell>
          <cell r="M118" t="str">
            <v>1st Round Approved, no 2nd Round Request</v>
          </cell>
          <cell r="U118" t="str">
            <v>Approved, No 3rd Request</v>
          </cell>
          <cell r="AC118">
            <v>27.76</v>
          </cell>
          <cell r="AE118" t="str">
            <v>Setup</v>
          </cell>
          <cell r="AF118" t="str">
            <v>Discontinued</v>
          </cell>
        </row>
        <row r="119">
          <cell r="C119" t="str">
            <v>B00NNG5GPM</v>
          </cell>
          <cell r="D119" t="str">
            <v>A</v>
          </cell>
          <cell r="E119">
            <v>132317.88</v>
          </cell>
          <cell r="F119" t="str">
            <v>Approved</v>
          </cell>
          <cell r="G119">
            <v>44378</v>
          </cell>
          <cell r="H119">
            <v>71.5</v>
          </cell>
          <cell r="I119">
            <v>76.862499999999997</v>
          </cell>
          <cell r="J119">
            <v>119.99</v>
          </cell>
          <cell r="K119">
            <v>139.99</v>
          </cell>
          <cell r="L119" t="str">
            <v>$149.99</v>
          </cell>
          <cell r="M119" t="str">
            <v>1st Round Approved, no 2nd Round Request</v>
          </cell>
          <cell r="U119" t="str">
            <v>Approved, No 3rd Request</v>
          </cell>
          <cell r="AC119">
            <v>76.86</v>
          </cell>
          <cell r="AE119" t="str">
            <v>Setup</v>
          </cell>
          <cell r="AF119" t="str">
            <v>Active</v>
          </cell>
        </row>
        <row r="120">
          <cell r="C120" t="str">
            <v>B01COZJUU4</v>
          </cell>
          <cell r="D120" t="str">
            <v>A+</v>
          </cell>
          <cell r="E120">
            <v>131679.29</v>
          </cell>
          <cell r="F120" t="str">
            <v>Approved</v>
          </cell>
          <cell r="G120">
            <v>44378</v>
          </cell>
          <cell r="H120">
            <v>13.86</v>
          </cell>
          <cell r="I120">
            <v>14.8995</v>
          </cell>
          <cell r="J120">
            <v>29.99</v>
          </cell>
          <cell r="K120">
            <v>31.99</v>
          </cell>
          <cell r="L120" t="str">
            <v>$36.99</v>
          </cell>
          <cell r="M120" t="str">
            <v>2nd Round Not Approved - Approved in 1st Round</v>
          </cell>
          <cell r="N120" t="str">
            <v>2nd round Needed</v>
          </cell>
          <cell r="O120">
            <v>14.8995</v>
          </cell>
          <cell r="P120">
            <v>17.37</v>
          </cell>
          <cell r="Q120">
            <v>0.165810933252794</v>
          </cell>
          <cell r="R120" t="str">
            <v>15%-20%</v>
          </cell>
          <cell r="S120">
            <v>31.99</v>
          </cell>
          <cell r="T120">
            <v>36.99</v>
          </cell>
          <cell r="U120" t="str">
            <v>Approved, 1st, 2nd, 3rd round</v>
          </cell>
          <cell r="V120">
            <v>44734</v>
          </cell>
          <cell r="W120">
            <v>14.9</v>
          </cell>
          <cell r="X120">
            <v>17.37</v>
          </cell>
          <cell r="Y120">
            <v>0.16577181208053701</v>
          </cell>
          <cell r="Z120">
            <v>31.99</v>
          </cell>
          <cell r="AA120">
            <v>36.99</v>
          </cell>
          <cell r="AC120">
            <v>17.37</v>
          </cell>
          <cell r="AE120" t="str">
            <v>Setup</v>
          </cell>
          <cell r="AF120" t="str">
            <v>Active</v>
          </cell>
        </row>
        <row r="121">
          <cell r="C121" t="str">
            <v>B01IN39EP2</v>
          </cell>
          <cell r="D121" t="str">
            <v>A++</v>
          </cell>
          <cell r="E121">
            <v>130517.62</v>
          </cell>
          <cell r="F121" t="str">
            <v>Approved</v>
          </cell>
          <cell r="G121">
            <v>44378</v>
          </cell>
          <cell r="H121">
            <v>93.5</v>
          </cell>
          <cell r="I121">
            <v>99.577500000000001</v>
          </cell>
          <cell r="J121">
            <v>179.99</v>
          </cell>
          <cell r="K121">
            <v>179.99</v>
          </cell>
          <cell r="L121" t="str">
            <v>$179.99</v>
          </cell>
          <cell r="M121" t="str">
            <v>1st Round Approved, no 2nd Round Request</v>
          </cell>
          <cell r="U121" t="str">
            <v>Approved, No 3rd Request</v>
          </cell>
          <cell r="AC121">
            <v>99.58</v>
          </cell>
          <cell r="AE121" t="str">
            <v>Setup</v>
          </cell>
          <cell r="AF121" t="str">
            <v>Active</v>
          </cell>
        </row>
        <row r="122">
          <cell r="C122" t="str">
            <v>B00NYX5UKU</v>
          </cell>
          <cell r="D122" t="str">
            <v>B</v>
          </cell>
          <cell r="E122">
            <v>129442.22</v>
          </cell>
          <cell r="F122" t="str">
            <v>Approved</v>
          </cell>
          <cell r="G122">
            <v>44321</v>
          </cell>
          <cell r="H122">
            <v>27.5</v>
          </cell>
          <cell r="I122">
            <v>29.975000000000001</v>
          </cell>
          <cell r="J122">
            <v>49.99</v>
          </cell>
          <cell r="K122">
            <v>59.99</v>
          </cell>
          <cell r="L122" t="str">
            <v>$69.99</v>
          </cell>
          <cell r="M122" t="str">
            <v>2nd Round Not Approved - Approved in 1st Round</v>
          </cell>
          <cell r="N122" t="str">
            <v>2nd round Needed</v>
          </cell>
          <cell r="O122">
            <v>29.975000000000001</v>
          </cell>
          <cell r="P122">
            <v>34.47</v>
          </cell>
          <cell r="Q122">
            <v>0.14995829858215201</v>
          </cell>
          <cell r="R122" t="str">
            <v>10%-15%</v>
          </cell>
          <cell r="S122">
            <v>59.99</v>
          </cell>
          <cell r="T122">
            <v>69.989999999999995</v>
          </cell>
          <cell r="U122" t="str">
            <v>Approved, 1st, 2nd, 3rd round</v>
          </cell>
          <cell r="V122">
            <v>44742</v>
          </cell>
          <cell r="W122">
            <v>29.98</v>
          </cell>
          <cell r="X122">
            <v>34.47</v>
          </cell>
          <cell r="Y122">
            <v>0.14976651100733801</v>
          </cell>
          <cell r="Z122">
            <v>59.99</v>
          </cell>
          <cell r="AA122">
            <v>69.989999999999995</v>
          </cell>
          <cell r="AC122">
            <v>34.47</v>
          </cell>
          <cell r="AD122" t="str">
            <v>approved to $33.09 suggestted by VM</v>
          </cell>
          <cell r="AE122" t="str">
            <v>Setup</v>
          </cell>
          <cell r="AF122" t="str">
            <v>Active</v>
          </cell>
        </row>
        <row r="123">
          <cell r="C123" t="str">
            <v>B00I3BX1CM</v>
          </cell>
          <cell r="D123" t="str">
            <v>A+</v>
          </cell>
          <cell r="E123">
            <v>125298.72</v>
          </cell>
          <cell r="F123" t="str">
            <v>Approved</v>
          </cell>
          <cell r="G123">
            <v>44321</v>
          </cell>
          <cell r="H123">
            <v>71.5</v>
          </cell>
          <cell r="I123">
            <v>77.935000000000002</v>
          </cell>
          <cell r="J123">
            <v>129.99</v>
          </cell>
          <cell r="K123">
            <v>139.99</v>
          </cell>
          <cell r="L123" t="str">
            <v>$139.99</v>
          </cell>
          <cell r="M123" t="str">
            <v>1st Round Approved, no 2nd Round Request</v>
          </cell>
          <cell r="U123" t="str">
            <v>Approved, No 3rd Request</v>
          </cell>
          <cell r="AC123">
            <v>77.94</v>
          </cell>
          <cell r="AE123" t="str">
            <v>Setup</v>
          </cell>
          <cell r="AF123" t="str">
            <v>Active</v>
          </cell>
        </row>
        <row r="124">
          <cell r="C124" t="str">
            <v>B06WGWDNGK</v>
          </cell>
          <cell r="D124" t="str">
            <v>ARA+</v>
          </cell>
          <cell r="E124">
            <v>125245.04</v>
          </cell>
          <cell r="F124" t="str">
            <v>Approved</v>
          </cell>
          <cell r="G124">
            <v>44351</v>
          </cell>
          <cell r="H124">
            <v>19.21</v>
          </cell>
          <cell r="I124">
            <v>20.266549999999999</v>
          </cell>
          <cell r="J124">
            <v>31.99</v>
          </cell>
          <cell r="K124">
            <v>33.99</v>
          </cell>
          <cell r="L124" t="str">
            <v>$31.99</v>
          </cell>
          <cell r="M124" t="str">
            <v>1st Round Approved, no 2nd Round Request</v>
          </cell>
          <cell r="U124" t="str">
            <v>Approved, No 3rd Request</v>
          </cell>
          <cell r="AC124">
            <v>20.27</v>
          </cell>
          <cell r="AE124" t="str">
            <v>Setup</v>
          </cell>
          <cell r="AF124" t="str">
            <v>Active</v>
          </cell>
        </row>
        <row r="125">
          <cell r="C125" t="str">
            <v>B07NZBT6NL</v>
          </cell>
          <cell r="D125" t="str">
            <v>B+</v>
          </cell>
          <cell r="E125">
            <v>124663.67999999999</v>
          </cell>
          <cell r="F125" t="str">
            <v>Not Approved</v>
          </cell>
          <cell r="G125" t="str">
            <v/>
          </cell>
          <cell r="H125">
            <v>66.239999999999995</v>
          </cell>
          <cell r="I125">
            <v>69.883200000000002</v>
          </cell>
          <cell r="J125">
            <v>119.99</v>
          </cell>
          <cell r="K125">
            <v>129.99</v>
          </cell>
          <cell r="L125" t="str">
            <v>$129.99</v>
          </cell>
          <cell r="M125" t="str">
            <v>No Request on 2nd Round - Rolled Over From 1st Round not Approved</v>
          </cell>
          <cell r="N125" t="str">
            <v>2nd round Needed</v>
          </cell>
          <cell r="O125">
            <v>66.239999999999995</v>
          </cell>
          <cell r="P125">
            <v>69.883200000000002</v>
          </cell>
          <cell r="Q125">
            <v>5.4999999999999903E-2</v>
          </cell>
          <cell r="R125" t="str">
            <v>1%-5%</v>
          </cell>
          <cell r="S125">
            <v>119.99</v>
          </cell>
          <cell r="T125">
            <v>129.99</v>
          </cell>
          <cell r="U125" t="str">
            <v>Approved, 1st, 2nd, 3rd round</v>
          </cell>
          <cell r="V125">
            <v>44732</v>
          </cell>
          <cell r="W125">
            <v>66.239999999999995</v>
          </cell>
          <cell r="X125">
            <v>69.883200000000002</v>
          </cell>
          <cell r="Y125">
            <v>5.4999999999999903E-2</v>
          </cell>
          <cell r="Z125">
            <v>119.99</v>
          </cell>
          <cell r="AA125">
            <v>129.99</v>
          </cell>
          <cell r="AC125">
            <v>69.88</v>
          </cell>
          <cell r="AE125" t="str">
            <v>Setup</v>
          </cell>
          <cell r="AF125" t="str">
            <v>Active</v>
          </cell>
        </row>
        <row r="126">
          <cell r="C126" t="str">
            <v>B07CZYM4JJ</v>
          </cell>
          <cell r="D126" t="str">
            <v>A++</v>
          </cell>
          <cell r="E126">
            <v>124119.9</v>
          </cell>
          <cell r="F126" t="str">
            <v>Approved</v>
          </cell>
          <cell r="G126">
            <v>44321</v>
          </cell>
          <cell r="H126">
            <v>88.32</v>
          </cell>
          <cell r="I126">
            <v>96.268799999999999</v>
          </cell>
          <cell r="J126">
            <v>159.99</v>
          </cell>
          <cell r="K126">
            <v>179.99</v>
          </cell>
          <cell r="L126" t="str">
            <v>$194.99</v>
          </cell>
          <cell r="M126" t="str">
            <v>2nd Round Not Approved - Approved in 1st Round</v>
          </cell>
          <cell r="N126" t="str">
            <v>2nd round Needed</v>
          </cell>
          <cell r="O126">
            <v>96.268799999999999</v>
          </cell>
          <cell r="P126">
            <v>105.9</v>
          </cell>
          <cell r="Q126">
            <v>0.100044874351815</v>
          </cell>
          <cell r="R126" t="str">
            <v>6%-10%</v>
          </cell>
          <cell r="S126">
            <v>179.99</v>
          </cell>
          <cell r="T126">
            <v>194.99</v>
          </cell>
          <cell r="U126" t="str">
            <v>Approved, 1st, 2nd, 3rd round</v>
          </cell>
          <cell r="V126">
            <v>44742</v>
          </cell>
          <cell r="W126">
            <v>96.27</v>
          </cell>
          <cell r="X126">
            <v>105.9</v>
          </cell>
          <cell r="Y126">
            <v>0.100031162355874</v>
          </cell>
          <cell r="Z126">
            <v>179.99</v>
          </cell>
          <cell r="AA126">
            <v>194.99</v>
          </cell>
          <cell r="AC126">
            <v>105.9</v>
          </cell>
          <cell r="AD126" t="str">
            <v>approved to $101.66 suggestted by VM</v>
          </cell>
          <cell r="AE126" t="str">
            <v>Setup</v>
          </cell>
          <cell r="AF126" t="str">
            <v>Active</v>
          </cell>
        </row>
        <row r="127">
          <cell r="C127" t="str">
            <v>B071HFRQCV</v>
          </cell>
          <cell r="D127" t="str">
            <v>A+</v>
          </cell>
          <cell r="E127">
            <v>123663.3</v>
          </cell>
          <cell r="F127" t="str">
            <v>Approved</v>
          </cell>
          <cell r="G127">
            <v>44321</v>
          </cell>
          <cell r="H127">
            <v>68.64</v>
          </cell>
          <cell r="I127">
            <v>74.817599999999999</v>
          </cell>
          <cell r="J127">
            <v>139.99</v>
          </cell>
          <cell r="K127">
            <v>154.99</v>
          </cell>
          <cell r="L127" t="str">
            <v>$159.99</v>
          </cell>
          <cell r="M127" t="str">
            <v>1st Round Approved, no 2nd Round Request</v>
          </cell>
          <cell r="U127" t="str">
            <v>Approved, No 3rd Request</v>
          </cell>
          <cell r="AC127">
            <v>74.819999999999993</v>
          </cell>
          <cell r="AE127" t="str">
            <v>Setup</v>
          </cell>
          <cell r="AF127" t="str">
            <v>Active</v>
          </cell>
        </row>
        <row r="128">
          <cell r="C128" t="str">
            <v>B071VK6F3J</v>
          </cell>
          <cell r="D128" t="str">
            <v>B+</v>
          </cell>
          <cell r="E128">
            <v>122928.96000000001</v>
          </cell>
          <cell r="F128" t="str">
            <v>Not Approved</v>
          </cell>
          <cell r="G128" t="str">
            <v/>
          </cell>
          <cell r="H128">
            <v>73.92</v>
          </cell>
          <cell r="I128">
            <v>79.463999999999999</v>
          </cell>
          <cell r="J128">
            <v>139.99</v>
          </cell>
          <cell r="K128">
            <v>149.99</v>
          </cell>
          <cell r="L128" t="str">
            <v>$149.99</v>
          </cell>
          <cell r="M128" t="str">
            <v>No Request on 2nd Round - Rolled Over From 1st Round not Approved</v>
          </cell>
          <cell r="N128" t="str">
            <v>2nd round Needed</v>
          </cell>
          <cell r="O128">
            <v>73.92</v>
          </cell>
          <cell r="P128">
            <v>79.463999999999999</v>
          </cell>
          <cell r="Q128">
            <v>7.4999999999999997E-2</v>
          </cell>
          <cell r="R128" t="str">
            <v>6%-10%</v>
          </cell>
          <cell r="S128">
            <v>139.99</v>
          </cell>
          <cell r="T128">
            <v>149.99</v>
          </cell>
          <cell r="U128" t="str">
            <v>Approved, 1st, 2nd, 3rd round</v>
          </cell>
          <cell r="V128">
            <v>44742</v>
          </cell>
          <cell r="W128">
            <v>73.92</v>
          </cell>
          <cell r="X128">
            <v>79.463999999999999</v>
          </cell>
          <cell r="Y128">
            <v>7.4999999999999997E-2</v>
          </cell>
          <cell r="Z128">
            <v>139.99</v>
          </cell>
          <cell r="AA128">
            <v>149.99</v>
          </cell>
          <cell r="AC128">
            <v>79.459999999999994</v>
          </cell>
          <cell r="AD128" t="str">
            <v>approved to $76.29 suggestted by VM</v>
          </cell>
          <cell r="AE128" t="str">
            <v>Setup</v>
          </cell>
          <cell r="AF128" t="str">
            <v>Active</v>
          </cell>
        </row>
        <row r="129">
          <cell r="C129" t="str">
            <v>B073LYDKLV</v>
          </cell>
          <cell r="D129" t="str">
            <v>B+</v>
          </cell>
          <cell r="E129">
            <v>122035.72</v>
          </cell>
          <cell r="F129" t="str">
            <v>Approved</v>
          </cell>
          <cell r="G129">
            <v>44321</v>
          </cell>
          <cell r="H129">
            <v>93.5</v>
          </cell>
          <cell r="I129">
            <v>101.91500000000001</v>
          </cell>
          <cell r="J129">
            <v>169.99</v>
          </cell>
          <cell r="K129">
            <v>189.99</v>
          </cell>
          <cell r="L129" t="str">
            <v>$199.99</v>
          </cell>
          <cell r="M129" t="str">
            <v>1st Round Approved, no 2nd Round Request</v>
          </cell>
          <cell r="U129" t="str">
            <v>Approved, No 3rd Request</v>
          </cell>
          <cell r="AC129">
            <v>101.92</v>
          </cell>
          <cell r="AE129" t="str">
            <v>Setup</v>
          </cell>
          <cell r="AF129" t="str">
            <v>Active</v>
          </cell>
        </row>
        <row r="130">
          <cell r="C130" t="str">
            <v>B079KDVKCB</v>
          </cell>
          <cell r="D130" t="str">
            <v>A+</v>
          </cell>
          <cell r="E130">
            <v>121614.14</v>
          </cell>
          <cell r="F130" t="str">
            <v>Not Approved</v>
          </cell>
          <cell r="G130" t="str">
            <v/>
          </cell>
          <cell r="H130">
            <v>49.68</v>
          </cell>
          <cell r="I130">
            <v>53.405999999999999</v>
          </cell>
          <cell r="J130">
            <v>109.99</v>
          </cell>
          <cell r="K130">
            <v>119.99</v>
          </cell>
          <cell r="L130" t="str">
            <v>$119.99</v>
          </cell>
          <cell r="M130" t="str">
            <v>2nd Round Not Approved - Not Approved in 1st Round</v>
          </cell>
          <cell r="N130" t="str">
            <v>2nd round Needed</v>
          </cell>
          <cell r="O130">
            <v>49.68</v>
          </cell>
          <cell r="P130">
            <v>60.65</v>
          </cell>
          <cell r="Q130">
            <v>0.220813204508857</v>
          </cell>
          <cell r="R130" t="str">
            <v>20%-30%</v>
          </cell>
          <cell r="S130">
            <v>109.99</v>
          </cell>
          <cell r="T130">
            <v>119.99</v>
          </cell>
          <cell r="U130" t="str">
            <v>Approved, 1st, 2nd, 3rd round</v>
          </cell>
          <cell r="V130">
            <v>44777</v>
          </cell>
          <cell r="W130">
            <v>49.68</v>
          </cell>
          <cell r="X130">
            <v>60.65</v>
          </cell>
          <cell r="Y130">
            <v>0.220813204508857</v>
          </cell>
          <cell r="Z130">
            <v>109.99</v>
          </cell>
          <cell r="AA130">
            <v>119.99</v>
          </cell>
          <cell r="AC130">
            <v>55.8</v>
          </cell>
          <cell r="AD130" t="str">
            <v>approved to $55.8 suggested by VM</v>
          </cell>
          <cell r="AE130" t="str">
            <v>Setup</v>
          </cell>
          <cell r="AF130" t="str">
            <v>Active</v>
          </cell>
        </row>
        <row r="131">
          <cell r="C131" t="str">
            <v>B013QV4LHW</v>
          </cell>
          <cell r="D131" t="str">
            <v>A+</v>
          </cell>
          <cell r="E131">
            <v>121502.85</v>
          </cell>
          <cell r="F131" t="str">
            <v>Approved</v>
          </cell>
          <cell r="G131">
            <v>44321</v>
          </cell>
          <cell r="H131">
            <v>15</v>
          </cell>
          <cell r="I131">
            <v>16.05</v>
          </cell>
          <cell r="J131">
            <v>29.99</v>
          </cell>
          <cell r="K131">
            <v>32.99</v>
          </cell>
          <cell r="L131" t="str">
            <v>$32.99</v>
          </cell>
          <cell r="M131" t="str">
            <v>1st Round Approved, no 2nd Round Request</v>
          </cell>
          <cell r="U131" t="str">
            <v>Approved, No 3rd Request</v>
          </cell>
          <cell r="AC131">
            <v>16.05</v>
          </cell>
          <cell r="AE131" t="str">
            <v>Setup</v>
          </cell>
          <cell r="AF131" t="str">
            <v>Active</v>
          </cell>
        </row>
        <row r="132">
          <cell r="C132" t="str">
            <v>B07CZYFJ79</v>
          </cell>
          <cell r="D132" t="str">
            <v>A+</v>
          </cell>
          <cell r="E132">
            <v>120928.15</v>
          </cell>
          <cell r="F132" t="str">
            <v>Approved</v>
          </cell>
          <cell r="G132">
            <v>44321</v>
          </cell>
          <cell r="H132">
            <v>74.63</v>
          </cell>
          <cell r="I132">
            <v>82.093000000000004</v>
          </cell>
          <cell r="J132">
            <v>139.99</v>
          </cell>
          <cell r="K132">
            <v>146.99</v>
          </cell>
          <cell r="L132" t="str">
            <v>$146.99</v>
          </cell>
          <cell r="M132" t="str">
            <v>1st Round Approved, no 2nd Round Request</v>
          </cell>
          <cell r="U132" t="str">
            <v>Approved, No 3rd Request</v>
          </cell>
          <cell r="AC132">
            <v>82.09</v>
          </cell>
          <cell r="AE132" t="str">
            <v>Setup</v>
          </cell>
          <cell r="AF132" t="str">
            <v>Active</v>
          </cell>
        </row>
        <row r="133">
          <cell r="C133" t="str">
            <v>B01LW4383E</v>
          </cell>
          <cell r="D133" t="str">
            <v>B-</v>
          </cell>
          <cell r="E133">
            <v>120677.23</v>
          </cell>
          <cell r="F133" t="str">
            <v>Approved</v>
          </cell>
          <cell r="G133">
            <v>44321</v>
          </cell>
          <cell r="H133">
            <v>16.13</v>
          </cell>
          <cell r="I133">
            <v>17.2591</v>
          </cell>
          <cell r="J133">
            <v>34.99</v>
          </cell>
          <cell r="K133">
            <v>39.99</v>
          </cell>
          <cell r="L133" t="str">
            <v>$39.99</v>
          </cell>
          <cell r="M133" t="str">
            <v>1st Round Approved, no 2nd Round Request</v>
          </cell>
          <cell r="U133" t="str">
            <v>Approved, No 3rd Request</v>
          </cell>
          <cell r="AC133">
            <v>17.260000000000002</v>
          </cell>
          <cell r="AE133" t="str">
            <v>Setup</v>
          </cell>
          <cell r="AF133" t="str">
            <v>Active</v>
          </cell>
        </row>
        <row r="134">
          <cell r="C134" t="str">
            <v>B072RFK5HS</v>
          </cell>
          <cell r="D134" t="str">
            <v>ARA</v>
          </cell>
          <cell r="E134">
            <v>119192.58</v>
          </cell>
          <cell r="F134" t="str">
            <v>Approved</v>
          </cell>
          <cell r="G134">
            <v>44351</v>
          </cell>
          <cell r="H134">
            <v>7.2</v>
          </cell>
          <cell r="I134">
            <v>7.5960000000000001</v>
          </cell>
          <cell r="J134">
            <v>12.99</v>
          </cell>
          <cell r="K134">
            <v>13.99</v>
          </cell>
          <cell r="L134" t="str">
            <v>$12.99</v>
          </cell>
          <cell r="M134" t="str">
            <v>2nd Round Not Approved - Approved in 1st Round</v>
          </cell>
          <cell r="N134" t="str">
            <v>2nd round Needed</v>
          </cell>
          <cell r="O134">
            <v>7.5960000000000001</v>
          </cell>
          <cell r="P134">
            <v>9.11</v>
          </cell>
          <cell r="Q134">
            <v>0.19931542917324899</v>
          </cell>
          <cell r="R134" t="str">
            <v>15%-20%</v>
          </cell>
          <cell r="S134">
            <v>13.99</v>
          </cell>
          <cell r="T134">
            <v>12.99</v>
          </cell>
          <cell r="U134" t="str">
            <v>Approved, 1st, 2nd, 3rd round</v>
          </cell>
          <cell r="V134">
            <v>44716</v>
          </cell>
          <cell r="W134">
            <v>7.6</v>
          </cell>
          <cell r="X134">
            <v>9.11</v>
          </cell>
          <cell r="Y134">
            <v>0.19868421052631599</v>
          </cell>
          <cell r="Z134">
            <v>13.99</v>
          </cell>
          <cell r="AA134">
            <v>12.99</v>
          </cell>
          <cell r="AC134">
            <v>9.11</v>
          </cell>
          <cell r="AE134" t="str">
            <v>Setup</v>
          </cell>
          <cell r="AF134" t="str">
            <v>Active</v>
          </cell>
        </row>
        <row r="135">
          <cell r="C135" t="str">
            <v>B06W5L6NH7</v>
          </cell>
          <cell r="D135" t="str">
            <v>ARA</v>
          </cell>
          <cell r="E135">
            <v>119115.16</v>
          </cell>
          <cell r="F135" t="str">
            <v>Approved</v>
          </cell>
          <cell r="G135">
            <v>44351</v>
          </cell>
          <cell r="H135">
            <v>19.21</v>
          </cell>
          <cell r="I135">
            <v>20.266549999999999</v>
          </cell>
          <cell r="J135">
            <v>31.99</v>
          </cell>
          <cell r="K135">
            <v>33.99</v>
          </cell>
          <cell r="L135" t="str">
            <v>$31.99</v>
          </cell>
          <cell r="M135" t="str">
            <v>1st Round Approved, no 2nd Round Request</v>
          </cell>
          <cell r="U135" t="str">
            <v>Approved, No 3rd Request</v>
          </cell>
          <cell r="AC135">
            <v>20.27</v>
          </cell>
          <cell r="AE135" t="str">
            <v>Setup</v>
          </cell>
          <cell r="AF135" t="str">
            <v>Active</v>
          </cell>
        </row>
        <row r="136">
          <cell r="C136" t="str">
            <v>B00B7FLNIU</v>
          </cell>
          <cell r="D136" t="str">
            <v>A+</v>
          </cell>
          <cell r="E136">
            <v>118962</v>
          </cell>
          <cell r="F136" t="str">
            <v>Not Approved</v>
          </cell>
          <cell r="G136" t="str">
            <v/>
          </cell>
          <cell r="H136">
            <v>93.5</v>
          </cell>
          <cell r="I136">
            <v>97.825000000000003</v>
          </cell>
          <cell r="J136">
            <v>169.99</v>
          </cell>
          <cell r="K136">
            <v>189.99</v>
          </cell>
          <cell r="L136" t="str">
            <v>$199.99</v>
          </cell>
          <cell r="M136" t="str">
            <v>No Request on 2nd Round - Rolled Over From 1st Round not Approved</v>
          </cell>
          <cell r="N136" t="str">
            <v>2nd round Needed</v>
          </cell>
          <cell r="O136">
            <v>93.5</v>
          </cell>
          <cell r="P136">
            <v>97.825000000000003</v>
          </cell>
          <cell r="Q136">
            <v>4.62566844919787E-2</v>
          </cell>
          <cell r="R136" t="str">
            <v>6%-10%</v>
          </cell>
          <cell r="S136">
            <v>169.99</v>
          </cell>
          <cell r="T136">
            <v>189.99</v>
          </cell>
          <cell r="U136" t="str">
            <v>Approved, 1st, 2nd, 3rd round</v>
          </cell>
          <cell r="V136">
            <v>44732</v>
          </cell>
          <cell r="W136">
            <v>93.5</v>
          </cell>
          <cell r="X136">
            <v>97.825000000000003</v>
          </cell>
          <cell r="Y136">
            <v>4.6256684491978603E-2</v>
          </cell>
          <cell r="Z136">
            <v>169.99</v>
          </cell>
          <cell r="AA136">
            <v>189.99</v>
          </cell>
          <cell r="AC136">
            <v>97.83</v>
          </cell>
          <cell r="AE136" t="str">
            <v>Setup</v>
          </cell>
          <cell r="AF136" t="str">
            <v>Active</v>
          </cell>
        </row>
        <row r="137">
          <cell r="C137" t="str">
            <v>B076TTFM9W</v>
          </cell>
          <cell r="D137" t="str">
            <v>ARA</v>
          </cell>
          <cell r="E137">
            <v>118954.31</v>
          </cell>
          <cell r="F137" t="str">
            <v>Approved</v>
          </cell>
          <cell r="G137">
            <v>44378</v>
          </cell>
          <cell r="H137">
            <v>21.11</v>
          </cell>
          <cell r="I137">
            <v>22.271049999999999</v>
          </cell>
          <cell r="J137">
            <v>36.99</v>
          </cell>
          <cell r="K137">
            <v>39.99</v>
          </cell>
          <cell r="L137" t="str">
            <v>$36.99</v>
          </cell>
          <cell r="M137" t="str">
            <v>1st Round Approved, no 2nd Round Request</v>
          </cell>
          <cell r="U137" t="str">
            <v>Approved, No 3rd Request</v>
          </cell>
          <cell r="AC137">
            <v>22.27</v>
          </cell>
          <cell r="AE137" t="str">
            <v>Setup</v>
          </cell>
          <cell r="AF137" t="str">
            <v>Active</v>
          </cell>
        </row>
        <row r="138">
          <cell r="C138" t="str">
            <v>B071JZPYTK</v>
          </cell>
          <cell r="D138" t="str">
            <v>ARA</v>
          </cell>
          <cell r="E138">
            <v>118873.53</v>
          </cell>
          <cell r="F138" t="str">
            <v>Approved</v>
          </cell>
          <cell r="G138">
            <v>44351</v>
          </cell>
          <cell r="H138">
            <v>42.23</v>
          </cell>
          <cell r="I138">
            <v>45.39725</v>
          </cell>
          <cell r="J138">
            <v>69.989999999999995</v>
          </cell>
          <cell r="K138">
            <v>75.989999999999995</v>
          </cell>
          <cell r="L138" t="str">
            <v>$69.99</v>
          </cell>
          <cell r="M138" t="str">
            <v>1st Round Approved, no 2nd Round Request</v>
          </cell>
          <cell r="U138" t="str">
            <v>Approved, No 3rd Request</v>
          </cell>
          <cell r="AC138">
            <v>45.4</v>
          </cell>
          <cell r="AE138" t="str">
            <v>Setup</v>
          </cell>
          <cell r="AF138" t="str">
            <v>Active</v>
          </cell>
        </row>
        <row r="139">
          <cell r="C139" t="str">
            <v>B07BTC9X1B</v>
          </cell>
          <cell r="D139" t="str">
            <v>ARC</v>
          </cell>
          <cell r="E139">
            <v>118690.99</v>
          </cell>
          <cell r="F139" t="str">
            <v>Approved</v>
          </cell>
          <cell r="G139">
            <v>44321</v>
          </cell>
          <cell r="H139">
            <v>39.549999999999997</v>
          </cell>
          <cell r="I139">
            <v>43.109499999999997</v>
          </cell>
          <cell r="J139">
            <v>64.989999999999995</v>
          </cell>
          <cell r="K139">
            <v>69.989999999999995</v>
          </cell>
          <cell r="L139" t="str">
            <v>$64.99</v>
          </cell>
          <cell r="M139" t="str">
            <v>1st Round Approved, no 2nd Round Request</v>
          </cell>
          <cell r="U139" t="str">
            <v>Approved, No 3rd Request</v>
          </cell>
          <cell r="AC139">
            <v>43.11</v>
          </cell>
          <cell r="AE139" t="str">
            <v>Setup</v>
          </cell>
          <cell r="AF139" t="str">
            <v>Discontinued</v>
          </cell>
        </row>
        <row r="140">
          <cell r="C140" t="str">
            <v>B011KZ8LFY</v>
          </cell>
          <cell r="D140" t="str">
            <v>B</v>
          </cell>
          <cell r="E140">
            <v>118412.2</v>
          </cell>
          <cell r="F140" t="str">
            <v>Approved</v>
          </cell>
          <cell r="G140">
            <v>44321</v>
          </cell>
          <cell r="H140">
            <v>72.22</v>
          </cell>
          <cell r="I140">
            <v>77.997600000000006</v>
          </cell>
          <cell r="J140">
            <v>129.99</v>
          </cell>
          <cell r="K140">
            <v>129.99</v>
          </cell>
          <cell r="L140" t="str">
            <v>$129.99</v>
          </cell>
          <cell r="M140" t="str">
            <v>1st Round Approved, no 2nd Round Request</v>
          </cell>
          <cell r="U140" t="str">
            <v>Approved, No 3rd Request</v>
          </cell>
          <cell r="AC140">
            <v>78</v>
          </cell>
          <cell r="AE140" t="str">
            <v>Setup</v>
          </cell>
          <cell r="AF140" t="str">
            <v>Active</v>
          </cell>
        </row>
        <row r="141">
          <cell r="C141" t="str">
            <v>B00B5PZ6E4</v>
          </cell>
          <cell r="D141" t="str">
            <v>A</v>
          </cell>
          <cell r="E141">
            <v>117954.75</v>
          </cell>
          <cell r="F141" t="str">
            <v>Approved</v>
          </cell>
          <cell r="G141">
            <v>44321</v>
          </cell>
          <cell r="H141">
            <v>33.33</v>
          </cell>
          <cell r="I141">
            <v>36.329700000000003</v>
          </cell>
          <cell r="J141">
            <v>59.99</v>
          </cell>
          <cell r="K141">
            <v>69.989999999999995</v>
          </cell>
          <cell r="L141" t="str">
            <v>$79.99</v>
          </cell>
          <cell r="M141" t="str">
            <v>2nd Round Not Approved - Approved in 1st Round</v>
          </cell>
          <cell r="N141" t="str">
            <v>2nd round Needed</v>
          </cell>
          <cell r="O141">
            <v>36.329700000000003</v>
          </cell>
          <cell r="P141">
            <v>39.24</v>
          </cell>
          <cell r="Q141">
            <v>8.0108010801080307E-2</v>
          </cell>
          <cell r="R141" t="str">
            <v>6%-10%</v>
          </cell>
          <cell r="S141">
            <v>69.989999999999995</v>
          </cell>
          <cell r="T141">
            <v>79.989999999999995</v>
          </cell>
          <cell r="U141" t="str">
            <v>Approved, 1st, 2nd, 3rd round</v>
          </cell>
          <cell r="V141">
            <v>44732</v>
          </cell>
          <cell r="W141">
            <v>36.33</v>
          </cell>
          <cell r="X141">
            <v>39.24</v>
          </cell>
          <cell r="Y141">
            <v>8.0099091659785404E-2</v>
          </cell>
          <cell r="Z141">
            <v>69.989999999999995</v>
          </cell>
          <cell r="AA141">
            <v>79.989999999999995</v>
          </cell>
          <cell r="AC141">
            <v>39.24</v>
          </cell>
          <cell r="AE141" t="str">
            <v>Setup</v>
          </cell>
          <cell r="AF141" t="str">
            <v>Active</v>
          </cell>
        </row>
        <row r="142">
          <cell r="C142" t="str">
            <v>B0721ZMJS1</v>
          </cell>
          <cell r="D142" t="str">
            <v>ARA</v>
          </cell>
          <cell r="E142">
            <v>117775.19</v>
          </cell>
          <cell r="F142" t="str">
            <v>Approved</v>
          </cell>
          <cell r="G142">
            <v>44351</v>
          </cell>
          <cell r="H142">
            <v>7.2</v>
          </cell>
          <cell r="I142">
            <v>7.5960000000000001</v>
          </cell>
          <cell r="J142">
            <v>12.99</v>
          </cell>
          <cell r="K142">
            <v>13.99</v>
          </cell>
          <cell r="L142" t="str">
            <v>$12.99</v>
          </cell>
          <cell r="M142" t="str">
            <v>2nd Round Not Approved - Approved in 1st Round</v>
          </cell>
          <cell r="N142" t="str">
            <v>2nd round Needed</v>
          </cell>
          <cell r="O142">
            <v>7.5960000000000001</v>
          </cell>
          <cell r="P142">
            <v>9.11</v>
          </cell>
          <cell r="Q142">
            <v>0.19931542917324899</v>
          </cell>
          <cell r="R142" t="str">
            <v>15%-20%</v>
          </cell>
          <cell r="S142">
            <v>13.99</v>
          </cell>
          <cell r="T142">
            <v>12.99</v>
          </cell>
          <cell r="U142" t="str">
            <v>Approved, 1st, 2nd, 3rd round</v>
          </cell>
          <cell r="V142">
            <v>44716</v>
          </cell>
          <cell r="W142">
            <v>7.6</v>
          </cell>
          <cell r="X142">
            <v>9.11</v>
          </cell>
          <cell r="Y142">
            <v>0.19868421052631599</v>
          </cell>
          <cell r="Z142">
            <v>13.99</v>
          </cell>
          <cell r="AA142">
            <v>12.99</v>
          </cell>
          <cell r="AC142">
            <v>9.11</v>
          </cell>
          <cell r="AE142" t="str">
            <v>Setup</v>
          </cell>
          <cell r="AF142" t="str">
            <v>Active</v>
          </cell>
        </row>
        <row r="143">
          <cell r="C143" t="str">
            <v>B01HB9MH6C</v>
          </cell>
          <cell r="D143" t="str">
            <v>B+</v>
          </cell>
          <cell r="E143">
            <v>117139</v>
          </cell>
          <cell r="F143" t="str">
            <v>Not Approved</v>
          </cell>
          <cell r="G143" t="str">
            <v/>
          </cell>
          <cell r="H143">
            <v>82.5</v>
          </cell>
          <cell r="I143">
            <v>88.6875</v>
          </cell>
          <cell r="J143">
            <v>139.99</v>
          </cell>
          <cell r="K143">
            <v>159.99</v>
          </cell>
          <cell r="L143" t="str">
            <v>$169.99</v>
          </cell>
          <cell r="M143" t="str">
            <v>2nd Round Approved</v>
          </cell>
          <cell r="N143">
            <v>44459</v>
          </cell>
          <cell r="O143">
            <v>82.5</v>
          </cell>
          <cell r="P143">
            <v>97.12</v>
          </cell>
          <cell r="Q143">
            <v>0.17721212121212099</v>
          </cell>
          <cell r="R143" t="str">
            <v>15%-20%</v>
          </cell>
          <cell r="S143">
            <v>139.99</v>
          </cell>
          <cell r="T143">
            <v>169.99</v>
          </cell>
          <cell r="U143" t="str">
            <v>Approved, No 3rd Request</v>
          </cell>
          <cell r="AC143">
            <v>97.12</v>
          </cell>
          <cell r="AE143" t="str">
            <v>Setup</v>
          </cell>
          <cell r="AF143" t="str">
            <v>Active</v>
          </cell>
        </row>
        <row r="144">
          <cell r="C144" t="str">
            <v>B079H9BWW7</v>
          </cell>
          <cell r="D144" t="str">
            <v>ARC</v>
          </cell>
          <cell r="E144">
            <v>115794.17</v>
          </cell>
          <cell r="F144" t="str">
            <v>Approved</v>
          </cell>
          <cell r="G144">
            <v>44351</v>
          </cell>
          <cell r="H144">
            <v>31.57</v>
          </cell>
          <cell r="I144">
            <v>33.937750000000001</v>
          </cell>
          <cell r="J144">
            <v>49.99</v>
          </cell>
          <cell r="K144">
            <v>53.99</v>
          </cell>
          <cell r="L144" t="str">
            <v>$49.99</v>
          </cell>
          <cell r="M144" t="str">
            <v>1st Round Approved, no 2nd Round Request</v>
          </cell>
          <cell r="U144" t="str">
            <v>Approved, No 3rd Request</v>
          </cell>
          <cell r="AC144">
            <v>33.94</v>
          </cell>
          <cell r="AE144" t="str">
            <v>Setup</v>
          </cell>
          <cell r="AF144" t="str">
            <v>Discontinued</v>
          </cell>
        </row>
        <row r="145">
          <cell r="C145" t="str">
            <v>B073Y9WYG7</v>
          </cell>
          <cell r="D145" t="str">
            <v>B</v>
          </cell>
          <cell r="E145">
            <v>115699.74</v>
          </cell>
          <cell r="F145" t="str">
            <v>Approved</v>
          </cell>
          <cell r="G145">
            <v>44321</v>
          </cell>
          <cell r="H145">
            <v>63.36</v>
          </cell>
          <cell r="I145">
            <v>69.062399999999997</v>
          </cell>
          <cell r="J145">
            <v>119.99</v>
          </cell>
          <cell r="K145">
            <v>139.99</v>
          </cell>
          <cell r="L145" t="str">
            <v>$139.99</v>
          </cell>
          <cell r="M145" t="str">
            <v>1st Round Approved, no 2nd Round Request</v>
          </cell>
          <cell r="U145" t="str">
            <v>Approved, No 3rd Request</v>
          </cell>
          <cell r="AC145">
            <v>69.06</v>
          </cell>
          <cell r="AE145" t="str">
            <v>Setup</v>
          </cell>
          <cell r="AF145" t="str">
            <v>Active</v>
          </cell>
        </row>
        <row r="146">
          <cell r="C146" t="str">
            <v>B0793RR194</v>
          </cell>
          <cell r="D146" t="str">
            <v>A+</v>
          </cell>
          <cell r="E146">
            <v>115570.64</v>
          </cell>
          <cell r="F146" t="str">
            <v>Approved</v>
          </cell>
          <cell r="G146">
            <v>44378</v>
          </cell>
          <cell r="H146">
            <v>82.49</v>
          </cell>
          <cell r="I146">
            <v>88.676749999999998</v>
          </cell>
          <cell r="J146">
            <v>149.99</v>
          </cell>
          <cell r="K146">
            <v>169.99</v>
          </cell>
          <cell r="L146" t="str">
            <v>$169.99</v>
          </cell>
          <cell r="M146" t="str">
            <v>1st Round Approved, no 2nd Round Request</v>
          </cell>
          <cell r="U146" t="str">
            <v>Approved, No 3rd Request</v>
          </cell>
          <cell r="AC146">
            <v>88.68</v>
          </cell>
          <cell r="AE146" t="str">
            <v>Setup</v>
          </cell>
          <cell r="AF146" t="str">
            <v>Active</v>
          </cell>
        </row>
        <row r="147">
          <cell r="C147" t="str">
            <v>B018TPXU0O</v>
          </cell>
          <cell r="D147" t="str">
            <v>A++</v>
          </cell>
          <cell r="E147">
            <v>113635.38</v>
          </cell>
          <cell r="F147" t="str">
            <v>Approved</v>
          </cell>
          <cell r="G147">
            <v>44351</v>
          </cell>
          <cell r="H147">
            <v>60.72</v>
          </cell>
          <cell r="I147">
            <v>65.274000000000001</v>
          </cell>
          <cell r="J147">
            <v>109.99</v>
          </cell>
          <cell r="K147">
            <v>119.99</v>
          </cell>
          <cell r="L147" t="str">
            <v>$129.99</v>
          </cell>
          <cell r="M147" t="str">
            <v>1st Round Approved, no 2nd Round Request</v>
          </cell>
          <cell r="U147" t="str">
            <v>Approved, No 3rd Request</v>
          </cell>
          <cell r="AC147">
            <v>65.27</v>
          </cell>
          <cell r="AE147" t="str">
            <v>Setup</v>
          </cell>
          <cell r="AF147" t="str">
            <v>Active</v>
          </cell>
        </row>
        <row r="148">
          <cell r="C148" t="str">
            <v>B0793S53M2</v>
          </cell>
          <cell r="D148" t="str">
            <v>A</v>
          </cell>
          <cell r="E148">
            <v>113052.2</v>
          </cell>
          <cell r="F148" t="str">
            <v>Approved</v>
          </cell>
          <cell r="G148">
            <v>44351</v>
          </cell>
          <cell r="H148">
            <v>40.25</v>
          </cell>
          <cell r="I148">
            <v>43.268749999999997</v>
          </cell>
          <cell r="J148">
            <v>69.989999999999995</v>
          </cell>
          <cell r="K148">
            <v>79.989999999999995</v>
          </cell>
          <cell r="L148" t="str">
            <v>$84.99</v>
          </cell>
          <cell r="M148" t="str">
            <v>1st Round Approved, no 2nd Round Request</v>
          </cell>
          <cell r="U148" t="str">
            <v>Approved, No 3rd Request</v>
          </cell>
          <cell r="AC148">
            <v>43.27</v>
          </cell>
          <cell r="AE148" t="str">
            <v>Setup</v>
          </cell>
          <cell r="AF148" t="str">
            <v>Active</v>
          </cell>
        </row>
        <row r="149">
          <cell r="C149" t="str">
            <v>B07G8V31RS</v>
          </cell>
          <cell r="D149" t="str">
            <v>A</v>
          </cell>
          <cell r="E149">
            <v>112057.16</v>
          </cell>
          <cell r="F149" t="str">
            <v>Approved</v>
          </cell>
          <cell r="G149">
            <v>44351</v>
          </cell>
          <cell r="H149">
            <v>24.5</v>
          </cell>
          <cell r="I149">
            <v>26.5825</v>
          </cell>
          <cell r="J149">
            <v>44.99</v>
          </cell>
          <cell r="K149">
            <v>49.99</v>
          </cell>
          <cell r="L149" t="str">
            <v>$49.99</v>
          </cell>
          <cell r="M149" t="str">
            <v>1st Round Approved, no 2nd Round Request</v>
          </cell>
          <cell r="U149" t="str">
            <v>Approved, No 3rd Request</v>
          </cell>
          <cell r="AC149">
            <v>26.58</v>
          </cell>
          <cell r="AE149" t="str">
            <v>Setup</v>
          </cell>
          <cell r="AF149" t="str">
            <v>Active</v>
          </cell>
        </row>
        <row r="150">
          <cell r="C150" t="str">
            <v>B00L8P7OVY</v>
          </cell>
          <cell r="D150" t="str">
            <v>A+</v>
          </cell>
          <cell r="E150">
            <v>111895.07</v>
          </cell>
          <cell r="F150" t="str">
            <v>Approved</v>
          </cell>
          <cell r="G150">
            <v>44321</v>
          </cell>
          <cell r="H150">
            <v>44</v>
          </cell>
          <cell r="I150">
            <v>47.96</v>
          </cell>
          <cell r="J150">
            <v>89.99</v>
          </cell>
          <cell r="K150">
            <v>99.99</v>
          </cell>
          <cell r="L150" t="str">
            <v>$99.99</v>
          </cell>
          <cell r="M150" t="str">
            <v>1st Round Approved, no 2nd Round Request</v>
          </cell>
          <cell r="U150" t="str">
            <v>Approved, No 3rd Request</v>
          </cell>
          <cell r="AC150">
            <v>47.96</v>
          </cell>
          <cell r="AE150" t="str">
            <v>Setup</v>
          </cell>
          <cell r="AF150" t="str">
            <v>Active</v>
          </cell>
        </row>
        <row r="151">
          <cell r="C151" t="str">
            <v>B0793RCXG4</v>
          </cell>
          <cell r="D151" t="str">
            <v>B</v>
          </cell>
          <cell r="E151">
            <v>111582.24</v>
          </cell>
          <cell r="F151" t="str">
            <v>Not Approved</v>
          </cell>
          <cell r="G151" t="str">
            <v/>
          </cell>
          <cell r="H151">
            <v>36.96</v>
          </cell>
          <cell r="I151">
            <v>39.731999999999999</v>
          </cell>
          <cell r="J151">
            <v>69.989999999999995</v>
          </cell>
          <cell r="K151">
            <v>79.989999999999995</v>
          </cell>
          <cell r="L151" t="str">
            <v>$89.99</v>
          </cell>
          <cell r="M151" t="str">
            <v>2nd Round Not Approved - Not Approved in 1st Round</v>
          </cell>
          <cell r="N151" t="str">
            <v>2nd round Needed</v>
          </cell>
          <cell r="O151">
            <v>36.96</v>
          </cell>
          <cell r="P151">
            <v>44.32</v>
          </cell>
          <cell r="Q151">
            <v>0.199134199134199</v>
          </cell>
          <cell r="R151" t="str">
            <v>15%-20%</v>
          </cell>
          <cell r="S151">
            <v>69.989999999999995</v>
          </cell>
          <cell r="T151">
            <v>89.99</v>
          </cell>
          <cell r="U151" t="str">
            <v>Approved, 1st, 2nd, 3rd round</v>
          </cell>
          <cell r="V151">
            <v>44732</v>
          </cell>
          <cell r="W151">
            <v>36.96</v>
          </cell>
          <cell r="X151">
            <v>44.32</v>
          </cell>
          <cell r="Y151">
            <v>0.199134199134199</v>
          </cell>
          <cell r="Z151">
            <v>69.989999999999995</v>
          </cell>
          <cell r="AA151">
            <v>89.99</v>
          </cell>
          <cell r="AC151">
            <v>44.32</v>
          </cell>
          <cell r="AE151" t="str">
            <v>Setup</v>
          </cell>
          <cell r="AF151" t="str">
            <v>Active</v>
          </cell>
        </row>
        <row r="152">
          <cell r="C152" t="str">
            <v>B072MS1D9Q</v>
          </cell>
          <cell r="D152" t="str">
            <v>ARA</v>
          </cell>
          <cell r="E152">
            <v>111012.39</v>
          </cell>
          <cell r="F152" t="str">
            <v>Approved</v>
          </cell>
          <cell r="G152">
            <v>44321</v>
          </cell>
          <cell r="H152">
            <v>18.47</v>
          </cell>
          <cell r="I152">
            <v>20.132300000000001</v>
          </cell>
          <cell r="J152">
            <v>31.99</v>
          </cell>
          <cell r="K152">
            <v>34.99</v>
          </cell>
          <cell r="L152" t="str">
            <v>$31.99</v>
          </cell>
          <cell r="M152" t="str">
            <v>1st Round Approved, no 2nd Round Request</v>
          </cell>
          <cell r="U152" t="str">
            <v>Approved, No 3rd Request</v>
          </cell>
          <cell r="AC152">
            <v>20.13</v>
          </cell>
          <cell r="AE152" t="str">
            <v>Setup</v>
          </cell>
          <cell r="AF152" t="str">
            <v>Active</v>
          </cell>
        </row>
        <row r="153">
          <cell r="C153" t="str">
            <v>B08346ZWQL</v>
          </cell>
          <cell r="D153" t="str">
            <v>A</v>
          </cell>
          <cell r="E153">
            <v>110688.32000000001</v>
          </cell>
          <cell r="F153" t="str">
            <v>Not Approved</v>
          </cell>
          <cell r="G153" t="str">
            <v/>
          </cell>
          <cell r="H153">
            <v>18.11</v>
          </cell>
          <cell r="I153">
            <v>19.649349999999998</v>
          </cell>
          <cell r="J153">
            <v>34.99</v>
          </cell>
          <cell r="K153">
            <v>39.99</v>
          </cell>
          <cell r="L153" t="str">
            <v>$44.99</v>
          </cell>
          <cell r="M153" t="str">
            <v>2nd Round Not Approved - Not Approved in 1st Round</v>
          </cell>
          <cell r="N153" t="str">
            <v>2nd round Needed</v>
          </cell>
          <cell r="O153">
            <v>18.11</v>
          </cell>
          <cell r="P153">
            <v>19.920000000000002</v>
          </cell>
          <cell r="Q153">
            <v>9.9944781888459594E-2</v>
          </cell>
          <cell r="R153" t="str">
            <v>6%-10%</v>
          </cell>
          <cell r="S153">
            <v>34.99</v>
          </cell>
          <cell r="T153">
            <v>44.99</v>
          </cell>
          <cell r="U153" t="str">
            <v>Approved, 1st, 2nd, 3rd round</v>
          </cell>
          <cell r="V153">
            <v>44732</v>
          </cell>
          <cell r="W153">
            <v>18.11</v>
          </cell>
          <cell r="X153">
            <v>19.920000000000002</v>
          </cell>
          <cell r="Y153">
            <v>9.9944781888459497E-2</v>
          </cell>
          <cell r="Z153">
            <v>34.99</v>
          </cell>
          <cell r="AA153">
            <v>44.99</v>
          </cell>
          <cell r="AC153">
            <v>19.920000000000002</v>
          </cell>
          <cell r="AE153" t="str">
            <v>Setup</v>
          </cell>
          <cell r="AF153" t="str">
            <v>Active</v>
          </cell>
        </row>
        <row r="154">
          <cell r="C154" t="str">
            <v>B074FF7B16</v>
          </cell>
          <cell r="D154" t="str">
            <v>ARA</v>
          </cell>
          <cell r="E154">
            <v>110335.9</v>
          </cell>
          <cell r="F154" t="str">
            <v>Approved</v>
          </cell>
          <cell r="G154">
            <v>44321</v>
          </cell>
          <cell r="H154">
            <v>22.27</v>
          </cell>
          <cell r="I154">
            <v>24.051600000000001</v>
          </cell>
          <cell r="J154">
            <v>39.99</v>
          </cell>
          <cell r="K154">
            <v>42.99</v>
          </cell>
          <cell r="L154" t="str">
            <v>$39.99</v>
          </cell>
          <cell r="M154" t="str">
            <v>1st Round Approved, no 2nd Round Request</v>
          </cell>
          <cell r="U154" t="str">
            <v>Approved, No 3rd Request</v>
          </cell>
          <cell r="AC154">
            <v>24.05</v>
          </cell>
          <cell r="AE154" t="str">
            <v>Setup</v>
          </cell>
          <cell r="AF154" t="str">
            <v>Active</v>
          </cell>
        </row>
        <row r="155">
          <cell r="C155" t="str">
            <v>B06W5L6NXZ</v>
          </cell>
          <cell r="D155" t="str">
            <v>ARA+</v>
          </cell>
          <cell r="E155">
            <v>109851.33</v>
          </cell>
          <cell r="F155" t="str">
            <v>Approved</v>
          </cell>
          <cell r="G155">
            <v>44351</v>
          </cell>
          <cell r="H155">
            <v>20.86</v>
          </cell>
          <cell r="I155">
            <v>22.007300000000001</v>
          </cell>
          <cell r="J155">
            <v>34.99</v>
          </cell>
          <cell r="K155">
            <v>36.99</v>
          </cell>
          <cell r="L155" t="str">
            <v>$34.99</v>
          </cell>
          <cell r="M155" t="str">
            <v>1st Round Approved, no 2nd Round Request</v>
          </cell>
          <cell r="U155" t="str">
            <v>Approved, No 3rd Request</v>
          </cell>
          <cell r="AC155">
            <v>22.01</v>
          </cell>
          <cell r="AE155" t="str">
            <v>Setup</v>
          </cell>
          <cell r="AF155" t="str">
            <v>Active</v>
          </cell>
        </row>
        <row r="156">
          <cell r="C156" t="str">
            <v>B07SSR4MVN</v>
          </cell>
          <cell r="D156" t="str">
            <v>A+</v>
          </cell>
          <cell r="E156">
            <v>109323.59</v>
          </cell>
          <cell r="F156" t="str">
            <v>Not Approved</v>
          </cell>
          <cell r="G156" t="str">
            <v/>
          </cell>
          <cell r="H156">
            <v>93.84</v>
          </cell>
          <cell r="I156">
            <v>100.878</v>
          </cell>
          <cell r="J156">
            <v>169.99</v>
          </cell>
          <cell r="K156">
            <v>189.99</v>
          </cell>
          <cell r="L156" t="str">
            <v>$199.99</v>
          </cell>
          <cell r="M156" t="str">
            <v>2nd Round Approved</v>
          </cell>
          <cell r="N156">
            <v>44459</v>
          </cell>
          <cell r="O156">
            <v>93.84</v>
          </cell>
          <cell r="P156">
            <v>110.47</v>
          </cell>
          <cell r="Q156">
            <v>0.177216538789429</v>
          </cell>
          <cell r="R156" t="str">
            <v>15%-20%</v>
          </cell>
          <cell r="S156">
            <v>169.99</v>
          </cell>
          <cell r="T156">
            <v>199.99</v>
          </cell>
          <cell r="U156" t="str">
            <v>Approved, No 3rd Request</v>
          </cell>
          <cell r="AC156">
            <v>110.47</v>
          </cell>
          <cell r="AE156" t="str">
            <v>Setup</v>
          </cell>
          <cell r="AF156" t="str">
            <v>Active</v>
          </cell>
        </row>
        <row r="157">
          <cell r="C157" t="str">
            <v>B01NASEX9K</v>
          </cell>
          <cell r="D157" t="str">
            <v>ARA</v>
          </cell>
          <cell r="E157">
            <v>108776.33</v>
          </cell>
          <cell r="F157" t="str">
            <v>Approved</v>
          </cell>
          <cell r="G157">
            <v>44351</v>
          </cell>
          <cell r="H157">
            <v>29.03</v>
          </cell>
          <cell r="I157">
            <v>31.207249999999998</v>
          </cell>
          <cell r="J157">
            <v>49.99</v>
          </cell>
          <cell r="K157">
            <v>53.99</v>
          </cell>
          <cell r="L157" t="str">
            <v>$49.99</v>
          </cell>
          <cell r="M157" t="str">
            <v>1st Round Approved, no 2nd Round Request</v>
          </cell>
          <cell r="U157" t="str">
            <v>Approved, No 3rd Request</v>
          </cell>
          <cell r="AC157">
            <v>31.21</v>
          </cell>
          <cell r="AE157" t="str">
            <v>Setup</v>
          </cell>
          <cell r="AF157" t="str">
            <v>Active</v>
          </cell>
        </row>
        <row r="158">
          <cell r="C158" t="str">
            <v>B074ZNR3RM</v>
          </cell>
          <cell r="D158" t="str">
            <v>ARA</v>
          </cell>
          <cell r="E158">
            <v>108520.33</v>
          </cell>
          <cell r="F158" t="str">
            <v>Approved</v>
          </cell>
          <cell r="G158">
            <v>44321</v>
          </cell>
          <cell r="H158">
            <v>34.31</v>
          </cell>
          <cell r="I158">
            <v>37.0548</v>
          </cell>
          <cell r="J158">
            <v>64.989999999999995</v>
          </cell>
          <cell r="K158">
            <v>69.989999999999995</v>
          </cell>
          <cell r="L158" t="str">
            <v>$64.99</v>
          </cell>
          <cell r="M158" t="str">
            <v>1st Round Approved, no 2nd Round Request</v>
          </cell>
          <cell r="U158" t="str">
            <v>Approved, No 3rd Request</v>
          </cell>
          <cell r="AC158">
            <v>37.049999999999997</v>
          </cell>
          <cell r="AE158" t="str">
            <v>Setup</v>
          </cell>
          <cell r="AF158" t="str">
            <v>Active</v>
          </cell>
        </row>
        <row r="159">
          <cell r="C159" t="str">
            <v>B00ZBWBCWM</v>
          </cell>
          <cell r="D159" t="str">
            <v>B</v>
          </cell>
          <cell r="E159">
            <v>107415.99</v>
          </cell>
          <cell r="F159" t="str">
            <v>Not Approved</v>
          </cell>
          <cell r="G159" t="str">
            <v/>
          </cell>
          <cell r="H159">
            <v>17.16</v>
          </cell>
          <cell r="I159">
            <v>18.1038</v>
          </cell>
          <cell r="J159">
            <v>35.99</v>
          </cell>
          <cell r="K159">
            <v>36.99</v>
          </cell>
          <cell r="L159" t="str">
            <v>$36.99</v>
          </cell>
          <cell r="M159" t="str">
            <v>No Request on 2nd Round - Rolled Over From 1st Round not Approved</v>
          </cell>
          <cell r="N159" t="str">
            <v>2nd round Needed</v>
          </cell>
          <cell r="O159">
            <v>17.16</v>
          </cell>
          <cell r="P159">
            <v>18.1038</v>
          </cell>
          <cell r="Q159">
            <v>5.4999999999999903E-2</v>
          </cell>
          <cell r="R159" t="str">
            <v>1%-5%</v>
          </cell>
          <cell r="S159">
            <v>35.99</v>
          </cell>
          <cell r="T159">
            <v>36.99</v>
          </cell>
          <cell r="U159" t="str">
            <v>Approved, 1st, 2nd, 3rd round</v>
          </cell>
          <cell r="V159">
            <v>44716</v>
          </cell>
          <cell r="W159">
            <v>17.16</v>
          </cell>
          <cell r="X159">
            <v>18.1038</v>
          </cell>
          <cell r="Y159">
            <v>5.5E-2</v>
          </cell>
          <cell r="Z159">
            <v>35.99</v>
          </cell>
          <cell r="AA159">
            <v>36.99</v>
          </cell>
          <cell r="AC159">
            <v>18.100000000000001</v>
          </cell>
          <cell r="AE159" t="str">
            <v>Setup</v>
          </cell>
          <cell r="AF159" t="str">
            <v>Active</v>
          </cell>
        </row>
        <row r="160">
          <cell r="C160" t="str">
            <v>B07ML5XNCT</v>
          </cell>
          <cell r="D160" t="str">
            <v>A+</v>
          </cell>
          <cell r="E160">
            <v>107287.84</v>
          </cell>
          <cell r="F160" t="str">
            <v>Approved</v>
          </cell>
          <cell r="G160">
            <v>44351</v>
          </cell>
          <cell r="H160">
            <v>77.28</v>
          </cell>
          <cell r="I160">
            <v>83.075999999999993</v>
          </cell>
          <cell r="J160">
            <v>139.99</v>
          </cell>
          <cell r="K160">
            <v>149.99</v>
          </cell>
          <cell r="L160" t="str">
            <v>$149.99</v>
          </cell>
          <cell r="M160" t="str">
            <v>1st Round Approved, no 2nd Round Request</v>
          </cell>
          <cell r="U160" t="str">
            <v>Approved, No 3rd Request</v>
          </cell>
          <cell r="AC160">
            <v>83.08</v>
          </cell>
          <cell r="AE160" t="str">
            <v>Setup</v>
          </cell>
          <cell r="AF160" t="str">
            <v>Active</v>
          </cell>
        </row>
        <row r="161">
          <cell r="C161" t="str">
            <v>B011KYOYN8</v>
          </cell>
          <cell r="D161" t="str">
            <v>A+</v>
          </cell>
          <cell r="E161">
            <v>107132.51</v>
          </cell>
          <cell r="F161" t="str">
            <v>Approved</v>
          </cell>
          <cell r="G161">
            <v>44321</v>
          </cell>
          <cell r="H161">
            <v>28.75</v>
          </cell>
          <cell r="I161">
            <v>31.337499999999999</v>
          </cell>
          <cell r="J161">
            <v>49.99</v>
          </cell>
          <cell r="K161">
            <v>49.99</v>
          </cell>
          <cell r="L161" t="str">
            <v>$49.99</v>
          </cell>
          <cell r="M161" t="str">
            <v>1st Round Approved, no 2nd Round Request</v>
          </cell>
          <cell r="U161" t="str">
            <v>Approved, No 3rd Request</v>
          </cell>
          <cell r="AC161">
            <v>31.34</v>
          </cell>
          <cell r="AE161" t="str">
            <v>Setup</v>
          </cell>
          <cell r="AF161" t="str">
            <v>Active</v>
          </cell>
        </row>
        <row r="162">
          <cell r="C162" t="str">
            <v>B00NNG5MX8</v>
          </cell>
          <cell r="D162" t="str">
            <v>A</v>
          </cell>
          <cell r="E162">
            <v>106925.35</v>
          </cell>
          <cell r="F162" t="str">
            <v>Approved</v>
          </cell>
          <cell r="G162">
            <v>44321</v>
          </cell>
          <cell r="H162">
            <v>82.5</v>
          </cell>
          <cell r="I162">
            <v>89.924999999999997</v>
          </cell>
          <cell r="J162">
            <v>139.99</v>
          </cell>
          <cell r="K162">
            <v>159.99</v>
          </cell>
          <cell r="L162" t="str">
            <v>$169.99</v>
          </cell>
          <cell r="M162" t="str">
            <v>1st Round Approved, no 2nd Round Request</v>
          </cell>
          <cell r="U162" t="str">
            <v>Approved, No 3rd Request</v>
          </cell>
          <cell r="AC162">
            <v>89.93</v>
          </cell>
          <cell r="AE162" t="str">
            <v>Setup</v>
          </cell>
          <cell r="AF162" t="str">
            <v>Active</v>
          </cell>
        </row>
        <row r="163">
          <cell r="C163" t="str">
            <v>B01EL97RO2</v>
          </cell>
          <cell r="D163" t="str">
            <v>A++</v>
          </cell>
          <cell r="E163">
            <v>106803.84</v>
          </cell>
          <cell r="F163" t="str">
            <v>Not Approved</v>
          </cell>
          <cell r="G163" t="str">
            <v/>
          </cell>
          <cell r="H163">
            <v>68.64</v>
          </cell>
          <cell r="I163">
            <v>73.787999999999997</v>
          </cell>
          <cell r="J163">
            <v>129.99</v>
          </cell>
          <cell r="K163">
            <v>139.99</v>
          </cell>
          <cell r="L163" t="str">
            <v>$139.99</v>
          </cell>
          <cell r="M163" t="str">
            <v>No Request on 2nd Round - Rolled Over From 1st Round not Approved</v>
          </cell>
          <cell r="N163" t="str">
            <v>2nd round Needed</v>
          </cell>
          <cell r="O163">
            <v>68.64</v>
          </cell>
          <cell r="P163">
            <v>73.787999999999997</v>
          </cell>
          <cell r="Q163">
            <v>7.4999999999999997E-2</v>
          </cell>
          <cell r="R163" t="str">
            <v>6%-10%</v>
          </cell>
          <cell r="S163">
            <v>129.99</v>
          </cell>
          <cell r="T163">
            <v>139.99</v>
          </cell>
          <cell r="U163" t="str">
            <v>Approved, 1st, 2nd, 3rd round</v>
          </cell>
          <cell r="V163">
            <v>44742</v>
          </cell>
          <cell r="W163">
            <v>68.64</v>
          </cell>
          <cell r="X163">
            <v>73.787999999999997</v>
          </cell>
          <cell r="Y163">
            <v>7.49999999999999E-2</v>
          </cell>
          <cell r="Z163">
            <v>129.99</v>
          </cell>
          <cell r="AA163">
            <v>139.99</v>
          </cell>
          <cell r="AC163">
            <v>73.790000000000006</v>
          </cell>
          <cell r="AD163" t="str">
            <v>approved to $70.84 suggestted by VM</v>
          </cell>
          <cell r="AE163" t="str">
            <v>Setup</v>
          </cell>
          <cell r="AF163" t="str">
            <v>Active</v>
          </cell>
        </row>
        <row r="164">
          <cell r="C164" t="str">
            <v>B06VYJHH9Y</v>
          </cell>
          <cell r="D164" t="str">
            <v>ARA+</v>
          </cell>
          <cell r="E164">
            <v>106628.01</v>
          </cell>
          <cell r="F164" t="str">
            <v>Approved</v>
          </cell>
          <cell r="G164">
            <v>44351</v>
          </cell>
          <cell r="H164">
            <v>20.86</v>
          </cell>
          <cell r="I164">
            <v>22.007300000000001</v>
          </cell>
          <cell r="J164">
            <v>34.99</v>
          </cell>
          <cell r="K164">
            <v>36.99</v>
          </cell>
          <cell r="L164" t="str">
            <v>$34.99</v>
          </cell>
          <cell r="M164" t="str">
            <v>1st Round Approved, no 2nd Round Request</v>
          </cell>
          <cell r="U164" t="str">
            <v>Approved, No 3rd Request</v>
          </cell>
          <cell r="AC164">
            <v>22.01</v>
          </cell>
          <cell r="AE164" t="str">
            <v>Setup</v>
          </cell>
          <cell r="AF164" t="str">
            <v>Active</v>
          </cell>
        </row>
        <row r="165">
          <cell r="C165" t="str">
            <v>B009APFE0C</v>
          </cell>
          <cell r="D165" t="str">
            <v>B</v>
          </cell>
          <cell r="E165">
            <v>105880.52</v>
          </cell>
          <cell r="F165" t="str">
            <v>Approved</v>
          </cell>
          <cell r="G165">
            <v>44321</v>
          </cell>
          <cell r="H165">
            <v>104.49</v>
          </cell>
          <cell r="I165">
            <v>113.89409999999999</v>
          </cell>
          <cell r="J165">
            <v>189.99</v>
          </cell>
          <cell r="K165">
            <v>209.99</v>
          </cell>
          <cell r="L165" t="str">
            <v>$219.99</v>
          </cell>
          <cell r="M165" t="str">
            <v>1st Round Approved, no 2nd Round Request</v>
          </cell>
          <cell r="U165" t="str">
            <v>Approved, No 3rd Request</v>
          </cell>
          <cell r="AC165">
            <v>113.89</v>
          </cell>
          <cell r="AE165" t="str">
            <v>Setup</v>
          </cell>
          <cell r="AF165" t="str">
            <v>Active</v>
          </cell>
        </row>
        <row r="166">
          <cell r="C166" t="str">
            <v>B0793RWDLV</v>
          </cell>
          <cell r="D166" t="str">
            <v>A</v>
          </cell>
          <cell r="E166">
            <v>105446.39999999999</v>
          </cell>
          <cell r="F166" t="str">
            <v>Approved</v>
          </cell>
          <cell r="G166">
            <v>44321</v>
          </cell>
          <cell r="H166">
            <v>38.64</v>
          </cell>
          <cell r="I166">
            <v>42.117600000000003</v>
          </cell>
          <cell r="J166">
            <v>69.989999999999995</v>
          </cell>
          <cell r="K166">
            <v>79.989999999999995</v>
          </cell>
          <cell r="L166" t="str">
            <v>$89.99</v>
          </cell>
          <cell r="M166" t="str">
            <v>2nd Round Not Approved - Approved in 1st Round</v>
          </cell>
          <cell r="N166" t="str">
            <v>2nd round Needed</v>
          </cell>
          <cell r="O166">
            <v>42.117600000000003</v>
          </cell>
          <cell r="P166">
            <v>46.33</v>
          </cell>
          <cell r="Q166">
            <v>0.10001519554770499</v>
          </cell>
          <cell r="R166" t="str">
            <v>6%-10%</v>
          </cell>
          <cell r="S166">
            <v>79.989999999999995</v>
          </cell>
          <cell r="T166">
            <v>89.99</v>
          </cell>
          <cell r="U166" t="str">
            <v>Approved, 1st, 2nd, 3rd round</v>
          </cell>
          <cell r="V166">
            <v>44732</v>
          </cell>
          <cell r="W166">
            <v>42.12</v>
          </cell>
          <cell r="X166">
            <v>46.33</v>
          </cell>
          <cell r="Y166">
            <v>9.9952516619183293E-2</v>
          </cell>
          <cell r="Z166">
            <v>79.989999999999995</v>
          </cell>
          <cell r="AA166">
            <v>89.99</v>
          </cell>
          <cell r="AC166">
            <v>46.33</v>
          </cell>
          <cell r="AE166" t="str">
            <v>Setup</v>
          </cell>
          <cell r="AF166" t="str">
            <v>Active</v>
          </cell>
        </row>
        <row r="167">
          <cell r="C167" t="str">
            <v>B07JVG9GG3</v>
          </cell>
          <cell r="D167" t="str">
            <v>ARA</v>
          </cell>
          <cell r="E167">
            <v>104827.65</v>
          </cell>
          <cell r="F167" t="str">
            <v>Not Approved</v>
          </cell>
          <cell r="G167" t="str">
            <v/>
          </cell>
          <cell r="H167">
            <v>31.67</v>
          </cell>
          <cell r="I167">
            <v>33.728549999999998</v>
          </cell>
          <cell r="J167">
            <v>59.99</v>
          </cell>
          <cell r="K167">
            <v>63.99</v>
          </cell>
          <cell r="L167" t="str">
            <v>$59.99</v>
          </cell>
          <cell r="M167" t="str">
            <v>No Request on 2nd Round - Rolled Over From 1st Round not Approved</v>
          </cell>
          <cell r="N167" t="str">
            <v>2nd round Needed</v>
          </cell>
          <cell r="O167">
            <v>31.67</v>
          </cell>
          <cell r="P167">
            <v>33.728549999999998</v>
          </cell>
          <cell r="Q167">
            <v>6.4999999999999905E-2</v>
          </cell>
          <cell r="R167" t="str">
            <v>6%-10%</v>
          </cell>
          <cell r="S167">
            <v>59.99</v>
          </cell>
          <cell r="T167">
            <v>63.99</v>
          </cell>
          <cell r="U167" t="str">
            <v>Approved, 1st, 2nd, 3rd round</v>
          </cell>
          <cell r="V167">
            <v>44716</v>
          </cell>
          <cell r="W167">
            <v>31.67</v>
          </cell>
          <cell r="X167">
            <v>35.42</v>
          </cell>
          <cell r="Y167">
            <v>0.118408588569624</v>
          </cell>
          <cell r="Z167">
            <v>59.99</v>
          </cell>
          <cell r="AA167">
            <v>63.99</v>
          </cell>
          <cell r="AC167">
            <v>35.42</v>
          </cell>
          <cell r="AE167" t="str">
            <v>Setup</v>
          </cell>
          <cell r="AF167" t="str">
            <v>Active</v>
          </cell>
        </row>
        <row r="168">
          <cell r="C168" t="str">
            <v>B078XPC5FD</v>
          </cell>
          <cell r="D168" t="str">
            <v>ARA</v>
          </cell>
          <cell r="E168">
            <v>103680.6</v>
          </cell>
          <cell r="F168" t="str">
            <v>Approved</v>
          </cell>
          <cell r="G168">
            <v>44321</v>
          </cell>
          <cell r="H168">
            <v>34.31</v>
          </cell>
          <cell r="I168">
            <v>37.0548</v>
          </cell>
          <cell r="J168">
            <v>69.989999999999995</v>
          </cell>
          <cell r="K168">
            <v>74.989999999999995</v>
          </cell>
          <cell r="L168" t="str">
            <v>$69.99</v>
          </cell>
          <cell r="M168" t="str">
            <v>1st Round Approved, no 2nd Round Request</v>
          </cell>
          <cell r="U168" t="str">
            <v>Approved, 1st, 2nd, 3rd round</v>
          </cell>
          <cell r="V168">
            <v>44716</v>
          </cell>
          <cell r="W168">
            <v>37.049999999999997</v>
          </cell>
          <cell r="X168">
            <v>38.909999999999997</v>
          </cell>
          <cell r="Y168">
            <v>5.0202429149797598E-2</v>
          </cell>
          <cell r="Z168">
            <v>69.989999999999995</v>
          </cell>
          <cell r="AA168">
            <v>67.989999999999995</v>
          </cell>
          <cell r="AC168">
            <v>38.909999999999997</v>
          </cell>
          <cell r="AE168" t="str">
            <v>Setup</v>
          </cell>
          <cell r="AF168" t="str">
            <v>Active</v>
          </cell>
        </row>
        <row r="169">
          <cell r="C169" t="str">
            <v>B01EJCN8IA</v>
          </cell>
          <cell r="D169" t="str">
            <v>A++</v>
          </cell>
          <cell r="E169">
            <v>103515.21</v>
          </cell>
          <cell r="F169" t="str">
            <v>Approved</v>
          </cell>
          <cell r="G169">
            <v>44351</v>
          </cell>
          <cell r="H169">
            <v>63.36</v>
          </cell>
          <cell r="I169">
            <v>68.111999999999995</v>
          </cell>
          <cell r="J169">
            <v>119.99</v>
          </cell>
          <cell r="K169">
            <v>129.99</v>
          </cell>
          <cell r="L169" t="str">
            <v>$129.99</v>
          </cell>
          <cell r="M169" t="str">
            <v>1st Round Approved, no 2nd Round Request</v>
          </cell>
          <cell r="U169" t="str">
            <v>Approved, No 3rd Request</v>
          </cell>
          <cell r="AC169">
            <v>68.11</v>
          </cell>
          <cell r="AE169" t="str">
            <v>Setup</v>
          </cell>
          <cell r="AF169" t="str">
            <v>Active</v>
          </cell>
        </row>
        <row r="170">
          <cell r="C170" t="str">
            <v>B07BQVLF1P</v>
          </cell>
          <cell r="D170" t="str">
            <v>A+</v>
          </cell>
          <cell r="E170">
            <v>102903.56</v>
          </cell>
          <cell r="F170" t="str">
            <v>Approved</v>
          </cell>
          <cell r="G170">
            <v>44351</v>
          </cell>
          <cell r="H170">
            <v>44.16</v>
          </cell>
          <cell r="I170">
            <v>47.472000000000001</v>
          </cell>
          <cell r="J170">
            <v>99.99</v>
          </cell>
          <cell r="K170">
            <v>109.99</v>
          </cell>
          <cell r="L170" t="str">
            <v>$109.99</v>
          </cell>
          <cell r="M170" t="str">
            <v>2nd Round Not Approved - Approved in 1st Round</v>
          </cell>
          <cell r="N170" t="str">
            <v>2nd round Needed</v>
          </cell>
          <cell r="O170">
            <v>47.472000000000001</v>
          </cell>
          <cell r="P170">
            <v>53.91</v>
          </cell>
          <cell r="Q170">
            <v>0.13561678463094001</v>
          </cell>
          <cell r="R170" t="str">
            <v>10%-15%</v>
          </cell>
          <cell r="S170">
            <v>109.99</v>
          </cell>
          <cell r="T170">
            <v>109.99</v>
          </cell>
          <cell r="U170" t="str">
            <v>Approved, 1st, 2nd, 3rd round</v>
          </cell>
          <cell r="V170">
            <v>44777</v>
          </cell>
          <cell r="W170">
            <v>47.47</v>
          </cell>
          <cell r="X170">
            <v>53.91</v>
          </cell>
          <cell r="Y170">
            <v>0.135664630292816</v>
          </cell>
          <cell r="Z170">
            <v>109.99</v>
          </cell>
          <cell r="AA170">
            <v>109.99</v>
          </cell>
          <cell r="AC170">
            <v>49.6</v>
          </cell>
          <cell r="AD170" t="str">
            <v>approved to $49.6 suggested by VM</v>
          </cell>
          <cell r="AE170" t="str">
            <v>Setup</v>
          </cell>
          <cell r="AF170" t="str">
            <v>Active</v>
          </cell>
        </row>
        <row r="171">
          <cell r="C171" t="str">
            <v>B01M9B0UBI</v>
          </cell>
          <cell r="D171" t="str">
            <v>A+</v>
          </cell>
          <cell r="E171">
            <v>102718.56</v>
          </cell>
          <cell r="F171" t="str">
            <v>Approved</v>
          </cell>
          <cell r="G171">
            <v>44321</v>
          </cell>
          <cell r="H171">
            <v>73.92</v>
          </cell>
          <cell r="I171">
            <v>80.572800000000001</v>
          </cell>
          <cell r="J171">
            <v>139.99</v>
          </cell>
          <cell r="K171">
            <v>159.99</v>
          </cell>
          <cell r="L171" t="str">
            <v>$169.99</v>
          </cell>
          <cell r="M171" t="str">
            <v>2nd Round Approved</v>
          </cell>
          <cell r="N171">
            <v>44459</v>
          </cell>
          <cell r="O171">
            <v>80.572800000000001</v>
          </cell>
          <cell r="P171">
            <v>87.02</v>
          </cell>
          <cell r="Q171">
            <v>8.0017077723499905E-2</v>
          </cell>
          <cell r="R171" t="str">
            <v>6%-10%</v>
          </cell>
          <cell r="S171">
            <v>159.99</v>
          </cell>
          <cell r="T171">
            <v>169.99</v>
          </cell>
          <cell r="U171" t="str">
            <v>Approved, No 3rd Request</v>
          </cell>
          <cell r="AC171">
            <v>87.02</v>
          </cell>
          <cell r="AE171" t="str">
            <v>Setup</v>
          </cell>
          <cell r="AF171" t="str">
            <v>Active</v>
          </cell>
        </row>
        <row r="172">
          <cell r="C172" t="str">
            <v>B07N2RW9B1</v>
          </cell>
          <cell r="D172" t="str">
            <v>A</v>
          </cell>
          <cell r="E172">
            <v>101613.56</v>
          </cell>
          <cell r="F172" t="str">
            <v>Approved</v>
          </cell>
          <cell r="G172">
            <v>44351</v>
          </cell>
          <cell r="H172">
            <v>42.26</v>
          </cell>
          <cell r="I172">
            <v>45.429499999999997</v>
          </cell>
          <cell r="J172">
            <v>74.989999999999995</v>
          </cell>
          <cell r="K172">
            <v>84.99</v>
          </cell>
          <cell r="L172" t="str">
            <v>$84.99</v>
          </cell>
          <cell r="M172" t="str">
            <v>1st Round Approved, no 2nd Round Request</v>
          </cell>
          <cell r="U172" t="str">
            <v>Approved, No 3rd Request</v>
          </cell>
          <cell r="AC172">
            <v>45.43</v>
          </cell>
          <cell r="AE172" t="str">
            <v>Setup</v>
          </cell>
          <cell r="AF172" t="str">
            <v>Active</v>
          </cell>
        </row>
        <row r="173">
          <cell r="C173" t="str">
            <v>B075THMT3L</v>
          </cell>
          <cell r="D173" t="str">
            <v>ARA+</v>
          </cell>
          <cell r="E173">
            <v>100883.79</v>
          </cell>
          <cell r="F173" t="str">
            <v>Approved</v>
          </cell>
          <cell r="G173">
            <v>44351</v>
          </cell>
          <cell r="H173">
            <v>24.7</v>
          </cell>
          <cell r="I173">
            <v>26.058499999999999</v>
          </cell>
          <cell r="J173">
            <v>34.99</v>
          </cell>
          <cell r="K173">
            <v>36.99</v>
          </cell>
          <cell r="L173" t="str">
            <v>$34.99</v>
          </cell>
          <cell r="M173" t="str">
            <v>1st Round Approved, no 2nd Round Request</v>
          </cell>
          <cell r="U173" t="str">
            <v>Approved, No 3rd Request</v>
          </cell>
          <cell r="AC173">
            <v>26.06</v>
          </cell>
          <cell r="AE173" t="str">
            <v>Setup</v>
          </cell>
          <cell r="AF173" t="str">
            <v>Active</v>
          </cell>
        </row>
        <row r="174">
          <cell r="C174" t="str">
            <v>B077YD2NVM</v>
          </cell>
          <cell r="D174" t="str">
            <v>ARC</v>
          </cell>
          <cell r="E174">
            <v>100239.13</v>
          </cell>
          <cell r="F174" t="str">
            <v>Approved</v>
          </cell>
          <cell r="G174">
            <v>44351</v>
          </cell>
          <cell r="H174">
            <v>25.82</v>
          </cell>
          <cell r="I174">
            <v>27.756499999999999</v>
          </cell>
          <cell r="J174">
            <v>41.99</v>
          </cell>
          <cell r="K174">
            <v>45.99</v>
          </cell>
          <cell r="L174" t="str">
            <v>$41.99</v>
          </cell>
          <cell r="M174" t="str">
            <v>1st Round Approved, no 2nd Round Request</v>
          </cell>
          <cell r="U174" t="str">
            <v>Approved, No 3rd Request</v>
          </cell>
          <cell r="AC174">
            <v>27.76</v>
          </cell>
          <cell r="AE174" t="str">
            <v>Setup</v>
          </cell>
          <cell r="AF174" t="str">
            <v>Discontinued</v>
          </cell>
        </row>
        <row r="175">
          <cell r="C175" t="str">
            <v>B0793QXVSX</v>
          </cell>
          <cell r="D175" t="str">
            <v>A</v>
          </cell>
          <cell r="E175">
            <v>100055.2</v>
          </cell>
          <cell r="F175" t="str">
            <v>Approved</v>
          </cell>
          <cell r="G175">
            <v>44321</v>
          </cell>
          <cell r="H175">
            <v>33.119999999999997</v>
          </cell>
          <cell r="I175">
            <v>36.1008</v>
          </cell>
          <cell r="J175">
            <v>59.99</v>
          </cell>
          <cell r="K175">
            <v>69.989999999999995</v>
          </cell>
          <cell r="L175" t="str">
            <v>$79.99</v>
          </cell>
          <cell r="M175" t="str">
            <v>2nd Round Not Approved - Approved in 1st Round</v>
          </cell>
          <cell r="N175" t="str">
            <v>2nd round Needed</v>
          </cell>
          <cell r="O175">
            <v>36.1008</v>
          </cell>
          <cell r="P175">
            <v>39.71</v>
          </cell>
          <cell r="Q175">
            <v>9.9975623808890898E-2</v>
          </cell>
          <cell r="R175" t="str">
            <v>6%-10%</v>
          </cell>
          <cell r="S175">
            <v>69.989999999999995</v>
          </cell>
          <cell r="T175">
            <v>79.989999999999995</v>
          </cell>
          <cell r="U175" t="str">
            <v>Approved, 1st, 2nd, 3rd round</v>
          </cell>
          <cell r="V175">
            <v>44732</v>
          </cell>
          <cell r="W175">
            <v>36.1</v>
          </cell>
          <cell r="X175">
            <v>39.71</v>
          </cell>
          <cell r="Y175">
            <v>0.1</v>
          </cell>
          <cell r="Z175">
            <v>69.989999999999995</v>
          </cell>
          <cell r="AA175">
            <v>79.989999999999995</v>
          </cell>
          <cell r="AC175">
            <v>39.71</v>
          </cell>
          <cell r="AE175" t="str">
            <v>Setup</v>
          </cell>
          <cell r="AF175" t="str">
            <v>Active</v>
          </cell>
        </row>
        <row r="176">
          <cell r="C176" t="str">
            <v>B01IR0YGXQ</v>
          </cell>
          <cell r="D176" t="str">
            <v>B+</v>
          </cell>
          <cell r="E176">
            <v>100045</v>
          </cell>
          <cell r="F176" t="str">
            <v>Not Approved</v>
          </cell>
          <cell r="G176" t="str">
            <v/>
          </cell>
          <cell r="H176">
            <v>55</v>
          </cell>
          <cell r="I176">
            <v>59.125</v>
          </cell>
          <cell r="J176">
            <v>99.99</v>
          </cell>
          <cell r="K176">
            <v>109.99</v>
          </cell>
          <cell r="L176" t="str">
            <v>$119.99</v>
          </cell>
          <cell r="M176" t="str">
            <v>No Request on 2nd Round - Rolled Over From 1st Round not Approved</v>
          </cell>
          <cell r="N176" t="str">
            <v>2nd round Needed</v>
          </cell>
          <cell r="O176">
            <v>55</v>
          </cell>
          <cell r="P176">
            <v>59.125</v>
          </cell>
          <cell r="Q176">
            <v>7.4999999999999997E-2</v>
          </cell>
          <cell r="R176" t="str">
            <v>6%-10%</v>
          </cell>
          <cell r="S176">
            <v>99.99</v>
          </cell>
          <cell r="T176">
            <v>109.99</v>
          </cell>
          <cell r="U176" t="str">
            <v>Approved, 1st, 2nd, 3rd round</v>
          </cell>
          <cell r="V176">
            <v>44732</v>
          </cell>
          <cell r="W176">
            <v>55</v>
          </cell>
          <cell r="X176">
            <v>59.125</v>
          </cell>
          <cell r="Y176">
            <v>7.4999999999999997E-2</v>
          </cell>
          <cell r="Z176">
            <v>99.99</v>
          </cell>
          <cell r="AA176">
            <v>109.99</v>
          </cell>
          <cell r="AC176">
            <v>59.13</v>
          </cell>
          <cell r="AE176" t="str">
            <v>Setup</v>
          </cell>
          <cell r="AF176" t="str">
            <v>Active</v>
          </cell>
        </row>
        <row r="177">
          <cell r="C177" t="str">
            <v>B01M9B0QX6</v>
          </cell>
          <cell r="D177" t="str">
            <v>A++</v>
          </cell>
          <cell r="E177">
            <v>99357.67</v>
          </cell>
          <cell r="F177" t="str">
            <v>Approved</v>
          </cell>
          <cell r="G177">
            <v>44321</v>
          </cell>
          <cell r="H177">
            <v>79.2</v>
          </cell>
          <cell r="I177">
            <v>86.328000000000003</v>
          </cell>
          <cell r="J177">
            <v>149.99</v>
          </cell>
          <cell r="K177">
            <v>159.99</v>
          </cell>
          <cell r="L177" t="str">
            <v>$159.99</v>
          </cell>
          <cell r="M177" t="str">
            <v>1st Round Approved, no 2nd Round Request</v>
          </cell>
          <cell r="U177" t="str">
            <v>Approved, No 3rd Request</v>
          </cell>
          <cell r="AC177">
            <v>86.33</v>
          </cell>
          <cell r="AE177" t="str">
            <v>Setup</v>
          </cell>
          <cell r="AF177" t="str">
            <v>Active</v>
          </cell>
        </row>
        <row r="178">
          <cell r="C178" t="str">
            <v>B07LGFWFZ8</v>
          </cell>
          <cell r="D178" t="str">
            <v>ARA</v>
          </cell>
          <cell r="E178">
            <v>99129.1599999998</v>
          </cell>
          <cell r="F178" t="str">
            <v>Approved</v>
          </cell>
          <cell r="G178">
            <v>44351</v>
          </cell>
          <cell r="H178">
            <v>31.67</v>
          </cell>
          <cell r="I178">
            <v>33.728549999999998</v>
          </cell>
          <cell r="J178">
            <v>54.99</v>
          </cell>
          <cell r="K178">
            <v>58.99</v>
          </cell>
          <cell r="L178" t="str">
            <v>$54.99</v>
          </cell>
          <cell r="M178" t="str">
            <v>1st Round Approved, no 2nd Round Request</v>
          </cell>
          <cell r="U178" t="str">
            <v>Approved, 1st, 2nd, 3rd round</v>
          </cell>
          <cell r="V178">
            <v>44665</v>
          </cell>
          <cell r="W178">
            <v>33.729999999999997</v>
          </cell>
          <cell r="X178">
            <v>35.42</v>
          </cell>
          <cell r="Y178">
            <v>5.0103765194189298E-2</v>
          </cell>
          <cell r="Z178">
            <v>58.99</v>
          </cell>
          <cell r="AA178">
            <v>61.99</v>
          </cell>
          <cell r="AC178">
            <v>35.42</v>
          </cell>
          <cell r="AE178" t="str">
            <v>Setup</v>
          </cell>
          <cell r="AF178" t="str">
            <v>Active</v>
          </cell>
        </row>
        <row r="179">
          <cell r="C179" t="str">
            <v>B075SY8W8Y</v>
          </cell>
          <cell r="D179" t="str">
            <v>A</v>
          </cell>
          <cell r="E179">
            <v>99076.200000000099</v>
          </cell>
          <cell r="F179" t="str">
            <v>Approved</v>
          </cell>
          <cell r="G179">
            <v>44351</v>
          </cell>
          <cell r="H179">
            <v>34.32</v>
          </cell>
          <cell r="I179">
            <v>36.207599999999999</v>
          </cell>
          <cell r="J179">
            <v>69.989999999999995</v>
          </cell>
          <cell r="K179">
            <v>69.989999999999995</v>
          </cell>
          <cell r="L179" t="str">
            <v>$69.99</v>
          </cell>
          <cell r="M179" t="str">
            <v>1st Round Approved, no 2nd Round Request</v>
          </cell>
          <cell r="U179" t="str">
            <v>Approved, No 3rd Request</v>
          </cell>
          <cell r="AC179">
            <v>36.21</v>
          </cell>
          <cell r="AE179" t="str">
            <v>Setup</v>
          </cell>
          <cell r="AF179" t="str">
            <v>Active</v>
          </cell>
        </row>
        <row r="180">
          <cell r="C180" t="str">
            <v>B07D1BH82J</v>
          </cell>
          <cell r="D180" t="str">
            <v>ARA</v>
          </cell>
          <cell r="E180">
            <v>98525.05</v>
          </cell>
          <cell r="F180" t="str">
            <v>Approved</v>
          </cell>
          <cell r="G180">
            <v>44351</v>
          </cell>
          <cell r="H180">
            <v>24.28</v>
          </cell>
          <cell r="I180">
            <v>26.100999999999999</v>
          </cell>
          <cell r="J180">
            <v>41.99</v>
          </cell>
          <cell r="K180">
            <v>45.99</v>
          </cell>
          <cell r="L180" t="str">
            <v>$41.99</v>
          </cell>
          <cell r="M180" t="str">
            <v>1st Round Approved, no 2nd Round Request</v>
          </cell>
          <cell r="U180" t="str">
            <v>Approved, No 3rd Request</v>
          </cell>
          <cell r="AC180">
            <v>26.1</v>
          </cell>
          <cell r="AE180" t="str">
            <v>Setup</v>
          </cell>
          <cell r="AF180" t="str">
            <v>Active</v>
          </cell>
        </row>
        <row r="181">
          <cell r="C181" t="str">
            <v>B0188LU4K8</v>
          </cell>
          <cell r="D181" t="str">
            <v>B+</v>
          </cell>
          <cell r="E181">
            <v>98182.259999999806</v>
          </cell>
          <cell r="F181" t="str">
            <v>Approved</v>
          </cell>
          <cell r="G181">
            <v>44351</v>
          </cell>
          <cell r="H181">
            <v>79.2</v>
          </cell>
          <cell r="I181">
            <v>85.14</v>
          </cell>
          <cell r="J181">
            <v>149.99</v>
          </cell>
          <cell r="K181">
            <v>159.99</v>
          </cell>
          <cell r="L181" t="str">
            <v>$169.99</v>
          </cell>
          <cell r="M181" t="str">
            <v>1st Round Approved, no 2nd Round Request</v>
          </cell>
          <cell r="U181" t="str">
            <v>Approved, No 3rd Request</v>
          </cell>
          <cell r="AC181">
            <v>85.14</v>
          </cell>
          <cell r="AE181" t="str">
            <v>Setup</v>
          </cell>
          <cell r="AF181" t="str">
            <v>Active</v>
          </cell>
        </row>
        <row r="182">
          <cell r="C182" t="str">
            <v>B07G8RX6ZQ</v>
          </cell>
          <cell r="D182" t="str">
            <v>A</v>
          </cell>
          <cell r="E182">
            <v>97959.6</v>
          </cell>
          <cell r="F182" t="str">
            <v>Approved</v>
          </cell>
          <cell r="G182">
            <v>44351</v>
          </cell>
          <cell r="H182">
            <v>55</v>
          </cell>
          <cell r="I182">
            <v>59.674999999999997</v>
          </cell>
          <cell r="J182">
            <v>99.99</v>
          </cell>
          <cell r="K182">
            <v>109.99</v>
          </cell>
          <cell r="L182" t="str">
            <v>$109.99</v>
          </cell>
          <cell r="M182" t="str">
            <v>1st Round Approved, no 2nd Round Request</v>
          </cell>
          <cell r="U182" t="str">
            <v>Approved, No 3rd Request</v>
          </cell>
          <cell r="AC182">
            <v>59.68</v>
          </cell>
          <cell r="AE182" t="str">
            <v>Setup</v>
          </cell>
          <cell r="AF182" t="str">
            <v>Active</v>
          </cell>
        </row>
        <row r="183">
          <cell r="C183" t="str">
            <v>B083473FJ9</v>
          </cell>
          <cell r="D183" t="str">
            <v>B+</v>
          </cell>
          <cell r="E183">
            <v>97024.73</v>
          </cell>
          <cell r="F183" t="str">
            <v>Not Approved</v>
          </cell>
          <cell r="G183" t="str">
            <v/>
          </cell>
          <cell r="H183">
            <v>18.11</v>
          </cell>
          <cell r="I183">
            <v>19.649349999999998</v>
          </cell>
          <cell r="J183">
            <v>34.99</v>
          </cell>
          <cell r="K183">
            <v>39.99</v>
          </cell>
          <cell r="L183" t="str">
            <v>$44.99</v>
          </cell>
          <cell r="M183" t="str">
            <v>2nd Round Not Approved - Not Approved in 1st Round</v>
          </cell>
          <cell r="N183" t="str">
            <v>2nd round Needed</v>
          </cell>
          <cell r="O183">
            <v>18.11</v>
          </cell>
          <cell r="P183">
            <v>19.920000000000002</v>
          </cell>
          <cell r="Q183">
            <v>9.9944781888459594E-2</v>
          </cell>
          <cell r="R183" t="str">
            <v>6%-10%</v>
          </cell>
          <cell r="S183">
            <v>34.99</v>
          </cell>
          <cell r="T183">
            <v>44.99</v>
          </cell>
          <cell r="U183" t="str">
            <v>Approved, 1st, 2nd, 3rd round</v>
          </cell>
          <cell r="V183">
            <v>44732</v>
          </cell>
          <cell r="W183">
            <v>18.11</v>
          </cell>
          <cell r="X183">
            <v>19.920000000000002</v>
          </cell>
          <cell r="Y183">
            <v>9.9944781888459497E-2</v>
          </cell>
          <cell r="Z183">
            <v>34.99</v>
          </cell>
          <cell r="AA183">
            <v>44.99</v>
          </cell>
          <cell r="AC183">
            <v>19.920000000000002</v>
          </cell>
          <cell r="AE183" t="str">
            <v>Setup</v>
          </cell>
          <cell r="AF183" t="str">
            <v>Active</v>
          </cell>
        </row>
        <row r="184">
          <cell r="C184" t="str">
            <v>B00NNG5LKW</v>
          </cell>
          <cell r="D184" t="str">
            <v>A</v>
          </cell>
          <cell r="E184">
            <v>96946.969999999797</v>
          </cell>
          <cell r="F184" t="str">
            <v>Approved</v>
          </cell>
          <cell r="G184">
            <v>44321</v>
          </cell>
          <cell r="H184">
            <v>82.5</v>
          </cell>
          <cell r="I184">
            <v>89.924999999999997</v>
          </cell>
          <cell r="J184">
            <v>139.99</v>
          </cell>
          <cell r="K184">
            <v>159.99</v>
          </cell>
          <cell r="L184" t="str">
            <v>$169.99</v>
          </cell>
          <cell r="M184" t="str">
            <v>1st Round Approved, no 2nd Round Request</v>
          </cell>
          <cell r="U184" t="str">
            <v>Approved, No 3rd Request</v>
          </cell>
          <cell r="AC184">
            <v>89.93</v>
          </cell>
          <cell r="AE184" t="str">
            <v>Setup</v>
          </cell>
          <cell r="AF184" t="str">
            <v>Active</v>
          </cell>
        </row>
        <row r="185">
          <cell r="C185" t="str">
            <v>B0725PLBS4</v>
          </cell>
          <cell r="D185" t="str">
            <v>A++</v>
          </cell>
          <cell r="E185">
            <v>96764.359999999695</v>
          </cell>
          <cell r="F185" t="str">
            <v>Approved</v>
          </cell>
          <cell r="G185">
            <v>44351</v>
          </cell>
          <cell r="H185">
            <v>108.68</v>
          </cell>
          <cell r="I185">
            <v>117.9178</v>
          </cell>
          <cell r="J185">
            <v>189.99</v>
          </cell>
          <cell r="K185">
            <v>216.99</v>
          </cell>
          <cell r="L185" t="str">
            <v>$246.99</v>
          </cell>
          <cell r="M185" t="str">
            <v>2nd Round Not Approved - Approved in 1st Round</v>
          </cell>
          <cell r="N185" t="str">
            <v>2nd round Needed</v>
          </cell>
          <cell r="O185">
            <v>117.9178</v>
          </cell>
          <cell r="P185">
            <v>141.5</v>
          </cell>
          <cell r="Q185">
            <v>0.19998846654194699</v>
          </cell>
          <cell r="R185" t="str">
            <v>15%-20%</v>
          </cell>
          <cell r="S185">
            <v>216.99</v>
          </cell>
          <cell r="T185">
            <v>246.99</v>
          </cell>
          <cell r="U185" t="str">
            <v>Approved, 1st, 2nd, 3rd round</v>
          </cell>
          <cell r="V185">
            <v>44802</v>
          </cell>
          <cell r="W185">
            <v>117.92</v>
          </cell>
          <cell r="X185">
            <v>141.5</v>
          </cell>
          <cell r="Y185">
            <v>0.199966078697422</v>
          </cell>
          <cell r="Z185">
            <v>216.99</v>
          </cell>
          <cell r="AA185">
            <v>246.99</v>
          </cell>
          <cell r="AC185">
            <v>141.5</v>
          </cell>
          <cell r="AD185" t="str">
            <v>approved to $131.6 suggestted by VM</v>
          </cell>
          <cell r="AE185" t="str">
            <v>Setup</v>
          </cell>
          <cell r="AF185" t="str">
            <v>Active</v>
          </cell>
        </row>
        <row r="186">
          <cell r="C186" t="str">
            <v>B00D3Y36II</v>
          </cell>
          <cell r="D186" t="str">
            <v>A</v>
          </cell>
          <cell r="E186">
            <v>96048.280000000101</v>
          </cell>
          <cell r="F186" t="str">
            <v>Approved</v>
          </cell>
          <cell r="G186">
            <v>44321</v>
          </cell>
          <cell r="H186">
            <v>71.5</v>
          </cell>
          <cell r="I186">
            <v>77.935000000000002</v>
          </cell>
          <cell r="J186">
            <v>119.99</v>
          </cell>
          <cell r="K186">
            <v>139.99</v>
          </cell>
          <cell r="L186" t="str">
            <v>$149.99</v>
          </cell>
          <cell r="M186" t="str">
            <v>1st Round Approved, no 2nd Round Request</v>
          </cell>
          <cell r="U186" t="str">
            <v>Approved, No 3rd Request</v>
          </cell>
          <cell r="AC186">
            <v>77.94</v>
          </cell>
          <cell r="AE186" t="str">
            <v>Setup</v>
          </cell>
          <cell r="AF186" t="str">
            <v>Active</v>
          </cell>
        </row>
        <row r="187">
          <cell r="C187" t="str">
            <v>B008UOBN0O</v>
          </cell>
          <cell r="D187" t="str">
            <v>A+</v>
          </cell>
          <cell r="E187">
            <v>95994.3</v>
          </cell>
          <cell r="F187" t="str">
            <v>Approved</v>
          </cell>
          <cell r="G187">
            <v>44321</v>
          </cell>
          <cell r="H187">
            <v>71.150000000000006</v>
          </cell>
          <cell r="I187">
            <v>77.5535</v>
          </cell>
          <cell r="J187">
            <v>139.99</v>
          </cell>
          <cell r="K187">
            <v>159.99</v>
          </cell>
          <cell r="L187" t="str">
            <v>$169.99</v>
          </cell>
          <cell r="M187" t="str">
            <v>2nd Round Approved</v>
          </cell>
          <cell r="N187">
            <v>44459</v>
          </cell>
          <cell r="O187">
            <v>77.5535</v>
          </cell>
          <cell r="P187">
            <v>83.76</v>
          </cell>
          <cell r="Q187">
            <v>8.0028625400530004E-2</v>
          </cell>
          <cell r="R187" t="str">
            <v>6%-10%</v>
          </cell>
          <cell r="S187">
            <v>159.99</v>
          </cell>
          <cell r="T187">
            <v>169.99</v>
          </cell>
          <cell r="U187" t="str">
            <v>Approved, No 3rd Request</v>
          </cell>
          <cell r="AC187">
            <v>83.76</v>
          </cell>
          <cell r="AE187" t="str">
            <v>Setup</v>
          </cell>
          <cell r="AF187" t="str">
            <v>Active</v>
          </cell>
        </row>
        <row r="188">
          <cell r="C188" t="str">
            <v>B00ZHMWKS6</v>
          </cell>
          <cell r="D188" t="str">
            <v>B+</v>
          </cell>
          <cell r="E188">
            <v>95536.53</v>
          </cell>
          <cell r="F188" t="str">
            <v>Approved</v>
          </cell>
          <cell r="G188">
            <v>44321</v>
          </cell>
          <cell r="H188">
            <v>95.04</v>
          </cell>
          <cell r="I188">
            <v>103.5936</v>
          </cell>
          <cell r="J188">
            <v>179.99</v>
          </cell>
          <cell r="K188">
            <v>199.99</v>
          </cell>
          <cell r="L188" t="str">
            <v>$199.99</v>
          </cell>
          <cell r="M188" t="str">
            <v>1st Round Approved, no 2nd Round Request</v>
          </cell>
          <cell r="U188" t="str">
            <v>Approved, No 3rd Request</v>
          </cell>
          <cell r="AC188">
            <v>103.59</v>
          </cell>
          <cell r="AE188" t="str">
            <v>Setup</v>
          </cell>
          <cell r="AF188" t="str">
            <v>Active</v>
          </cell>
        </row>
        <row r="189">
          <cell r="C189" t="str">
            <v>B074ZNM33Z</v>
          </cell>
          <cell r="D189" t="str">
            <v>ARA</v>
          </cell>
          <cell r="E189">
            <v>94803.179999999702</v>
          </cell>
          <cell r="F189" t="str">
            <v>Approved</v>
          </cell>
          <cell r="G189">
            <v>44321</v>
          </cell>
          <cell r="H189">
            <v>31.67</v>
          </cell>
          <cell r="I189">
            <v>34.203600000000002</v>
          </cell>
          <cell r="J189">
            <v>59.99</v>
          </cell>
          <cell r="K189">
            <v>63.99</v>
          </cell>
          <cell r="L189" t="str">
            <v>$59.99</v>
          </cell>
          <cell r="M189" t="str">
            <v>1st Round Approved, no 2nd Round Request</v>
          </cell>
          <cell r="U189" t="str">
            <v>Approved, 1st, 2nd, 3rd round</v>
          </cell>
          <cell r="V189">
            <v>44716</v>
          </cell>
          <cell r="W189">
            <v>34.200000000000003</v>
          </cell>
          <cell r="X189">
            <v>35.42</v>
          </cell>
          <cell r="Y189">
            <v>3.5672514619883001E-2</v>
          </cell>
          <cell r="Z189">
            <v>59.99</v>
          </cell>
          <cell r="AA189">
            <v>61.99</v>
          </cell>
          <cell r="AC189">
            <v>35.42</v>
          </cell>
          <cell r="AE189" t="str">
            <v>Setup</v>
          </cell>
          <cell r="AF189" t="str">
            <v>Active</v>
          </cell>
        </row>
        <row r="190">
          <cell r="C190" t="str">
            <v>B00L8P51FK</v>
          </cell>
          <cell r="D190" t="str">
            <v>A</v>
          </cell>
          <cell r="E190">
            <v>94384.159999999902</v>
          </cell>
          <cell r="F190" t="str">
            <v>Approved</v>
          </cell>
          <cell r="G190">
            <v>44321</v>
          </cell>
          <cell r="H190">
            <v>32.99</v>
          </cell>
          <cell r="I190">
            <v>35.959099999999999</v>
          </cell>
          <cell r="J190">
            <v>59.99</v>
          </cell>
          <cell r="K190">
            <v>69.989999999999995</v>
          </cell>
          <cell r="L190" t="str">
            <v>$79.99</v>
          </cell>
          <cell r="M190" t="str">
            <v>2nd Round Not Approved - Approved in 1st Round</v>
          </cell>
          <cell r="N190" t="str">
            <v>2nd round Needed</v>
          </cell>
          <cell r="O190">
            <v>35.959099999999999</v>
          </cell>
          <cell r="P190">
            <v>40.270000000000003</v>
          </cell>
          <cell r="Q190">
            <v>0.11988342311125701</v>
          </cell>
          <cell r="R190" t="str">
            <v>10%-15%</v>
          </cell>
          <cell r="S190">
            <v>69.989999999999995</v>
          </cell>
          <cell r="T190">
            <v>79.989999999999995</v>
          </cell>
          <cell r="U190" t="str">
            <v>Approved, 1st, 2nd, 3rd round</v>
          </cell>
          <cell r="V190">
            <v>44732</v>
          </cell>
          <cell r="W190">
            <v>35.96</v>
          </cell>
          <cell r="X190">
            <v>40.270000000000003</v>
          </cell>
          <cell r="Y190">
            <v>0.119855394883204</v>
          </cell>
          <cell r="Z190">
            <v>69.989999999999995</v>
          </cell>
          <cell r="AA190">
            <v>79.989999999999995</v>
          </cell>
          <cell r="AC190">
            <v>40.270000000000003</v>
          </cell>
          <cell r="AE190" t="str">
            <v>Setup</v>
          </cell>
          <cell r="AF190" t="str">
            <v>Active</v>
          </cell>
        </row>
        <row r="191">
          <cell r="C191" t="str">
            <v>B0793R1HY6</v>
          </cell>
          <cell r="D191" t="str">
            <v>B</v>
          </cell>
          <cell r="E191">
            <v>94086.66</v>
          </cell>
          <cell r="F191" t="str">
            <v>Approved</v>
          </cell>
          <cell r="G191">
            <v>44321</v>
          </cell>
          <cell r="H191">
            <v>44.15</v>
          </cell>
          <cell r="I191">
            <v>48.1235</v>
          </cell>
          <cell r="J191">
            <v>79.989999999999995</v>
          </cell>
          <cell r="K191">
            <v>89.99</v>
          </cell>
          <cell r="L191" t="str">
            <v>$89.99</v>
          </cell>
          <cell r="M191" t="str">
            <v>1st Round Approved, no 2nd Round Request</v>
          </cell>
          <cell r="U191" t="str">
            <v>Approved, No 3rd Request</v>
          </cell>
          <cell r="AC191">
            <v>48.12</v>
          </cell>
          <cell r="AE191" t="str">
            <v>Setup</v>
          </cell>
          <cell r="AF191" t="str">
            <v>Active</v>
          </cell>
        </row>
        <row r="192">
          <cell r="C192" t="str">
            <v>B074ZQNYYH</v>
          </cell>
          <cell r="D192" t="str">
            <v>A</v>
          </cell>
          <cell r="E192">
            <v>94022.230000000098</v>
          </cell>
          <cell r="F192" t="str">
            <v>Approved</v>
          </cell>
          <cell r="G192">
            <v>44617</v>
          </cell>
          <cell r="H192">
            <v>142.21</v>
          </cell>
          <cell r="I192">
            <v>154.29785000000001</v>
          </cell>
          <cell r="J192">
            <v>249</v>
          </cell>
          <cell r="K192">
            <v>259.99</v>
          </cell>
          <cell r="L192" t="str">
            <v>$259.99</v>
          </cell>
          <cell r="M192" t="str">
            <v>1st Round Approved, no 2nd Round Request</v>
          </cell>
          <cell r="N192" t="str">
            <v>2nd round Needed</v>
          </cell>
          <cell r="O192">
            <v>154.29785000000001</v>
          </cell>
          <cell r="P192">
            <v>154.29785000000001</v>
          </cell>
          <cell r="Q192">
            <v>0</v>
          </cell>
          <cell r="R192" t="str">
            <v>6%-10%</v>
          </cell>
          <cell r="S192">
            <v>259.99</v>
          </cell>
          <cell r="T192">
            <v>259.99</v>
          </cell>
          <cell r="U192" t="str">
            <v>Approved, No 3rd Request</v>
          </cell>
          <cell r="AC192">
            <v>154.30000000000001</v>
          </cell>
          <cell r="AE192" t="str">
            <v>Setup</v>
          </cell>
          <cell r="AF192" t="str">
            <v>Active</v>
          </cell>
        </row>
        <row r="193">
          <cell r="C193" t="str">
            <v>B07NYR1DFD</v>
          </cell>
          <cell r="D193" t="str">
            <v>A+</v>
          </cell>
          <cell r="E193">
            <v>93824.630000000398</v>
          </cell>
          <cell r="F193" t="str">
            <v>Not Approved</v>
          </cell>
          <cell r="G193" t="str">
            <v/>
          </cell>
          <cell r="H193">
            <v>52.16</v>
          </cell>
          <cell r="I193">
            <v>56.072000000000003</v>
          </cell>
          <cell r="J193">
            <v>94.99</v>
          </cell>
          <cell r="K193">
            <v>104.99</v>
          </cell>
          <cell r="L193" t="str">
            <v>$104.99</v>
          </cell>
          <cell r="M193" t="str">
            <v>No Request on 2nd Round - Rolled Over From 1st Round not Approved</v>
          </cell>
          <cell r="N193" t="str">
            <v>2nd round Needed</v>
          </cell>
          <cell r="O193">
            <v>52.16</v>
          </cell>
          <cell r="P193">
            <v>56.072000000000003</v>
          </cell>
          <cell r="Q193">
            <v>7.4999999999999997E-2</v>
          </cell>
          <cell r="R193" t="str">
            <v>6%-10%</v>
          </cell>
          <cell r="S193">
            <v>94.99</v>
          </cell>
          <cell r="T193">
            <v>104.99</v>
          </cell>
          <cell r="U193" t="str">
            <v>Approved, 1st, 2nd, 3rd round</v>
          </cell>
          <cell r="V193">
            <v>44732</v>
          </cell>
          <cell r="W193">
            <v>52.16</v>
          </cell>
          <cell r="X193">
            <v>56.072000000000003</v>
          </cell>
          <cell r="Y193">
            <v>7.4999999999999997E-2</v>
          </cell>
          <cell r="Z193">
            <v>94.99</v>
          </cell>
          <cell r="AA193">
            <v>104.99</v>
          </cell>
          <cell r="AC193">
            <v>56.07</v>
          </cell>
          <cell r="AE193" t="str">
            <v>Setup</v>
          </cell>
          <cell r="AF193" t="str">
            <v>Active</v>
          </cell>
        </row>
        <row r="194">
          <cell r="C194" t="str">
            <v>B07B6NL756</v>
          </cell>
          <cell r="D194" t="str">
            <v>A</v>
          </cell>
          <cell r="E194">
            <v>93804.640000000305</v>
          </cell>
          <cell r="F194" t="str">
            <v>Approved</v>
          </cell>
          <cell r="G194">
            <v>44321</v>
          </cell>
          <cell r="H194">
            <v>36.96</v>
          </cell>
          <cell r="I194">
            <v>39.916800000000002</v>
          </cell>
          <cell r="J194">
            <v>69.989999999999995</v>
          </cell>
          <cell r="K194">
            <v>79.989999999999995</v>
          </cell>
          <cell r="L194" t="str">
            <v>$79.99</v>
          </cell>
          <cell r="M194" t="str">
            <v>1st Round Approved, no 2nd Round Request</v>
          </cell>
          <cell r="U194" t="str">
            <v>Approved, No 3rd Request</v>
          </cell>
          <cell r="AC194">
            <v>39.92</v>
          </cell>
          <cell r="AE194" t="str">
            <v>Setup</v>
          </cell>
          <cell r="AF194" t="str">
            <v>Active</v>
          </cell>
        </row>
        <row r="195">
          <cell r="C195" t="str">
            <v>B019ZI8MSO</v>
          </cell>
          <cell r="D195" t="str">
            <v>B</v>
          </cell>
          <cell r="E195">
            <v>93698.369999999893</v>
          </cell>
          <cell r="F195" t="str">
            <v>Approved</v>
          </cell>
          <cell r="G195">
            <v>44321</v>
          </cell>
          <cell r="H195">
            <v>36.96</v>
          </cell>
          <cell r="I195">
            <v>40.2864</v>
          </cell>
          <cell r="J195">
            <v>69.989999999999995</v>
          </cell>
          <cell r="K195">
            <v>79.989999999999995</v>
          </cell>
          <cell r="L195" t="str">
            <v>$79.99</v>
          </cell>
          <cell r="M195" t="str">
            <v>1st Round Approved, no 2nd Round Request</v>
          </cell>
          <cell r="U195" t="str">
            <v>Approved, No 3rd Request</v>
          </cell>
          <cell r="AC195">
            <v>40.29</v>
          </cell>
          <cell r="AE195" t="str">
            <v>Setup</v>
          </cell>
          <cell r="AF195" t="str">
            <v>Active</v>
          </cell>
        </row>
        <row r="196">
          <cell r="C196" t="str">
            <v>B07N3ZK73Y</v>
          </cell>
          <cell r="D196" t="str">
            <v>A+</v>
          </cell>
          <cell r="E196">
            <v>93695.62</v>
          </cell>
          <cell r="F196" t="str">
            <v>Approved</v>
          </cell>
          <cell r="G196">
            <v>44321</v>
          </cell>
          <cell r="H196">
            <v>71.760000000000005</v>
          </cell>
          <cell r="I196">
            <v>78.218400000000003</v>
          </cell>
          <cell r="J196">
            <v>129.99</v>
          </cell>
          <cell r="K196">
            <v>139.99</v>
          </cell>
          <cell r="L196" t="str">
            <v>$149.99</v>
          </cell>
          <cell r="M196" t="str">
            <v>2nd Round Not Approved - Approved in 1st Round</v>
          </cell>
          <cell r="N196" t="str">
            <v>2nd round Needed</v>
          </cell>
          <cell r="O196">
            <v>78.218400000000003</v>
          </cell>
          <cell r="P196">
            <v>86.04</v>
          </cell>
          <cell r="Q196">
            <v>9.9996931668252298E-2</v>
          </cell>
          <cell r="R196" t="str">
            <v>6%-10%</v>
          </cell>
          <cell r="S196">
            <v>139.99</v>
          </cell>
          <cell r="T196">
            <v>149.99</v>
          </cell>
          <cell r="U196" t="str">
            <v>Approved, 1st, 2nd, 3rd round</v>
          </cell>
          <cell r="V196">
            <v>44777</v>
          </cell>
          <cell r="W196">
            <v>78.22</v>
          </cell>
          <cell r="X196">
            <v>86.04</v>
          </cell>
          <cell r="Y196">
            <v>9.9974431091792507E-2</v>
          </cell>
          <cell r="Z196">
            <v>139.99</v>
          </cell>
          <cell r="AA196">
            <v>149.99</v>
          </cell>
          <cell r="AC196">
            <v>84.32</v>
          </cell>
          <cell r="AD196" t="str">
            <v>approved to $84.32 suggested by VM</v>
          </cell>
          <cell r="AE196" t="str">
            <v>Setup</v>
          </cell>
          <cell r="AF196" t="str">
            <v>Active</v>
          </cell>
        </row>
        <row r="197">
          <cell r="C197" t="str">
            <v>B07K23HXGX</v>
          </cell>
          <cell r="D197" t="str">
            <v>A++</v>
          </cell>
          <cell r="E197">
            <v>93476.909999999902</v>
          </cell>
          <cell r="F197" t="str">
            <v>Approved</v>
          </cell>
          <cell r="G197">
            <v>44351</v>
          </cell>
          <cell r="H197">
            <v>20.13</v>
          </cell>
          <cell r="I197">
            <v>21.23715</v>
          </cell>
          <cell r="J197">
            <v>39.99</v>
          </cell>
          <cell r="K197">
            <v>39.99</v>
          </cell>
          <cell r="L197" t="str">
            <v>$39.99</v>
          </cell>
          <cell r="M197" t="str">
            <v>1st Round Approved, no 2nd Round Request</v>
          </cell>
          <cell r="U197" t="str">
            <v>Approved, No 3rd Request</v>
          </cell>
          <cell r="AC197">
            <v>21.24</v>
          </cell>
          <cell r="AE197" t="str">
            <v>Setup</v>
          </cell>
          <cell r="AF197" t="str">
            <v>Active</v>
          </cell>
        </row>
        <row r="198">
          <cell r="C198" t="str">
            <v>B07GHD6YFV</v>
          </cell>
          <cell r="D198" t="str">
            <v>ARA</v>
          </cell>
          <cell r="E198">
            <v>93323.5</v>
          </cell>
          <cell r="F198" t="str">
            <v>Approved</v>
          </cell>
          <cell r="G198">
            <v>44321</v>
          </cell>
          <cell r="H198">
            <v>22.27</v>
          </cell>
          <cell r="I198">
            <v>24.051600000000001</v>
          </cell>
          <cell r="J198">
            <v>39.99</v>
          </cell>
          <cell r="K198">
            <v>42.99</v>
          </cell>
          <cell r="L198" t="str">
            <v>$39.99</v>
          </cell>
          <cell r="M198" t="str">
            <v>1st Round Approved, no 2nd Round Request</v>
          </cell>
          <cell r="U198" t="str">
            <v>Approved, No 3rd Request</v>
          </cell>
          <cell r="AC198">
            <v>24.05</v>
          </cell>
          <cell r="AE198" t="str">
            <v>Setup</v>
          </cell>
          <cell r="AF198" t="str">
            <v>Active</v>
          </cell>
        </row>
        <row r="199">
          <cell r="C199" t="str">
            <v>B06WWF2Y8B</v>
          </cell>
          <cell r="D199" t="str">
            <v>ARC</v>
          </cell>
          <cell r="E199">
            <v>93065.08</v>
          </cell>
          <cell r="F199" t="str">
            <v>Approved</v>
          </cell>
          <cell r="G199">
            <v>44321</v>
          </cell>
          <cell r="H199">
            <v>31.35</v>
          </cell>
          <cell r="I199">
            <v>34.171500000000002</v>
          </cell>
          <cell r="J199">
            <v>49.99</v>
          </cell>
          <cell r="K199">
            <v>53.99</v>
          </cell>
          <cell r="L199" t="str">
            <v>$49.99</v>
          </cell>
          <cell r="M199" t="str">
            <v>1st Round Approved, no 2nd Round Request</v>
          </cell>
          <cell r="U199" t="str">
            <v>Approved, No 3rd Request</v>
          </cell>
          <cell r="AC199">
            <v>34.17</v>
          </cell>
          <cell r="AE199" t="str">
            <v>Setup</v>
          </cell>
          <cell r="AF199" t="str">
            <v>Discontinued</v>
          </cell>
        </row>
        <row r="200">
          <cell r="C200" t="str">
            <v>B072C5SVM2</v>
          </cell>
          <cell r="D200" t="str">
            <v>A</v>
          </cell>
          <cell r="E200">
            <v>93057.739999999903</v>
          </cell>
          <cell r="F200" t="str">
            <v>Approved</v>
          </cell>
          <cell r="G200">
            <v>44351</v>
          </cell>
          <cell r="H200">
            <v>27.5</v>
          </cell>
          <cell r="I200">
            <v>29.5625</v>
          </cell>
          <cell r="J200">
            <v>59.99</v>
          </cell>
          <cell r="K200">
            <v>69.989999999999995</v>
          </cell>
          <cell r="L200" t="str">
            <v>$74.99</v>
          </cell>
          <cell r="M200" t="str">
            <v>2nd Round Not Approved - Approved in 1st Round</v>
          </cell>
          <cell r="N200" t="str">
            <v>2nd round Needed</v>
          </cell>
          <cell r="O200">
            <v>29.5625</v>
          </cell>
          <cell r="P200">
            <v>34.47</v>
          </cell>
          <cell r="Q200">
            <v>0.16600422832980999</v>
          </cell>
          <cell r="R200" t="str">
            <v>15%-20%</v>
          </cell>
          <cell r="S200">
            <v>69.989999999999995</v>
          </cell>
          <cell r="T200">
            <v>74.989999999999995</v>
          </cell>
          <cell r="U200" t="str">
            <v>Approved, 1st, 2nd, 3rd round</v>
          </cell>
          <cell r="V200">
            <v>44777</v>
          </cell>
          <cell r="W200">
            <v>29.56</v>
          </cell>
          <cell r="X200">
            <v>34.47</v>
          </cell>
          <cell r="Y200">
            <v>0.16610284167794301</v>
          </cell>
          <cell r="Z200">
            <v>69.989999999999995</v>
          </cell>
          <cell r="AA200">
            <v>74.989999999999995</v>
          </cell>
          <cell r="AC200">
            <v>32.75</v>
          </cell>
          <cell r="AD200" t="str">
            <v>approved to $32.75 suggested by VM</v>
          </cell>
          <cell r="AE200" t="str">
            <v>Setup</v>
          </cell>
          <cell r="AF200" t="str">
            <v>Active</v>
          </cell>
        </row>
        <row r="201">
          <cell r="C201" t="str">
            <v>B01MSAWUJS</v>
          </cell>
          <cell r="D201" t="str">
            <v>ARC</v>
          </cell>
          <cell r="E201">
            <v>92422.679999999906</v>
          </cell>
          <cell r="F201" t="str">
            <v>Approved</v>
          </cell>
          <cell r="G201">
            <v>44351</v>
          </cell>
          <cell r="H201">
            <v>19</v>
          </cell>
          <cell r="I201">
            <v>20.425000000000001</v>
          </cell>
          <cell r="J201">
            <v>32.99</v>
          </cell>
          <cell r="K201">
            <v>35.99</v>
          </cell>
          <cell r="L201" t="str">
            <v>$32.99</v>
          </cell>
          <cell r="M201" t="str">
            <v>1st Round Approved, no 2nd Round Request</v>
          </cell>
          <cell r="U201" t="str">
            <v>Approved, No 3rd Request</v>
          </cell>
          <cell r="AC201">
            <v>20.43</v>
          </cell>
          <cell r="AE201" t="str">
            <v>Setup</v>
          </cell>
          <cell r="AF201" t="str">
            <v>Discontinued</v>
          </cell>
        </row>
        <row r="202">
          <cell r="C202" t="str">
            <v>B07G8VYQ94</v>
          </cell>
          <cell r="D202" t="str">
            <v>A</v>
          </cell>
          <cell r="E202">
            <v>92352</v>
          </cell>
          <cell r="F202" t="str">
            <v>Not Approved</v>
          </cell>
          <cell r="G202" t="str">
            <v/>
          </cell>
          <cell r="H202">
            <v>19.2</v>
          </cell>
          <cell r="I202">
            <v>20.832000000000001</v>
          </cell>
          <cell r="J202">
            <v>34.99</v>
          </cell>
          <cell r="K202">
            <v>39.99</v>
          </cell>
          <cell r="L202" t="str">
            <v>$39.99</v>
          </cell>
          <cell r="M202" t="str">
            <v>No Request on 2nd Round - Rolled Over From 1st Round not Approved</v>
          </cell>
          <cell r="N202" t="str">
            <v>2nd round Needed</v>
          </cell>
          <cell r="O202">
            <v>19.2</v>
          </cell>
          <cell r="P202">
            <v>20.832000000000001</v>
          </cell>
          <cell r="Q202">
            <v>8.5000000000000006E-2</v>
          </cell>
          <cell r="R202" t="str">
            <v>6%-10%</v>
          </cell>
          <cell r="S202">
            <v>34.99</v>
          </cell>
          <cell r="T202">
            <v>39.99</v>
          </cell>
          <cell r="U202" t="str">
            <v>Approved, 1st, 2nd, 3rd round</v>
          </cell>
          <cell r="V202">
            <v>44732</v>
          </cell>
          <cell r="W202">
            <v>19.2</v>
          </cell>
          <cell r="X202">
            <v>20.832000000000001</v>
          </cell>
          <cell r="Y202">
            <v>8.4999999999999895E-2</v>
          </cell>
          <cell r="Z202">
            <v>34.99</v>
          </cell>
          <cell r="AA202">
            <v>39.99</v>
          </cell>
          <cell r="AC202">
            <v>20.83</v>
          </cell>
          <cell r="AE202" t="str">
            <v>Setup</v>
          </cell>
          <cell r="AF202" t="str">
            <v>Active</v>
          </cell>
        </row>
        <row r="203">
          <cell r="C203" t="str">
            <v>B08FXMR8PV</v>
          </cell>
          <cell r="D203" t="str">
            <v>ARC</v>
          </cell>
          <cell r="E203">
            <v>92166.299999999799</v>
          </cell>
          <cell r="F203" t="str">
            <v>Approved</v>
          </cell>
          <cell r="G203">
            <v>44340</v>
          </cell>
          <cell r="H203">
            <v>64.400000000000006</v>
          </cell>
          <cell r="I203">
            <v>68.585999999999999</v>
          </cell>
          <cell r="J203">
            <v>109.99</v>
          </cell>
          <cell r="K203">
            <v>117.99</v>
          </cell>
          <cell r="L203" t="str">
            <v>$109.99</v>
          </cell>
          <cell r="M203" t="str">
            <v>1st Round Approved, no 2nd Round Request</v>
          </cell>
          <cell r="U203" t="str">
            <v>Approved, No 3rd Request</v>
          </cell>
          <cell r="AC203">
            <v>68.59</v>
          </cell>
          <cell r="AE203" t="str">
            <v>Setup</v>
          </cell>
          <cell r="AF203" t="str">
            <v>Discontinued</v>
          </cell>
        </row>
        <row r="204">
          <cell r="C204" t="str">
            <v>B07CZZ2RQW</v>
          </cell>
          <cell r="D204" t="str">
            <v>A++</v>
          </cell>
          <cell r="E204">
            <v>91675.749999999694</v>
          </cell>
          <cell r="F204" t="str">
            <v>Approved</v>
          </cell>
          <cell r="G204">
            <v>44351</v>
          </cell>
          <cell r="H204">
            <v>93.84</v>
          </cell>
          <cell r="I204">
            <v>100.878</v>
          </cell>
          <cell r="J204">
            <v>169.99</v>
          </cell>
          <cell r="K204">
            <v>189.99</v>
          </cell>
          <cell r="L204" t="str">
            <v>$199.99</v>
          </cell>
          <cell r="M204" t="str">
            <v>2nd Round Approved</v>
          </cell>
          <cell r="N204">
            <v>44459</v>
          </cell>
          <cell r="O204">
            <v>100.878</v>
          </cell>
          <cell r="P204">
            <v>110.47</v>
          </cell>
          <cell r="Q204">
            <v>9.5085152362259298E-2</v>
          </cell>
          <cell r="R204" t="str">
            <v>6%-10%</v>
          </cell>
          <cell r="S204">
            <v>189.99</v>
          </cell>
          <cell r="T204">
            <v>199.99</v>
          </cell>
          <cell r="U204" t="str">
            <v>Approved, No 3rd Request</v>
          </cell>
          <cell r="AC204">
            <v>110.47</v>
          </cell>
          <cell r="AE204" t="str">
            <v>Setup</v>
          </cell>
          <cell r="AF204" t="str">
            <v>Active</v>
          </cell>
        </row>
        <row r="205">
          <cell r="C205" t="str">
            <v>B01LW42K7N</v>
          </cell>
          <cell r="D205" t="str">
            <v>B</v>
          </cell>
          <cell r="E205">
            <v>91551.099999999904</v>
          </cell>
          <cell r="F205" t="str">
            <v>Not Approved</v>
          </cell>
          <cell r="G205" t="str">
            <v/>
          </cell>
          <cell r="H205">
            <v>16.13</v>
          </cell>
          <cell r="I205">
            <v>17.017150000000001</v>
          </cell>
          <cell r="J205">
            <v>34.99</v>
          </cell>
          <cell r="K205">
            <v>39.99</v>
          </cell>
          <cell r="L205" t="str">
            <v>$39.99</v>
          </cell>
          <cell r="M205" t="str">
            <v>No Request on 2nd Round - Rolled Over From 1st Round not Approved</v>
          </cell>
          <cell r="N205" t="str">
            <v>2nd round Needed</v>
          </cell>
          <cell r="O205">
            <v>16.13</v>
          </cell>
          <cell r="P205">
            <v>17.017150000000001</v>
          </cell>
          <cell r="Q205">
            <v>5.4999999999999903E-2</v>
          </cell>
          <cell r="R205" t="str">
            <v>1%-5%</v>
          </cell>
          <cell r="S205">
            <v>34.99</v>
          </cell>
          <cell r="T205">
            <v>39.99</v>
          </cell>
          <cell r="U205" t="str">
            <v>Approved, 1st, 2nd, 3rd round</v>
          </cell>
          <cell r="V205">
            <v>44732</v>
          </cell>
          <cell r="W205">
            <v>16.13</v>
          </cell>
          <cell r="X205">
            <v>17.017150000000001</v>
          </cell>
          <cell r="Y205">
            <v>5.4999999999999903E-2</v>
          </cell>
          <cell r="Z205">
            <v>34.99</v>
          </cell>
          <cell r="AA205">
            <v>39.99</v>
          </cell>
          <cell r="AC205">
            <v>17.02</v>
          </cell>
          <cell r="AE205" t="str">
            <v>Setup</v>
          </cell>
          <cell r="AF205" t="str">
            <v>Active</v>
          </cell>
        </row>
        <row r="206">
          <cell r="C206" t="str">
            <v>B07P45DG48</v>
          </cell>
          <cell r="D206" t="str">
            <v>A+</v>
          </cell>
          <cell r="E206">
            <v>91436.480000000505</v>
          </cell>
          <cell r="F206" t="str">
            <v>Not Approved</v>
          </cell>
          <cell r="G206" t="str">
            <v/>
          </cell>
          <cell r="H206">
            <v>52.16</v>
          </cell>
          <cell r="I206">
            <v>56.072000000000003</v>
          </cell>
          <cell r="J206">
            <v>94.99</v>
          </cell>
          <cell r="K206">
            <v>104.99</v>
          </cell>
          <cell r="L206" t="str">
            <v>$104.99</v>
          </cell>
          <cell r="M206" t="str">
            <v>No Request on 2nd Round - Rolled Over From 1st Round not Approved</v>
          </cell>
          <cell r="N206" t="str">
            <v>2nd round Needed</v>
          </cell>
          <cell r="O206">
            <v>52.16</v>
          </cell>
          <cell r="P206">
            <v>56.072000000000003</v>
          </cell>
          <cell r="Q206">
            <v>7.4999999999999997E-2</v>
          </cell>
          <cell r="R206" t="str">
            <v>6%-10%</v>
          </cell>
          <cell r="S206">
            <v>94.99</v>
          </cell>
          <cell r="T206">
            <v>104.99</v>
          </cell>
          <cell r="U206" t="str">
            <v>Approved, 1st, 2nd, 3rd round</v>
          </cell>
          <cell r="V206">
            <v>44732</v>
          </cell>
          <cell r="W206">
            <v>52.16</v>
          </cell>
          <cell r="X206">
            <v>56.072000000000003</v>
          </cell>
          <cell r="Y206">
            <v>7.4999999999999997E-2</v>
          </cell>
          <cell r="Z206">
            <v>94.99</v>
          </cell>
          <cell r="AA206">
            <v>104.99</v>
          </cell>
          <cell r="AC206">
            <v>56.07</v>
          </cell>
          <cell r="AE206" t="str">
            <v>Setup</v>
          </cell>
          <cell r="AF206" t="str">
            <v>Active</v>
          </cell>
        </row>
        <row r="207">
          <cell r="C207" t="str">
            <v>B085LSDYC4</v>
          </cell>
          <cell r="D207" t="str">
            <v>A</v>
          </cell>
          <cell r="E207">
            <v>91137</v>
          </cell>
          <cell r="F207" t="str">
            <v>Approved</v>
          </cell>
          <cell r="G207">
            <v>44321</v>
          </cell>
          <cell r="H207">
            <v>28.8</v>
          </cell>
          <cell r="I207">
            <v>31.68</v>
          </cell>
          <cell r="J207">
            <v>49.99</v>
          </cell>
          <cell r="K207">
            <v>54.99</v>
          </cell>
          <cell r="L207" t="str">
            <v>$54.99</v>
          </cell>
          <cell r="M207" t="str">
            <v>1st Round Approved, no 2nd Round Request</v>
          </cell>
          <cell r="U207" t="str">
            <v>Approved, No 3rd Request</v>
          </cell>
          <cell r="AC207">
            <v>31.68</v>
          </cell>
          <cell r="AE207" t="str">
            <v>Setup</v>
          </cell>
          <cell r="AF207" t="str">
            <v>Active</v>
          </cell>
        </row>
        <row r="208">
          <cell r="C208" t="str">
            <v>B07HMBC4SW</v>
          </cell>
          <cell r="D208" t="str">
            <v>ARB</v>
          </cell>
          <cell r="E208">
            <v>91057.749999999898</v>
          </cell>
          <cell r="F208" t="str">
            <v>Approved</v>
          </cell>
          <cell r="G208">
            <v>44321</v>
          </cell>
          <cell r="H208">
            <v>29.03</v>
          </cell>
          <cell r="I208">
            <v>31.352399999999999</v>
          </cell>
          <cell r="J208">
            <v>49.99</v>
          </cell>
          <cell r="K208">
            <v>53.99</v>
          </cell>
          <cell r="L208" t="str">
            <v>$49.99</v>
          </cell>
          <cell r="M208" t="str">
            <v>1st Round Approved, no 2nd Round Request</v>
          </cell>
          <cell r="U208" t="str">
            <v>Approved, 1st, 2nd, 3rd round</v>
          </cell>
          <cell r="V208">
            <v>44665</v>
          </cell>
          <cell r="W208">
            <v>31.35</v>
          </cell>
          <cell r="X208">
            <v>32.47</v>
          </cell>
          <cell r="Y208">
            <v>3.5725677830940897E-2</v>
          </cell>
          <cell r="Z208">
            <v>49.99</v>
          </cell>
          <cell r="AA208">
            <v>55.99</v>
          </cell>
          <cell r="AC208">
            <v>32.47</v>
          </cell>
          <cell r="AE208" t="str">
            <v>Setup</v>
          </cell>
          <cell r="AF208" t="str">
            <v>Active</v>
          </cell>
        </row>
        <row r="209">
          <cell r="C209" t="str">
            <v>B07FMTGFLJ</v>
          </cell>
          <cell r="D209" t="str">
            <v>A</v>
          </cell>
          <cell r="E209">
            <v>90362.399999999805</v>
          </cell>
          <cell r="F209" t="str">
            <v>Approved</v>
          </cell>
          <cell r="G209">
            <v>44321</v>
          </cell>
          <cell r="H209">
            <v>77.28</v>
          </cell>
          <cell r="I209">
            <v>84.235200000000006</v>
          </cell>
          <cell r="J209">
            <v>139.99</v>
          </cell>
          <cell r="K209">
            <v>159.99</v>
          </cell>
          <cell r="L209" t="str">
            <v>$159.99</v>
          </cell>
          <cell r="M209" t="str">
            <v>1st Round Approved, no 2nd Round Request</v>
          </cell>
          <cell r="U209" t="str">
            <v>Approved, No 3rd Request</v>
          </cell>
          <cell r="AC209">
            <v>84.24</v>
          </cell>
          <cell r="AE209" t="str">
            <v>Setup</v>
          </cell>
          <cell r="AF209" t="str">
            <v>Active</v>
          </cell>
        </row>
        <row r="210">
          <cell r="C210" t="str">
            <v>B079QK7918</v>
          </cell>
          <cell r="D210" t="str">
            <v>B+</v>
          </cell>
          <cell r="E210">
            <v>90242.13</v>
          </cell>
          <cell r="F210" t="str">
            <v>Not Approved</v>
          </cell>
          <cell r="G210" t="str">
            <v/>
          </cell>
          <cell r="H210">
            <v>18.11</v>
          </cell>
          <cell r="I210">
            <v>19.28715</v>
          </cell>
          <cell r="J210">
            <v>34.99</v>
          </cell>
          <cell r="K210">
            <v>37.99</v>
          </cell>
          <cell r="L210" t="str">
            <v>$39.99</v>
          </cell>
          <cell r="M210" t="str">
            <v>No Request on 2nd Round - Rolled Over From 1st Round not Approved</v>
          </cell>
          <cell r="N210" t="str">
            <v>2nd round Needed</v>
          </cell>
          <cell r="O210">
            <v>18.11</v>
          </cell>
          <cell r="P210">
            <v>19.28715</v>
          </cell>
          <cell r="Q210">
            <v>6.4999999999999905E-2</v>
          </cell>
          <cell r="R210" t="str">
            <v>6%-10%</v>
          </cell>
          <cell r="S210">
            <v>34.99</v>
          </cell>
          <cell r="T210">
            <v>37.99</v>
          </cell>
          <cell r="U210" t="str">
            <v>Approved, 1st, 2nd, 3rd round</v>
          </cell>
          <cell r="V210">
            <v>44732</v>
          </cell>
          <cell r="W210">
            <v>18.11</v>
          </cell>
          <cell r="X210">
            <v>19.29</v>
          </cell>
          <cell r="Y210">
            <v>6.5157371617890703E-2</v>
          </cell>
          <cell r="Z210">
            <v>34.99</v>
          </cell>
          <cell r="AA210">
            <v>37.99</v>
          </cell>
          <cell r="AC210">
            <v>19.29</v>
          </cell>
          <cell r="AE210" t="str">
            <v>Setup</v>
          </cell>
          <cell r="AF210" t="str">
            <v>Active</v>
          </cell>
        </row>
        <row r="211">
          <cell r="C211" t="str">
            <v>B01N4RHDVY</v>
          </cell>
          <cell r="D211" t="str">
            <v>ARC</v>
          </cell>
          <cell r="E211">
            <v>90106.040000000095</v>
          </cell>
          <cell r="F211" t="str">
            <v>Approved</v>
          </cell>
          <cell r="G211">
            <v>44351</v>
          </cell>
          <cell r="H211">
            <v>22.7</v>
          </cell>
          <cell r="I211">
            <v>24.4025</v>
          </cell>
          <cell r="J211">
            <v>39.99</v>
          </cell>
          <cell r="K211">
            <v>42.99</v>
          </cell>
          <cell r="L211" t="str">
            <v>$39.99</v>
          </cell>
          <cell r="M211" t="str">
            <v>1st Round Approved, no 2nd Round Request</v>
          </cell>
          <cell r="U211" t="str">
            <v>Approved, No 3rd Request</v>
          </cell>
          <cell r="AC211">
            <v>24.4</v>
          </cell>
          <cell r="AE211" t="str">
            <v>Setup</v>
          </cell>
          <cell r="AF211" t="str">
            <v>Discontinued</v>
          </cell>
        </row>
        <row r="212">
          <cell r="C212" t="str">
            <v>B07MGLVYXZ</v>
          </cell>
          <cell r="D212" t="str">
            <v>A+</v>
          </cell>
          <cell r="E212">
            <v>90087.199999999895</v>
          </cell>
          <cell r="F212" t="str">
            <v>Approved</v>
          </cell>
          <cell r="G212">
            <v>44351</v>
          </cell>
          <cell r="H212">
            <v>71.760000000000005</v>
          </cell>
          <cell r="I212">
            <v>77.141999999999996</v>
          </cell>
          <cell r="J212">
            <v>129.99</v>
          </cell>
          <cell r="K212">
            <v>139.99</v>
          </cell>
          <cell r="L212" t="str">
            <v>$139.99</v>
          </cell>
          <cell r="M212" t="str">
            <v>1st Round Approved, no 2nd Round Request</v>
          </cell>
          <cell r="U212" t="str">
            <v>Approved, No 3rd Request</v>
          </cell>
          <cell r="AC212">
            <v>77.14</v>
          </cell>
          <cell r="AE212" t="str">
            <v>Setup</v>
          </cell>
          <cell r="AF212" t="str">
            <v>Active</v>
          </cell>
        </row>
        <row r="213">
          <cell r="C213" t="str">
            <v>B01BWAC3LU</v>
          </cell>
          <cell r="D213" t="str">
            <v>B+</v>
          </cell>
          <cell r="E213">
            <v>89712.479999999705</v>
          </cell>
          <cell r="F213" t="str">
            <v>Approved</v>
          </cell>
          <cell r="G213">
            <v>44351</v>
          </cell>
          <cell r="H213">
            <v>68.64</v>
          </cell>
          <cell r="I213">
            <v>73.787999999999997</v>
          </cell>
          <cell r="J213">
            <v>129.99</v>
          </cell>
          <cell r="K213">
            <v>139.99</v>
          </cell>
          <cell r="L213" t="str">
            <v>$139.99</v>
          </cell>
          <cell r="M213" t="str">
            <v>1st Round Approved, no 2nd Round Request</v>
          </cell>
          <cell r="U213" t="str">
            <v>Approved, No 3rd Request</v>
          </cell>
          <cell r="AC213">
            <v>73.790000000000006</v>
          </cell>
          <cell r="AE213" t="str">
            <v>Setup</v>
          </cell>
          <cell r="AF213" t="str">
            <v>Active</v>
          </cell>
        </row>
        <row r="214">
          <cell r="C214" t="str">
            <v>B011KZA3V4</v>
          </cell>
          <cell r="D214" t="str">
            <v>A</v>
          </cell>
          <cell r="E214">
            <v>89458.600000000195</v>
          </cell>
          <cell r="F214" t="str">
            <v>Approved</v>
          </cell>
          <cell r="G214">
            <v>44321</v>
          </cell>
          <cell r="H214">
            <v>38.5</v>
          </cell>
          <cell r="I214">
            <v>41.58</v>
          </cell>
          <cell r="J214">
            <v>69.989999999999995</v>
          </cell>
          <cell r="K214">
            <v>79.989999999999995</v>
          </cell>
          <cell r="L214" t="str">
            <v>$79.99</v>
          </cell>
          <cell r="M214" t="str">
            <v>1st Round Approved, no 2nd Round Request</v>
          </cell>
          <cell r="U214" t="str">
            <v>Approved, No 3rd Request</v>
          </cell>
          <cell r="AC214">
            <v>41.58</v>
          </cell>
          <cell r="AE214" t="str">
            <v>Setup</v>
          </cell>
          <cell r="AF214" t="str">
            <v>Active</v>
          </cell>
        </row>
        <row r="215">
          <cell r="C215" t="str">
            <v>B077KFNM6M</v>
          </cell>
          <cell r="D215" t="str">
            <v>A+</v>
          </cell>
          <cell r="E215">
            <v>89448.129999999903</v>
          </cell>
          <cell r="F215" t="str">
            <v>Approved</v>
          </cell>
          <cell r="G215">
            <v>44351</v>
          </cell>
          <cell r="H215">
            <v>54.45</v>
          </cell>
          <cell r="I215">
            <v>57.444749999999999</v>
          </cell>
          <cell r="J215">
            <v>109.99</v>
          </cell>
          <cell r="K215">
            <v>119.99</v>
          </cell>
          <cell r="L215" t="str">
            <v>$119.99</v>
          </cell>
          <cell r="M215" t="str">
            <v>1st Round Approved, no 2nd Round Request</v>
          </cell>
          <cell r="U215" t="str">
            <v>Approved, No 3rd Request</v>
          </cell>
          <cell r="AC215">
            <v>57.44</v>
          </cell>
          <cell r="AE215" t="str">
            <v>Setup</v>
          </cell>
          <cell r="AF215" t="str">
            <v>Active</v>
          </cell>
        </row>
        <row r="216">
          <cell r="C216" t="str">
            <v>B071XKM52C</v>
          </cell>
          <cell r="D216" t="str">
            <v>ARB</v>
          </cell>
          <cell r="E216">
            <v>89370.91</v>
          </cell>
          <cell r="F216" t="str">
            <v>Approved</v>
          </cell>
          <cell r="G216">
            <v>44351</v>
          </cell>
          <cell r="H216">
            <v>7.2</v>
          </cell>
          <cell r="I216">
            <v>7.5960000000000001</v>
          </cell>
          <cell r="J216">
            <v>12.99</v>
          </cell>
          <cell r="K216">
            <v>13.99</v>
          </cell>
          <cell r="L216" t="str">
            <v>$12.99</v>
          </cell>
          <cell r="M216" t="str">
            <v>2nd Round Not Approved - Approved in 1st Round</v>
          </cell>
          <cell r="N216" t="str">
            <v>2nd round Needed</v>
          </cell>
          <cell r="O216">
            <v>7.5960000000000001</v>
          </cell>
          <cell r="P216">
            <v>9.11</v>
          </cell>
          <cell r="Q216">
            <v>0.19931542917324899</v>
          </cell>
          <cell r="R216" t="str">
            <v>15%-20%</v>
          </cell>
          <cell r="S216">
            <v>13.99</v>
          </cell>
          <cell r="T216">
            <v>12.99</v>
          </cell>
          <cell r="U216" t="str">
            <v>Approved, 1st, 2nd, 3rd round</v>
          </cell>
          <cell r="V216">
            <v>44716</v>
          </cell>
          <cell r="W216">
            <v>7.6</v>
          </cell>
          <cell r="X216">
            <v>9.11</v>
          </cell>
          <cell r="Y216">
            <v>0.19868421052631599</v>
          </cell>
          <cell r="Z216">
            <v>13.99</v>
          </cell>
          <cell r="AA216">
            <v>12.99</v>
          </cell>
          <cell r="AC216">
            <v>9.11</v>
          </cell>
          <cell r="AE216" t="str">
            <v>Setup</v>
          </cell>
          <cell r="AF216" t="str">
            <v>Active</v>
          </cell>
        </row>
        <row r="217">
          <cell r="C217" t="str">
            <v>B004WA8D8A</v>
          </cell>
          <cell r="D217" t="str">
            <v>A</v>
          </cell>
          <cell r="E217">
            <v>89369.790000000197</v>
          </cell>
          <cell r="F217" t="str">
            <v>Approved</v>
          </cell>
          <cell r="G217">
            <v>44321</v>
          </cell>
          <cell r="H217">
            <v>104.5</v>
          </cell>
          <cell r="I217">
            <v>113.905</v>
          </cell>
          <cell r="J217">
            <v>189.99</v>
          </cell>
          <cell r="K217">
            <v>209.99</v>
          </cell>
          <cell r="L217" t="str">
            <v>$219.99</v>
          </cell>
          <cell r="M217" t="str">
            <v>1st Round Approved, no 2nd Round Request</v>
          </cell>
          <cell r="U217" t="str">
            <v>Approved, No 3rd Request</v>
          </cell>
          <cell r="AC217">
            <v>113.91</v>
          </cell>
          <cell r="AE217" t="str">
            <v>Setup</v>
          </cell>
          <cell r="AF217" t="str">
            <v>Active</v>
          </cell>
        </row>
        <row r="218">
          <cell r="C218" t="str">
            <v>B01A1DC828</v>
          </cell>
          <cell r="D218" t="str">
            <v>B</v>
          </cell>
          <cell r="E218">
            <v>89347.5</v>
          </cell>
          <cell r="F218" t="str">
            <v>Not Approved</v>
          </cell>
          <cell r="G218" t="str">
            <v/>
          </cell>
          <cell r="H218">
            <v>27.5</v>
          </cell>
          <cell r="I218">
            <v>29.012499999999999</v>
          </cell>
          <cell r="J218">
            <v>49.99</v>
          </cell>
          <cell r="K218">
            <v>54.99</v>
          </cell>
          <cell r="L218" t="str">
            <v>$54.99</v>
          </cell>
          <cell r="M218" t="str">
            <v>No Request on 2nd Round - Rolled Over From 1st Round not Approved</v>
          </cell>
          <cell r="N218" t="str">
            <v>2nd round Needed</v>
          </cell>
          <cell r="O218">
            <v>27.5</v>
          </cell>
          <cell r="P218">
            <v>29.012499999999999</v>
          </cell>
          <cell r="Q218">
            <v>5.4999999999999903E-2</v>
          </cell>
          <cell r="R218" t="str">
            <v>1%-5%</v>
          </cell>
          <cell r="S218">
            <v>49.99</v>
          </cell>
          <cell r="T218">
            <v>54.99</v>
          </cell>
          <cell r="U218" t="str">
            <v>Approved, 1st, 2nd, 3rd round</v>
          </cell>
          <cell r="V218">
            <v>44732</v>
          </cell>
          <cell r="W218">
            <v>27.5</v>
          </cell>
          <cell r="X218">
            <v>29.012499999999999</v>
          </cell>
          <cell r="Y218">
            <v>5.5E-2</v>
          </cell>
          <cell r="Z218">
            <v>49.99</v>
          </cell>
          <cell r="AA218">
            <v>54.99</v>
          </cell>
          <cell r="AC218">
            <v>29.01</v>
          </cell>
          <cell r="AE218" t="str">
            <v>Setup</v>
          </cell>
          <cell r="AF218" t="str">
            <v>Active</v>
          </cell>
        </row>
        <row r="219">
          <cell r="C219" t="str">
            <v>B071ZJJRW5</v>
          </cell>
          <cell r="D219" t="str">
            <v>ARA</v>
          </cell>
          <cell r="E219">
            <v>89179.459999999905</v>
          </cell>
          <cell r="F219" t="str">
            <v>Approved</v>
          </cell>
          <cell r="G219">
            <v>44351</v>
          </cell>
          <cell r="H219">
            <v>19</v>
          </cell>
          <cell r="I219">
            <v>20.425000000000001</v>
          </cell>
          <cell r="J219">
            <v>32.99</v>
          </cell>
          <cell r="K219">
            <v>35.99</v>
          </cell>
          <cell r="L219" t="str">
            <v>$32.99</v>
          </cell>
          <cell r="M219" t="str">
            <v>1st Round Approved, no 2nd Round Request</v>
          </cell>
          <cell r="U219" t="str">
            <v>Approved, No 3rd Request</v>
          </cell>
          <cell r="AC219">
            <v>20.43</v>
          </cell>
          <cell r="AE219" t="str">
            <v>Setup</v>
          </cell>
          <cell r="AF219" t="str">
            <v>Active</v>
          </cell>
        </row>
        <row r="220">
          <cell r="C220" t="str">
            <v>B01MZ71NU9</v>
          </cell>
          <cell r="D220" t="str">
            <v>B</v>
          </cell>
          <cell r="E220">
            <v>88858.8299999999</v>
          </cell>
          <cell r="F220" t="str">
            <v>Not Approved</v>
          </cell>
          <cell r="G220" t="str">
            <v/>
          </cell>
          <cell r="H220">
            <v>47.09</v>
          </cell>
          <cell r="I220">
            <v>51.563549999999999</v>
          </cell>
          <cell r="J220">
            <v>89.99</v>
          </cell>
          <cell r="K220">
            <v>99</v>
          </cell>
          <cell r="L220" t="str">
            <v>$129.00</v>
          </cell>
          <cell r="M220" t="str">
            <v>2nd Round Not Approved - Not Approved in 1st Round</v>
          </cell>
          <cell r="N220" t="str">
            <v>2nd round Needed</v>
          </cell>
          <cell r="O220">
            <v>47.09</v>
          </cell>
          <cell r="P220">
            <v>58.86</v>
          </cell>
          <cell r="Q220">
            <v>0.24994691017201101</v>
          </cell>
          <cell r="R220" t="str">
            <v>20%-30%</v>
          </cell>
          <cell r="S220">
            <v>89.99</v>
          </cell>
          <cell r="T220">
            <v>129</v>
          </cell>
          <cell r="U220" t="str">
            <v>Approved, 1st, 2nd, 3rd round</v>
          </cell>
          <cell r="V220">
            <v>44732</v>
          </cell>
          <cell r="W220">
            <v>47.09</v>
          </cell>
          <cell r="X220">
            <v>58.86</v>
          </cell>
          <cell r="Y220">
            <v>0.24994691017201101</v>
          </cell>
          <cell r="Z220">
            <v>89.99</v>
          </cell>
          <cell r="AA220">
            <v>129</v>
          </cell>
          <cell r="AC220">
            <v>58.86</v>
          </cell>
          <cell r="AE220" t="str">
            <v>Setup</v>
          </cell>
          <cell r="AF220" t="str">
            <v>Active</v>
          </cell>
        </row>
        <row r="221">
          <cell r="C221" t="str">
            <v>B073WB2CYP</v>
          </cell>
          <cell r="D221" t="str">
            <v>A++</v>
          </cell>
          <cell r="E221">
            <v>88277.75</v>
          </cell>
          <cell r="F221" t="str">
            <v>Approved</v>
          </cell>
          <cell r="G221">
            <v>44378</v>
          </cell>
          <cell r="H221">
            <v>110</v>
          </cell>
          <cell r="I221">
            <v>118.25</v>
          </cell>
          <cell r="J221">
            <v>199.99</v>
          </cell>
          <cell r="K221">
            <v>219.99</v>
          </cell>
          <cell r="L221" t="str">
            <v>$219.99</v>
          </cell>
          <cell r="M221" t="str">
            <v>1st Round Approved, no 2nd Round Request</v>
          </cell>
          <cell r="U221" t="str">
            <v>Approved, No 3rd Request</v>
          </cell>
          <cell r="AC221">
            <v>118.25</v>
          </cell>
          <cell r="AE221" t="str">
            <v>Setup</v>
          </cell>
          <cell r="AF221" t="str">
            <v>Active</v>
          </cell>
        </row>
        <row r="222">
          <cell r="C222" t="str">
            <v>B07BTNCXG4</v>
          </cell>
          <cell r="D222" t="str">
            <v>ARC</v>
          </cell>
          <cell r="E222">
            <v>88178.17</v>
          </cell>
          <cell r="F222" t="str">
            <v>Approved</v>
          </cell>
          <cell r="G222">
            <v>44321</v>
          </cell>
          <cell r="H222">
            <v>33.229999999999997</v>
          </cell>
          <cell r="I222">
            <v>36.220700000000001</v>
          </cell>
          <cell r="J222">
            <v>52.99</v>
          </cell>
          <cell r="K222">
            <v>56.99</v>
          </cell>
          <cell r="L222" t="str">
            <v>$52.99</v>
          </cell>
          <cell r="M222" t="str">
            <v>1st Round Approved, no 2nd Round Request</v>
          </cell>
          <cell r="U222" t="str">
            <v>Approved, No 3rd Request</v>
          </cell>
          <cell r="AC222">
            <v>36.22</v>
          </cell>
          <cell r="AE222" t="str">
            <v>Setup</v>
          </cell>
          <cell r="AF222" t="str">
            <v>Discontinued</v>
          </cell>
        </row>
        <row r="223">
          <cell r="C223" t="str">
            <v>B0793RCYNR</v>
          </cell>
          <cell r="D223" t="str">
            <v>A</v>
          </cell>
          <cell r="E223">
            <v>88073.449999999895</v>
          </cell>
          <cell r="F223" t="str">
            <v>Approved</v>
          </cell>
          <cell r="G223">
            <v>44351</v>
          </cell>
          <cell r="H223">
            <v>46</v>
          </cell>
          <cell r="I223">
            <v>49.45</v>
          </cell>
          <cell r="J223">
            <v>79.989999999999995</v>
          </cell>
          <cell r="K223">
            <v>89.99</v>
          </cell>
          <cell r="L223" t="str">
            <v>$94.99</v>
          </cell>
          <cell r="M223" t="str">
            <v>2nd Round Not Approved - Approved in 1st Round</v>
          </cell>
          <cell r="N223" t="str">
            <v>2nd round Needed</v>
          </cell>
          <cell r="O223">
            <v>49.45</v>
          </cell>
          <cell r="P223">
            <v>54.15</v>
          </cell>
          <cell r="Q223">
            <v>9.5045500505561306E-2</v>
          </cell>
          <cell r="R223" t="str">
            <v>6%-10%</v>
          </cell>
          <cell r="S223">
            <v>89.99</v>
          </cell>
          <cell r="T223">
            <v>94.99</v>
          </cell>
          <cell r="U223" t="str">
            <v>Approved, 1st, 2nd, 3rd round</v>
          </cell>
          <cell r="V223">
            <v>44777</v>
          </cell>
          <cell r="W223">
            <v>49.45</v>
          </cell>
          <cell r="X223">
            <v>54.15</v>
          </cell>
          <cell r="Y223">
            <v>9.5045500505561098E-2</v>
          </cell>
          <cell r="Z223">
            <v>89.99</v>
          </cell>
          <cell r="AA223">
            <v>94.99</v>
          </cell>
          <cell r="AC223">
            <v>53.07</v>
          </cell>
          <cell r="AD223" t="str">
            <v>approved to $53.07 suggested by VM</v>
          </cell>
          <cell r="AE223" t="str">
            <v>Setup</v>
          </cell>
          <cell r="AF223" t="str">
            <v>Active</v>
          </cell>
        </row>
        <row r="224">
          <cell r="C224" t="str">
            <v>B008UOBN90</v>
          </cell>
          <cell r="D224" t="str">
            <v>B+</v>
          </cell>
          <cell r="E224">
            <v>88023.84</v>
          </cell>
          <cell r="F224" t="str">
            <v>Approved</v>
          </cell>
          <cell r="G224">
            <v>44321</v>
          </cell>
          <cell r="H224">
            <v>63.35</v>
          </cell>
          <cell r="I224">
            <v>69.051500000000004</v>
          </cell>
          <cell r="J224">
            <v>119.99</v>
          </cell>
          <cell r="K224">
            <v>139.99</v>
          </cell>
          <cell r="L224" t="str">
            <v>$149.99</v>
          </cell>
          <cell r="M224" t="str">
            <v>2nd Round Not Approved - Approved in 1st Round</v>
          </cell>
          <cell r="N224" t="str">
            <v>2nd round Needed</v>
          </cell>
          <cell r="O224">
            <v>69.051500000000004</v>
          </cell>
          <cell r="P224">
            <v>74.58</v>
          </cell>
          <cell r="Q224">
            <v>8.0063430917503703E-2</v>
          </cell>
          <cell r="R224" t="str">
            <v>6%-10%</v>
          </cell>
          <cell r="S224">
            <v>139.99</v>
          </cell>
          <cell r="T224">
            <v>149.99</v>
          </cell>
          <cell r="U224" t="str">
            <v>Approved, 1st, 2nd, 3rd round</v>
          </cell>
          <cell r="V224">
            <v>44742</v>
          </cell>
          <cell r="W224">
            <v>69.05</v>
          </cell>
          <cell r="X224">
            <v>74.58</v>
          </cell>
          <cell r="Y224">
            <v>8.0086893555394695E-2</v>
          </cell>
          <cell r="Z224">
            <v>139.99</v>
          </cell>
          <cell r="AA224">
            <v>149.99</v>
          </cell>
          <cell r="AC224">
            <v>74.58</v>
          </cell>
          <cell r="AD224" t="str">
            <v>approved to $71.60 suggestted by VM</v>
          </cell>
          <cell r="AE224" t="str">
            <v>Setup</v>
          </cell>
          <cell r="AF224" t="str">
            <v>Active</v>
          </cell>
        </row>
        <row r="225">
          <cell r="C225" t="str">
            <v>B01IN39WS6</v>
          </cell>
          <cell r="D225" t="str">
            <v>A+</v>
          </cell>
          <cell r="E225">
            <v>87945.909999999902</v>
          </cell>
          <cell r="F225" t="str">
            <v>Approved</v>
          </cell>
          <cell r="G225">
            <v>44321</v>
          </cell>
          <cell r="H225">
            <v>93.5</v>
          </cell>
          <cell r="I225">
            <v>100.98</v>
          </cell>
          <cell r="J225">
            <v>179.99</v>
          </cell>
          <cell r="K225">
            <v>179.99</v>
          </cell>
          <cell r="L225" t="str">
            <v>$179.99</v>
          </cell>
          <cell r="M225" t="str">
            <v>1st Round Approved, no 2nd Round Request</v>
          </cell>
          <cell r="U225" t="str">
            <v>Approved, No 3rd Request</v>
          </cell>
          <cell r="AC225">
            <v>100.98</v>
          </cell>
          <cell r="AE225" t="str">
            <v>Setup</v>
          </cell>
          <cell r="AF225" t="str">
            <v>Active</v>
          </cell>
        </row>
        <row r="226">
          <cell r="C226" t="str">
            <v>B0888K6RRC</v>
          </cell>
          <cell r="D226" t="str">
            <v>A</v>
          </cell>
          <cell r="E226">
            <v>87409.020000000106</v>
          </cell>
          <cell r="F226" t="str">
            <v>Approved</v>
          </cell>
          <cell r="G226">
            <v>44351</v>
          </cell>
          <cell r="H226">
            <v>60.72</v>
          </cell>
          <cell r="I226">
            <v>65.274000000000001</v>
          </cell>
          <cell r="J226">
            <v>109.99</v>
          </cell>
          <cell r="K226">
            <v>119.99</v>
          </cell>
          <cell r="L226" t="str">
            <v>$119.99</v>
          </cell>
          <cell r="M226" t="str">
            <v>1st Round Approved, no 2nd Round Request</v>
          </cell>
          <cell r="U226" t="str">
            <v>Approved, No 3rd Request</v>
          </cell>
          <cell r="AC226">
            <v>65.27</v>
          </cell>
          <cell r="AE226" t="str">
            <v>Setup</v>
          </cell>
          <cell r="AF226" t="str">
            <v>Active</v>
          </cell>
        </row>
        <row r="227">
          <cell r="C227" t="str">
            <v>B073XK7QHT</v>
          </cell>
          <cell r="D227" t="str">
            <v>A</v>
          </cell>
          <cell r="E227">
            <v>87225.600000000006</v>
          </cell>
          <cell r="F227" t="str">
            <v>Approved</v>
          </cell>
          <cell r="G227">
            <v>44378</v>
          </cell>
          <cell r="H227">
            <v>36.96</v>
          </cell>
          <cell r="I227">
            <v>39.731999999999999</v>
          </cell>
          <cell r="J227">
            <v>69.989999999999995</v>
          </cell>
          <cell r="K227">
            <v>79.989999999999995</v>
          </cell>
          <cell r="L227" t="str">
            <v>$89.99</v>
          </cell>
          <cell r="M227" t="str">
            <v>2nd Round Not Approved - Approved in 1st Round</v>
          </cell>
          <cell r="N227" t="str">
            <v>2nd round Needed</v>
          </cell>
          <cell r="O227">
            <v>39.731999999999999</v>
          </cell>
          <cell r="P227">
            <v>44.32</v>
          </cell>
          <cell r="Q227">
            <v>0.115473673613208</v>
          </cell>
          <cell r="R227" t="str">
            <v>10%-15%</v>
          </cell>
          <cell r="S227">
            <v>79.989999999999995</v>
          </cell>
          <cell r="T227">
            <v>89.99</v>
          </cell>
          <cell r="U227" t="str">
            <v>Approved, 1st, 2nd, 3rd round</v>
          </cell>
          <cell r="V227">
            <v>44742</v>
          </cell>
          <cell r="W227">
            <v>39.729999999999997</v>
          </cell>
          <cell r="X227">
            <v>44.32</v>
          </cell>
          <cell r="Y227">
            <v>0.115529826327712</v>
          </cell>
          <cell r="Z227">
            <v>79.989999999999995</v>
          </cell>
          <cell r="AA227">
            <v>89.99</v>
          </cell>
          <cell r="AC227">
            <v>44.32</v>
          </cell>
          <cell r="AD227" t="str">
            <v>approved to $42.55 suggestted by VM</v>
          </cell>
          <cell r="AE227" t="str">
            <v>Setup</v>
          </cell>
          <cell r="AF227" t="str">
            <v>Active</v>
          </cell>
        </row>
        <row r="228">
          <cell r="C228" t="str">
            <v>B01BG77GS4</v>
          </cell>
          <cell r="D228" t="str">
            <v>A+</v>
          </cell>
          <cell r="E228">
            <v>87210.310000000201</v>
          </cell>
          <cell r="F228" t="str">
            <v>Approved</v>
          </cell>
          <cell r="G228">
            <v>44321</v>
          </cell>
          <cell r="H228">
            <v>93.33</v>
          </cell>
          <cell r="I228">
            <v>101.72969999999999</v>
          </cell>
          <cell r="J228">
            <v>159.99</v>
          </cell>
          <cell r="K228">
            <v>169.99</v>
          </cell>
          <cell r="L228" t="str">
            <v>$189.99</v>
          </cell>
          <cell r="M228" t="str">
            <v>1st Round Approved, no 2nd Round Request</v>
          </cell>
          <cell r="U228" t="str">
            <v>Approved, No 3rd Request</v>
          </cell>
          <cell r="AC228">
            <v>101.73</v>
          </cell>
          <cell r="AE228" t="str">
            <v>Setup</v>
          </cell>
          <cell r="AF228" t="str">
            <v>Active</v>
          </cell>
        </row>
        <row r="229">
          <cell r="C229" t="str">
            <v>B07H89G758</v>
          </cell>
          <cell r="D229" t="str">
            <v>A</v>
          </cell>
          <cell r="E229">
            <v>87055.919999999707</v>
          </cell>
          <cell r="F229" t="str">
            <v>Approved</v>
          </cell>
          <cell r="G229">
            <v>44351</v>
          </cell>
          <cell r="H229">
            <v>38.64</v>
          </cell>
          <cell r="I229">
            <v>41.537999999999997</v>
          </cell>
          <cell r="J229">
            <v>69.989999999999995</v>
          </cell>
          <cell r="K229">
            <v>79.989999999999995</v>
          </cell>
          <cell r="L229" t="str">
            <v>$84.99</v>
          </cell>
          <cell r="M229" t="str">
            <v>1st Round Approved, no 2nd Round Request</v>
          </cell>
          <cell r="U229" t="str">
            <v>Approved, No 3rd Request</v>
          </cell>
          <cell r="AC229">
            <v>41.54</v>
          </cell>
          <cell r="AE229" t="str">
            <v>Setup</v>
          </cell>
          <cell r="AF229" t="str">
            <v>Active</v>
          </cell>
        </row>
        <row r="230">
          <cell r="C230" t="str">
            <v>B076V46N62</v>
          </cell>
          <cell r="D230" t="str">
            <v>ARA</v>
          </cell>
          <cell r="E230">
            <v>86425.3</v>
          </cell>
          <cell r="F230" t="str">
            <v>Approved</v>
          </cell>
          <cell r="G230">
            <v>44351</v>
          </cell>
          <cell r="H230">
            <v>23.75</v>
          </cell>
          <cell r="I230">
            <v>25.056249999999999</v>
          </cell>
          <cell r="J230">
            <v>39.99</v>
          </cell>
          <cell r="K230">
            <v>42.99</v>
          </cell>
          <cell r="L230" t="str">
            <v>$39.99</v>
          </cell>
          <cell r="M230" t="str">
            <v>1st Round Approved, no 2nd Round Request</v>
          </cell>
          <cell r="U230" t="str">
            <v>Approved, No 3rd Request</v>
          </cell>
          <cell r="AC230">
            <v>25.06</v>
          </cell>
          <cell r="AE230" t="str">
            <v>Setup</v>
          </cell>
          <cell r="AF230" t="str">
            <v>Active</v>
          </cell>
        </row>
        <row r="231">
          <cell r="C231" t="str">
            <v>B07D3R7YGM</v>
          </cell>
          <cell r="D231" t="str">
            <v>A</v>
          </cell>
          <cell r="E231">
            <v>86086.960000000094</v>
          </cell>
          <cell r="F231" t="str">
            <v>Approved</v>
          </cell>
          <cell r="G231">
            <v>44321</v>
          </cell>
          <cell r="H231">
            <v>34.5</v>
          </cell>
          <cell r="I231">
            <v>37.604999999999997</v>
          </cell>
          <cell r="J231">
            <v>59.99</v>
          </cell>
          <cell r="K231">
            <v>69.989999999999995</v>
          </cell>
          <cell r="L231" t="str">
            <v>$79.99</v>
          </cell>
          <cell r="M231" t="str">
            <v>2nd Round Not Approved - Approved in 1st Round</v>
          </cell>
          <cell r="N231" t="str">
            <v>2nd round Needed</v>
          </cell>
          <cell r="O231">
            <v>37.604999999999997</v>
          </cell>
          <cell r="P231">
            <v>43.25</v>
          </cell>
          <cell r="Q231">
            <v>0.150113016886052</v>
          </cell>
          <cell r="R231" t="str">
            <v>10%-15%</v>
          </cell>
          <cell r="S231">
            <v>69.989999999999995</v>
          </cell>
          <cell r="T231">
            <v>79.989999999999995</v>
          </cell>
          <cell r="U231" t="str">
            <v>Approved, 1st, 2nd, 3rd round</v>
          </cell>
          <cell r="V231">
            <v>44742</v>
          </cell>
          <cell r="W231">
            <v>37.61</v>
          </cell>
          <cell r="X231">
            <v>43.25</v>
          </cell>
          <cell r="Y231">
            <v>0.14996011699016201</v>
          </cell>
          <cell r="Z231">
            <v>69.989999999999995</v>
          </cell>
          <cell r="AA231">
            <v>79.989999999999995</v>
          </cell>
          <cell r="AC231">
            <v>43.25</v>
          </cell>
          <cell r="AD231" t="str">
            <v>approved to $41.52 suggestted by VM</v>
          </cell>
          <cell r="AE231" t="str">
            <v>Setup</v>
          </cell>
          <cell r="AF231" t="str">
            <v>Active</v>
          </cell>
        </row>
        <row r="232">
          <cell r="C232" t="str">
            <v>B073S4FNY5</v>
          </cell>
          <cell r="D232" t="str">
            <v>A</v>
          </cell>
          <cell r="E232">
            <v>86086.74</v>
          </cell>
          <cell r="F232" t="str">
            <v>Approved</v>
          </cell>
          <cell r="G232">
            <v>44351</v>
          </cell>
          <cell r="H232">
            <v>18.12</v>
          </cell>
          <cell r="I232">
            <v>19.116599999999998</v>
          </cell>
          <cell r="J232">
            <v>39.99</v>
          </cell>
          <cell r="K232">
            <v>39.99</v>
          </cell>
          <cell r="L232" t="str">
            <v>$39.99</v>
          </cell>
          <cell r="M232" t="str">
            <v>1st Round Approved, no 2nd Round Request</v>
          </cell>
          <cell r="U232" t="str">
            <v>Approved, No 3rd Request</v>
          </cell>
          <cell r="AC232">
            <v>19.12</v>
          </cell>
          <cell r="AE232" t="str">
            <v>Setup</v>
          </cell>
          <cell r="AF232" t="str">
            <v>Active</v>
          </cell>
        </row>
        <row r="233">
          <cell r="C233" t="str">
            <v>B072K75F7L</v>
          </cell>
          <cell r="D233" t="str">
            <v>ARA</v>
          </cell>
          <cell r="E233">
            <v>86009.540000000095</v>
          </cell>
          <cell r="F233" t="str">
            <v>Approved</v>
          </cell>
          <cell r="G233">
            <v>44351</v>
          </cell>
          <cell r="H233">
            <v>47.51</v>
          </cell>
          <cell r="I233">
            <v>51.073250000000002</v>
          </cell>
          <cell r="J233">
            <v>79.989999999999995</v>
          </cell>
          <cell r="K233">
            <v>85.99</v>
          </cell>
          <cell r="L233" t="str">
            <v>$79.99</v>
          </cell>
          <cell r="M233" t="str">
            <v>1st Round Approved, no 2nd Round Request</v>
          </cell>
          <cell r="U233" t="str">
            <v>Approved, No 3rd Request</v>
          </cell>
          <cell r="AC233">
            <v>51.07</v>
          </cell>
          <cell r="AE233" t="str">
            <v>Setup</v>
          </cell>
          <cell r="AF233" t="str">
            <v>Active</v>
          </cell>
        </row>
        <row r="234">
          <cell r="C234" t="str">
            <v>B07D9JXNJ8</v>
          </cell>
          <cell r="D234" t="str">
            <v>B+</v>
          </cell>
          <cell r="E234">
            <v>85983.610000000204</v>
          </cell>
          <cell r="F234" t="str">
            <v>Approved</v>
          </cell>
          <cell r="G234">
            <v>44351</v>
          </cell>
          <cell r="H234">
            <v>44.16</v>
          </cell>
          <cell r="I234">
            <v>47.472000000000001</v>
          </cell>
          <cell r="J234">
            <v>79.989999999999995</v>
          </cell>
          <cell r="K234">
            <v>89.99</v>
          </cell>
          <cell r="L234" t="str">
            <v>$89.99</v>
          </cell>
          <cell r="M234" t="str">
            <v>1st Round Approved, no 2nd Round Request</v>
          </cell>
          <cell r="U234" t="str">
            <v>Approved, No 3rd Request</v>
          </cell>
          <cell r="AC234">
            <v>47.47</v>
          </cell>
          <cell r="AE234" t="str">
            <v>Setup</v>
          </cell>
          <cell r="AF234" t="str">
            <v>Active</v>
          </cell>
        </row>
        <row r="235">
          <cell r="C235" t="str">
            <v>B014SNX6PU</v>
          </cell>
          <cell r="D235" t="str">
            <v>A</v>
          </cell>
          <cell r="E235">
            <v>85963.880000000107</v>
          </cell>
          <cell r="F235" t="str">
            <v>Approved</v>
          </cell>
          <cell r="G235">
            <v>44321</v>
          </cell>
          <cell r="H235">
            <v>63.36</v>
          </cell>
          <cell r="I235">
            <v>69.062399999999997</v>
          </cell>
          <cell r="J235">
            <v>119.99</v>
          </cell>
          <cell r="K235">
            <v>129.99</v>
          </cell>
          <cell r="L235" t="str">
            <v>$129.99</v>
          </cell>
          <cell r="M235" t="str">
            <v>1st Round Approved, no 2nd Round Request</v>
          </cell>
          <cell r="U235" t="str">
            <v>Approved, No 3rd Request</v>
          </cell>
          <cell r="AC235">
            <v>69.06</v>
          </cell>
          <cell r="AE235" t="str">
            <v>Setup</v>
          </cell>
          <cell r="AF235" t="str">
            <v>Active</v>
          </cell>
        </row>
        <row r="236">
          <cell r="C236" t="str">
            <v>B00D4KN4Q0</v>
          </cell>
          <cell r="D236" t="str">
            <v>A</v>
          </cell>
          <cell r="E236">
            <v>85771.549999999799</v>
          </cell>
          <cell r="F236" t="str">
            <v>Approved</v>
          </cell>
          <cell r="G236">
            <v>44321</v>
          </cell>
          <cell r="H236">
            <v>82.5</v>
          </cell>
          <cell r="I236">
            <v>89.924999999999997</v>
          </cell>
          <cell r="J236">
            <v>139.99</v>
          </cell>
          <cell r="K236">
            <v>159.99</v>
          </cell>
          <cell r="L236" t="str">
            <v>$169.99</v>
          </cell>
          <cell r="M236" t="str">
            <v>2nd Round Not Approved - Approved in 1st Round</v>
          </cell>
          <cell r="N236" t="str">
            <v>2nd round Needed</v>
          </cell>
          <cell r="O236">
            <v>89.924999999999997</v>
          </cell>
          <cell r="P236">
            <v>97.12</v>
          </cell>
          <cell r="Q236">
            <v>8.0011120378093104E-2</v>
          </cell>
          <cell r="R236" t="str">
            <v>6%-10%</v>
          </cell>
          <cell r="S236">
            <v>159.99</v>
          </cell>
          <cell r="T236">
            <v>169.99</v>
          </cell>
          <cell r="U236" t="str">
            <v>Approved, 1st, 2nd, 3rd round</v>
          </cell>
          <cell r="V236">
            <v>44742</v>
          </cell>
          <cell r="W236">
            <v>89.93</v>
          </cell>
          <cell r="X236">
            <v>97.12</v>
          </cell>
          <cell r="Y236">
            <v>7.9951073056821906E-2</v>
          </cell>
          <cell r="Z236">
            <v>159.99</v>
          </cell>
          <cell r="AA236">
            <v>169.99</v>
          </cell>
          <cell r="AC236">
            <v>97.12</v>
          </cell>
          <cell r="AD236" t="str">
            <v>approved to $93.24 suggestted by VM</v>
          </cell>
          <cell r="AE236" t="str">
            <v>Setup</v>
          </cell>
          <cell r="AF236" t="str">
            <v>Active</v>
          </cell>
        </row>
        <row r="237">
          <cell r="C237" t="str">
            <v>B083KMVPT3</v>
          </cell>
          <cell r="D237" t="str">
            <v>B</v>
          </cell>
          <cell r="E237">
            <v>85524.019999999597</v>
          </cell>
          <cell r="F237" t="str">
            <v>Not Approved</v>
          </cell>
          <cell r="G237" t="str">
            <v/>
          </cell>
          <cell r="H237">
            <v>34.78</v>
          </cell>
          <cell r="I237">
            <v>36.692900000000002</v>
          </cell>
          <cell r="J237">
            <v>64.989999999999995</v>
          </cell>
          <cell r="K237">
            <v>69.989999999999995</v>
          </cell>
          <cell r="L237" t="str">
            <v>$69.99</v>
          </cell>
          <cell r="M237" t="str">
            <v>No Request on 2nd Round - Rolled Over From 1st Round not Approved</v>
          </cell>
          <cell r="N237" t="str">
            <v>2nd round Needed</v>
          </cell>
          <cell r="O237">
            <v>34.78</v>
          </cell>
          <cell r="P237">
            <v>36.692900000000002</v>
          </cell>
          <cell r="Q237">
            <v>5.4999999999999903E-2</v>
          </cell>
          <cell r="R237" t="str">
            <v>1%-5%</v>
          </cell>
          <cell r="S237">
            <v>64.989999999999995</v>
          </cell>
          <cell r="T237">
            <v>69.989999999999995</v>
          </cell>
          <cell r="U237" t="str">
            <v>Approved, 1st, 2nd, 3rd round</v>
          </cell>
          <cell r="V237">
            <v>44732</v>
          </cell>
          <cell r="W237">
            <v>34.78</v>
          </cell>
          <cell r="X237">
            <v>36.692900000000002</v>
          </cell>
          <cell r="Y237">
            <v>5.5E-2</v>
          </cell>
          <cell r="Z237">
            <v>64.989999999999995</v>
          </cell>
          <cell r="AA237">
            <v>69.989999999999995</v>
          </cell>
          <cell r="AC237">
            <v>36.69</v>
          </cell>
          <cell r="AE237" t="str">
            <v>Setup</v>
          </cell>
          <cell r="AF237" t="str">
            <v>Active</v>
          </cell>
        </row>
        <row r="238">
          <cell r="C238" t="str">
            <v>B01BWAACT0</v>
          </cell>
          <cell r="D238" t="str">
            <v>B+</v>
          </cell>
          <cell r="E238">
            <v>85182.900000000198</v>
          </cell>
          <cell r="F238" t="str">
            <v>Approved</v>
          </cell>
          <cell r="G238">
            <v>44321</v>
          </cell>
          <cell r="H238">
            <v>66</v>
          </cell>
          <cell r="I238">
            <v>71.94</v>
          </cell>
          <cell r="J238">
            <v>119.99</v>
          </cell>
          <cell r="K238">
            <v>129.99</v>
          </cell>
          <cell r="L238" t="str">
            <v>$129.99</v>
          </cell>
          <cell r="M238" t="str">
            <v>1st Round Approved, no 2nd Round Request</v>
          </cell>
          <cell r="U238" t="str">
            <v>Approved, No 3rd Request</v>
          </cell>
          <cell r="AC238">
            <v>71.94</v>
          </cell>
          <cell r="AE238" t="str">
            <v>Setup</v>
          </cell>
          <cell r="AF238" t="str">
            <v>Active</v>
          </cell>
        </row>
        <row r="239">
          <cell r="C239" t="str">
            <v>B016EZLC42</v>
          </cell>
          <cell r="D239" t="str">
            <v>B</v>
          </cell>
          <cell r="E239">
            <v>84992.67</v>
          </cell>
          <cell r="F239" t="str">
            <v>Approved</v>
          </cell>
          <cell r="G239">
            <v>44321</v>
          </cell>
          <cell r="H239">
            <v>16.63</v>
          </cell>
          <cell r="I239">
            <v>17.7941</v>
          </cell>
          <cell r="J239">
            <v>29.99</v>
          </cell>
          <cell r="K239">
            <v>34.99</v>
          </cell>
          <cell r="L239" t="str">
            <v>$34.99</v>
          </cell>
          <cell r="M239" t="str">
            <v>1st Round Approved, no 2nd Round Request</v>
          </cell>
          <cell r="U239" t="str">
            <v>Approved, No 3rd Request</v>
          </cell>
          <cell r="AC239">
            <v>17.79</v>
          </cell>
          <cell r="AE239" t="str">
            <v>Setup</v>
          </cell>
          <cell r="AF239" t="str">
            <v>Active</v>
          </cell>
        </row>
        <row r="240">
          <cell r="C240" t="str">
            <v>B00M2PO4Y4</v>
          </cell>
          <cell r="D240" t="str">
            <v>A</v>
          </cell>
          <cell r="E240">
            <v>84886.870000000097</v>
          </cell>
          <cell r="F240" t="str">
            <v>Approved</v>
          </cell>
          <cell r="G240">
            <v>44321</v>
          </cell>
          <cell r="H240">
            <v>73.91</v>
          </cell>
          <cell r="I240">
            <v>80.561899999999994</v>
          </cell>
          <cell r="J240">
            <v>144.99</v>
          </cell>
          <cell r="K240">
            <v>154.99</v>
          </cell>
          <cell r="L240" t="str">
            <v>$154.99</v>
          </cell>
          <cell r="M240" t="str">
            <v>1st Round Approved, no 2nd Round Request</v>
          </cell>
          <cell r="U240" t="str">
            <v>Approved, No 3rd Request</v>
          </cell>
          <cell r="AC240">
            <v>80.56</v>
          </cell>
          <cell r="AE240" t="str">
            <v>Setup</v>
          </cell>
          <cell r="AF240" t="str">
            <v>Active</v>
          </cell>
        </row>
        <row r="241">
          <cell r="C241" t="str">
            <v>B01M69S520</v>
          </cell>
          <cell r="D241" t="str">
            <v>B</v>
          </cell>
          <cell r="E241">
            <v>84806.190000000104</v>
          </cell>
          <cell r="F241" t="str">
            <v>Approved</v>
          </cell>
          <cell r="G241">
            <v>44321</v>
          </cell>
          <cell r="H241">
            <v>31.68</v>
          </cell>
          <cell r="I241">
            <v>34.531199999999998</v>
          </cell>
          <cell r="J241">
            <v>59.99</v>
          </cell>
          <cell r="K241">
            <v>69.989999999999995</v>
          </cell>
          <cell r="L241" t="str">
            <v>$69.99</v>
          </cell>
          <cell r="M241" t="str">
            <v>1st Round Approved, no 2nd Round Request</v>
          </cell>
          <cell r="U241" t="str">
            <v>Approved, No 3rd Request</v>
          </cell>
          <cell r="AC241">
            <v>34.53</v>
          </cell>
          <cell r="AE241" t="str">
            <v>Setup</v>
          </cell>
          <cell r="AF241" t="str">
            <v>Active</v>
          </cell>
        </row>
        <row r="242">
          <cell r="C242" t="str">
            <v>B01MRAMGZQ</v>
          </cell>
          <cell r="D242" t="str">
            <v>ARC</v>
          </cell>
          <cell r="E242">
            <v>84514.64</v>
          </cell>
          <cell r="F242" t="str">
            <v>Approved</v>
          </cell>
          <cell r="G242">
            <v>44351</v>
          </cell>
          <cell r="H242">
            <v>36.950000000000003</v>
          </cell>
          <cell r="I242">
            <v>39.721249999999998</v>
          </cell>
          <cell r="J242">
            <v>64.989999999999995</v>
          </cell>
          <cell r="K242">
            <v>69.989999999999995</v>
          </cell>
          <cell r="L242" t="str">
            <v>$64.99</v>
          </cell>
          <cell r="M242" t="str">
            <v>1st Round Approved, no 2nd Round Request</v>
          </cell>
          <cell r="U242" t="str">
            <v>Approved, No 3rd Request</v>
          </cell>
          <cell r="AC242">
            <v>39.72</v>
          </cell>
          <cell r="AE242" t="str">
            <v>Setup</v>
          </cell>
          <cell r="AF242" t="str">
            <v>Discontinued</v>
          </cell>
        </row>
        <row r="243">
          <cell r="C243" t="str">
            <v>B01IR0ZDTW</v>
          </cell>
          <cell r="D243" t="str">
            <v>B</v>
          </cell>
          <cell r="E243">
            <v>84351.520000000106</v>
          </cell>
          <cell r="F243" t="str">
            <v>Approved</v>
          </cell>
          <cell r="G243">
            <v>44321</v>
          </cell>
          <cell r="H243">
            <v>44</v>
          </cell>
          <cell r="I243">
            <v>47.96</v>
          </cell>
          <cell r="J243">
            <v>89.99</v>
          </cell>
          <cell r="K243">
            <v>99.99</v>
          </cell>
          <cell r="L243" t="str">
            <v>$99.99</v>
          </cell>
          <cell r="M243" t="str">
            <v>2nd Round Not Approved - Approved in 1st Round</v>
          </cell>
          <cell r="N243" t="str">
            <v>2nd round Needed</v>
          </cell>
          <cell r="O243">
            <v>47.96</v>
          </cell>
          <cell r="P243">
            <v>55.15</v>
          </cell>
          <cell r="Q243">
            <v>0.149916597164304</v>
          </cell>
          <cell r="R243" t="str">
            <v>10%-15%</v>
          </cell>
          <cell r="S243">
            <v>99.99</v>
          </cell>
          <cell r="T243">
            <v>99.99</v>
          </cell>
          <cell r="U243" t="str">
            <v>1st&amp;2nd Not Approved - Rolled over to 3rd</v>
          </cell>
          <cell r="V243" t="str">
            <v>3rd Round Needed</v>
          </cell>
          <cell r="W243">
            <v>47.96</v>
          </cell>
          <cell r="X243">
            <v>55.15</v>
          </cell>
          <cell r="Y243">
            <v>0.149916597164304</v>
          </cell>
          <cell r="Z243">
            <v>99.99</v>
          </cell>
          <cell r="AA243">
            <v>99.99</v>
          </cell>
          <cell r="AB243" t="str">
            <v>TBD</v>
          </cell>
          <cell r="AC243">
            <v>47.96</v>
          </cell>
          <cell r="AE243" t="str">
            <v>Setup</v>
          </cell>
          <cell r="AF243" t="str">
            <v>Temp Discontinued</v>
          </cell>
        </row>
        <row r="244">
          <cell r="C244" t="str">
            <v>B076354H26</v>
          </cell>
          <cell r="D244" t="str">
            <v>A++</v>
          </cell>
          <cell r="E244">
            <v>84178.05</v>
          </cell>
          <cell r="F244" t="str">
            <v>Approved</v>
          </cell>
          <cell r="G244">
            <v>44321</v>
          </cell>
          <cell r="H244">
            <v>53.85</v>
          </cell>
          <cell r="I244">
            <v>58.6965</v>
          </cell>
          <cell r="J244">
            <v>99.99</v>
          </cell>
          <cell r="K244">
            <v>109.99</v>
          </cell>
          <cell r="L244" t="str">
            <v>$124.99</v>
          </cell>
          <cell r="M244" t="str">
            <v>2nd Round Approved</v>
          </cell>
          <cell r="N244">
            <v>44459</v>
          </cell>
          <cell r="O244">
            <v>58.6965</v>
          </cell>
          <cell r="P244">
            <v>67.5</v>
          </cell>
          <cell r="Q244">
            <v>0.149983389128824</v>
          </cell>
          <cell r="R244" t="str">
            <v>10%-15%</v>
          </cell>
          <cell r="S244">
            <v>109.99</v>
          </cell>
          <cell r="T244">
            <v>124.99</v>
          </cell>
          <cell r="U244" t="str">
            <v>Approved, No 3rd Request</v>
          </cell>
          <cell r="AC244">
            <v>67.5</v>
          </cell>
          <cell r="AE244" t="str">
            <v>Setup</v>
          </cell>
          <cell r="AF244" t="str">
            <v>Active</v>
          </cell>
        </row>
        <row r="245">
          <cell r="C245" t="str">
            <v>B00M2PNZBC</v>
          </cell>
          <cell r="D245" t="str">
            <v>A</v>
          </cell>
          <cell r="E245">
            <v>84047.4</v>
          </cell>
          <cell r="F245" t="str">
            <v>Approved</v>
          </cell>
          <cell r="G245">
            <v>44321</v>
          </cell>
          <cell r="H245">
            <v>63.35</v>
          </cell>
          <cell r="I245">
            <v>69.051500000000004</v>
          </cell>
          <cell r="J245">
            <v>124.99</v>
          </cell>
          <cell r="K245">
            <v>134.99</v>
          </cell>
          <cell r="L245" t="str">
            <v>$134.99</v>
          </cell>
          <cell r="M245" t="str">
            <v>1st Round Approved, no 2nd Round Request</v>
          </cell>
          <cell r="U245" t="str">
            <v>Approved, No 3rd Request</v>
          </cell>
          <cell r="AC245">
            <v>69.05</v>
          </cell>
          <cell r="AE245" t="str">
            <v>Setup</v>
          </cell>
          <cell r="AF245" t="str">
            <v>Active</v>
          </cell>
        </row>
        <row r="246">
          <cell r="C246" t="str">
            <v>B072BF1MPL</v>
          </cell>
          <cell r="D246" t="str">
            <v>B+</v>
          </cell>
          <cell r="E246">
            <v>83675.619999999704</v>
          </cell>
          <cell r="F246" t="str">
            <v>Approved</v>
          </cell>
          <cell r="G246">
            <v>44351</v>
          </cell>
          <cell r="H246">
            <v>68.64</v>
          </cell>
          <cell r="I246">
            <v>73.787999999999997</v>
          </cell>
          <cell r="J246">
            <v>139.99</v>
          </cell>
          <cell r="K246">
            <v>154.99</v>
          </cell>
          <cell r="L246" t="str">
            <v>$159.99</v>
          </cell>
          <cell r="M246" t="str">
            <v>1st Round Approved, no 2nd Round Request</v>
          </cell>
          <cell r="U246" t="str">
            <v>Approved, No 3rd Request</v>
          </cell>
          <cell r="AC246">
            <v>73.790000000000006</v>
          </cell>
          <cell r="AE246" t="str">
            <v>Setup</v>
          </cell>
          <cell r="AF246" t="str">
            <v>Active</v>
          </cell>
        </row>
        <row r="247">
          <cell r="C247" t="str">
            <v>B01I6LPMUM</v>
          </cell>
          <cell r="D247" t="str">
            <v>B+</v>
          </cell>
          <cell r="E247">
            <v>83182.200000000099</v>
          </cell>
          <cell r="F247" t="str">
            <v>Approved</v>
          </cell>
          <cell r="G247">
            <v>44321</v>
          </cell>
          <cell r="H247">
            <v>63.36</v>
          </cell>
          <cell r="I247">
            <v>69.062399999999997</v>
          </cell>
          <cell r="J247">
            <v>119.99</v>
          </cell>
          <cell r="K247">
            <v>129.99</v>
          </cell>
          <cell r="L247" t="str">
            <v>$129.99</v>
          </cell>
          <cell r="M247" t="str">
            <v>1st Round Approved, no 2nd Round Request</v>
          </cell>
          <cell r="U247" t="str">
            <v>Approved, No 3rd Request</v>
          </cell>
          <cell r="AC247">
            <v>69.06</v>
          </cell>
          <cell r="AE247" t="str">
            <v>Setup</v>
          </cell>
          <cell r="AF247" t="str">
            <v>Active</v>
          </cell>
        </row>
        <row r="248">
          <cell r="C248" t="str">
            <v>B01LXLBA21</v>
          </cell>
          <cell r="D248" t="str">
            <v>B</v>
          </cell>
          <cell r="E248">
            <v>83064.960000000297</v>
          </cell>
          <cell r="F248" t="str">
            <v>Not Approved</v>
          </cell>
          <cell r="G248" t="str">
            <v/>
          </cell>
          <cell r="H248">
            <v>63.36</v>
          </cell>
          <cell r="I248">
            <v>68.111999999999995</v>
          </cell>
          <cell r="J248">
            <v>119.99</v>
          </cell>
          <cell r="K248">
            <v>139.99</v>
          </cell>
          <cell r="L248" t="str">
            <v>$149.99</v>
          </cell>
          <cell r="M248" t="str">
            <v>2nd Round Approved</v>
          </cell>
          <cell r="N248">
            <v>44459</v>
          </cell>
          <cell r="O248">
            <v>63.36</v>
          </cell>
          <cell r="P248">
            <v>74.59</v>
          </cell>
          <cell r="Q248">
            <v>0.17724116161616199</v>
          </cell>
          <cell r="R248" t="str">
            <v>15%-20%</v>
          </cell>
          <cell r="S248">
            <v>119.99</v>
          </cell>
          <cell r="T248">
            <v>149.99</v>
          </cell>
          <cell r="U248" t="str">
            <v>Approved, No 3rd Request</v>
          </cell>
          <cell r="AC248">
            <v>74.59</v>
          </cell>
          <cell r="AE248" t="str">
            <v>Setup</v>
          </cell>
          <cell r="AF248" t="str">
            <v>Active</v>
          </cell>
        </row>
        <row r="249">
          <cell r="C249" t="str">
            <v>B0793QHF4L</v>
          </cell>
          <cell r="D249" t="str">
            <v>A</v>
          </cell>
          <cell r="E249">
            <v>83059.64</v>
          </cell>
          <cell r="F249" t="str">
            <v>Approved</v>
          </cell>
          <cell r="G249">
            <v>44351</v>
          </cell>
          <cell r="H249">
            <v>77.27</v>
          </cell>
          <cell r="I249">
            <v>83.065250000000006</v>
          </cell>
          <cell r="J249">
            <v>139.99</v>
          </cell>
          <cell r="K249">
            <v>154.99</v>
          </cell>
          <cell r="L249" t="str">
            <v>$159.99</v>
          </cell>
          <cell r="M249" t="str">
            <v>1st Round Approved, no 2nd Round Request</v>
          </cell>
          <cell r="U249" t="str">
            <v>Approved, No 3rd Request</v>
          </cell>
          <cell r="AC249">
            <v>83.07</v>
          </cell>
          <cell r="AE249" t="str">
            <v>Setup</v>
          </cell>
          <cell r="AF249" t="str">
            <v>Active</v>
          </cell>
        </row>
        <row r="250">
          <cell r="C250" t="str">
            <v>B00B7FLQX2</v>
          </cell>
          <cell r="D250" t="str">
            <v>B</v>
          </cell>
          <cell r="E250">
            <v>83004.5600000001</v>
          </cell>
          <cell r="F250" t="str">
            <v>Approved</v>
          </cell>
          <cell r="G250">
            <v>44351</v>
          </cell>
          <cell r="H250">
            <v>60.49</v>
          </cell>
          <cell r="I250">
            <v>65.026750000000007</v>
          </cell>
          <cell r="J250">
            <v>109.99</v>
          </cell>
          <cell r="K250">
            <v>119.99</v>
          </cell>
          <cell r="L250" t="str">
            <v>$119.99</v>
          </cell>
          <cell r="M250" t="str">
            <v>1st Round Approved, no 2nd Round Request</v>
          </cell>
          <cell r="U250" t="str">
            <v>Approved, No 3rd Request</v>
          </cell>
          <cell r="AC250">
            <v>65.03</v>
          </cell>
          <cell r="AE250" t="str">
            <v>Setup</v>
          </cell>
          <cell r="AF250" t="str">
            <v>Active</v>
          </cell>
        </row>
        <row r="251">
          <cell r="C251" t="str">
            <v>B01I1AH1QG</v>
          </cell>
          <cell r="D251" t="str">
            <v>A++</v>
          </cell>
          <cell r="E251">
            <v>82947.150000000096</v>
          </cell>
          <cell r="F251" t="str">
            <v>Not Approved</v>
          </cell>
          <cell r="G251" t="str">
            <v/>
          </cell>
          <cell r="H251">
            <v>64.349999999999994</v>
          </cell>
          <cell r="I251">
            <v>69.176249999999996</v>
          </cell>
          <cell r="J251">
            <v>129.99</v>
          </cell>
          <cell r="K251">
            <v>139.99</v>
          </cell>
          <cell r="L251" t="str">
            <v>$149.99</v>
          </cell>
          <cell r="M251" t="str">
            <v>2nd Round Approved</v>
          </cell>
          <cell r="N251">
            <v>44459</v>
          </cell>
          <cell r="O251">
            <v>64.349999999999994</v>
          </cell>
          <cell r="P251">
            <v>75.75</v>
          </cell>
          <cell r="Q251">
            <v>0.17715617715617701</v>
          </cell>
          <cell r="R251" t="str">
            <v>15%-20%</v>
          </cell>
          <cell r="S251">
            <v>129.99</v>
          </cell>
          <cell r="T251">
            <v>149.99</v>
          </cell>
          <cell r="U251" t="str">
            <v>Approved, No 3rd Request</v>
          </cell>
          <cell r="AC251">
            <v>75.75</v>
          </cell>
          <cell r="AE251" t="str">
            <v>Setup</v>
          </cell>
          <cell r="AF251" t="str">
            <v>Active</v>
          </cell>
        </row>
        <row r="252">
          <cell r="C252" t="str">
            <v>B0719SHC5Y</v>
          </cell>
          <cell r="D252" t="str">
            <v>A</v>
          </cell>
          <cell r="E252">
            <v>82858.33</v>
          </cell>
          <cell r="F252" t="str">
            <v>Approved</v>
          </cell>
          <cell r="G252">
            <v>44351</v>
          </cell>
          <cell r="H252">
            <v>32</v>
          </cell>
          <cell r="I252">
            <v>34.72</v>
          </cell>
          <cell r="J252">
            <v>59.99</v>
          </cell>
          <cell r="K252">
            <v>65.989999999999995</v>
          </cell>
          <cell r="L252" t="str">
            <v>$65.99</v>
          </cell>
          <cell r="M252" t="str">
            <v>1st Round Approved, no 2nd Round Request</v>
          </cell>
          <cell r="U252" t="str">
            <v>Approved, No 3rd Request</v>
          </cell>
          <cell r="AC252">
            <v>34.72</v>
          </cell>
          <cell r="AE252" t="str">
            <v>Setup</v>
          </cell>
          <cell r="AF252" t="str">
            <v>Active</v>
          </cell>
        </row>
        <row r="253">
          <cell r="C253" t="str">
            <v>B013L7EPPO</v>
          </cell>
          <cell r="D253" t="str">
            <v>B</v>
          </cell>
          <cell r="E253">
            <v>82817.820000000007</v>
          </cell>
          <cell r="F253" t="str">
            <v>Approved</v>
          </cell>
          <cell r="G253">
            <v>44351</v>
          </cell>
          <cell r="H253">
            <v>18.149999999999999</v>
          </cell>
          <cell r="I253">
            <v>19.148250000000001</v>
          </cell>
          <cell r="J253">
            <v>39.99</v>
          </cell>
          <cell r="K253">
            <v>39.99</v>
          </cell>
          <cell r="L253" t="str">
            <v>$39.99</v>
          </cell>
          <cell r="M253" t="str">
            <v>1st Round Approved, no 2nd Round Request</v>
          </cell>
          <cell r="U253" t="str">
            <v>Approved, No 3rd Request</v>
          </cell>
          <cell r="AC253">
            <v>19.149999999999999</v>
          </cell>
          <cell r="AE253" t="str">
            <v>Setup</v>
          </cell>
          <cell r="AF253" t="str">
            <v>Active</v>
          </cell>
        </row>
        <row r="254">
          <cell r="C254" t="str">
            <v>B01N4PFXR2</v>
          </cell>
          <cell r="D254" t="str">
            <v>ARA</v>
          </cell>
          <cell r="E254">
            <v>82763.849999999802</v>
          </cell>
          <cell r="F254" t="str">
            <v>Approved</v>
          </cell>
          <cell r="G254">
            <v>44351</v>
          </cell>
          <cell r="H254">
            <v>29.03</v>
          </cell>
          <cell r="I254">
            <v>30.91695</v>
          </cell>
          <cell r="J254">
            <v>49.99</v>
          </cell>
          <cell r="K254">
            <v>53.99</v>
          </cell>
          <cell r="L254" t="str">
            <v>$49.99</v>
          </cell>
          <cell r="M254" t="str">
            <v>1st Round Approved, no 2nd Round Request</v>
          </cell>
          <cell r="U254" t="str">
            <v>Approved, 1st, 2nd, 3rd round</v>
          </cell>
          <cell r="V254">
            <v>44665</v>
          </cell>
          <cell r="W254">
            <v>30.92</v>
          </cell>
          <cell r="X254">
            <v>32.47</v>
          </cell>
          <cell r="Y254">
            <v>5.0129366106080098E-2</v>
          </cell>
          <cell r="Z254">
            <v>49.99</v>
          </cell>
          <cell r="AA254">
            <v>55.99</v>
          </cell>
          <cell r="AC254">
            <v>32.47</v>
          </cell>
          <cell r="AE254" t="str">
            <v>Setup</v>
          </cell>
          <cell r="AF254" t="str">
            <v>Active</v>
          </cell>
        </row>
        <row r="255">
          <cell r="C255" t="str">
            <v>B00HRS2HT0</v>
          </cell>
          <cell r="D255" t="str">
            <v>A</v>
          </cell>
          <cell r="E255">
            <v>82588.440000000206</v>
          </cell>
          <cell r="F255" t="str">
            <v>Approved</v>
          </cell>
          <cell r="G255">
            <v>44321</v>
          </cell>
          <cell r="H255">
            <v>66</v>
          </cell>
          <cell r="I255">
            <v>71.94</v>
          </cell>
          <cell r="J255">
            <v>129.99</v>
          </cell>
          <cell r="K255">
            <v>149.99</v>
          </cell>
          <cell r="L255" t="str">
            <v>$149.99</v>
          </cell>
          <cell r="M255" t="str">
            <v>1st Round Approved, no 2nd Round Request</v>
          </cell>
          <cell r="U255" t="str">
            <v>Approved, No 3rd Request</v>
          </cell>
          <cell r="AC255">
            <v>71.94</v>
          </cell>
          <cell r="AE255" t="str">
            <v>Setup</v>
          </cell>
          <cell r="AF255" t="str">
            <v>Active</v>
          </cell>
        </row>
        <row r="256">
          <cell r="C256" t="str">
            <v>B07BR26K3K</v>
          </cell>
          <cell r="D256" t="str">
            <v>A+</v>
          </cell>
          <cell r="E256">
            <v>82544.610000000204</v>
          </cell>
          <cell r="F256" t="str">
            <v>Approved</v>
          </cell>
          <cell r="G256">
            <v>44351</v>
          </cell>
          <cell r="H256">
            <v>52.16</v>
          </cell>
          <cell r="I256">
            <v>56.072000000000003</v>
          </cell>
          <cell r="J256">
            <v>109.99</v>
          </cell>
          <cell r="K256">
            <v>119.99</v>
          </cell>
          <cell r="L256" t="str">
            <v>$119.99</v>
          </cell>
          <cell r="M256" t="str">
            <v>2nd Round Not Approved - Approved in 1st Round</v>
          </cell>
          <cell r="N256" t="str">
            <v>2nd round Needed</v>
          </cell>
          <cell r="O256">
            <v>56.072000000000003</v>
          </cell>
          <cell r="P256">
            <v>63.68</v>
          </cell>
          <cell r="Q256">
            <v>0.13568269367955499</v>
          </cell>
          <cell r="R256" t="str">
            <v>10%-15%</v>
          </cell>
          <cell r="S256">
            <v>119.99</v>
          </cell>
          <cell r="T256">
            <v>119.99</v>
          </cell>
          <cell r="U256" t="str">
            <v>Approved, 1st, 2nd, 3rd round</v>
          </cell>
          <cell r="V256">
            <v>44777</v>
          </cell>
          <cell r="W256">
            <v>56.07</v>
          </cell>
          <cell r="X256">
            <v>63.68</v>
          </cell>
          <cell r="Y256">
            <v>0.13572320313893299</v>
          </cell>
          <cell r="Z256">
            <v>119.99</v>
          </cell>
          <cell r="AA256">
            <v>119.99</v>
          </cell>
          <cell r="AC256">
            <v>57.31</v>
          </cell>
          <cell r="AD256" t="str">
            <v>approved to $57.31 suggested by VM</v>
          </cell>
          <cell r="AE256" t="str">
            <v>Setup</v>
          </cell>
          <cell r="AF256" t="str">
            <v>Active</v>
          </cell>
        </row>
        <row r="257">
          <cell r="C257" t="str">
            <v>B01IR0VOD6</v>
          </cell>
          <cell r="D257" t="str">
            <v>A+</v>
          </cell>
          <cell r="E257">
            <v>82532.759999999995</v>
          </cell>
          <cell r="F257" t="str">
            <v>Approved</v>
          </cell>
          <cell r="G257">
            <v>44321</v>
          </cell>
          <cell r="H257">
            <v>49.5</v>
          </cell>
          <cell r="I257">
            <v>53.954999999999998</v>
          </cell>
          <cell r="J257">
            <v>89.99</v>
          </cell>
          <cell r="K257">
            <v>99.99</v>
          </cell>
          <cell r="L257" t="str">
            <v>$119.99</v>
          </cell>
          <cell r="M257" t="str">
            <v>2nd Round Approved</v>
          </cell>
          <cell r="N257">
            <v>44459</v>
          </cell>
          <cell r="O257">
            <v>53.954999999999998</v>
          </cell>
          <cell r="P257">
            <v>58.28</v>
          </cell>
          <cell r="Q257">
            <v>8.0159392085997802E-2</v>
          </cell>
          <cell r="R257" t="str">
            <v>6%-10%</v>
          </cell>
          <cell r="S257">
            <v>99.99</v>
          </cell>
          <cell r="T257">
            <v>119.99</v>
          </cell>
          <cell r="U257" t="str">
            <v>Approved, No 3rd Request</v>
          </cell>
          <cell r="AC257">
            <v>58.28</v>
          </cell>
          <cell r="AE257" t="str">
            <v>Setup</v>
          </cell>
          <cell r="AF257" t="str">
            <v>Active</v>
          </cell>
        </row>
        <row r="258">
          <cell r="C258" t="str">
            <v>B07HYQMBK6</v>
          </cell>
          <cell r="D258" t="str">
            <v>B</v>
          </cell>
          <cell r="E258">
            <v>82423.95</v>
          </cell>
          <cell r="F258" t="str">
            <v>Approved</v>
          </cell>
          <cell r="G258">
            <v>44321</v>
          </cell>
          <cell r="H258">
            <v>86.25</v>
          </cell>
          <cell r="I258">
            <v>93.15</v>
          </cell>
          <cell r="J258">
            <v>149.99</v>
          </cell>
          <cell r="K258">
            <v>156.99</v>
          </cell>
          <cell r="L258" t="str">
            <v>$156.99</v>
          </cell>
          <cell r="M258" t="str">
            <v>1st Round Approved, no 2nd Round Request</v>
          </cell>
          <cell r="U258" t="str">
            <v>Approved, No 3rd Request</v>
          </cell>
          <cell r="AC258">
            <v>93.15</v>
          </cell>
          <cell r="AE258" t="str">
            <v>Setup</v>
          </cell>
          <cell r="AF258" t="str">
            <v>Active</v>
          </cell>
        </row>
        <row r="259">
          <cell r="C259" t="str">
            <v>B00I3Y96XW</v>
          </cell>
          <cell r="D259" t="str">
            <v>A</v>
          </cell>
          <cell r="E259">
            <v>82270.649999999907</v>
          </cell>
          <cell r="F259" t="str">
            <v>Approved</v>
          </cell>
          <cell r="G259">
            <v>44321</v>
          </cell>
          <cell r="H259">
            <v>55</v>
          </cell>
          <cell r="I259">
            <v>59.95</v>
          </cell>
          <cell r="J259">
            <v>99.99</v>
          </cell>
          <cell r="K259">
            <v>109.99</v>
          </cell>
          <cell r="L259" t="str">
            <v>$109.99</v>
          </cell>
          <cell r="M259" t="str">
            <v>1st Round Approved, no 2nd Round Request</v>
          </cell>
          <cell r="U259" t="str">
            <v>Approved, No 3rd Request</v>
          </cell>
          <cell r="AC259">
            <v>59.95</v>
          </cell>
          <cell r="AE259" t="str">
            <v>Setup</v>
          </cell>
          <cell r="AF259" t="str">
            <v>Active</v>
          </cell>
        </row>
        <row r="260">
          <cell r="C260" t="str">
            <v>B01BUP1UE8</v>
          </cell>
          <cell r="D260" t="str">
            <v>B</v>
          </cell>
          <cell r="E260">
            <v>82137.570000000007</v>
          </cell>
          <cell r="F260" t="str">
            <v>Approved</v>
          </cell>
          <cell r="G260">
            <v>44351</v>
          </cell>
          <cell r="H260">
            <v>17.16</v>
          </cell>
          <cell r="I260">
            <v>18.1038</v>
          </cell>
          <cell r="J260">
            <v>29.99</v>
          </cell>
          <cell r="K260">
            <v>32.99</v>
          </cell>
          <cell r="L260" t="str">
            <v>$32.99</v>
          </cell>
          <cell r="M260" t="str">
            <v>1st Round Approved, no 2nd Round Request</v>
          </cell>
          <cell r="U260" t="str">
            <v>Approved, No 3rd Request</v>
          </cell>
          <cell r="AC260">
            <v>18.100000000000001</v>
          </cell>
          <cell r="AE260" t="str">
            <v>Setup</v>
          </cell>
          <cell r="AF260" t="str">
            <v>Active</v>
          </cell>
        </row>
        <row r="261">
          <cell r="C261" t="str">
            <v>B06ZXW6GK5</v>
          </cell>
          <cell r="D261" t="str">
            <v>A</v>
          </cell>
          <cell r="E261">
            <v>81864.029999999897</v>
          </cell>
          <cell r="F261" t="str">
            <v>Approved</v>
          </cell>
          <cell r="G261">
            <v>44321</v>
          </cell>
          <cell r="H261">
            <v>77</v>
          </cell>
          <cell r="I261">
            <v>83.93</v>
          </cell>
          <cell r="J261">
            <v>139.99</v>
          </cell>
          <cell r="K261">
            <v>159.99</v>
          </cell>
          <cell r="L261" t="str">
            <v>$159.99</v>
          </cell>
          <cell r="M261" t="str">
            <v>1st Round Approved, no 2nd Round Request</v>
          </cell>
          <cell r="U261" t="str">
            <v>Approved, No 3rd Request</v>
          </cell>
          <cell r="AC261">
            <v>83.93</v>
          </cell>
          <cell r="AE261" t="str">
            <v>Setup</v>
          </cell>
          <cell r="AF261" t="str">
            <v>Active</v>
          </cell>
        </row>
        <row r="262">
          <cell r="C262" t="str">
            <v>B01B4NH248</v>
          </cell>
          <cell r="D262" t="str">
            <v>A</v>
          </cell>
          <cell r="E262">
            <v>81746.28</v>
          </cell>
          <cell r="F262" t="str">
            <v>Approved</v>
          </cell>
          <cell r="G262">
            <v>44321</v>
          </cell>
          <cell r="H262">
            <v>99</v>
          </cell>
          <cell r="I262">
            <v>107.91</v>
          </cell>
          <cell r="J262">
            <v>179.99</v>
          </cell>
          <cell r="K262">
            <v>199.99</v>
          </cell>
          <cell r="L262" t="str">
            <v>$199.99</v>
          </cell>
          <cell r="M262" t="str">
            <v>1st Round Approved, no 2nd Round Request</v>
          </cell>
          <cell r="U262" t="str">
            <v>Approved, No 3rd Request</v>
          </cell>
          <cell r="AC262">
            <v>107.91</v>
          </cell>
          <cell r="AE262" t="str">
            <v>Setup</v>
          </cell>
          <cell r="AF262" t="str">
            <v>Active</v>
          </cell>
        </row>
        <row r="263">
          <cell r="C263" t="str">
            <v>B077KFNM6X</v>
          </cell>
          <cell r="D263" t="str">
            <v>A</v>
          </cell>
          <cell r="E263">
            <v>81637.440000000002</v>
          </cell>
          <cell r="F263" t="str">
            <v>Approved</v>
          </cell>
          <cell r="G263">
            <v>44321</v>
          </cell>
          <cell r="H263">
            <v>14.41</v>
          </cell>
          <cell r="I263">
            <v>15.706899999999999</v>
          </cell>
          <cell r="J263">
            <v>29.99</v>
          </cell>
          <cell r="K263">
            <v>31.99</v>
          </cell>
          <cell r="L263" t="str">
            <v>$31.99</v>
          </cell>
          <cell r="M263" t="str">
            <v>1st Round Approved, no 2nd Round Request</v>
          </cell>
          <cell r="U263" t="str">
            <v>Approved, No 3rd Request</v>
          </cell>
          <cell r="AC263">
            <v>15.71</v>
          </cell>
          <cell r="AE263" t="str">
            <v>Setup</v>
          </cell>
          <cell r="AF263" t="str">
            <v>Active</v>
          </cell>
        </row>
        <row r="264">
          <cell r="C264" t="str">
            <v>B01B4NH4P0</v>
          </cell>
          <cell r="D264" t="str">
            <v>A</v>
          </cell>
          <cell r="E264">
            <v>81288.899999999907</v>
          </cell>
          <cell r="F264" t="str">
            <v>Approved</v>
          </cell>
          <cell r="G264">
            <v>44321</v>
          </cell>
          <cell r="H264">
            <v>110</v>
          </cell>
          <cell r="I264">
            <v>119.9</v>
          </cell>
          <cell r="J264">
            <v>199.99</v>
          </cell>
          <cell r="K264">
            <v>219.99</v>
          </cell>
          <cell r="L264" t="str">
            <v>$219.99</v>
          </cell>
          <cell r="M264" t="str">
            <v>1st Round Approved, no 2nd Round Request</v>
          </cell>
          <cell r="U264" t="str">
            <v>Approved, No 3rd Request</v>
          </cell>
          <cell r="AC264">
            <v>119.9</v>
          </cell>
          <cell r="AE264" t="str">
            <v>Setup</v>
          </cell>
          <cell r="AF264" t="str">
            <v>Active</v>
          </cell>
        </row>
        <row r="265">
          <cell r="C265" t="str">
            <v>B010GETZ6Y</v>
          </cell>
          <cell r="D265" t="str">
            <v>B+</v>
          </cell>
          <cell r="E265">
            <v>81262.339999999705</v>
          </cell>
          <cell r="F265" t="str">
            <v>Not Approved</v>
          </cell>
          <cell r="G265" t="str">
            <v/>
          </cell>
          <cell r="H265">
            <v>73.92</v>
          </cell>
          <cell r="I265">
            <v>79.463999999999999</v>
          </cell>
          <cell r="J265">
            <v>139.99</v>
          </cell>
          <cell r="K265">
            <v>149.99</v>
          </cell>
          <cell r="L265" t="str">
            <v>$149.99</v>
          </cell>
          <cell r="M265" t="str">
            <v>No Request on 2nd Round - Rolled Over From 1st Round not Approved</v>
          </cell>
          <cell r="N265" t="str">
            <v>2nd round Needed</v>
          </cell>
          <cell r="O265">
            <v>73.92</v>
          </cell>
          <cell r="P265">
            <v>79.463999999999999</v>
          </cell>
          <cell r="Q265">
            <v>7.4999999999999997E-2</v>
          </cell>
          <cell r="R265" t="str">
            <v>6%-10%</v>
          </cell>
          <cell r="S265">
            <v>139.99</v>
          </cell>
          <cell r="T265">
            <v>149.99</v>
          </cell>
          <cell r="U265" t="str">
            <v>Approved, 1st, 2nd, 3rd round</v>
          </cell>
          <cell r="V265">
            <v>44742</v>
          </cell>
          <cell r="W265">
            <v>73.92</v>
          </cell>
          <cell r="X265">
            <v>79.463999999999999</v>
          </cell>
          <cell r="Y265">
            <v>7.4999999999999997E-2</v>
          </cell>
          <cell r="Z265">
            <v>139.99</v>
          </cell>
          <cell r="AA265">
            <v>149.99</v>
          </cell>
          <cell r="AC265">
            <v>79.459999999999994</v>
          </cell>
          <cell r="AD265" t="str">
            <v>approved to $76.29 suggestted by VM</v>
          </cell>
          <cell r="AE265" t="str">
            <v>Setup</v>
          </cell>
          <cell r="AF265" t="str">
            <v>Active</v>
          </cell>
        </row>
        <row r="266">
          <cell r="C266" t="str">
            <v>B01LYNP9VF</v>
          </cell>
          <cell r="D266" t="str">
            <v>B</v>
          </cell>
          <cell r="E266">
            <v>81169.440000000104</v>
          </cell>
          <cell r="F266" t="str">
            <v>Approved</v>
          </cell>
          <cell r="G266">
            <v>44351</v>
          </cell>
          <cell r="H266">
            <v>105.6</v>
          </cell>
          <cell r="I266">
            <v>113.52</v>
          </cell>
          <cell r="J266">
            <v>199.99</v>
          </cell>
          <cell r="K266">
            <v>219.99</v>
          </cell>
          <cell r="L266" t="str">
            <v>$219.99</v>
          </cell>
          <cell r="M266" t="str">
            <v>1st Round Approved, no 2nd Round Request</v>
          </cell>
          <cell r="U266" t="str">
            <v>Approved, No 3rd Request</v>
          </cell>
          <cell r="AC266">
            <v>113.52</v>
          </cell>
          <cell r="AE266" t="str">
            <v>Setup</v>
          </cell>
          <cell r="AF266" t="str">
            <v>Active</v>
          </cell>
        </row>
        <row r="267">
          <cell r="C267" t="str">
            <v>B00I3Y98ZS</v>
          </cell>
          <cell r="D267" t="str">
            <v>A</v>
          </cell>
          <cell r="E267">
            <v>80634.959999999905</v>
          </cell>
          <cell r="F267" t="str">
            <v>Approved</v>
          </cell>
          <cell r="G267">
            <v>44351</v>
          </cell>
          <cell r="H267">
            <v>60.5</v>
          </cell>
          <cell r="I267">
            <v>65.037499999999994</v>
          </cell>
          <cell r="J267">
            <v>109.99</v>
          </cell>
          <cell r="K267">
            <v>119.99</v>
          </cell>
          <cell r="L267" t="str">
            <v>$119.99</v>
          </cell>
          <cell r="M267" t="str">
            <v>1st Round Approved, no 2nd Round Request</v>
          </cell>
          <cell r="U267" t="str">
            <v>Approved, No 3rd Request</v>
          </cell>
          <cell r="AC267">
            <v>65.040000000000006</v>
          </cell>
          <cell r="AE267" t="str">
            <v>Setup</v>
          </cell>
          <cell r="AF267" t="str">
            <v>Active</v>
          </cell>
        </row>
        <row r="268">
          <cell r="C268" t="str">
            <v>B00L8P7N7E</v>
          </cell>
          <cell r="D268" t="str">
            <v>A+</v>
          </cell>
          <cell r="E268">
            <v>80544.480000000098</v>
          </cell>
          <cell r="F268" t="str">
            <v>Approved</v>
          </cell>
          <cell r="G268">
            <v>44321</v>
          </cell>
          <cell r="H268">
            <v>44</v>
          </cell>
          <cell r="I268">
            <v>47.96</v>
          </cell>
          <cell r="J268">
            <v>89.99</v>
          </cell>
          <cell r="K268">
            <v>99.99</v>
          </cell>
          <cell r="L268" t="str">
            <v>$99.99</v>
          </cell>
          <cell r="M268" t="str">
            <v>1st Round Approved, no 2nd Round Request</v>
          </cell>
          <cell r="U268" t="str">
            <v>Approved, No 3rd Request</v>
          </cell>
          <cell r="AC268">
            <v>47.96</v>
          </cell>
          <cell r="AE268" t="str">
            <v>Setup</v>
          </cell>
          <cell r="AF268" t="str">
            <v>Active</v>
          </cell>
        </row>
        <row r="269">
          <cell r="C269" t="str">
            <v>B00GQ1FUWK</v>
          </cell>
          <cell r="D269" t="str">
            <v>B</v>
          </cell>
          <cell r="E269">
            <v>80053.289999999906</v>
          </cell>
          <cell r="F269" t="str">
            <v>Approved</v>
          </cell>
          <cell r="G269">
            <v>44321</v>
          </cell>
          <cell r="H269">
            <v>65.989999999999995</v>
          </cell>
          <cell r="I269">
            <v>71.929100000000005</v>
          </cell>
          <cell r="J269">
            <v>119.99</v>
          </cell>
          <cell r="K269">
            <v>129.99</v>
          </cell>
          <cell r="L269" t="str">
            <v>$139.99</v>
          </cell>
          <cell r="M269" t="str">
            <v>1st Round Approved, no 2nd Round Request</v>
          </cell>
          <cell r="U269" t="str">
            <v>Approved, No 3rd Request</v>
          </cell>
          <cell r="AC269">
            <v>71.930000000000007</v>
          </cell>
          <cell r="AE269" t="str">
            <v>Setup</v>
          </cell>
          <cell r="AF269" t="str">
            <v>Active</v>
          </cell>
        </row>
        <row r="270">
          <cell r="C270" t="str">
            <v>B00D3Y36VA</v>
          </cell>
          <cell r="D270" t="str">
            <v>A</v>
          </cell>
          <cell r="E270">
            <v>80025</v>
          </cell>
          <cell r="F270" t="str">
            <v>Not Approved</v>
          </cell>
          <cell r="G270" t="str">
            <v/>
          </cell>
          <cell r="H270">
            <v>82.5</v>
          </cell>
          <cell r="I270">
            <v>88.6875</v>
          </cell>
          <cell r="J270">
            <v>139.99</v>
          </cell>
          <cell r="K270">
            <v>159.99</v>
          </cell>
          <cell r="L270" t="str">
            <v>$169.99</v>
          </cell>
          <cell r="M270" t="str">
            <v>2nd Round Not Approved - Not Approved in 1st Round</v>
          </cell>
          <cell r="N270" t="str">
            <v>2nd round Needed</v>
          </cell>
          <cell r="O270">
            <v>82.5</v>
          </cell>
          <cell r="P270">
            <v>97.12</v>
          </cell>
          <cell r="Q270">
            <v>0.17721212121212099</v>
          </cell>
          <cell r="R270" t="str">
            <v>15%-20%</v>
          </cell>
          <cell r="S270">
            <v>139.99</v>
          </cell>
          <cell r="T270">
            <v>169.99</v>
          </cell>
          <cell r="U270" t="str">
            <v>Approved, 1st, 2nd, 3rd round</v>
          </cell>
          <cell r="V270">
            <v>44732</v>
          </cell>
          <cell r="W270">
            <v>82.5</v>
          </cell>
          <cell r="X270">
            <v>97.12</v>
          </cell>
          <cell r="Y270">
            <v>0.17721212121212099</v>
          </cell>
          <cell r="Z270">
            <v>139.99</v>
          </cell>
          <cell r="AA270">
            <v>169.99</v>
          </cell>
          <cell r="AC270">
            <v>97.12</v>
          </cell>
          <cell r="AE270" t="str">
            <v>Setup</v>
          </cell>
          <cell r="AF270" t="str">
            <v>Active</v>
          </cell>
        </row>
        <row r="271">
          <cell r="C271" t="str">
            <v>B075N8L6RK</v>
          </cell>
          <cell r="D271" t="str">
            <v>A</v>
          </cell>
          <cell r="E271">
            <v>79992</v>
          </cell>
          <cell r="F271" t="str">
            <v>Not Approved</v>
          </cell>
          <cell r="G271" t="str">
            <v/>
          </cell>
          <cell r="H271">
            <v>33</v>
          </cell>
          <cell r="I271">
            <v>34.814999999999998</v>
          </cell>
          <cell r="J271">
            <v>69.989999999999995</v>
          </cell>
          <cell r="K271">
            <v>69.989999999999995</v>
          </cell>
          <cell r="L271" t="str">
            <v>$69.99</v>
          </cell>
          <cell r="M271" t="str">
            <v>No Request on 2nd Round - Rolled Over From 1st Round not Approved</v>
          </cell>
          <cell r="N271" t="str">
            <v>2nd round Needed</v>
          </cell>
          <cell r="O271">
            <v>33</v>
          </cell>
          <cell r="P271">
            <v>34.814999999999998</v>
          </cell>
          <cell r="Q271">
            <v>5.4999999999999903E-2</v>
          </cell>
          <cell r="R271" t="str">
            <v>1%-5%</v>
          </cell>
          <cell r="S271">
            <v>69.989999999999995</v>
          </cell>
          <cell r="T271">
            <v>69.989999999999995</v>
          </cell>
          <cell r="U271" t="str">
            <v>Approved, 1st, 2nd, 3rd round</v>
          </cell>
          <cell r="V271">
            <v>44716</v>
          </cell>
          <cell r="W271">
            <v>33</v>
          </cell>
          <cell r="X271">
            <v>34.814999999999998</v>
          </cell>
          <cell r="Y271">
            <v>5.4999999999999903E-2</v>
          </cell>
          <cell r="Z271">
            <v>69.989999999999995</v>
          </cell>
          <cell r="AA271">
            <v>69.989999999999995</v>
          </cell>
          <cell r="AC271">
            <v>34.82</v>
          </cell>
          <cell r="AE271" t="str">
            <v>Setup</v>
          </cell>
          <cell r="AF271" t="str">
            <v>Active</v>
          </cell>
        </row>
        <row r="272">
          <cell r="C272" t="str">
            <v>B0192W6SWK</v>
          </cell>
          <cell r="D272" t="str">
            <v>A</v>
          </cell>
          <cell r="E272">
            <v>79805.680000000095</v>
          </cell>
          <cell r="F272" t="str">
            <v>Not Approved</v>
          </cell>
          <cell r="G272" t="str">
            <v/>
          </cell>
          <cell r="H272">
            <v>343.99</v>
          </cell>
          <cell r="I272">
            <v>376.66905000000003</v>
          </cell>
          <cell r="J272">
            <v>639.99</v>
          </cell>
          <cell r="K272">
            <v>799</v>
          </cell>
          <cell r="L272" t="str">
            <v>$959.00</v>
          </cell>
          <cell r="M272" t="str">
            <v>2nd Round Not Approved - Not Approved in 1st Round</v>
          </cell>
          <cell r="N272" t="str">
            <v>2nd round Needed</v>
          </cell>
          <cell r="O272">
            <v>343.99</v>
          </cell>
          <cell r="P272">
            <v>429.99</v>
          </cell>
          <cell r="Q272">
            <v>0.25000726765313003</v>
          </cell>
          <cell r="R272" t="str">
            <v>20%-30%</v>
          </cell>
          <cell r="S272">
            <v>639.99</v>
          </cell>
          <cell r="T272">
            <v>959</v>
          </cell>
          <cell r="U272" t="str">
            <v>Approved, 1st, 2nd, 3rd round</v>
          </cell>
          <cell r="V272">
            <v>44732</v>
          </cell>
          <cell r="W272">
            <v>343.99</v>
          </cell>
          <cell r="X272">
            <v>429.99</v>
          </cell>
          <cell r="Y272">
            <v>0.25000726765312897</v>
          </cell>
          <cell r="Z272">
            <v>639.99</v>
          </cell>
          <cell r="AA272">
            <v>959</v>
          </cell>
          <cell r="AC272">
            <v>429.99</v>
          </cell>
          <cell r="AE272" t="str">
            <v>Restricted(WF)</v>
          </cell>
          <cell r="AF272" t="str">
            <v>Discontinued</v>
          </cell>
        </row>
        <row r="273">
          <cell r="C273" t="str">
            <v>B011KZAM4C</v>
          </cell>
          <cell r="D273" t="str">
            <v>A+</v>
          </cell>
          <cell r="E273">
            <v>79597.98</v>
          </cell>
          <cell r="F273" t="str">
            <v>Approved</v>
          </cell>
          <cell r="G273">
            <v>44321</v>
          </cell>
          <cell r="H273">
            <v>38.5</v>
          </cell>
          <cell r="I273">
            <v>41.58</v>
          </cell>
          <cell r="J273">
            <v>69.989999999999995</v>
          </cell>
          <cell r="K273">
            <v>79.989999999999995</v>
          </cell>
          <cell r="L273" t="str">
            <v>$79.99</v>
          </cell>
          <cell r="M273" t="str">
            <v>1st Round Approved, no 2nd Round Request</v>
          </cell>
          <cell r="U273" t="str">
            <v>Approved, No 3rd Request</v>
          </cell>
          <cell r="AC273">
            <v>41.58</v>
          </cell>
          <cell r="AE273" t="str">
            <v>Setup</v>
          </cell>
          <cell r="AF273" t="str">
            <v>Active</v>
          </cell>
        </row>
        <row r="274">
          <cell r="C274" t="str">
            <v>B00FF4WXEW</v>
          </cell>
          <cell r="D274" t="str">
            <v>B</v>
          </cell>
          <cell r="E274">
            <v>79457.17</v>
          </cell>
          <cell r="F274" t="str">
            <v>Approved</v>
          </cell>
          <cell r="G274">
            <v>44378</v>
          </cell>
          <cell r="H274">
            <v>55</v>
          </cell>
          <cell r="I274">
            <v>59.125</v>
          </cell>
          <cell r="J274">
            <v>99.99</v>
          </cell>
          <cell r="K274">
            <v>109.99</v>
          </cell>
          <cell r="L274" t="str">
            <v>$109.99</v>
          </cell>
          <cell r="M274" t="str">
            <v>1st Round Approved, no 2nd Round Request</v>
          </cell>
          <cell r="U274" t="str">
            <v>Approved, No 3rd Request</v>
          </cell>
          <cell r="AC274">
            <v>59.13</v>
          </cell>
          <cell r="AE274" t="str">
            <v>Setup</v>
          </cell>
          <cell r="AF274" t="str">
            <v>Active</v>
          </cell>
        </row>
        <row r="275">
          <cell r="C275" t="str">
            <v>B008UOBNRC</v>
          </cell>
          <cell r="D275" t="str">
            <v>B+</v>
          </cell>
          <cell r="E275">
            <v>79242.540000000299</v>
          </cell>
          <cell r="F275" t="str">
            <v>Approved</v>
          </cell>
          <cell r="G275">
            <v>44321</v>
          </cell>
          <cell r="H275">
            <v>73.91</v>
          </cell>
          <cell r="I275">
            <v>80.561899999999994</v>
          </cell>
          <cell r="J275">
            <v>139.99</v>
          </cell>
          <cell r="K275">
            <v>159.99</v>
          </cell>
          <cell r="L275" t="str">
            <v>$169.99</v>
          </cell>
          <cell r="M275" t="str">
            <v>2nd Round Approved</v>
          </cell>
          <cell r="N275">
            <v>44459</v>
          </cell>
          <cell r="O275">
            <v>80.561899999999994</v>
          </cell>
          <cell r="P275">
            <v>87.01</v>
          </cell>
          <cell r="Q275">
            <v>8.0039075543154106E-2</v>
          </cell>
          <cell r="R275" t="str">
            <v>6%-10%</v>
          </cell>
          <cell r="S275">
            <v>159.99</v>
          </cell>
          <cell r="T275">
            <v>169.99</v>
          </cell>
          <cell r="U275" t="str">
            <v>Approved, No 3rd Request</v>
          </cell>
          <cell r="AC275">
            <v>87.01</v>
          </cell>
          <cell r="AE275" t="str">
            <v>Setup</v>
          </cell>
          <cell r="AF275" t="str">
            <v>Active</v>
          </cell>
        </row>
        <row r="276">
          <cell r="C276" t="str">
            <v>B073Y86HDF</v>
          </cell>
          <cell r="D276" t="str">
            <v>B</v>
          </cell>
          <cell r="E276">
            <v>79099.939999999697</v>
          </cell>
          <cell r="F276" t="str">
            <v>Approved</v>
          </cell>
          <cell r="G276">
            <v>44351</v>
          </cell>
          <cell r="H276">
            <v>73.92</v>
          </cell>
          <cell r="I276">
            <v>79.463999999999999</v>
          </cell>
          <cell r="J276">
            <v>139.99</v>
          </cell>
          <cell r="K276">
            <v>159.99</v>
          </cell>
          <cell r="L276" t="str">
            <v>$159.99</v>
          </cell>
          <cell r="M276" t="str">
            <v>1st Round Approved, no 2nd Round Request</v>
          </cell>
          <cell r="U276" t="str">
            <v>Approved, No 3rd Request</v>
          </cell>
          <cell r="AC276">
            <v>79.459999999999994</v>
          </cell>
          <cell r="AE276" t="str">
            <v>Setup</v>
          </cell>
          <cell r="AF276" t="str">
            <v>Active</v>
          </cell>
        </row>
        <row r="277">
          <cell r="C277" t="str">
            <v>B07633QRVB</v>
          </cell>
          <cell r="D277" t="str">
            <v>A++</v>
          </cell>
          <cell r="E277">
            <v>78971.860000000102</v>
          </cell>
          <cell r="F277" t="str">
            <v>Approved</v>
          </cell>
          <cell r="G277">
            <v>44351</v>
          </cell>
          <cell r="H277">
            <v>65.95</v>
          </cell>
          <cell r="I277">
            <v>70.896249999999995</v>
          </cell>
          <cell r="J277">
            <v>119.99</v>
          </cell>
          <cell r="K277">
            <v>129.99</v>
          </cell>
          <cell r="L277" t="str">
            <v>$144.99</v>
          </cell>
          <cell r="M277" t="str">
            <v>2nd Round Not Approved - Approved in 1st Round</v>
          </cell>
          <cell r="N277" t="str">
            <v>2nd round Needed</v>
          </cell>
          <cell r="O277">
            <v>70.896249999999995</v>
          </cell>
          <cell r="P277">
            <v>82.67</v>
          </cell>
          <cell r="Q277">
            <v>0.16607013770121801</v>
          </cell>
          <cell r="R277" t="str">
            <v>15%-20%</v>
          </cell>
          <cell r="S277">
            <v>129.99</v>
          </cell>
          <cell r="T277">
            <v>144.99</v>
          </cell>
          <cell r="U277" t="str">
            <v>Approved, 1st, 2nd, 3rd round</v>
          </cell>
          <cell r="V277">
            <v>44777</v>
          </cell>
          <cell r="W277">
            <v>70.900000000000006</v>
          </cell>
          <cell r="X277">
            <v>82.67</v>
          </cell>
          <cell r="Y277">
            <v>0.16600846262341301</v>
          </cell>
          <cell r="Z277">
            <v>129.99</v>
          </cell>
          <cell r="AA277">
            <v>144.99</v>
          </cell>
          <cell r="AC277">
            <v>81.02</v>
          </cell>
          <cell r="AD277" t="str">
            <v>approved to $81.02 suggested by VM</v>
          </cell>
          <cell r="AE277" t="str">
            <v>Setup</v>
          </cell>
          <cell r="AF277" t="str">
            <v>Active</v>
          </cell>
        </row>
        <row r="278">
          <cell r="C278" t="str">
            <v>B01MT8A316</v>
          </cell>
          <cell r="D278" t="str">
            <v>ARA</v>
          </cell>
          <cell r="E278">
            <v>78866.559999999998</v>
          </cell>
          <cell r="F278" t="str">
            <v>Approved</v>
          </cell>
          <cell r="G278">
            <v>44340</v>
          </cell>
          <cell r="H278">
            <v>23.75</v>
          </cell>
          <cell r="I278">
            <v>25.53125</v>
          </cell>
          <cell r="J278">
            <v>39.99</v>
          </cell>
          <cell r="K278">
            <v>42.99</v>
          </cell>
          <cell r="L278" t="str">
            <v>$39.99</v>
          </cell>
          <cell r="M278" t="str">
            <v>1st Round Approved, no 2nd Round Request</v>
          </cell>
          <cell r="U278" t="str">
            <v>Approved, No 3rd Request</v>
          </cell>
          <cell r="AC278">
            <v>25.53</v>
          </cell>
          <cell r="AE278" t="str">
            <v>Setup</v>
          </cell>
          <cell r="AF278" t="str">
            <v>Active</v>
          </cell>
        </row>
        <row r="279">
          <cell r="C279" t="str">
            <v>B01I4ZS3QA</v>
          </cell>
          <cell r="D279" t="str">
            <v>A+</v>
          </cell>
          <cell r="E279">
            <v>78707.86</v>
          </cell>
          <cell r="F279" t="str">
            <v>Approved</v>
          </cell>
          <cell r="G279">
            <v>44321</v>
          </cell>
          <cell r="H279">
            <v>77</v>
          </cell>
          <cell r="I279">
            <v>83.93</v>
          </cell>
          <cell r="J279">
            <v>139.99</v>
          </cell>
          <cell r="K279">
            <v>149.99</v>
          </cell>
          <cell r="L279" t="str">
            <v>$149.99</v>
          </cell>
          <cell r="M279" t="str">
            <v>1st Round Approved, no 2nd Round Request</v>
          </cell>
          <cell r="U279" t="str">
            <v>Approved, No 3rd Request</v>
          </cell>
          <cell r="AC279">
            <v>83.93</v>
          </cell>
          <cell r="AE279" t="str">
            <v>Setup</v>
          </cell>
          <cell r="AF279" t="str">
            <v>Active</v>
          </cell>
        </row>
        <row r="280">
          <cell r="C280" t="str">
            <v>B06ZYPNX31</v>
          </cell>
          <cell r="D280" t="str">
            <v>A+</v>
          </cell>
          <cell r="E280">
            <v>78688.5</v>
          </cell>
          <cell r="F280" t="str">
            <v>Approved</v>
          </cell>
          <cell r="G280">
            <v>44321</v>
          </cell>
          <cell r="H280">
            <v>110</v>
          </cell>
          <cell r="I280">
            <v>119.9</v>
          </cell>
          <cell r="J280">
            <v>199.99</v>
          </cell>
          <cell r="K280">
            <v>219.99</v>
          </cell>
          <cell r="L280" t="str">
            <v>$219.99</v>
          </cell>
          <cell r="M280" t="str">
            <v>1st Round Approved, no 2nd Round Request</v>
          </cell>
          <cell r="U280" t="str">
            <v>Approved, No 3rd Request</v>
          </cell>
          <cell r="AC280">
            <v>119.9</v>
          </cell>
          <cell r="AE280" t="str">
            <v>Setup</v>
          </cell>
          <cell r="AF280" t="str">
            <v>Active</v>
          </cell>
        </row>
        <row r="281">
          <cell r="C281" t="str">
            <v>B074ZNNLZ4</v>
          </cell>
          <cell r="D281" t="str">
            <v>ARA</v>
          </cell>
          <cell r="E281">
            <v>78414.919999999795</v>
          </cell>
          <cell r="F281" t="str">
            <v>Approved</v>
          </cell>
          <cell r="G281">
            <v>44321</v>
          </cell>
          <cell r="H281">
            <v>31.67</v>
          </cell>
          <cell r="I281">
            <v>34.203600000000002</v>
          </cell>
          <cell r="J281">
            <v>59.99</v>
          </cell>
          <cell r="K281">
            <v>63.99</v>
          </cell>
          <cell r="L281" t="str">
            <v>$59.99</v>
          </cell>
          <cell r="M281" t="str">
            <v>1st Round Approved, no 2nd Round Request</v>
          </cell>
          <cell r="U281" t="str">
            <v>Approved, 1st, 2nd, 3rd round</v>
          </cell>
          <cell r="V281">
            <v>44716</v>
          </cell>
          <cell r="W281">
            <v>34.200000000000003</v>
          </cell>
          <cell r="X281">
            <v>35.42</v>
          </cell>
          <cell r="Y281">
            <v>3.5672514619883001E-2</v>
          </cell>
          <cell r="Z281">
            <v>59.99</v>
          </cell>
          <cell r="AA281">
            <v>61.99</v>
          </cell>
          <cell r="AC281">
            <v>35.42</v>
          </cell>
          <cell r="AE281" t="str">
            <v>Setup</v>
          </cell>
          <cell r="AF281" t="str">
            <v>Active</v>
          </cell>
        </row>
        <row r="282">
          <cell r="C282" t="str">
            <v>B01IR0ZGAI</v>
          </cell>
          <cell r="D282" t="str">
            <v>B</v>
          </cell>
          <cell r="E282">
            <v>78309</v>
          </cell>
          <cell r="F282" t="str">
            <v>Not Approved</v>
          </cell>
          <cell r="G282" t="str">
            <v/>
          </cell>
          <cell r="H282">
            <v>49.5</v>
          </cell>
          <cell r="I282">
            <v>53.212499999999999</v>
          </cell>
          <cell r="J282">
            <v>99.99</v>
          </cell>
          <cell r="K282">
            <v>109.99</v>
          </cell>
          <cell r="L282" t="str">
            <v>$109.99</v>
          </cell>
          <cell r="M282" t="str">
            <v>2nd Round Not Approved - Not Approved in 1st Round</v>
          </cell>
          <cell r="N282" t="str">
            <v>2nd round Needed</v>
          </cell>
          <cell r="O282">
            <v>49.5</v>
          </cell>
          <cell r="P282">
            <v>56.93</v>
          </cell>
          <cell r="Q282">
            <v>0.15010101010101001</v>
          </cell>
          <cell r="R282" t="str">
            <v>10%-15%</v>
          </cell>
          <cell r="S282">
            <v>99.99</v>
          </cell>
          <cell r="T282">
            <v>109.99</v>
          </cell>
          <cell r="U282" t="str">
            <v>1st&amp;2nd Not Approved - Rolled over to 3rd</v>
          </cell>
          <cell r="V282" t="str">
            <v>3rd Round Needed</v>
          </cell>
          <cell r="W282">
            <v>49.5</v>
          </cell>
          <cell r="X282">
            <v>56.93</v>
          </cell>
          <cell r="Y282">
            <v>0.15010101010101001</v>
          </cell>
          <cell r="Z282">
            <v>99.99</v>
          </cell>
          <cell r="AA282">
            <v>109.99</v>
          </cell>
          <cell r="AB282" t="str">
            <v>TBD</v>
          </cell>
          <cell r="AC282">
            <v>49.5</v>
          </cell>
          <cell r="AE282" t="str">
            <v>Setup</v>
          </cell>
          <cell r="AF282" t="str">
            <v>Temp Discontinued</v>
          </cell>
        </row>
        <row r="283">
          <cell r="C283" t="str">
            <v>B071GKXD6C</v>
          </cell>
          <cell r="D283" t="str">
            <v>B</v>
          </cell>
          <cell r="E283">
            <v>78173.430000000095</v>
          </cell>
          <cell r="F283" t="str">
            <v>Approved</v>
          </cell>
          <cell r="G283">
            <v>44321</v>
          </cell>
          <cell r="H283">
            <v>63.36</v>
          </cell>
          <cell r="I283">
            <v>69.062399999999997</v>
          </cell>
          <cell r="J283">
            <v>119.99</v>
          </cell>
          <cell r="K283">
            <v>139.99</v>
          </cell>
          <cell r="L283" t="str">
            <v>$139.99</v>
          </cell>
          <cell r="M283" t="str">
            <v>1st Round Approved, no 2nd Round Request</v>
          </cell>
          <cell r="U283" t="str">
            <v>Approved, No 3rd Request</v>
          </cell>
          <cell r="AC283">
            <v>69.06</v>
          </cell>
          <cell r="AE283" t="str">
            <v>Setup</v>
          </cell>
          <cell r="AF283" t="str">
            <v>Active</v>
          </cell>
        </row>
        <row r="284">
          <cell r="C284" t="str">
            <v>B07B9P1TRH</v>
          </cell>
          <cell r="D284" t="str">
            <v>ARC</v>
          </cell>
          <cell r="E284">
            <v>77992.45</v>
          </cell>
          <cell r="F284" t="str">
            <v>Approved</v>
          </cell>
          <cell r="G284">
            <v>44321</v>
          </cell>
          <cell r="H284">
            <v>24.81</v>
          </cell>
          <cell r="I284">
            <v>27.042899999999999</v>
          </cell>
          <cell r="J284">
            <v>42.99</v>
          </cell>
          <cell r="K284">
            <v>46.99</v>
          </cell>
          <cell r="L284" t="str">
            <v>$42.99</v>
          </cell>
          <cell r="M284" t="str">
            <v>1st Round Approved, no 2nd Round Request</v>
          </cell>
          <cell r="U284" t="str">
            <v>Approved, No 3rd Request</v>
          </cell>
          <cell r="AC284">
            <v>27.04</v>
          </cell>
          <cell r="AE284" t="str">
            <v>Setup</v>
          </cell>
          <cell r="AF284" t="str">
            <v>Discontinued</v>
          </cell>
        </row>
        <row r="285">
          <cell r="C285" t="str">
            <v>B01B4NK4KC</v>
          </cell>
          <cell r="D285" t="str">
            <v>B</v>
          </cell>
          <cell r="E285">
            <v>77541.750000000102</v>
          </cell>
          <cell r="F285" t="str">
            <v>Approved</v>
          </cell>
          <cell r="G285">
            <v>44321</v>
          </cell>
          <cell r="H285">
            <v>99</v>
          </cell>
          <cell r="I285">
            <v>107.91</v>
          </cell>
          <cell r="J285">
            <v>184.99</v>
          </cell>
          <cell r="K285">
            <v>204.99</v>
          </cell>
          <cell r="L285" t="str">
            <v>$224.99</v>
          </cell>
          <cell r="M285" t="str">
            <v>1st Round Approved, no 2nd Round Request</v>
          </cell>
          <cell r="U285" t="str">
            <v>Approved, No 3rd Request</v>
          </cell>
          <cell r="AC285">
            <v>107.91</v>
          </cell>
          <cell r="AE285" t="str">
            <v>Setup</v>
          </cell>
          <cell r="AF285" t="str">
            <v>Active</v>
          </cell>
        </row>
        <row r="286">
          <cell r="C286" t="str">
            <v>B07DHJ9SFL</v>
          </cell>
          <cell r="D286" t="str">
            <v>B</v>
          </cell>
          <cell r="E286">
            <v>77489.770000000106</v>
          </cell>
          <cell r="F286" t="str">
            <v>Approved</v>
          </cell>
          <cell r="G286">
            <v>44351</v>
          </cell>
          <cell r="H286">
            <v>49.68</v>
          </cell>
          <cell r="I286">
            <v>53.405999999999999</v>
          </cell>
          <cell r="J286">
            <v>89.99</v>
          </cell>
          <cell r="K286">
            <v>99.99</v>
          </cell>
          <cell r="L286" t="str">
            <v>$99.99</v>
          </cell>
          <cell r="M286" t="str">
            <v>1st Round Approved, no 2nd Round Request</v>
          </cell>
          <cell r="U286" t="str">
            <v>Approved, No 3rd Request</v>
          </cell>
          <cell r="AC286">
            <v>53.41</v>
          </cell>
          <cell r="AE286" t="str">
            <v>Setup</v>
          </cell>
          <cell r="AF286" t="str">
            <v>Active</v>
          </cell>
        </row>
        <row r="287">
          <cell r="C287" t="str">
            <v>B07HMB1N4S</v>
          </cell>
          <cell r="D287" t="str">
            <v>ARB</v>
          </cell>
          <cell r="E287">
            <v>77344.119999999704</v>
          </cell>
          <cell r="F287" t="str">
            <v>Approved</v>
          </cell>
          <cell r="G287">
            <v>44378</v>
          </cell>
          <cell r="H287">
            <v>31.67</v>
          </cell>
          <cell r="I287">
            <v>33.728549999999998</v>
          </cell>
          <cell r="J287">
            <v>54.99</v>
          </cell>
          <cell r="K287">
            <v>58.99</v>
          </cell>
          <cell r="L287" t="str">
            <v>$54.99</v>
          </cell>
          <cell r="M287" t="str">
            <v>1st Round Approved, no 2nd Round Request</v>
          </cell>
          <cell r="U287" t="str">
            <v>Approved, 1st, 2nd, 3rd round</v>
          </cell>
          <cell r="V287">
            <v>44665</v>
          </cell>
          <cell r="W287">
            <v>33.729999999999997</v>
          </cell>
          <cell r="X287">
            <v>35.42</v>
          </cell>
          <cell r="Y287">
            <v>5.0103765194189298E-2</v>
          </cell>
          <cell r="Z287">
            <v>58.99</v>
          </cell>
          <cell r="AA287">
            <v>61.99</v>
          </cell>
          <cell r="AC287">
            <v>35.42</v>
          </cell>
          <cell r="AE287" t="str">
            <v>Setup</v>
          </cell>
          <cell r="AF287" t="str">
            <v>Active</v>
          </cell>
        </row>
        <row r="288">
          <cell r="C288" t="str">
            <v>B01MZ65HW9</v>
          </cell>
          <cell r="D288" t="str">
            <v>ARC</v>
          </cell>
          <cell r="E288">
            <v>76960.37</v>
          </cell>
          <cell r="F288" t="str">
            <v>Approved</v>
          </cell>
          <cell r="G288">
            <v>44351</v>
          </cell>
          <cell r="H288">
            <v>36.950000000000003</v>
          </cell>
          <cell r="I288">
            <v>39.721249999999998</v>
          </cell>
          <cell r="J288">
            <v>64.989999999999995</v>
          </cell>
          <cell r="K288">
            <v>69.989999999999995</v>
          </cell>
          <cell r="L288" t="str">
            <v>$69.99</v>
          </cell>
          <cell r="M288" t="str">
            <v>1st Round Approved, no 2nd Round Request</v>
          </cell>
          <cell r="U288" t="str">
            <v>Approved, No 3rd Request</v>
          </cell>
          <cell r="AC288">
            <v>39.72</v>
          </cell>
          <cell r="AE288" t="str">
            <v>Setup</v>
          </cell>
          <cell r="AF288" t="str">
            <v>Discontinued</v>
          </cell>
        </row>
        <row r="289">
          <cell r="C289" t="str">
            <v>B071F1BCGL</v>
          </cell>
          <cell r="D289" t="str">
            <v>B+</v>
          </cell>
          <cell r="E289">
            <v>76423.080000000104</v>
          </cell>
          <cell r="F289" t="str">
            <v>Approved</v>
          </cell>
          <cell r="G289">
            <v>44321</v>
          </cell>
          <cell r="H289">
            <v>63.36</v>
          </cell>
          <cell r="I289">
            <v>69.062399999999997</v>
          </cell>
          <cell r="J289">
            <v>119.99</v>
          </cell>
          <cell r="K289">
            <v>129.99</v>
          </cell>
          <cell r="L289" t="str">
            <v>$129.99</v>
          </cell>
          <cell r="M289" t="str">
            <v>1st Round Approved, no 2nd Round Request</v>
          </cell>
          <cell r="U289" t="str">
            <v>Approved, No 3rd Request</v>
          </cell>
          <cell r="AC289">
            <v>69.06</v>
          </cell>
          <cell r="AE289" t="str">
            <v>Setup</v>
          </cell>
          <cell r="AF289" t="str">
            <v>Active</v>
          </cell>
        </row>
        <row r="290">
          <cell r="C290" t="str">
            <v>B00WUH9I9K</v>
          </cell>
          <cell r="D290" t="str">
            <v>B+</v>
          </cell>
          <cell r="E290">
            <v>76387.500000000204</v>
          </cell>
          <cell r="F290" t="str">
            <v>Not Approved</v>
          </cell>
          <cell r="G290" t="str">
            <v/>
          </cell>
          <cell r="H290">
            <v>61.11</v>
          </cell>
          <cell r="I290">
            <v>65.693250000000006</v>
          </cell>
          <cell r="J290">
            <v>109.99</v>
          </cell>
          <cell r="K290">
            <v>119.99</v>
          </cell>
          <cell r="L290" t="str">
            <v>$119.99</v>
          </cell>
          <cell r="M290" t="str">
            <v>No Request on 2nd Round - Rolled Over From 1st Round not Approved</v>
          </cell>
          <cell r="N290" t="str">
            <v>2nd round Needed</v>
          </cell>
          <cell r="O290">
            <v>61.11</v>
          </cell>
          <cell r="P290">
            <v>65.693250000000006</v>
          </cell>
          <cell r="Q290">
            <v>7.4999999999999997E-2</v>
          </cell>
          <cell r="R290" t="str">
            <v>6%-10%</v>
          </cell>
          <cell r="S290">
            <v>109.99</v>
          </cell>
          <cell r="T290">
            <v>119.99</v>
          </cell>
          <cell r="U290" t="str">
            <v>Approved, 1st, 2nd, 3rd round</v>
          </cell>
          <cell r="V290">
            <v>44732</v>
          </cell>
          <cell r="W290">
            <v>61.11</v>
          </cell>
          <cell r="X290">
            <v>65.693250000000006</v>
          </cell>
          <cell r="Y290">
            <v>7.49999999999999E-2</v>
          </cell>
          <cell r="Z290">
            <v>109.99</v>
          </cell>
          <cell r="AA290">
            <v>119.99</v>
          </cell>
          <cell r="AC290">
            <v>65.69</v>
          </cell>
          <cell r="AE290" t="str">
            <v>Setup</v>
          </cell>
          <cell r="AF290" t="str">
            <v>Active</v>
          </cell>
        </row>
        <row r="291">
          <cell r="C291" t="str">
            <v>B0793RKJDC</v>
          </cell>
          <cell r="D291" t="str">
            <v>A</v>
          </cell>
          <cell r="E291">
            <v>76208.220000000103</v>
          </cell>
          <cell r="F291" t="str">
            <v>Approved</v>
          </cell>
          <cell r="G291">
            <v>44321</v>
          </cell>
          <cell r="H291">
            <v>99</v>
          </cell>
          <cell r="I291">
            <v>107.91</v>
          </cell>
          <cell r="J291">
            <v>179.99</v>
          </cell>
          <cell r="K291">
            <v>199.99</v>
          </cell>
          <cell r="L291" t="str">
            <v>$199.99</v>
          </cell>
          <cell r="M291" t="str">
            <v>1st Round Approved, no 2nd Round Request</v>
          </cell>
          <cell r="U291" t="str">
            <v>Approved, No 3rd Request</v>
          </cell>
          <cell r="AC291">
            <v>107.91</v>
          </cell>
          <cell r="AE291" t="str">
            <v>Setup</v>
          </cell>
          <cell r="AF291" t="str">
            <v>Active</v>
          </cell>
        </row>
        <row r="292">
          <cell r="C292" t="str">
            <v>B074C61RYH</v>
          </cell>
          <cell r="D292" t="str">
            <v>B</v>
          </cell>
          <cell r="E292">
            <v>76082.789999999906</v>
          </cell>
          <cell r="F292" t="str">
            <v>Approved</v>
          </cell>
          <cell r="G292">
            <v>44321</v>
          </cell>
          <cell r="H292">
            <v>36.96</v>
          </cell>
          <cell r="I292">
            <v>40.2864</v>
          </cell>
          <cell r="J292">
            <v>79.989999999999995</v>
          </cell>
          <cell r="K292">
            <v>89.99</v>
          </cell>
          <cell r="L292" t="str">
            <v>$89.99</v>
          </cell>
          <cell r="M292" t="str">
            <v>1st Round Approved, no 2nd Round Request</v>
          </cell>
          <cell r="U292" t="str">
            <v>Approved, No 3rd Request</v>
          </cell>
          <cell r="AC292">
            <v>40.29</v>
          </cell>
          <cell r="AE292" t="str">
            <v>Setup</v>
          </cell>
          <cell r="AF292" t="str">
            <v>Active</v>
          </cell>
        </row>
        <row r="293">
          <cell r="C293" t="str">
            <v>B00JN0KY9K</v>
          </cell>
          <cell r="D293" t="str">
            <v>B+</v>
          </cell>
          <cell r="E293">
            <v>76021.069999999701</v>
          </cell>
          <cell r="F293" t="str">
            <v>Approved</v>
          </cell>
          <cell r="G293">
            <v>44321</v>
          </cell>
          <cell r="H293">
            <v>66.67</v>
          </cell>
          <cell r="I293">
            <v>72.670299999999997</v>
          </cell>
          <cell r="J293">
            <v>124.99</v>
          </cell>
          <cell r="K293">
            <v>134.99</v>
          </cell>
          <cell r="L293" t="str">
            <v>$139.99</v>
          </cell>
          <cell r="M293" t="str">
            <v>2nd Round Not Approved - Approved in 1st Round</v>
          </cell>
          <cell r="N293" t="str">
            <v>2nd round Needed</v>
          </cell>
          <cell r="O293">
            <v>72.670299999999997</v>
          </cell>
          <cell r="P293">
            <v>78.48</v>
          </cell>
          <cell r="Q293">
            <v>7.9946002699865099E-2</v>
          </cell>
          <cell r="R293" t="str">
            <v>6%-10%</v>
          </cell>
          <cell r="S293">
            <v>134.99</v>
          </cell>
          <cell r="T293">
            <v>139.99</v>
          </cell>
          <cell r="U293" t="str">
            <v>Approved, 1st, 2nd, 3rd round</v>
          </cell>
          <cell r="V293">
            <v>44716</v>
          </cell>
          <cell r="W293">
            <v>72.67</v>
          </cell>
          <cell r="X293">
            <v>78.48</v>
          </cell>
          <cell r="Y293">
            <v>7.9950460988028105E-2</v>
          </cell>
          <cell r="Z293">
            <v>134.99</v>
          </cell>
          <cell r="AA293">
            <v>139.99</v>
          </cell>
          <cell r="AC293">
            <v>78.48</v>
          </cell>
          <cell r="AE293" t="str">
            <v>Setup</v>
          </cell>
          <cell r="AF293" t="str">
            <v>Active</v>
          </cell>
        </row>
        <row r="294">
          <cell r="C294" t="str">
            <v>B01MT5F6TU</v>
          </cell>
          <cell r="D294" t="str">
            <v>ARB</v>
          </cell>
          <cell r="E294">
            <v>75990.919999999896</v>
          </cell>
          <cell r="F294" t="str">
            <v>Approved</v>
          </cell>
          <cell r="G294">
            <v>44378</v>
          </cell>
          <cell r="H294">
            <v>31.67</v>
          </cell>
          <cell r="I294">
            <v>34.045250000000003</v>
          </cell>
          <cell r="J294">
            <v>54.99</v>
          </cell>
          <cell r="K294">
            <v>59.99</v>
          </cell>
          <cell r="L294" t="str">
            <v>$54.99</v>
          </cell>
          <cell r="M294" t="str">
            <v>1st Round Approved, no 2nd Round Request</v>
          </cell>
          <cell r="U294" t="str">
            <v>Approved, No 3rd Request</v>
          </cell>
          <cell r="AC294">
            <v>34.049999999999997</v>
          </cell>
          <cell r="AE294" t="str">
            <v>Setup</v>
          </cell>
          <cell r="AF294" t="str">
            <v>Active</v>
          </cell>
        </row>
        <row r="295">
          <cell r="C295" t="str">
            <v>B00XYCEHB4</v>
          </cell>
          <cell r="D295" t="str">
            <v>B</v>
          </cell>
          <cell r="E295">
            <v>75915.839999999895</v>
          </cell>
          <cell r="F295" t="str">
            <v>Approved</v>
          </cell>
          <cell r="G295">
            <v>44351</v>
          </cell>
          <cell r="H295">
            <v>36.96</v>
          </cell>
          <cell r="I295">
            <v>39.731999999999999</v>
          </cell>
          <cell r="J295">
            <v>69.989999999999995</v>
          </cell>
          <cell r="K295">
            <v>79.989999999999995</v>
          </cell>
          <cell r="L295" t="str">
            <v>$89.99</v>
          </cell>
          <cell r="M295" t="str">
            <v>2nd Round Not Approved - Approved in 1st Round</v>
          </cell>
          <cell r="N295" t="str">
            <v>2nd round Needed</v>
          </cell>
          <cell r="O295">
            <v>39.731999999999999</v>
          </cell>
          <cell r="P295">
            <v>43.51</v>
          </cell>
          <cell r="Q295">
            <v>9.5087083459176394E-2</v>
          </cell>
          <cell r="R295" t="str">
            <v>6%-10%</v>
          </cell>
          <cell r="S295">
            <v>79.989999999999995</v>
          </cell>
          <cell r="T295">
            <v>89.99</v>
          </cell>
          <cell r="U295" t="str">
            <v>Approved, 1st, 2nd, 3rd round</v>
          </cell>
          <cell r="V295">
            <v>44732</v>
          </cell>
          <cell r="W295">
            <v>39.729999999999997</v>
          </cell>
          <cell r="X295">
            <v>43.51</v>
          </cell>
          <cell r="Y295">
            <v>9.5142209916939405E-2</v>
          </cell>
          <cell r="Z295">
            <v>79.989999999999995</v>
          </cell>
          <cell r="AA295">
            <v>89.99</v>
          </cell>
          <cell r="AC295">
            <v>43.51</v>
          </cell>
          <cell r="AE295" t="str">
            <v>Setup</v>
          </cell>
          <cell r="AF295" t="str">
            <v>Active</v>
          </cell>
        </row>
        <row r="296">
          <cell r="C296" t="str">
            <v>B01N102UCI</v>
          </cell>
          <cell r="D296" t="str">
            <v>ARA</v>
          </cell>
          <cell r="E296">
            <v>75891.929999999993</v>
          </cell>
          <cell r="F296" t="str">
            <v>Approved</v>
          </cell>
          <cell r="G296">
            <v>44351</v>
          </cell>
          <cell r="H296">
            <v>29.03</v>
          </cell>
          <cell r="I296">
            <v>31.207249999999998</v>
          </cell>
          <cell r="J296">
            <v>49.99</v>
          </cell>
          <cell r="K296">
            <v>53.99</v>
          </cell>
          <cell r="L296" t="str">
            <v>$49.99</v>
          </cell>
          <cell r="M296" t="str">
            <v>1st Round Approved, no 2nd Round Request</v>
          </cell>
          <cell r="U296" t="str">
            <v>Approved, No 3rd Request</v>
          </cell>
          <cell r="AC296">
            <v>31.21</v>
          </cell>
          <cell r="AE296" t="str">
            <v>Setup</v>
          </cell>
          <cell r="AF296" t="str">
            <v>Active</v>
          </cell>
        </row>
        <row r="297">
          <cell r="C297" t="str">
            <v>B0793RGT6Y</v>
          </cell>
          <cell r="D297" t="str">
            <v>B+</v>
          </cell>
          <cell r="E297">
            <v>75555.370000000097</v>
          </cell>
          <cell r="F297" t="str">
            <v>Approved</v>
          </cell>
          <cell r="G297">
            <v>44321</v>
          </cell>
          <cell r="H297">
            <v>62.1</v>
          </cell>
          <cell r="I297">
            <v>67.688999999999993</v>
          </cell>
          <cell r="J297">
            <v>119.99</v>
          </cell>
          <cell r="K297">
            <v>129.99</v>
          </cell>
          <cell r="L297" t="str">
            <v>$129.99</v>
          </cell>
          <cell r="M297" t="str">
            <v>1st Round Approved, no 2nd Round Request</v>
          </cell>
          <cell r="U297" t="str">
            <v>Approved, No 3rd Request</v>
          </cell>
          <cell r="AC297">
            <v>67.69</v>
          </cell>
          <cell r="AE297" t="str">
            <v>Restricted(WF)</v>
          </cell>
          <cell r="AF297" t="str">
            <v>Discontinued</v>
          </cell>
        </row>
        <row r="298">
          <cell r="C298" t="str">
            <v>B079QL2D61</v>
          </cell>
          <cell r="D298" t="str">
            <v>B</v>
          </cell>
          <cell r="E298">
            <v>75404.160000000003</v>
          </cell>
          <cell r="F298" t="str">
            <v>Approved</v>
          </cell>
          <cell r="G298">
            <v>44378</v>
          </cell>
          <cell r="H298">
            <v>18.11</v>
          </cell>
          <cell r="I298">
            <v>19.28715</v>
          </cell>
          <cell r="J298">
            <v>34.99</v>
          </cell>
          <cell r="K298">
            <v>37.99</v>
          </cell>
          <cell r="L298" t="str">
            <v>$39.99</v>
          </cell>
          <cell r="M298" t="str">
            <v>1st Round Approved, no 2nd Round Request</v>
          </cell>
          <cell r="U298" t="str">
            <v>Approved, No 3rd Request</v>
          </cell>
          <cell r="AC298">
            <v>19.29</v>
          </cell>
          <cell r="AE298" t="str">
            <v>Setup</v>
          </cell>
          <cell r="AF298" t="str">
            <v>Active</v>
          </cell>
        </row>
        <row r="299">
          <cell r="C299" t="str">
            <v>B0793R15B2</v>
          </cell>
          <cell r="D299" t="str">
            <v>A</v>
          </cell>
          <cell r="E299">
            <v>75176.639999999694</v>
          </cell>
          <cell r="F299" t="str">
            <v>Not Approved</v>
          </cell>
          <cell r="G299" t="str">
            <v/>
          </cell>
          <cell r="H299">
            <v>73.92</v>
          </cell>
          <cell r="I299">
            <v>79.463999999999999</v>
          </cell>
          <cell r="J299">
            <v>139.99</v>
          </cell>
          <cell r="K299">
            <v>149.99</v>
          </cell>
          <cell r="L299" t="str">
            <v>$149.99</v>
          </cell>
          <cell r="M299" t="str">
            <v>No Request on 2nd Round - Rolled Over From 1st Round not Approved</v>
          </cell>
          <cell r="N299" t="str">
            <v>2nd round Needed</v>
          </cell>
          <cell r="O299">
            <v>73.92</v>
          </cell>
          <cell r="P299">
            <v>79.463999999999999</v>
          </cell>
          <cell r="Q299">
            <v>7.4999999999999997E-2</v>
          </cell>
          <cell r="R299" t="str">
            <v>6%-10%</v>
          </cell>
          <cell r="S299">
            <v>139.99</v>
          </cell>
          <cell r="T299">
            <v>149.99</v>
          </cell>
          <cell r="U299" t="str">
            <v>Approved, 1st, 2nd, 3rd round</v>
          </cell>
          <cell r="V299">
            <v>44742</v>
          </cell>
          <cell r="W299">
            <v>73.92</v>
          </cell>
          <cell r="X299">
            <v>79.463999999999999</v>
          </cell>
          <cell r="Y299">
            <v>7.4999999999999997E-2</v>
          </cell>
          <cell r="Z299">
            <v>139.99</v>
          </cell>
          <cell r="AA299">
            <v>149.99</v>
          </cell>
          <cell r="AC299">
            <v>79.459999999999994</v>
          </cell>
          <cell r="AD299" t="str">
            <v>approved to $76.29 suggestted by VM</v>
          </cell>
          <cell r="AE299" t="str">
            <v>Setup</v>
          </cell>
          <cell r="AF299" t="str">
            <v>Active</v>
          </cell>
        </row>
        <row r="300">
          <cell r="C300" t="str">
            <v>B00FF4WXTW</v>
          </cell>
          <cell r="D300" t="str">
            <v>B</v>
          </cell>
          <cell r="E300">
            <v>75045.299999999901</v>
          </cell>
          <cell r="F300" t="str">
            <v>Approved</v>
          </cell>
          <cell r="G300">
            <v>44321</v>
          </cell>
          <cell r="H300">
            <v>55</v>
          </cell>
          <cell r="I300">
            <v>59.95</v>
          </cell>
          <cell r="J300">
            <v>99.99</v>
          </cell>
          <cell r="K300">
            <v>109.99</v>
          </cell>
          <cell r="L300" t="str">
            <v>$109.99</v>
          </cell>
          <cell r="M300" t="str">
            <v>1st Round Approved, no 2nd Round Request</v>
          </cell>
          <cell r="U300" t="str">
            <v>Approved, No 3rd Request</v>
          </cell>
          <cell r="AC300">
            <v>59.95</v>
          </cell>
          <cell r="AE300" t="str">
            <v>Setup</v>
          </cell>
          <cell r="AF300" t="str">
            <v>Active</v>
          </cell>
        </row>
        <row r="301">
          <cell r="C301" t="str">
            <v>B00KR6XFZY</v>
          </cell>
          <cell r="D301" t="str">
            <v>A+</v>
          </cell>
          <cell r="E301">
            <v>74955.399999999805</v>
          </cell>
          <cell r="F301" t="str">
            <v>Approved</v>
          </cell>
          <cell r="G301">
            <v>44321</v>
          </cell>
          <cell r="H301">
            <v>27.78</v>
          </cell>
          <cell r="I301">
            <v>30.280200000000001</v>
          </cell>
          <cell r="J301">
            <v>44.99</v>
          </cell>
          <cell r="K301">
            <v>49.99</v>
          </cell>
          <cell r="L301" t="str">
            <v>$49.99</v>
          </cell>
          <cell r="M301" t="str">
            <v>1st Round Approved, no 2nd Round Request</v>
          </cell>
          <cell r="U301" t="str">
            <v>Approved, No 3rd Request</v>
          </cell>
          <cell r="AC301">
            <v>30.28</v>
          </cell>
          <cell r="AE301" t="str">
            <v>Setup</v>
          </cell>
          <cell r="AF301" t="str">
            <v>Active</v>
          </cell>
        </row>
        <row r="302">
          <cell r="C302" t="str">
            <v>B07SW7WCS1</v>
          </cell>
          <cell r="D302" t="str">
            <v>A++</v>
          </cell>
          <cell r="E302">
            <v>74735.559999999794</v>
          </cell>
          <cell r="F302" t="str">
            <v>Approved</v>
          </cell>
          <cell r="G302">
            <v>44378</v>
          </cell>
          <cell r="H302">
            <v>77.28</v>
          </cell>
          <cell r="I302">
            <v>83.075999999999993</v>
          </cell>
          <cell r="J302">
            <v>139.99</v>
          </cell>
          <cell r="K302">
            <v>159.99</v>
          </cell>
          <cell r="L302" t="str">
            <v>$174.99</v>
          </cell>
          <cell r="M302" t="str">
            <v>2nd Round Approved</v>
          </cell>
          <cell r="N302">
            <v>44459</v>
          </cell>
          <cell r="O302">
            <v>83.075999999999993</v>
          </cell>
          <cell r="P302">
            <v>92.66</v>
          </cell>
          <cell r="Q302">
            <v>0.115364244787905</v>
          </cell>
          <cell r="R302" t="str">
            <v>10%-15%</v>
          </cell>
          <cell r="S302">
            <v>159.99</v>
          </cell>
          <cell r="T302">
            <v>174.99</v>
          </cell>
          <cell r="U302" t="str">
            <v>Approved, No 3rd Request</v>
          </cell>
          <cell r="AC302">
            <v>92.66</v>
          </cell>
          <cell r="AE302" t="str">
            <v>Setup</v>
          </cell>
          <cell r="AF302" t="str">
            <v>Active</v>
          </cell>
        </row>
        <row r="303">
          <cell r="C303" t="str">
            <v>B0081ODOBY</v>
          </cell>
          <cell r="D303" t="str">
            <v>B+</v>
          </cell>
          <cell r="E303">
            <v>74692.459999999905</v>
          </cell>
          <cell r="F303" t="str">
            <v>Approved</v>
          </cell>
          <cell r="G303">
            <v>44351</v>
          </cell>
          <cell r="H303">
            <v>77</v>
          </cell>
          <cell r="I303">
            <v>82.775000000000006</v>
          </cell>
          <cell r="J303">
            <v>139.99</v>
          </cell>
          <cell r="K303">
            <v>149.99</v>
          </cell>
          <cell r="L303" t="str">
            <v>$149.99</v>
          </cell>
          <cell r="M303" t="str">
            <v>1st Round Approved, no 2nd Round Request</v>
          </cell>
          <cell r="U303" t="str">
            <v>Approved, No 3rd Request</v>
          </cell>
          <cell r="AC303">
            <v>82.78</v>
          </cell>
          <cell r="AE303" t="str">
            <v>Setup</v>
          </cell>
          <cell r="AF303" t="str">
            <v>Active</v>
          </cell>
        </row>
        <row r="304">
          <cell r="C304" t="str">
            <v>B00O1TV5RS</v>
          </cell>
          <cell r="D304" t="str">
            <v>A++</v>
          </cell>
          <cell r="E304">
            <v>74681.820000000094</v>
          </cell>
          <cell r="F304" t="str">
            <v>Approved</v>
          </cell>
          <cell r="G304">
            <v>44321</v>
          </cell>
          <cell r="H304">
            <v>98.99</v>
          </cell>
          <cell r="I304">
            <v>106.9092</v>
          </cell>
          <cell r="J304">
            <v>179.99</v>
          </cell>
          <cell r="K304">
            <v>179.99</v>
          </cell>
          <cell r="L304" t="str">
            <v>$179.99</v>
          </cell>
          <cell r="M304" t="str">
            <v>1st Round Approved, no 2nd Round Request</v>
          </cell>
          <cell r="U304" t="str">
            <v>Approved, No 3rd Request</v>
          </cell>
          <cell r="AC304">
            <v>106.91</v>
          </cell>
          <cell r="AE304" t="str">
            <v>Setup</v>
          </cell>
          <cell r="AF304" t="str">
            <v>Active</v>
          </cell>
        </row>
        <row r="305">
          <cell r="C305" t="str">
            <v>B072MMH14Y</v>
          </cell>
          <cell r="D305" t="str">
            <v>A</v>
          </cell>
          <cell r="E305">
            <v>74681.039999999994</v>
          </cell>
          <cell r="F305" t="str">
            <v>Approved</v>
          </cell>
          <cell r="G305">
            <v>44321</v>
          </cell>
          <cell r="H305">
            <v>42.24</v>
          </cell>
          <cell r="I305">
            <v>46.041600000000003</v>
          </cell>
          <cell r="J305">
            <v>94.99</v>
          </cell>
          <cell r="K305">
            <v>104.99</v>
          </cell>
          <cell r="L305" t="str">
            <v>$104.99</v>
          </cell>
          <cell r="M305" t="str">
            <v>2nd Round Not Approved - Approved in 1st Round</v>
          </cell>
          <cell r="N305" t="str">
            <v>2nd round Needed</v>
          </cell>
          <cell r="O305">
            <v>46.041600000000003</v>
          </cell>
          <cell r="P305">
            <v>50.65</v>
          </cell>
          <cell r="Q305">
            <v>0.100092090631082</v>
          </cell>
          <cell r="R305" t="str">
            <v>6%-10%</v>
          </cell>
          <cell r="S305">
            <v>104.99</v>
          </cell>
          <cell r="T305">
            <v>104.99</v>
          </cell>
          <cell r="U305" t="str">
            <v>Approved, 1st, 2nd, 3rd round</v>
          </cell>
          <cell r="V305">
            <v>44777</v>
          </cell>
          <cell r="W305">
            <v>46.04</v>
          </cell>
          <cell r="X305">
            <v>50.65</v>
          </cell>
          <cell r="Y305">
            <v>0.10013032145960001</v>
          </cell>
          <cell r="Z305">
            <v>104.99</v>
          </cell>
          <cell r="AA305">
            <v>104.99</v>
          </cell>
          <cell r="AC305">
            <v>48.12</v>
          </cell>
          <cell r="AD305" t="str">
            <v>approved to $48.12 suggested by VM</v>
          </cell>
          <cell r="AE305" t="str">
            <v>Setup</v>
          </cell>
          <cell r="AF305" t="str">
            <v>Active</v>
          </cell>
        </row>
        <row r="306">
          <cell r="C306" t="str">
            <v>B01IR0REGW</v>
          </cell>
          <cell r="D306" t="str">
            <v>B+</v>
          </cell>
          <cell r="E306">
            <v>74494.199999999895</v>
          </cell>
          <cell r="F306" t="str">
            <v>Approved</v>
          </cell>
          <cell r="G306">
            <v>44321</v>
          </cell>
          <cell r="H306">
            <v>55</v>
          </cell>
          <cell r="I306">
            <v>59.95</v>
          </cell>
          <cell r="J306">
            <v>99.99</v>
          </cell>
          <cell r="K306">
            <v>109.99</v>
          </cell>
          <cell r="L306" t="str">
            <v>$119.99</v>
          </cell>
          <cell r="M306" t="str">
            <v>1st Round Approved, no 2nd Round Request</v>
          </cell>
          <cell r="U306" t="str">
            <v>Approved, No 3rd Request</v>
          </cell>
          <cell r="AC306">
            <v>59.95</v>
          </cell>
          <cell r="AE306" t="str">
            <v>Setup</v>
          </cell>
          <cell r="AF306" t="str">
            <v>Active</v>
          </cell>
        </row>
        <row r="307">
          <cell r="C307" t="str">
            <v>B085LS29V1</v>
          </cell>
          <cell r="D307" t="str">
            <v>A</v>
          </cell>
          <cell r="E307">
            <v>74175.929999999906</v>
          </cell>
          <cell r="F307" t="str">
            <v>Approved</v>
          </cell>
          <cell r="G307">
            <v>44351</v>
          </cell>
          <cell r="H307">
            <v>19.2</v>
          </cell>
          <cell r="I307">
            <v>20.832000000000001</v>
          </cell>
          <cell r="J307">
            <v>34.99</v>
          </cell>
          <cell r="K307">
            <v>39.99</v>
          </cell>
          <cell r="L307" t="str">
            <v>$39.99</v>
          </cell>
          <cell r="M307" t="str">
            <v>1st Round Approved, no 2nd Round Request</v>
          </cell>
          <cell r="U307" t="str">
            <v>Approved, No 3rd Request</v>
          </cell>
          <cell r="AC307">
            <v>20.83</v>
          </cell>
          <cell r="AE307" t="str">
            <v>Setup</v>
          </cell>
          <cell r="AF307" t="str">
            <v>Active</v>
          </cell>
        </row>
        <row r="308">
          <cell r="C308" t="str">
            <v>B0127885TU</v>
          </cell>
          <cell r="D308" t="str">
            <v>A+</v>
          </cell>
          <cell r="E308">
            <v>74121.039999999994</v>
          </cell>
          <cell r="F308" t="str">
            <v>Approved</v>
          </cell>
          <cell r="G308">
            <v>44351</v>
          </cell>
          <cell r="H308">
            <v>21.12</v>
          </cell>
          <cell r="I308">
            <v>22.492799999999999</v>
          </cell>
          <cell r="J308">
            <v>42.99</v>
          </cell>
          <cell r="K308">
            <v>44.99</v>
          </cell>
          <cell r="L308" t="str">
            <v>$44.99</v>
          </cell>
          <cell r="M308" t="str">
            <v>1st Round Approved, no 2nd Round Request</v>
          </cell>
          <cell r="U308" t="str">
            <v>Approved, No 3rd Request</v>
          </cell>
          <cell r="AC308">
            <v>22.49</v>
          </cell>
          <cell r="AE308" t="str">
            <v>Setup</v>
          </cell>
          <cell r="AF308" t="str">
            <v>Active</v>
          </cell>
        </row>
        <row r="309">
          <cell r="C309" t="str">
            <v>B0734YXGH6</v>
          </cell>
          <cell r="D309" t="str">
            <v>A</v>
          </cell>
          <cell r="E309">
            <v>74118.000000000102</v>
          </cell>
          <cell r="F309" t="str">
            <v>Approved</v>
          </cell>
          <cell r="G309">
            <v>44378</v>
          </cell>
          <cell r="H309">
            <v>52.8</v>
          </cell>
          <cell r="I309">
            <v>56.76</v>
          </cell>
          <cell r="J309">
            <v>99.99</v>
          </cell>
          <cell r="K309">
            <v>109.99</v>
          </cell>
          <cell r="L309" t="str">
            <v>$109.99</v>
          </cell>
          <cell r="M309" t="str">
            <v>1st Round Approved, no 2nd Round Request</v>
          </cell>
          <cell r="U309" t="str">
            <v>Approved, No 3rd Request</v>
          </cell>
          <cell r="AC309">
            <v>56.76</v>
          </cell>
          <cell r="AE309" t="str">
            <v>Setup</v>
          </cell>
          <cell r="AF309" t="str">
            <v>Active</v>
          </cell>
        </row>
        <row r="310">
          <cell r="C310" t="str">
            <v>B076TZB9WX</v>
          </cell>
          <cell r="D310" t="str">
            <v>ARA</v>
          </cell>
          <cell r="E310">
            <v>73974.740000000005</v>
          </cell>
          <cell r="F310" t="str">
            <v>Approved</v>
          </cell>
          <cell r="G310">
            <v>44340</v>
          </cell>
          <cell r="H310">
            <v>21.11</v>
          </cell>
          <cell r="I310">
            <v>22.271049999999999</v>
          </cell>
          <cell r="J310">
            <v>36.99</v>
          </cell>
          <cell r="K310">
            <v>39.99</v>
          </cell>
          <cell r="L310" t="str">
            <v>$36.99</v>
          </cell>
          <cell r="M310" t="str">
            <v>1st Round Approved, no 2nd Round Request</v>
          </cell>
          <cell r="U310" t="str">
            <v>Approved, No 3rd Request</v>
          </cell>
          <cell r="AC310">
            <v>22.27</v>
          </cell>
          <cell r="AE310" t="str">
            <v>Setup</v>
          </cell>
          <cell r="AF310" t="str">
            <v>Active</v>
          </cell>
        </row>
        <row r="311">
          <cell r="C311" t="str">
            <v>B01BWAC2V6</v>
          </cell>
          <cell r="D311" t="str">
            <v>B+</v>
          </cell>
          <cell r="E311">
            <v>73901.510000000198</v>
          </cell>
          <cell r="F311" t="str">
            <v>Approved</v>
          </cell>
          <cell r="G311">
            <v>44351</v>
          </cell>
          <cell r="H311">
            <v>63.36</v>
          </cell>
          <cell r="I311">
            <v>68.111999999999995</v>
          </cell>
          <cell r="J311">
            <v>119.99</v>
          </cell>
          <cell r="K311">
            <v>129.99</v>
          </cell>
          <cell r="L311" t="str">
            <v>$129.99</v>
          </cell>
          <cell r="M311" t="str">
            <v>1st Round Approved, no 2nd Round Request</v>
          </cell>
          <cell r="U311" t="str">
            <v>Approved, No 3rd Request</v>
          </cell>
          <cell r="AC311">
            <v>68.11</v>
          </cell>
          <cell r="AE311" t="str">
            <v>Setup</v>
          </cell>
          <cell r="AF311" t="str">
            <v>Active</v>
          </cell>
        </row>
        <row r="312">
          <cell r="C312" t="str">
            <v>B073GF9R3C</v>
          </cell>
          <cell r="D312" t="str">
            <v>ARC</v>
          </cell>
          <cell r="E312">
            <v>73567.539999999994</v>
          </cell>
          <cell r="F312" t="str">
            <v>Approved</v>
          </cell>
          <cell r="G312">
            <v>44351</v>
          </cell>
          <cell r="H312">
            <v>22.7</v>
          </cell>
          <cell r="I312">
            <v>24.4025</v>
          </cell>
          <cell r="J312">
            <v>39.99</v>
          </cell>
          <cell r="K312">
            <v>42.99</v>
          </cell>
          <cell r="L312" t="str">
            <v>$39.99</v>
          </cell>
          <cell r="M312" t="str">
            <v>1st Round Approved, no 2nd Round Request</v>
          </cell>
          <cell r="U312" t="str">
            <v>Approved, No 3rd Request</v>
          </cell>
          <cell r="AC312">
            <v>24.4</v>
          </cell>
          <cell r="AE312" t="str">
            <v>Setup</v>
          </cell>
          <cell r="AF312" t="str">
            <v>Discontinued</v>
          </cell>
        </row>
        <row r="313">
          <cell r="C313" t="str">
            <v>B01B4NKSP8</v>
          </cell>
          <cell r="D313" t="str">
            <v>B+</v>
          </cell>
          <cell r="E313">
            <v>73486</v>
          </cell>
          <cell r="F313" t="str">
            <v>Approved</v>
          </cell>
          <cell r="G313">
            <v>44321</v>
          </cell>
          <cell r="H313">
            <v>58.3</v>
          </cell>
          <cell r="I313">
            <v>63.546999999999997</v>
          </cell>
          <cell r="J313">
            <v>109.99</v>
          </cell>
          <cell r="K313">
            <v>119.99</v>
          </cell>
          <cell r="L313" t="str">
            <v>$119.99</v>
          </cell>
          <cell r="M313" t="str">
            <v>1st Round Approved, no 2nd Round Request</v>
          </cell>
          <cell r="U313" t="str">
            <v>Approved, No 3rd Request</v>
          </cell>
          <cell r="AC313">
            <v>63.55</v>
          </cell>
          <cell r="AE313" t="str">
            <v>Setup</v>
          </cell>
          <cell r="AF313" t="str">
            <v>Active</v>
          </cell>
        </row>
        <row r="314">
          <cell r="C314" t="str">
            <v>B0793QQ54K</v>
          </cell>
          <cell r="D314" t="str">
            <v>A</v>
          </cell>
          <cell r="E314">
            <v>73399.7</v>
          </cell>
          <cell r="F314" t="str">
            <v>Approved</v>
          </cell>
          <cell r="G314">
            <v>44321</v>
          </cell>
          <cell r="H314">
            <v>110</v>
          </cell>
          <cell r="I314">
            <v>119.9</v>
          </cell>
          <cell r="J314">
            <v>199.99</v>
          </cell>
          <cell r="K314">
            <v>219.99</v>
          </cell>
          <cell r="L314" t="str">
            <v>$219.99</v>
          </cell>
          <cell r="M314" t="str">
            <v>1st Round Approved, no 2nd Round Request</v>
          </cell>
          <cell r="U314" t="str">
            <v>Approved, No 3rd Request</v>
          </cell>
          <cell r="AC314">
            <v>119.9</v>
          </cell>
          <cell r="AE314" t="str">
            <v>Setup</v>
          </cell>
          <cell r="AF314" t="str">
            <v>Active</v>
          </cell>
        </row>
        <row r="315">
          <cell r="C315" t="str">
            <v>B071DD9R2T</v>
          </cell>
          <cell r="D315" t="str">
            <v>A</v>
          </cell>
          <cell r="E315">
            <v>73036.95</v>
          </cell>
          <cell r="F315" t="str">
            <v>Not Approved</v>
          </cell>
          <cell r="G315" t="str">
            <v/>
          </cell>
          <cell r="H315">
            <v>66</v>
          </cell>
          <cell r="I315">
            <v>70.95</v>
          </cell>
          <cell r="J315">
            <v>119.99</v>
          </cell>
          <cell r="K315">
            <v>139.99</v>
          </cell>
          <cell r="L315" t="str">
            <v>$139.99</v>
          </cell>
          <cell r="M315" t="str">
            <v>No Request on 2nd Round - Rolled Over From 1st Round not Approved</v>
          </cell>
          <cell r="N315" t="str">
            <v>2nd round Needed</v>
          </cell>
          <cell r="O315">
            <v>66</v>
          </cell>
          <cell r="P315">
            <v>70.95</v>
          </cell>
          <cell r="Q315">
            <v>7.4999999999999997E-2</v>
          </cell>
          <cell r="R315" t="str">
            <v>6%-10%</v>
          </cell>
          <cell r="S315">
            <v>119.99</v>
          </cell>
          <cell r="T315">
            <v>139.99</v>
          </cell>
          <cell r="U315" t="str">
            <v>Approved, 1st, 2nd, 3rd round</v>
          </cell>
          <cell r="V315">
            <v>44732</v>
          </cell>
          <cell r="W315">
            <v>66</v>
          </cell>
          <cell r="X315">
            <v>70.95</v>
          </cell>
          <cell r="Y315">
            <v>7.4999999999999997E-2</v>
          </cell>
          <cell r="Z315">
            <v>119.99</v>
          </cell>
          <cell r="AA315">
            <v>139.99</v>
          </cell>
          <cell r="AC315">
            <v>70.95</v>
          </cell>
          <cell r="AE315" t="str">
            <v>Setup</v>
          </cell>
          <cell r="AF315" t="str">
            <v>Active</v>
          </cell>
        </row>
        <row r="316">
          <cell r="C316" t="str">
            <v>B01NCVCEX2</v>
          </cell>
          <cell r="D316" t="str">
            <v>ARA</v>
          </cell>
          <cell r="E316">
            <v>72936.25</v>
          </cell>
          <cell r="F316" t="str">
            <v>Approved</v>
          </cell>
          <cell r="G316">
            <v>44340</v>
          </cell>
          <cell r="H316">
            <v>23.75</v>
          </cell>
          <cell r="I316">
            <v>25.53125</v>
          </cell>
          <cell r="J316">
            <v>39.99</v>
          </cell>
          <cell r="K316">
            <v>42.99</v>
          </cell>
          <cell r="L316" t="str">
            <v>$39.99</v>
          </cell>
          <cell r="M316" t="str">
            <v>1st Round Approved, no 2nd Round Request</v>
          </cell>
          <cell r="U316" t="str">
            <v>Approved, No 3rd Request</v>
          </cell>
          <cell r="AC316">
            <v>25.53</v>
          </cell>
          <cell r="AE316" t="str">
            <v>Setup</v>
          </cell>
          <cell r="AF316" t="str">
            <v>Active</v>
          </cell>
        </row>
        <row r="317">
          <cell r="C317" t="str">
            <v>B073Y8K25F</v>
          </cell>
          <cell r="D317" t="str">
            <v>B</v>
          </cell>
          <cell r="E317">
            <v>72810.429999999702</v>
          </cell>
          <cell r="F317" t="str">
            <v>Approved</v>
          </cell>
          <cell r="G317">
            <v>44321</v>
          </cell>
          <cell r="H317">
            <v>73.92</v>
          </cell>
          <cell r="I317">
            <v>80.572800000000001</v>
          </cell>
          <cell r="J317">
            <v>139.99</v>
          </cell>
          <cell r="K317">
            <v>159.99</v>
          </cell>
          <cell r="L317" t="str">
            <v>$159.99</v>
          </cell>
          <cell r="M317" t="str">
            <v>1st Round Approved, no 2nd Round Request</v>
          </cell>
          <cell r="U317" t="str">
            <v>Approved, No 3rd Request</v>
          </cell>
          <cell r="AC317">
            <v>80.569999999999993</v>
          </cell>
          <cell r="AE317" t="str">
            <v>Setup</v>
          </cell>
          <cell r="AF317" t="str">
            <v>Active</v>
          </cell>
        </row>
        <row r="318">
          <cell r="C318" t="str">
            <v>B01N6H3O4N</v>
          </cell>
          <cell r="D318" t="str">
            <v>B</v>
          </cell>
          <cell r="E318">
            <v>72748.199999999895</v>
          </cell>
          <cell r="F318" t="str">
            <v>Approved</v>
          </cell>
          <cell r="G318">
            <v>44351</v>
          </cell>
          <cell r="H318">
            <v>36.96</v>
          </cell>
          <cell r="I318">
            <v>39.731999999999999</v>
          </cell>
          <cell r="J318">
            <v>69.989999999999995</v>
          </cell>
          <cell r="K318">
            <v>79.989999999999995</v>
          </cell>
          <cell r="L318" t="str">
            <v>$79.99</v>
          </cell>
          <cell r="M318" t="str">
            <v>1st Round Approved, no 2nd Round Request</v>
          </cell>
          <cell r="U318" t="str">
            <v>Approved, No 3rd Request</v>
          </cell>
          <cell r="AC318">
            <v>39.729999999999997</v>
          </cell>
          <cell r="AE318" t="str">
            <v>Setup</v>
          </cell>
          <cell r="AF318" t="str">
            <v>Active</v>
          </cell>
        </row>
        <row r="319">
          <cell r="C319" t="str">
            <v>B01M071XO3</v>
          </cell>
          <cell r="D319" t="str">
            <v>B</v>
          </cell>
          <cell r="E319">
            <v>72542.61</v>
          </cell>
          <cell r="F319" t="str">
            <v>Approved</v>
          </cell>
          <cell r="G319">
            <v>44321</v>
          </cell>
          <cell r="H319">
            <v>73.92</v>
          </cell>
          <cell r="I319">
            <v>80.572800000000001</v>
          </cell>
          <cell r="J319">
            <v>139.99</v>
          </cell>
          <cell r="K319">
            <v>159.99</v>
          </cell>
          <cell r="L319" t="str">
            <v>$169.99</v>
          </cell>
          <cell r="M319" t="str">
            <v>2nd Round Approved</v>
          </cell>
          <cell r="N319">
            <v>44459</v>
          </cell>
          <cell r="O319">
            <v>80.572800000000001</v>
          </cell>
          <cell r="P319">
            <v>87.02</v>
          </cell>
          <cell r="Q319">
            <v>8.0017077723499905E-2</v>
          </cell>
          <cell r="R319" t="str">
            <v>6%-10%</v>
          </cell>
          <cell r="S319">
            <v>159.99</v>
          </cell>
          <cell r="T319">
            <v>169.99</v>
          </cell>
          <cell r="U319" t="str">
            <v>Approved, No 3rd Request</v>
          </cell>
          <cell r="AC319">
            <v>87.02</v>
          </cell>
          <cell r="AE319" t="str">
            <v>Setup</v>
          </cell>
          <cell r="AF319" t="str">
            <v>Active</v>
          </cell>
        </row>
        <row r="320">
          <cell r="C320" t="str">
            <v>B085LRZP61</v>
          </cell>
          <cell r="D320" t="str">
            <v>A</v>
          </cell>
          <cell r="E320">
            <v>72066.02</v>
          </cell>
          <cell r="F320" t="str">
            <v>Approved</v>
          </cell>
          <cell r="G320">
            <v>44351</v>
          </cell>
          <cell r="H320">
            <v>28.8</v>
          </cell>
          <cell r="I320">
            <v>31.248000000000001</v>
          </cell>
          <cell r="J320">
            <v>49.99</v>
          </cell>
          <cell r="K320">
            <v>54.99</v>
          </cell>
          <cell r="L320" t="str">
            <v>$54.99</v>
          </cell>
          <cell r="M320" t="str">
            <v>1st Round Approved, no 2nd Round Request</v>
          </cell>
          <cell r="U320" t="str">
            <v>Approved, No 3rd Request</v>
          </cell>
          <cell r="AC320">
            <v>31.25</v>
          </cell>
          <cell r="AE320" t="str">
            <v>Setup</v>
          </cell>
          <cell r="AF320" t="str">
            <v>Active</v>
          </cell>
        </row>
        <row r="321">
          <cell r="C321" t="str">
            <v>B00L8P4TXU</v>
          </cell>
          <cell r="D321" t="str">
            <v>A</v>
          </cell>
          <cell r="E321">
            <v>71996.31</v>
          </cell>
          <cell r="F321" t="str">
            <v>Approved</v>
          </cell>
          <cell r="G321">
            <v>44321</v>
          </cell>
          <cell r="H321">
            <v>27.49</v>
          </cell>
          <cell r="I321">
            <v>29.964099999999998</v>
          </cell>
          <cell r="J321">
            <v>49.99</v>
          </cell>
          <cell r="K321">
            <v>59.99</v>
          </cell>
          <cell r="L321" t="str">
            <v>$69.99</v>
          </cell>
          <cell r="M321" t="str">
            <v>2nd Round Not Approved - Approved in 1st Round</v>
          </cell>
          <cell r="N321" t="str">
            <v>2nd round Needed</v>
          </cell>
          <cell r="O321">
            <v>29.964099999999998</v>
          </cell>
          <cell r="P321">
            <v>33.56</v>
          </cell>
          <cell r="Q321">
            <v>0.120006941640163</v>
          </cell>
          <cell r="R321" t="str">
            <v>10%-15%</v>
          </cell>
          <cell r="S321">
            <v>59.99</v>
          </cell>
          <cell r="T321">
            <v>69.989999999999995</v>
          </cell>
          <cell r="U321" t="str">
            <v>Approved, 1st, 2nd, 3rd round</v>
          </cell>
          <cell r="V321">
            <v>44732</v>
          </cell>
          <cell r="W321">
            <v>29.96</v>
          </cell>
          <cell r="X321">
            <v>33.56</v>
          </cell>
          <cell r="Y321">
            <v>0.120160213618158</v>
          </cell>
          <cell r="Z321">
            <v>59.99</v>
          </cell>
          <cell r="AA321">
            <v>69.989999999999995</v>
          </cell>
          <cell r="AC321">
            <v>33.56</v>
          </cell>
          <cell r="AE321" t="str">
            <v>Setup</v>
          </cell>
          <cell r="AF321" t="str">
            <v>Active</v>
          </cell>
        </row>
        <row r="322">
          <cell r="C322" t="str">
            <v>B074ZDKH86</v>
          </cell>
          <cell r="D322" t="str">
            <v>ARB</v>
          </cell>
          <cell r="E322">
            <v>71859.229999999807</v>
          </cell>
          <cell r="F322" t="str">
            <v>Approved</v>
          </cell>
          <cell r="G322">
            <v>44321</v>
          </cell>
          <cell r="H322">
            <v>31.67</v>
          </cell>
          <cell r="I322">
            <v>34.203600000000002</v>
          </cell>
          <cell r="J322">
            <v>59.99</v>
          </cell>
          <cell r="K322">
            <v>63.99</v>
          </cell>
          <cell r="L322" t="str">
            <v>$59.99</v>
          </cell>
          <cell r="M322" t="str">
            <v>1st Round Approved, no 2nd Round Request</v>
          </cell>
          <cell r="U322" t="str">
            <v>Approved, 1st, 2nd, 3rd round</v>
          </cell>
          <cell r="V322">
            <v>44716</v>
          </cell>
          <cell r="W322">
            <v>34.200000000000003</v>
          </cell>
          <cell r="X322">
            <v>35.42</v>
          </cell>
          <cell r="Y322">
            <v>3.5672514619883001E-2</v>
          </cell>
          <cell r="Z322">
            <v>59.99</v>
          </cell>
          <cell r="AA322">
            <v>61.99</v>
          </cell>
          <cell r="AC322">
            <v>35.42</v>
          </cell>
          <cell r="AE322" t="str">
            <v>Setup</v>
          </cell>
          <cell r="AF322" t="str">
            <v>Active</v>
          </cell>
        </row>
        <row r="323">
          <cell r="C323" t="str">
            <v>B0068DKXWS</v>
          </cell>
          <cell r="D323" t="str">
            <v>B</v>
          </cell>
          <cell r="E323">
            <v>71660.159999999902</v>
          </cell>
          <cell r="F323" t="str">
            <v>Not Approved</v>
          </cell>
          <cell r="G323" t="str">
            <v/>
          </cell>
          <cell r="H323">
            <v>68.64</v>
          </cell>
          <cell r="I323">
            <v>73.101600000000005</v>
          </cell>
          <cell r="J323">
            <v>139.99</v>
          </cell>
          <cell r="K323">
            <v>139.99</v>
          </cell>
          <cell r="L323" t="str">
            <v>$139.99</v>
          </cell>
          <cell r="M323" t="str">
            <v>No Request on 2nd Round - Rolled Over From 1st Round not Approved</v>
          </cell>
          <cell r="N323" t="str">
            <v>2nd round Needed</v>
          </cell>
          <cell r="O323">
            <v>68.64</v>
          </cell>
          <cell r="P323">
            <v>73.101600000000005</v>
          </cell>
          <cell r="Q323">
            <v>6.4999999999999905E-2</v>
          </cell>
          <cell r="R323" t="str">
            <v>6%-10%</v>
          </cell>
          <cell r="S323">
            <v>139.99</v>
          </cell>
          <cell r="T323">
            <v>139.99</v>
          </cell>
          <cell r="U323" t="str">
            <v>Approved, 1st, 2nd, 3rd round</v>
          </cell>
          <cell r="V323">
            <v>44777</v>
          </cell>
          <cell r="W323">
            <v>68.64</v>
          </cell>
          <cell r="X323">
            <v>73.101600000000005</v>
          </cell>
          <cell r="Y323">
            <v>6.4999999999999794E-2</v>
          </cell>
          <cell r="Z323">
            <v>139.99</v>
          </cell>
          <cell r="AA323">
            <v>139.99</v>
          </cell>
          <cell r="AC323">
            <v>69.45</v>
          </cell>
          <cell r="AD323" t="str">
            <v>approved to $69.45 suggested by VM</v>
          </cell>
          <cell r="AE323" t="str">
            <v>Setup</v>
          </cell>
          <cell r="AF323" t="str">
            <v>Active</v>
          </cell>
        </row>
        <row r="324">
          <cell r="C324" t="str">
            <v>B01NASEREL</v>
          </cell>
          <cell r="D324" t="str">
            <v>ARA</v>
          </cell>
          <cell r="E324">
            <v>71621.709999999905</v>
          </cell>
          <cell r="F324" t="str">
            <v>Approved</v>
          </cell>
          <cell r="G324">
            <v>44321</v>
          </cell>
          <cell r="H324">
            <v>23.75</v>
          </cell>
          <cell r="I324">
            <v>25.887499999999999</v>
          </cell>
          <cell r="J324">
            <v>39.99</v>
          </cell>
          <cell r="K324">
            <v>42.99</v>
          </cell>
          <cell r="L324" t="str">
            <v>$39.99</v>
          </cell>
          <cell r="M324" t="str">
            <v>1st Round Approved, no 2nd Round Request</v>
          </cell>
          <cell r="U324" t="str">
            <v>Approved, No 3rd Request</v>
          </cell>
          <cell r="AC324">
            <v>25.89</v>
          </cell>
          <cell r="AE324" t="str">
            <v>Setup</v>
          </cell>
          <cell r="AF324" t="str">
            <v>Active</v>
          </cell>
        </row>
        <row r="325">
          <cell r="C325" t="str">
            <v>B074ZS8K61</v>
          </cell>
          <cell r="D325" t="str">
            <v>ARA+</v>
          </cell>
          <cell r="E325">
            <v>71530.1899999999</v>
          </cell>
          <cell r="F325" t="str">
            <v>Not Approved</v>
          </cell>
          <cell r="G325" t="str">
            <v/>
          </cell>
          <cell r="H325">
            <v>34.31</v>
          </cell>
          <cell r="I325">
            <v>36.540149999999997</v>
          </cell>
          <cell r="J325">
            <v>64.989999999999995</v>
          </cell>
          <cell r="K325">
            <v>69.989999999999995</v>
          </cell>
          <cell r="L325" t="str">
            <v>$64.99</v>
          </cell>
          <cell r="M325" t="str">
            <v>No Request on 2nd Round - Rolled Over From 1st Round not Approved</v>
          </cell>
          <cell r="N325" t="str">
            <v>2nd round Needed</v>
          </cell>
          <cell r="O325">
            <v>34.31</v>
          </cell>
          <cell r="P325">
            <v>36.540149999999997</v>
          </cell>
          <cell r="Q325">
            <v>6.4999999999999905E-2</v>
          </cell>
          <cell r="R325" t="str">
            <v>6%-10%</v>
          </cell>
          <cell r="S325">
            <v>64.989999999999995</v>
          </cell>
          <cell r="T325">
            <v>69.989999999999995</v>
          </cell>
          <cell r="U325" t="str">
            <v>Approved, 1st, 2nd, 3rd round</v>
          </cell>
          <cell r="V325">
            <v>44665</v>
          </cell>
          <cell r="W325">
            <v>34.31</v>
          </cell>
          <cell r="X325">
            <v>36.540149999999997</v>
          </cell>
          <cell r="Y325">
            <v>6.5000000000000002E-2</v>
          </cell>
          <cell r="Z325">
            <v>64.989999999999995</v>
          </cell>
          <cell r="AA325">
            <v>69.989999999999995</v>
          </cell>
          <cell r="AC325">
            <v>36.54</v>
          </cell>
          <cell r="AE325" t="str">
            <v>Setup</v>
          </cell>
          <cell r="AF325" t="str">
            <v>Active</v>
          </cell>
        </row>
        <row r="326">
          <cell r="C326" t="str">
            <v>B071XSM929</v>
          </cell>
          <cell r="D326" t="str">
            <v>A</v>
          </cell>
          <cell r="E326">
            <v>71342.039999999804</v>
          </cell>
          <cell r="F326" t="str">
            <v>Approved</v>
          </cell>
          <cell r="G326">
            <v>44321</v>
          </cell>
          <cell r="H326">
            <v>77</v>
          </cell>
          <cell r="I326">
            <v>83.93</v>
          </cell>
          <cell r="J326">
            <v>139.99</v>
          </cell>
          <cell r="K326">
            <v>159.99</v>
          </cell>
          <cell r="L326" t="str">
            <v>$159.99</v>
          </cell>
          <cell r="M326" t="str">
            <v>1st Round Approved, no 2nd Round Request</v>
          </cell>
          <cell r="U326" t="str">
            <v>Approved, No 3rd Request</v>
          </cell>
          <cell r="AC326">
            <v>83.93</v>
          </cell>
          <cell r="AE326" t="str">
            <v>Setup</v>
          </cell>
          <cell r="AF326" t="str">
            <v>Active</v>
          </cell>
        </row>
        <row r="327">
          <cell r="C327" t="str">
            <v>B00ZHMX1MK</v>
          </cell>
          <cell r="D327" t="str">
            <v>B+</v>
          </cell>
          <cell r="E327">
            <v>71116.320000000007</v>
          </cell>
          <cell r="F327" t="str">
            <v>Approved</v>
          </cell>
          <cell r="G327">
            <v>44351</v>
          </cell>
          <cell r="H327">
            <v>105.6</v>
          </cell>
          <cell r="I327">
            <v>113.52</v>
          </cell>
          <cell r="J327">
            <v>199.99</v>
          </cell>
          <cell r="K327">
            <v>219.99</v>
          </cell>
          <cell r="L327" t="str">
            <v>$219.99</v>
          </cell>
          <cell r="M327" t="str">
            <v>1st Round Approved, no 2nd Round Request</v>
          </cell>
          <cell r="U327" t="str">
            <v>Approved, No 3rd Request</v>
          </cell>
          <cell r="AC327">
            <v>113.52</v>
          </cell>
          <cell r="AE327" t="str">
            <v>Setup</v>
          </cell>
          <cell r="AF327" t="str">
            <v>Active</v>
          </cell>
        </row>
        <row r="328">
          <cell r="C328" t="str">
            <v>B07D12TZJ8</v>
          </cell>
          <cell r="D328" t="str">
            <v>B</v>
          </cell>
          <cell r="E328">
            <v>71107.119999999893</v>
          </cell>
          <cell r="F328" t="str">
            <v>Approved</v>
          </cell>
          <cell r="G328">
            <v>44351</v>
          </cell>
          <cell r="H328">
            <v>43.13</v>
          </cell>
          <cell r="I328">
            <v>46.364750000000001</v>
          </cell>
          <cell r="J328">
            <v>74.989999999999995</v>
          </cell>
          <cell r="K328">
            <v>84.99</v>
          </cell>
          <cell r="L328" t="str">
            <v>$89.99</v>
          </cell>
          <cell r="M328" t="str">
            <v>1st Round Approved, no 2nd Round Request</v>
          </cell>
          <cell r="U328" t="str">
            <v>Approved, No 3rd Request</v>
          </cell>
          <cell r="AC328">
            <v>46.36</v>
          </cell>
          <cell r="AE328" t="str">
            <v>Setup</v>
          </cell>
          <cell r="AF328" t="str">
            <v>Active</v>
          </cell>
        </row>
        <row r="329">
          <cell r="C329" t="str">
            <v>B01640WLFQ</v>
          </cell>
          <cell r="D329" t="str">
            <v>B</v>
          </cell>
          <cell r="E329">
            <v>71022.799999999901</v>
          </cell>
          <cell r="F329" t="str">
            <v>Approved</v>
          </cell>
          <cell r="G329">
            <v>44321</v>
          </cell>
          <cell r="H329">
            <v>16.63</v>
          </cell>
          <cell r="I329">
            <v>17.7941</v>
          </cell>
          <cell r="J329">
            <v>29.99</v>
          </cell>
          <cell r="K329">
            <v>34.99</v>
          </cell>
          <cell r="L329" t="str">
            <v>$34.99</v>
          </cell>
          <cell r="M329" t="str">
            <v>1st Round Approved, no 2nd Round Request</v>
          </cell>
          <cell r="U329" t="str">
            <v>Approved, No 3rd Request</v>
          </cell>
          <cell r="AC329">
            <v>17.79</v>
          </cell>
          <cell r="AE329" t="str">
            <v>Setup</v>
          </cell>
          <cell r="AF329" t="str">
            <v>Active</v>
          </cell>
        </row>
        <row r="330">
          <cell r="C330" t="str">
            <v>B01N7VPKQC</v>
          </cell>
          <cell r="D330" t="str">
            <v>ARA</v>
          </cell>
          <cell r="E330">
            <v>70925.559999999896</v>
          </cell>
          <cell r="F330" t="str">
            <v>Approved</v>
          </cell>
          <cell r="G330">
            <v>44378</v>
          </cell>
          <cell r="H330">
            <v>19</v>
          </cell>
          <cell r="I330">
            <v>20.425000000000001</v>
          </cell>
          <cell r="J330">
            <v>32.99</v>
          </cell>
          <cell r="K330">
            <v>35.99</v>
          </cell>
          <cell r="L330" t="str">
            <v>$32.99</v>
          </cell>
          <cell r="M330" t="str">
            <v>1st Round Approved, no 2nd Round Request</v>
          </cell>
          <cell r="U330" t="str">
            <v>Approved, No 3rd Request</v>
          </cell>
          <cell r="AC330">
            <v>20.43</v>
          </cell>
          <cell r="AE330" t="str">
            <v>Setup</v>
          </cell>
          <cell r="AF330" t="str">
            <v>Active</v>
          </cell>
        </row>
        <row r="331">
          <cell r="C331" t="str">
            <v>B0748DS2GD</v>
          </cell>
          <cell r="D331" t="str">
            <v>B</v>
          </cell>
          <cell r="E331">
            <v>70911</v>
          </cell>
          <cell r="F331" t="str">
            <v>Approved</v>
          </cell>
          <cell r="G331">
            <v>44321</v>
          </cell>
          <cell r="H331">
            <v>47.52</v>
          </cell>
          <cell r="I331">
            <v>51.796799999999998</v>
          </cell>
          <cell r="J331">
            <v>89.99</v>
          </cell>
          <cell r="K331">
            <v>99.99</v>
          </cell>
          <cell r="L331" t="str">
            <v>$99.99</v>
          </cell>
          <cell r="M331" t="str">
            <v>1st Round Approved, no 2nd Round Request</v>
          </cell>
          <cell r="U331" t="str">
            <v>Approved, No 3rd Request</v>
          </cell>
          <cell r="AC331">
            <v>51.8</v>
          </cell>
          <cell r="AE331" t="str">
            <v>Setup</v>
          </cell>
          <cell r="AF331" t="str">
            <v>Active</v>
          </cell>
        </row>
        <row r="332">
          <cell r="C332" t="str">
            <v>B072JC6CD6</v>
          </cell>
          <cell r="D332" t="str">
            <v>B+</v>
          </cell>
          <cell r="E332">
            <v>70870.520000000106</v>
          </cell>
          <cell r="F332" t="str">
            <v>Approved</v>
          </cell>
          <cell r="G332">
            <v>44351</v>
          </cell>
          <cell r="H332">
            <v>33</v>
          </cell>
          <cell r="I332">
            <v>35.475000000000001</v>
          </cell>
          <cell r="J332">
            <v>69.989999999999995</v>
          </cell>
          <cell r="K332">
            <v>79.989999999999995</v>
          </cell>
          <cell r="L332" t="str">
            <v>$84.99</v>
          </cell>
          <cell r="M332" t="str">
            <v>2nd Round Not Approved - Approved in 1st Round</v>
          </cell>
          <cell r="N332" t="str">
            <v>2nd round Needed</v>
          </cell>
          <cell r="O332">
            <v>35.475000000000001</v>
          </cell>
          <cell r="P332">
            <v>41.36</v>
          </cell>
          <cell r="Q332">
            <v>0.16589147286821701</v>
          </cell>
          <cell r="R332" t="str">
            <v>15%-20%</v>
          </cell>
          <cell r="S332">
            <v>79.989999999999995</v>
          </cell>
          <cell r="T332">
            <v>84.99</v>
          </cell>
          <cell r="U332" t="str">
            <v>Approved, 1st, 2nd, 3rd round</v>
          </cell>
          <cell r="V332">
            <v>44777</v>
          </cell>
          <cell r="W332">
            <v>35.479999999999997</v>
          </cell>
          <cell r="X332">
            <v>41.36</v>
          </cell>
          <cell r="Y332">
            <v>0.16572717023675301</v>
          </cell>
          <cell r="Z332">
            <v>79.989999999999995</v>
          </cell>
          <cell r="AA332">
            <v>84.99</v>
          </cell>
          <cell r="AC332">
            <v>39.29</v>
          </cell>
          <cell r="AD332" t="str">
            <v>approved to $39.29 suggested by VM</v>
          </cell>
          <cell r="AE332" t="str">
            <v>Setup</v>
          </cell>
          <cell r="AF332" t="str">
            <v>Active</v>
          </cell>
        </row>
        <row r="333">
          <cell r="C333" t="str">
            <v>B00O1TUS2Q</v>
          </cell>
          <cell r="D333" t="str">
            <v>A</v>
          </cell>
          <cell r="E333">
            <v>70829.760000000198</v>
          </cell>
          <cell r="F333" t="str">
            <v>Approved</v>
          </cell>
          <cell r="G333">
            <v>44351</v>
          </cell>
          <cell r="H333">
            <v>87.99</v>
          </cell>
          <cell r="I333">
            <v>93.709350000000001</v>
          </cell>
          <cell r="J333">
            <v>159.99</v>
          </cell>
          <cell r="K333">
            <v>159.99</v>
          </cell>
          <cell r="L333" t="str">
            <v>$159.99</v>
          </cell>
          <cell r="M333" t="str">
            <v>1st Round Approved, no 2nd Round Request</v>
          </cell>
          <cell r="U333" t="str">
            <v>Approved, No 3rd Request</v>
          </cell>
          <cell r="AC333">
            <v>93.71</v>
          </cell>
          <cell r="AE333" t="str">
            <v>Setup</v>
          </cell>
          <cell r="AF333" t="str">
            <v>Active</v>
          </cell>
        </row>
        <row r="334">
          <cell r="C334" t="str">
            <v>B01MS3Q7DK</v>
          </cell>
          <cell r="D334" t="str">
            <v>ARA</v>
          </cell>
          <cell r="E334">
            <v>70513.539999999804</v>
          </cell>
          <cell r="F334" t="str">
            <v>Approved</v>
          </cell>
          <cell r="G334">
            <v>44351</v>
          </cell>
          <cell r="H334">
            <v>31.67</v>
          </cell>
          <cell r="I334">
            <v>34.045250000000003</v>
          </cell>
          <cell r="J334">
            <v>54.99</v>
          </cell>
          <cell r="K334">
            <v>59.99</v>
          </cell>
          <cell r="L334" t="str">
            <v>$54.99</v>
          </cell>
          <cell r="M334" t="str">
            <v>1st Round Approved, no 2nd Round Request</v>
          </cell>
          <cell r="U334" t="str">
            <v>Approved, No 3rd Request</v>
          </cell>
          <cell r="AC334">
            <v>34.049999999999997</v>
          </cell>
          <cell r="AE334" t="str">
            <v>Setup</v>
          </cell>
          <cell r="AF334" t="str">
            <v>Active</v>
          </cell>
        </row>
        <row r="335">
          <cell r="C335" t="str">
            <v>B07JNGRCDD</v>
          </cell>
          <cell r="D335" t="str">
            <v>ARA+</v>
          </cell>
          <cell r="E335">
            <v>70411.869999999806</v>
          </cell>
          <cell r="F335" t="str">
            <v>Not Approved</v>
          </cell>
          <cell r="G335" t="str">
            <v/>
          </cell>
          <cell r="H335">
            <v>29.03</v>
          </cell>
          <cell r="I335">
            <v>30.91695</v>
          </cell>
          <cell r="J335">
            <v>54.99</v>
          </cell>
          <cell r="K335">
            <v>58.99</v>
          </cell>
          <cell r="L335" t="str">
            <v>$54.99</v>
          </cell>
          <cell r="M335" t="str">
            <v>No Request on 2nd Round - Rolled Over From 1st Round not Approved</v>
          </cell>
          <cell r="N335" t="str">
            <v>2nd round Needed</v>
          </cell>
          <cell r="O335">
            <v>29.03</v>
          </cell>
          <cell r="P335">
            <v>30.91695</v>
          </cell>
          <cell r="Q335">
            <v>6.4999999999999905E-2</v>
          </cell>
          <cell r="R335" t="str">
            <v>6%-10%</v>
          </cell>
          <cell r="S335">
            <v>54.99</v>
          </cell>
          <cell r="T335">
            <v>58.99</v>
          </cell>
          <cell r="U335" t="str">
            <v>Approved, 1st, 2nd, 3rd round</v>
          </cell>
          <cell r="V335">
            <v>44716</v>
          </cell>
          <cell r="W335">
            <v>29.03</v>
          </cell>
          <cell r="X335">
            <v>32.47</v>
          </cell>
          <cell r="Y335">
            <v>0.118498105408198</v>
          </cell>
          <cell r="Z335">
            <v>54.99</v>
          </cell>
          <cell r="AA335">
            <v>58.99</v>
          </cell>
          <cell r="AC335">
            <v>32.47</v>
          </cell>
          <cell r="AE335" t="str">
            <v>Setup</v>
          </cell>
          <cell r="AF335" t="str">
            <v>Active</v>
          </cell>
        </row>
        <row r="336">
          <cell r="C336" t="str">
            <v>B072WCZQ4V</v>
          </cell>
          <cell r="D336" t="str">
            <v>ARB</v>
          </cell>
          <cell r="E336">
            <v>70331.22</v>
          </cell>
          <cell r="F336" t="str">
            <v>Approved</v>
          </cell>
          <cell r="G336">
            <v>44351</v>
          </cell>
          <cell r="H336">
            <v>14.2</v>
          </cell>
          <cell r="I336">
            <v>14.981</v>
          </cell>
          <cell r="J336">
            <v>24.99</v>
          </cell>
          <cell r="K336">
            <v>26.99</v>
          </cell>
          <cell r="L336" t="str">
            <v>$24.99</v>
          </cell>
          <cell r="M336" t="str">
            <v>2nd Round Not Approved - Approved in 1st Round</v>
          </cell>
          <cell r="N336" t="str">
            <v>2nd round Needed</v>
          </cell>
          <cell r="O336">
            <v>14.981</v>
          </cell>
          <cell r="P336">
            <v>16.329999999999998</v>
          </cell>
          <cell r="Q336">
            <v>9.0047393364928799E-2</v>
          </cell>
          <cell r="R336" t="str">
            <v>6%-10%</v>
          </cell>
          <cell r="S336">
            <v>26.99</v>
          </cell>
          <cell r="T336">
            <v>24.99</v>
          </cell>
          <cell r="U336" t="str">
            <v>Approved, 1st, 2nd, 3rd round</v>
          </cell>
          <cell r="V336">
            <v>44716</v>
          </cell>
          <cell r="W336">
            <v>14.98</v>
          </cell>
          <cell r="X336">
            <v>16.329999999999998</v>
          </cell>
          <cell r="Y336">
            <v>9.0120160213618003E-2</v>
          </cell>
          <cell r="Z336">
            <v>24.99</v>
          </cell>
          <cell r="AA336">
            <v>24.99</v>
          </cell>
          <cell r="AC336">
            <v>16.329999999999998</v>
          </cell>
          <cell r="AE336" t="str">
            <v>Setup</v>
          </cell>
          <cell r="AF336" t="str">
            <v>Active</v>
          </cell>
        </row>
        <row r="337">
          <cell r="C337" t="str">
            <v>B075FRQ7KM</v>
          </cell>
          <cell r="D337" t="str">
            <v>B+</v>
          </cell>
          <cell r="E337">
            <v>70224</v>
          </cell>
          <cell r="F337" t="str">
            <v>Not Approved</v>
          </cell>
          <cell r="G337" t="str">
            <v/>
          </cell>
          <cell r="H337">
            <v>38.5</v>
          </cell>
          <cell r="I337">
            <v>41.002499999999998</v>
          </cell>
          <cell r="J337">
            <v>69.989999999999995</v>
          </cell>
          <cell r="K337">
            <v>79.989999999999995</v>
          </cell>
          <cell r="L337" t="str">
            <v>$79.99</v>
          </cell>
          <cell r="M337" t="str">
            <v>No Request on 2nd Round - Rolled Over From 1st Round not Approved</v>
          </cell>
          <cell r="N337" t="str">
            <v>2nd round Needed</v>
          </cell>
          <cell r="O337">
            <v>38.5</v>
          </cell>
          <cell r="P337">
            <v>41.002499999999998</v>
          </cell>
          <cell r="Q337">
            <v>6.4999999999999905E-2</v>
          </cell>
          <cell r="R337" t="str">
            <v>6%-10%</v>
          </cell>
          <cell r="S337">
            <v>69.989999999999995</v>
          </cell>
          <cell r="T337">
            <v>79.989999999999995</v>
          </cell>
          <cell r="U337" t="str">
            <v>Approved, 1st, 2nd, 3rd round</v>
          </cell>
          <cell r="V337">
            <v>44732</v>
          </cell>
          <cell r="W337">
            <v>38.5</v>
          </cell>
          <cell r="X337">
            <v>41.002499999999998</v>
          </cell>
          <cell r="Y337">
            <v>6.4999999999999905E-2</v>
          </cell>
          <cell r="Z337">
            <v>69.989999999999995</v>
          </cell>
          <cell r="AA337">
            <v>79.989999999999995</v>
          </cell>
          <cell r="AC337">
            <v>41</v>
          </cell>
          <cell r="AE337" t="str">
            <v>Setup</v>
          </cell>
          <cell r="AF337" t="str">
            <v>Active</v>
          </cell>
        </row>
        <row r="338">
          <cell r="C338" t="str">
            <v>B011KYP79I</v>
          </cell>
          <cell r="D338" t="str">
            <v>A+</v>
          </cell>
          <cell r="E338">
            <v>70148.639999999999</v>
          </cell>
          <cell r="F338" t="str">
            <v>Approved</v>
          </cell>
          <cell r="G338">
            <v>44351</v>
          </cell>
          <cell r="H338">
            <v>38.880000000000003</v>
          </cell>
          <cell r="I338">
            <v>41.795999999999999</v>
          </cell>
          <cell r="J338">
            <v>59.99</v>
          </cell>
          <cell r="K338">
            <v>59.99</v>
          </cell>
          <cell r="L338" t="str">
            <v>$59.99</v>
          </cell>
          <cell r="M338" t="str">
            <v>1st Round Approved, no 2nd Round Request</v>
          </cell>
          <cell r="U338" t="str">
            <v>Approved, No 3rd Request</v>
          </cell>
          <cell r="AC338">
            <v>41.8</v>
          </cell>
          <cell r="AE338" t="str">
            <v>Setup</v>
          </cell>
          <cell r="AF338" t="str">
            <v>Active</v>
          </cell>
        </row>
        <row r="339">
          <cell r="C339" t="str">
            <v>B0793SJBQ3</v>
          </cell>
          <cell r="D339" t="str">
            <v>A</v>
          </cell>
          <cell r="E339">
            <v>70010.820000000094</v>
          </cell>
          <cell r="F339" t="str">
            <v>Approved</v>
          </cell>
          <cell r="G339">
            <v>44321</v>
          </cell>
          <cell r="H339">
            <v>99</v>
          </cell>
          <cell r="I339">
            <v>107.91</v>
          </cell>
          <cell r="J339">
            <v>179.99</v>
          </cell>
          <cell r="K339">
            <v>199.99</v>
          </cell>
          <cell r="L339" t="str">
            <v>$199.99</v>
          </cell>
          <cell r="M339" t="str">
            <v>1st Round Approved, no 2nd Round Request</v>
          </cell>
          <cell r="U339" t="str">
            <v>Approved, No 3rd Request</v>
          </cell>
          <cell r="AC339">
            <v>107.91</v>
          </cell>
          <cell r="AE339" t="str">
            <v>Setup</v>
          </cell>
          <cell r="AF339" t="str">
            <v>Active</v>
          </cell>
        </row>
        <row r="340">
          <cell r="C340" t="str">
            <v>B00HMJS266</v>
          </cell>
          <cell r="D340" t="str">
            <v>B+</v>
          </cell>
          <cell r="E340">
            <v>69945.509999999995</v>
          </cell>
          <cell r="F340" t="str">
            <v>Approved</v>
          </cell>
          <cell r="G340">
            <v>44351</v>
          </cell>
          <cell r="H340">
            <v>26.88</v>
          </cell>
          <cell r="I340">
            <v>28.3584</v>
          </cell>
          <cell r="J340">
            <v>49.99</v>
          </cell>
          <cell r="K340">
            <v>54.99</v>
          </cell>
          <cell r="L340" t="str">
            <v>$54.99</v>
          </cell>
          <cell r="M340" t="str">
            <v>1st Round Approved, no 2nd Round Request</v>
          </cell>
          <cell r="U340" t="str">
            <v>Approved, No 3rd Request</v>
          </cell>
          <cell r="AC340">
            <v>28.36</v>
          </cell>
          <cell r="AE340" t="str">
            <v>Setup</v>
          </cell>
          <cell r="AF340" t="str">
            <v>Active</v>
          </cell>
        </row>
        <row r="341">
          <cell r="C341" t="str">
            <v>B01I1AGZYU</v>
          </cell>
          <cell r="D341" t="str">
            <v>A++</v>
          </cell>
          <cell r="E341">
            <v>69881.2</v>
          </cell>
          <cell r="F341" t="str">
            <v>Approved</v>
          </cell>
          <cell r="G341">
            <v>44321</v>
          </cell>
          <cell r="H341">
            <v>59.4</v>
          </cell>
          <cell r="I341">
            <v>64.745999999999995</v>
          </cell>
          <cell r="J341">
            <v>119.99</v>
          </cell>
          <cell r="K341">
            <v>129.99</v>
          </cell>
          <cell r="L341" t="str">
            <v>$139.99</v>
          </cell>
          <cell r="M341" t="str">
            <v>2nd Round Approved</v>
          </cell>
          <cell r="N341">
            <v>44459</v>
          </cell>
          <cell r="O341">
            <v>64.745999999999995</v>
          </cell>
          <cell r="P341">
            <v>69.930000000000007</v>
          </cell>
          <cell r="Q341">
            <v>8.0066722268557405E-2</v>
          </cell>
          <cell r="R341" t="str">
            <v>6%-10%</v>
          </cell>
          <cell r="S341">
            <v>129.99</v>
          </cell>
          <cell r="T341">
            <v>139.99</v>
          </cell>
          <cell r="U341" t="str">
            <v>Approved, No 3rd Request</v>
          </cell>
          <cell r="AC341">
            <v>69.930000000000007</v>
          </cell>
          <cell r="AE341" t="str">
            <v>Setup</v>
          </cell>
          <cell r="AF341" t="str">
            <v>Active</v>
          </cell>
        </row>
        <row r="342">
          <cell r="C342" t="str">
            <v>B01LYMYKHW</v>
          </cell>
          <cell r="D342" t="str">
            <v>B</v>
          </cell>
          <cell r="E342">
            <v>69642.28</v>
          </cell>
          <cell r="F342" t="str">
            <v>Not Approved</v>
          </cell>
          <cell r="G342" t="str">
            <v/>
          </cell>
          <cell r="H342">
            <v>85</v>
          </cell>
          <cell r="I342">
            <v>92.224999999999994</v>
          </cell>
          <cell r="J342">
            <v>149.99</v>
          </cell>
          <cell r="K342">
            <v>164.99</v>
          </cell>
          <cell r="L342" t="str">
            <v>$164.99</v>
          </cell>
          <cell r="M342" t="str">
            <v>No Request on 2nd Round - Rolled Over From 1st Round not Approved</v>
          </cell>
          <cell r="N342" t="str">
            <v>2nd round Needed</v>
          </cell>
          <cell r="O342">
            <v>85</v>
          </cell>
          <cell r="P342">
            <v>92.224999999999994</v>
          </cell>
          <cell r="Q342">
            <v>8.5000000000000006E-2</v>
          </cell>
          <cell r="R342" t="str">
            <v>6%-10%</v>
          </cell>
          <cell r="S342">
            <v>149.99</v>
          </cell>
          <cell r="T342">
            <v>164.99</v>
          </cell>
          <cell r="U342" t="str">
            <v>Approved, 1st, 2nd, 3rd round</v>
          </cell>
          <cell r="V342">
            <v>44732</v>
          </cell>
          <cell r="W342">
            <v>85</v>
          </cell>
          <cell r="X342">
            <v>92.224999999999994</v>
          </cell>
          <cell r="Y342">
            <v>8.4999999999999895E-2</v>
          </cell>
          <cell r="Z342">
            <v>149.99</v>
          </cell>
          <cell r="AA342">
            <v>164.99</v>
          </cell>
          <cell r="AC342">
            <v>92.23</v>
          </cell>
          <cell r="AE342" t="str">
            <v>Setup</v>
          </cell>
          <cell r="AF342" t="str">
            <v>Active</v>
          </cell>
        </row>
        <row r="343">
          <cell r="C343" t="str">
            <v>B07SSR4SR8</v>
          </cell>
          <cell r="D343" t="str">
            <v>A+</v>
          </cell>
          <cell r="E343">
            <v>69448.5</v>
          </cell>
          <cell r="F343" t="str">
            <v>Approved</v>
          </cell>
          <cell r="G343">
            <v>44351</v>
          </cell>
          <cell r="H343">
            <v>82.8</v>
          </cell>
          <cell r="I343">
            <v>89.01</v>
          </cell>
          <cell r="J343">
            <v>149.99</v>
          </cell>
          <cell r="K343">
            <v>169.99</v>
          </cell>
          <cell r="L343" t="str">
            <v>$179.99</v>
          </cell>
          <cell r="M343" t="str">
            <v>2nd Round Approved</v>
          </cell>
          <cell r="N343">
            <v>44459</v>
          </cell>
          <cell r="O343">
            <v>89.01</v>
          </cell>
          <cell r="P343">
            <v>97.47</v>
          </cell>
          <cell r="Q343">
            <v>9.5045500505561306E-2</v>
          </cell>
          <cell r="R343" t="str">
            <v>6%-10%</v>
          </cell>
          <cell r="S343">
            <v>169.99</v>
          </cell>
          <cell r="T343">
            <v>179.99</v>
          </cell>
          <cell r="U343" t="str">
            <v>Approved, No 3rd Request</v>
          </cell>
          <cell r="AC343">
            <v>97.47</v>
          </cell>
          <cell r="AE343" t="str">
            <v>Setup</v>
          </cell>
          <cell r="AF343" t="str">
            <v>Active</v>
          </cell>
        </row>
        <row r="344">
          <cell r="C344" t="str">
            <v>B073YB9QHH</v>
          </cell>
          <cell r="D344" t="str">
            <v>B</v>
          </cell>
          <cell r="E344">
            <v>69234.0600000001</v>
          </cell>
          <cell r="F344" t="str">
            <v>Approved</v>
          </cell>
          <cell r="G344">
            <v>44321</v>
          </cell>
          <cell r="H344">
            <v>63.36</v>
          </cell>
          <cell r="I344">
            <v>69.062399999999997</v>
          </cell>
          <cell r="J344">
            <v>119.99</v>
          </cell>
          <cell r="K344">
            <v>139.99</v>
          </cell>
          <cell r="L344" t="str">
            <v>$139.99</v>
          </cell>
          <cell r="M344" t="str">
            <v>1st Round Approved, no 2nd Round Request</v>
          </cell>
          <cell r="U344" t="str">
            <v>Approved, No 3rd Request</v>
          </cell>
          <cell r="AC344">
            <v>69.06</v>
          </cell>
          <cell r="AE344" t="str">
            <v>Setup</v>
          </cell>
          <cell r="AF344" t="str">
            <v>Active</v>
          </cell>
        </row>
        <row r="345">
          <cell r="C345" t="str">
            <v>B00ZTSOWZC</v>
          </cell>
          <cell r="D345" t="str">
            <v>B</v>
          </cell>
          <cell r="E345">
            <v>69041.119999999806</v>
          </cell>
          <cell r="F345" t="str">
            <v>Approved</v>
          </cell>
          <cell r="G345">
            <v>44351</v>
          </cell>
          <cell r="H345">
            <v>73.92</v>
          </cell>
          <cell r="I345">
            <v>79.463999999999999</v>
          </cell>
          <cell r="J345">
            <v>139.99</v>
          </cell>
          <cell r="K345">
            <v>159.99</v>
          </cell>
          <cell r="L345" t="str">
            <v>$159.99</v>
          </cell>
          <cell r="M345" t="str">
            <v>1st Round Approved, no 2nd Round Request</v>
          </cell>
          <cell r="U345" t="str">
            <v>Approved, No 3rd Request</v>
          </cell>
          <cell r="AC345">
            <v>79.459999999999994</v>
          </cell>
          <cell r="AE345" t="str">
            <v>Setup</v>
          </cell>
          <cell r="AF345" t="str">
            <v>Active</v>
          </cell>
        </row>
        <row r="346">
          <cell r="C346" t="str">
            <v>B01MSC0N2Z</v>
          </cell>
          <cell r="D346" t="str">
            <v>ARC</v>
          </cell>
          <cell r="E346">
            <v>68956.739999999903</v>
          </cell>
          <cell r="F346" t="str">
            <v>Approved</v>
          </cell>
          <cell r="G346">
            <v>44351</v>
          </cell>
          <cell r="H346">
            <v>31.67</v>
          </cell>
          <cell r="I346">
            <v>34.045250000000003</v>
          </cell>
          <cell r="J346">
            <v>54.99</v>
          </cell>
          <cell r="K346">
            <v>59.99</v>
          </cell>
          <cell r="L346" t="str">
            <v>$54.99</v>
          </cell>
          <cell r="M346" t="str">
            <v>1st Round Approved, no 2nd Round Request</v>
          </cell>
          <cell r="U346" t="str">
            <v>Approved, No 3rd Request</v>
          </cell>
          <cell r="AC346">
            <v>34.049999999999997</v>
          </cell>
          <cell r="AE346" t="str">
            <v>Setup</v>
          </cell>
          <cell r="AF346" t="str">
            <v>Discontinued</v>
          </cell>
        </row>
        <row r="347">
          <cell r="C347" t="str">
            <v>B07B9L8DF4</v>
          </cell>
          <cell r="D347" t="str">
            <v>ARB</v>
          </cell>
          <cell r="E347">
            <v>68950.780000000101</v>
          </cell>
          <cell r="F347" t="str">
            <v>Approved</v>
          </cell>
          <cell r="G347">
            <v>44321</v>
          </cell>
          <cell r="H347">
            <v>24.81</v>
          </cell>
          <cell r="I347">
            <v>27.042899999999999</v>
          </cell>
          <cell r="J347">
            <v>42.99</v>
          </cell>
          <cell r="K347">
            <v>46.99</v>
          </cell>
          <cell r="L347" t="str">
            <v>$42.99</v>
          </cell>
          <cell r="M347" t="str">
            <v>1st Round Approved, no 2nd Round Request</v>
          </cell>
          <cell r="U347" t="str">
            <v>Approved, No 3rd Request</v>
          </cell>
          <cell r="AC347">
            <v>27.04</v>
          </cell>
          <cell r="AE347" t="str">
            <v>Setup</v>
          </cell>
          <cell r="AF347" t="str">
            <v>Active</v>
          </cell>
        </row>
        <row r="348">
          <cell r="C348" t="str">
            <v>B074ZMT18V</v>
          </cell>
          <cell r="D348" t="str">
            <v>ARA</v>
          </cell>
          <cell r="E348">
            <v>68755.569999999905</v>
          </cell>
          <cell r="F348" t="str">
            <v>Not Approved</v>
          </cell>
          <cell r="G348" t="str">
            <v/>
          </cell>
          <cell r="H348">
            <v>31.67</v>
          </cell>
          <cell r="I348">
            <v>33.728549999999998</v>
          </cell>
          <cell r="J348">
            <v>59.99</v>
          </cell>
          <cell r="K348">
            <v>63.99</v>
          </cell>
          <cell r="L348" t="str">
            <v>$59.99</v>
          </cell>
          <cell r="M348" t="str">
            <v>No Request on 2nd Round - Rolled Over From 1st Round not Approved</v>
          </cell>
          <cell r="N348" t="str">
            <v>2nd round Needed</v>
          </cell>
          <cell r="O348">
            <v>31.67</v>
          </cell>
          <cell r="P348">
            <v>33.728549999999998</v>
          </cell>
          <cell r="Q348">
            <v>6.4999999999999905E-2</v>
          </cell>
          <cell r="R348" t="str">
            <v>6%-10%</v>
          </cell>
          <cell r="S348">
            <v>59.99</v>
          </cell>
          <cell r="T348">
            <v>63.99</v>
          </cell>
          <cell r="U348" t="str">
            <v>Approved, 1st, 2nd, 3rd round</v>
          </cell>
          <cell r="V348">
            <v>44716</v>
          </cell>
          <cell r="W348">
            <v>31.67</v>
          </cell>
          <cell r="X348">
            <v>35.42</v>
          </cell>
          <cell r="Y348">
            <v>0.118408588569624</v>
          </cell>
          <cell r="Z348">
            <v>59.99</v>
          </cell>
          <cell r="AA348">
            <v>63.99</v>
          </cell>
          <cell r="AC348">
            <v>35.42</v>
          </cell>
          <cell r="AE348" t="str">
            <v>Setup</v>
          </cell>
          <cell r="AF348" t="str">
            <v>Active</v>
          </cell>
        </row>
        <row r="349">
          <cell r="C349" t="str">
            <v>B079GS24Y5</v>
          </cell>
          <cell r="D349" t="str">
            <v>A+</v>
          </cell>
          <cell r="E349">
            <v>68708.56</v>
          </cell>
          <cell r="F349" t="str">
            <v>Approved</v>
          </cell>
          <cell r="G349">
            <v>44321</v>
          </cell>
          <cell r="H349">
            <v>11.96</v>
          </cell>
          <cell r="I349">
            <v>12.7972</v>
          </cell>
          <cell r="J349">
            <v>29.99</v>
          </cell>
          <cell r="K349">
            <v>29.99</v>
          </cell>
          <cell r="L349" t="str">
            <v>$29.99</v>
          </cell>
          <cell r="M349" t="str">
            <v>1st Round Approved, no 2nd Round Request</v>
          </cell>
          <cell r="U349" t="str">
            <v>Approved, No 3rd Request</v>
          </cell>
          <cell r="AC349">
            <v>12.8</v>
          </cell>
          <cell r="AE349" t="str">
            <v>Setup</v>
          </cell>
          <cell r="AF349" t="str">
            <v>Active</v>
          </cell>
        </row>
        <row r="350">
          <cell r="C350" t="str">
            <v>B072MMKKDK</v>
          </cell>
          <cell r="D350" t="str">
            <v>A</v>
          </cell>
          <cell r="E350">
            <v>68175.360000000001</v>
          </cell>
          <cell r="F350" t="str">
            <v>Not Approved</v>
          </cell>
          <cell r="G350" t="str">
            <v/>
          </cell>
          <cell r="H350">
            <v>42.24</v>
          </cell>
          <cell r="I350">
            <v>45.408000000000001</v>
          </cell>
          <cell r="J350">
            <v>94.99</v>
          </cell>
          <cell r="K350">
            <v>104.99</v>
          </cell>
          <cell r="L350" t="str">
            <v>$104.99</v>
          </cell>
          <cell r="M350" t="str">
            <v>2nd Round Not Approved - Not Approved in 1st Round</v>
          </cell>
          <cell r="N350" t="str">
            <v>2nd round Needed</v>
          </cell>
          <cell r="O350">
            <v>42.24</v>
          </cell>
          <cell r="P350">
            <v>50.65</v>
          </cell>
          <cell r="Q350">
            <v>0.19910037878787901</v>
          </cell>
          <cell r="R350" t="str">
            <v>15%-20%</v>
          </cell>
          <cell r="S350">
            <v>94.99</v>
          </cell>
          <cell r="T350">
            <v>104.99</v>
          </cell>
          <cell r="U350" t="str">
            <v>Approved, 1st, 2nd, 3rd round</v>
          </cell>
          <cell r="V350">
            <v>44777</v>
          </cell>
          <cell r="W350">
            <v>42.24</v>
          </cell>
          <cell r="X350">
            <v>50.65</v>
          </cell>
          <cell r="Y350">
            <v>0.19910037878787901</v>
          </cell>
          <cell r="Z350">
            <v>94.99</v>
          </cell>
          <cell r="AA350">
            <v>104.99</v>
          </cell>
          <cell r="AC350">
            <v>48.12</v>
          </cell>
          <cell r="AD350" t="str">
            <v>approved to $48.12 suggested by VM</v>
          </cell>
          <cell r="AE350" t="str">
            <v>Setup</v>
          </cell>
          <cell r="AF350" t="str">
            <v>Active</v>
          </cell>
        </row>
        <row r="351">
          <cell r="C351" t="str">
            <v>B073CSRML1</v>
          </cell>
          <cell r="D351" t="str">
            <v>C</v>
          </cell>
          <cell r="E351">
            <v>68123.180000000095</v>
          </cell>
          <cell r="F351" t="str">
            <v>Approved</v>
          </cell>
          <cell r="G351">
            <v>44321</v>
          </cell>
          <cell r="H351">
            <v>49.5</v>
          </cell>
          <cell r="I351">
            <v>53.954999999999998</v>
          </cell>
          <cell r="J351">
            <v>99.99</v>
          </cell>
          <cell r="K351">
            <v>109.99</v>
          </cell>
          <cell r="L351" t="str">
            <v>$109.99</v>
          </cell>
          <cell r="M351" t="str">
            <v>1st Round Approved, no 2nd Round Request</v>
          </cell>
          <cell r="U351" t="str">
            <v>Approved, No 3rd Request</v>
          </cell>
          <cell r="AC351">
            <v>53.96</v>
          </cell>
          <cell r="AE351" t="str">
            <v>Setup</v>
          </cell>
          <cell r="AF351" t="str">
            <v>Active</v>
          </cell>
        </row>
        <row r="352">
          <cell r="C352" t="str">
            <v>B073W8PRB2</v>
          </cell>
          <cell r="D352" t="str">
            <v>A++</v>
          </cell>
          <cell r="E352">
            <v>68028.399999999994</v>
          </cell>
          <cell r="F352" t="str">
            <v>Approved</v>
          </cell>
          <cell r="G352">
            <v>44321</v>
          </cell>
          <cell r="H352">
            <v>110</v>
          </cell>
          <cell r="I352">
            <v>119.9</v>
          </cell>
          <cell r="J352">
            <v>199.99</v>
          </cell>
          <cell r="K352">
            <v>219.99</v>
          </cell>
          <cell r="L352" t="str">
            <v>$219.99</v>
          </cell>
          <cell r="M352" t="str">
            <v>1st Round Approved, no 2nd Round Request</v>
          </cell>
          <cell r="U352" t="str">
            <v>Approved, No 3rd Request</v>
          </cell>
          <cell r="AC352">
            <v>119.9</v>
          </cell>
          <cell r="AE352" t="str">
            <v>Setup</v>
          </cell>
          <cell r="AF352" t="str">
            <v>Active</v>
          </cell>
        </row>
        <row r="353">
          <cell r="C353" t="str">
            <v>B07979Q7LM</v>
          </cell>
          <cell r="D353" t="str">
            <v>B</v>
          </cell>
          <cell r="E353">
            <v>67727.789999999804</v>
          </cell>
          <cell r="F353" t="str">
            <v>Approved</v>
          </cell>
          <cell r="G353">
            <v>44321</v>
          </cell>
          <cell r="H353">
            <v>36.96</v>
          </cell>
          <cell r="I353">
            <v>40.2864</v>
          </cell>
          <cell r="J353">
            <v>79.989999999999995</v>
          </cell>
          <cell r="K353">
            <v>89.99</v>
          </cell>
          <cell r="L353" t="str">
            <v>$89.99</v>
          </cell>
          <cell r="M353" t="str">
            <v>1st Round Approved, no 2nd Round Request</v>
          </cell>
          <cell r="U353" t="str">
            <v>Approved, No 3rd Request</v>
          </cell>
          <cell r="AC353">
            <v>40.29</v>
          </cell>
          <cell r="AE353" t="str">
            <v>Setup</v>
          </cell>
          <cell r="AF353" t="str">
            <v>Active</v>
          </cell>
        </row>
        <row r="354">
          <cell r="C354" t="str">
            <v>B0752VGKXS</v>
          </cell>
          <cell r="D354" t="str">
            <v>ARC</v>
          </cell>
          <cell r="E354">
            <v>67464.840000000098</v>
          </cell>
          <cell r="F354" t="str">
            <v>Approved</v>
          </cell>
          <cell r="G354">
            <v>44321</v>
          </cell>
          <cell r="H354">
            <v>47.51</v>
          </cell>
          <cell r="I354">
            <v>51.785899999999998</v>
          </cell>
          <cell r="J354">
            <v>79.989999999999995</v>
          </cell>
          <cell r="K354">
            <v>85.99</v>
          </cell>
          <cell r="L354" t="str">
            <v>$79.99</v>
          </cell>
          <cell r="M354" t="str">
            <v>1st Round Approved, no 2nd Round Request</v>
          </cell>
          <cell r="U354" t="str">
            <v>Approved, No 3rd Request</v>
          </cell>
          <cell r="AC354">
            <v>51.79</v>
          </cell>
          <cell r="AE354" t="str">
            <v>Setup</v>
          </cell>
          <cell r="AF354" t="str">
            <v>Discontinued</v>
          </cell>
        </row>
        <row r="355">
          <cell r="C355" t="str">
            <v>B011KZ87L2</v>
          </cell>
          <cell r="D355" t="str">
            <v>B</v>
          </cell>
          <cell r="E355">
            <v>67428</v>
          </cell>
          <cell r="F355" t="str">
            <v>Approved</v>
          </cell>
          <cell r="G355">
            <v>44321</v>
          </cell>
          <cell r="H355">
            <v>44.44</v>
          </cell>
          <cell r="I355">
            <v>47.995199999999997</v>
          </cell>
          <cell r="J355">
            <v>79.989999999999995</v>
          </cell>
          <cell r="K355">
            <v>89.99</v>
          </cell>
          <cell r="L355" t="str">
            <v>$89.99</v>
          </cell>
          <cell r="M355" t="str">
            <v>1st Round Approved, no 2nd Round Request</v>
          </cell>
          <cell r="U355" t="str">
            <v>Approved, No 3rd Request</v>
          </cell>
          <cell r="AC355">
            <v>48</v>
          </cell>
          <cell r="AE355" t="str">
            <v>Setup</v>
          </cell>
          <cell r="AF355" t="str">
            <v>Active</v>
          </cell>
        </row>
        <row r="356">
          <cell r="C356" t="str">
            <v>B0722MPQ9Y</v>
          </cell>
          <cell r="D356" t="str">
            <v>B+</v>
          </cell>
          <cell r="E356">
            <v>67156.320000000007</v>
          </cell>
          <cell r="F356" t="str">
            <v>Approved</v>
          </cell>
          <cell r="G356">
            <v>44351</v>
          </cell>
          <cell r="H356">
            <v>52.8</v>
          </cell>
          <cell r="I356">
            <v>56.76</v>
          </cell>
          <cell r="J356">
            <v>109.99</v>
          </cell>
          <cell r="K356">
            <v>124.99</v>
          </cell>
          <cell r="L356" t="str">
            <v>$129.99</v>
          </cell>
          <cell r="M356" t="str">
            <v>1st Round Approved, no 2nd Round Request</v>
          </cell>
          <cell r="U356" t="str">
            <v>Approved, No 3rd Request</v>
          </cell>
          <cell r="AC356">
            <v>56.76</v>
          </cell>
          <cell r="AE356" t="str">
            <v>Setup</v>
          </cell>
          <cell r="AF356" t="str">
            <v>Active</v>
          </cell>
        </row>
        <row r="357">
          <cell r="C357" t="str">
            <v>B072XFGFS7</v>
          </cell>
          <cell r="D357" t="str">
            <v>A++</v>
          </cell>
          <cell r="E357">
            <v>67098.559999999998</v>
          </cell>
          <cell r="F357" t="str">
            <v>Approved</v>
          </cell>
          <cell r="G357">
            <v>44321</v>
          </cell>
          <cell r="H357">
            <v>47.52</v>
          </cell>
          <cell r="I357">
            <v>51.796799999999998</v>
          </cell>
          <cell r="J357">
            <v>89.99</v>
          </cell>
          <cell r="K357">
            <v>99.99</v>
          </cell>
          <cell r="L357" t="str">
            <v>$99.99</v>
          </cell>
          <cell r="M357" t="str">
            <v>1st Round Approved, no 2nd Round Request</v>
          </cell>
          <cell r="U357" t="str">
            <v>Approved, No 3rd Request</v>
          </cell>
          <cell r="AC357">
            <v>51.8</v>
          </cell>
          <cell r="AE357" t="str">
            <v>Setup</v>
          </cell>
          <cell r="AF357" t="str">
            <v>Active</v>
          </cell>
        </row>
        <row r="358">
          <cell r="C358" t="str">
            <v>B01B4NHG08</v>
          </cell>
          <cell r="D358" t="str">
            <v>B+</v>
          </cell>
          <cell r="E358">
            <v>66953.41</v>
          </cell>
          <cell r="F358" t="str">
            <v>Approved</v>
          </cell>
          <cell r="G358">
            <v>44351</v>
          </cell>
          <cell r="H358">
            <v>63.8</v>
          </cell>
          <cell r="I358">
            <v>68.584999999999994</v>
          </cell>
          <cell r="J358">
            <v>129.99</v>
          </cell>
          <cell r="K358">
            <v>139.99</v>
          </cell>
          <cell r="L358" t="str">
            <v>$139.99</v>
          </cell>
          <cell r="M358" t="str">
            <v>2nd Round Not Approved - Approved in 1st Round</v>
          </cell>
          <cell r="N358" t="str">
            <v>2nd round Needed</v>
          </cell>
          <cell r="O358">
            <v>68.584999999999994</v>
          </cell>
          <cell r="P358">
            <v>75.11</v>
          </cell>
          <cell r="Q358">
            <v>9.5137420718816298E-2</v>
          </cell>
          <cell r="R358" t="str">
            <v>6%-10%</v>
          </cell>
          <cell r="S358">
            <v>139.99</v>
          </cell>
          <cell r="T358">
            <v>139.99</v>
          </cell>
          <cell r="U358" t="str">
            <v>Approved, 1st, 2nd, 3rd round</v>
          </cell>
          <cell r="V358">
            <v>44777</v>
          </cell>
          <cell r="W358">
            <v>68.59</v>
          </cell>
          <cell r="X358">
            <v>75.11</v>
          </cell>
          <cell r="Y358">
            <v>9.5057588569762305E-2</v>
          </cell>
          <cell r="Z358">
            <v>139.99</v>
          </cell>
          <cell r="AA358">
            <v>139.99</v>
          </cell>
          <cell r="AC358">
            <v>69.099999999999994</v>
          </cell>
          <cell r="AD358" t="str">
            <v>approved to $69.1 suggested by VM</v>
          </cell>
          <cell r="AE358" t="str">
            <v>Setup</v>
          </cell>
          <cell r="AF358" t="str">
            <v>Active</v>
          </cell>
        </row>
        <row r="359">
          <cell r="C359" t="str">
            <v>B00GQ1FVR4</v>
          </cell>
          <cell r="D359" t="str">
            <v>B</v>
          </cell>
          <cell r="E359">
            <v>66910.470000000103</v>
          </cell>
          <cell r="F359" t="str">
            <v>Approved</v>
          </cell>
          <cell r="G359">
            <v>44351</v>
          </cell>
          <cell r="H359">
            <v>76.989999999999995</v>
          </cell>
          <cell r="I359">
            <v>82.764250000000004</v>
          </cell>
          <cell r="J359">
            <v>139.99</v>
          </cell>
          <cell r="K359">
            <v>149.99</v>
          </cell>
          <cell r="L359" t="str">
            <v>$159.99</v>
          </cell>
          <cell r="M359" t="str">
            <v>1st Round Approved, no 2nd Round Request</v>
          </cell>
          <cell r="U359" t="str">
            <v>Approved, No 3rd Request</v>
          </cell>
          <cell r="AC359">
            <v>82.76</v>
          </cell>
          <cell r="AE359" t="str">
            <v>Setup</v>
          </cell>
          <cell r="AF359" t="str">
            <v>Active</v>
          </cell>
        </row>
        <row r="360">
          <cell r="C360" t="str">
            <v>B016ME6VV4</v>
          </cell>
          <cell r="D360" t="str">
            <v>B+</v>
          </cell>
          <cell r="E360">
            <v>66751.6599999998</v>
          </cell>
          <cell r="F360" t="str">
            <v>Approved</v>
          </cell>
          <cell r="G360">
            <v>44351</v>
          </cell>
          <cell r="H360">
            <v>66.67</v>
          </cell>
          <cell r="I360">
            <v>71.670249999999996</v>
          </cell>
          <cell r="J360">
            <v>124.99</v>
          </cell>
          <cell r="K360">
            <v>134.99</v>
          </cell>
          <cell r="L360" t="str">
            <v>$139.99</v>
          </cell>
          <cell r="M360" t="str">
            <v>2nd Round Not Approved - Approved in 1st Round</v>
          </cell>
          <cell r="N360" t="str">
            <v>2nd round Needed</v>
          </cell>
          <cell r="O360">
            <v>71.670249999999996</v>
          </cell>
          <cell r="P360">
            <v>78.48</v>
          </cell>
          <cell r="Q360">
            <v>9.5015016691025994E-2</v>
          </cell>
          <cell r="R360" t="str">
            <v>6%-10%</v>
          </cell>
          <cell r="S360">
            <v>134.99</v>
          </cell>
          <cell r="T360">
            <v>139.99</v>
          </cell>
          <cell r="U360" t="str">
            <v>Approved, 1st, 2nd, 3rd round</v>
          </cell>
          <cell r="V360">
            <v>44777</v>
          </cell>
          <cell r="W360">
            <v>71.67</v>
          </cell>
          <cell r="X360">
            <v>78.48</v>
          </cell>
          <cell r="Y360">
            <v>9.5018836333193801E-2</v>
          </cell>
          <cell r="Z360">
            <v>134.99</v>
          </cell>
          <cell r="AA360">
            <v>139.99</v>
          </cell>
          <cell r="AC360">
            <v>76.91</v>
          </cell>
          <cell r="AD360" t="str">
            <v>approved to $76.91 suggested by VM</v>
          </cell>
          <cell r="AE360" t="str">
            <v>Setup</v>
          </cell>
          <cell r="AF360" t="str">
            <v>Active</v>
          </cell>
        </row>
        <row r="361">
          <cell r="C361" t="str">
            <v>B00GIIK70Q</v>
          </cell>
          <cell r="D361" t="str">
            <v>A+</v>
          </cell>
          <cell r="E361">
            <v>66734.09</v>
          </cell>
          <cell r="F361" t="str">
            <v>Approved</v>
          </cell>
          <cell r="G361">
            <v>44351</v>
          </cell>
          <cell r="H361">
            <v>18.88</v>
          </cell>
          <cell r="I361">
            <v>19.918399999999998</v>
          </cell>
          <cell r="J361">
            <v>39.99</v>
          </cell>
          <cell r="K361">
            <v>39.99</v>
          </cell>
          <cell r="L361" t="str">
            <v>$39.99</v>
          </cell>
          <cell r="M361" t="str">
            <v>1st Round Approved, no 2nd Round Request</v>
          </cell>
          <cell r="U361" t="str">
            <v>Approved, No 3rd Request</v>
          </cell>
          <cell r="AC361">
            <v>19.920000000000002</v>
          </cell>
          <cell r="AE361" t="str">
            <v>Setup</v>
          </cell>
          <cell r="AF361" t="str">
            <v>Active</v>
          </cell>
        </row>
        <row r="362">
          <cell r="C362" t="str">
            <v>B00FF52B9I</v>
          </cell>
          <cell r="D362" t="str">
            <v>B</v>
          </cell>
          <cell r="E362">
            <v>66657.609999999797</v>
          </cell>
          <cell r="F362" t="str">
            <v>Approved</v>
          </cell>
          <cell r="G362">
            <v>44351</v>
          </cell>
          <cell r="H362">
            <v>66.67</v>
          </cell>
          <cell r="I362">
            <v>71.670249999999996</v>
          </cell>
          <cell r="J362">
            <v>119.99</v>
          </cell>
          <cell r="K362">
            <v>139.99</v>
          </cell>
          <cell r="L362" t="str">
            <v>$139.99</v>
          </cell>
          <cell r="M362" t="str">
            <v>1st Round Approved, no 2nd Round Request</v>
          </cell>
          <cell r="U362" t="str">
            <v>Approved, No 3rd Request</v>
          </cell>
          <cell r="AC362">
            <v>71.67</v>
          </cell>
          <cell r="AE362" t="str">
            <v>Setup</v>
          </cell>
          <cell r="AF362" t="str">
            <v>Active</v>
          </cell>
        </row>
        <row r="363">
          <cell r="C363" t="str">
            <v>B0793TY3N6</v>
          </cell>
          <cell r="D363" t="str">
            <v>B+</v>
          </cell>
          <cell r="E363">
            <v>66638.879999999801</v>
          </cell>
          <cell r="F363" t="str">
            <v>Approved</v>
          </cell>
          <cell r="G363">
            <v>44351</v>
          </cell>
          <cell r="H363">
            <v>36.96</v>
          </cell>
          <cell r="I363">
            <v>39.731999999999999</v>
          </cell>
          <cell r="J363">
            <v>69.989999999999995</v>
          </cell>
          <cell r="K363">
            <v>79.989999999999995</v>
          </cell>
          <cell r="L363" t="str">
            <v>$89.99</v>
          </cell>
          <cell r="M363" t="str">
            <v>2nd Round Not Approved - Approved in 1st Round</v>
          </cell>
          <cell r="N363" t="str">
            <v>2nd round Needed</v>
          </cell>
          <cell r="O363">
            <v>39.731999999999999</v>
          </cell>
          <cell r="P363">
            <v>46.33</v>
          </cell>
          <cell r="Q363">
            <v>0.166062619550992</v>
          </cell>
          <cell r="R363" t="str">
            <v>15%-20%</v>
          </cell>
          <cell r="S363">
            <v>79.989999999999995</v>
          </cell>
          <cell r="T363">
            <v>89.99</v>
          </cell>
          <cell r="U363" t="str">
            <v>Approved, 1st, 2nd, 3rd round</v>
          </cell>
          <cell r="V363">
            <v>44777</v>
          </cell>
          <cell r="W363">
            <v>39.729999999999997</v>
          </cell>
          <cell r="X363">
            <v>46.33</v>
          </cell>
          <cell r="Y363">
            <v>0.16612131890259299</v>
          </cell>
          <cell r="Z363">
            <v>79.989999999999995</v>
          </cell>
          <cell r="AA363">
            <v>89.99</v>
          </cell>
          <cell r="AC363">
            <v>45.4</v>
          </cell>
          <cell r="AD363" t="str">
            <v>approved to $45.4 suggested by VM</v>
          </cell>
          <cell r="AE363" t="str">
            <v>Setup</v>
          </cell>
          <cell r="AF363" t="str">
            <v>Active</v>
          </cell>
        </row>
        <row r="364">
          <cell r="C364" t="str">
            <v>B086VSFJNY</v>
          </cell>
          <cell r="D364" t="str">
            <v>A++</v>
          </cell>
          <cell r="E364">
            <v>65646.47</v>
          </cell>
          <cell r="F364" t="str">
            <v>Approved</v>
          </cell>
          <cell r="G364">
            <v>44321</v>
          </cell>
          <cell r="H364">
            <v>36.229999999999997</v>
          </cell>
          <cell r="I364">
            <v>38.766100000000002</v>
          </cell>
          <cell r="J364">
            <v>69.989999999999995</v>
          </cell>
          <cell r="K364">
            <v>74.989999999999995</v>
          </cell>
          <cell r="L364" t="str">
            <v>$74.99</v>
          </cell>
          <cell r="M364" t="str">
            <v>1st Round Approved, no 2nd Round Request</v>
          </cell>
          <cell r="U364" t="str">
            <v>Approved, No 3rd Request</v>
          </cell>
          <cell r="AC364">
            <v>38.770000000000003</v>
          </cell>
          <cell r="AE364" t="str">
            <v>Setup</v>
          </cell>
          <cell r="AF364" t="str">
            <v>Active</v>
          </cell>
        </row>
        <row r="365">
          <cell r="C365" t="str">
            <v>B00MGQ5Z2Y</v>
          </cell>
          <cell r="D365" t="str">
            <v>B+</v>
          </cell>
          <cell r="E365">
            <v>64847.490000000202</v>
          </cell>
          <cell r="F365" t="str">
            <v>Approved</v>
          </cell>
          <cell r="G365">
            <v>44321</v>
          </cell>
          <cell r="H365">
            <v>83.33</v>
          </cell>
          <cell r="I365">
            <v>90.829700000000003</v>
          </cell>
          <cell r="J365">
            <v>149.99</v>
          </cell>
          <cell r="K365">
            <v>169.99</v>
          </cell>
          <cell r="L365" t="str">
            <v>$169.99</v>
          </cell>
          <cell r="M365" t="str">
            <v>1st Round Approved, no 2nd Round Request</v>
          </cell>
          <cell r="U365" t="str">
            <v>Approved, No 3rd Request</v>
          </cell>
          <cell r="AC365">
            <v>90.83</v>
          </cell>
          <cell r="AE365" t="str">
            <v>Setup</v>
          </cell>
          <cell r="AF365" t="str">
            <v>Active</v>
          </cell>
        </row>
        <row r="366">
          <cell r="C366" t="str">
            <v>B073LZZ762</v>
          </cell>
          <cell r="D366" t="str">
            <v>B+</v>
          </cell>
          <cell r="E366">
            <v>64160.03</v>
          </cell>
          <cell r="F366" t="str">
            <v>Approved</v>
          </cell>
          <cell r="G366">
            <v>44321</v>
          </cell>
          <cell r="H366">
            <v>104.5</v>
          </cell>
          <cell r="I366">
            <v>113.905</v>
          </cell>
          <cell r="J366">
            <v>189.99</v>
          </cell>
          <cell r="K366">
            <v>209.99</v>
          </cell>
          <cell r="L366" t="str">
            <v>$219.99</v>
          </cell>
          <cell r="M366" t="str">
            <v>1st Round Approved, no 2nd Round Request</v>
          </cell>
          <cell r="U366" t="str">
            <v>Approved, No 3rd Request</v>
          </cell>
          <cell r="AC366">
            <v>113.91</v>
          </cell>
          <cell r="AE366" t="str">
            <v>Setup</v>
          </cell>
          <cell r="AF366" t="str">
            <v>Active</v>
          </cell>
        </row>
        <row r="367">
          <cell r="C367" t="str">
            <v>B0167D2FMO</v>
          </cell>
          <cell r="D367" t="str">
            <v>B+</v>
          </cell>
          <cell r="E367">
            <v>63947.560000000201</v>
          </cell>
          <cell r="F367" t="str">
            <v>Approved</v>
          </cell>
          <cell r="G367">
            <v>44321</v>
          </cell>
          <cell r="H367">
            <v>63.36</v>
          </cell>
          <cell r="I367">
            <v>69.062399999999997</v>
          </cell>
          <cell r="J367">
            <v>119.99</v>
          </cell>
          <cell r="K367">
            <v>129.99</v>
          </cell>
          <cell r="L367" t="str">
            <v>$129.99</v>
          </cell>
          <cell r="M367" t="str">
            <v>1st Round Approved, no 2nd Round Request</v>
          </cell>
          <cell r="U367" t="str">
            <v>Approved, No 3rd Request</v>
          </cell>
          <cell r="AC367">
            <v>69.06</v>
          </cell>
          <cell r="AE367" t="str">
            <v>Setup</v>
          </cell>
          <cell r="AF367" t="str">
            <v>Active</v>
          </cell>
        </row>
        <row r="368">
          <cell r="C368" t="str">
            <v>B005XUMJYC</v>
          </cell>
          <cell r="D368" t="str">
            <v>B+</v>
          </cell>
          <cell r="E368">
            <v>63895.599999999897</v>
          </cell>
          <cell r="F368" t="str">
            <v>Approved</v>
          </cell>
          <cell r="G368">
            <v>44378</v>
          </cell>
          <cell r="H368">
            <v>60.35</v>
          </cell>
          <cell r="I368">
            <v>64.876249999999999</v>
          </cell>
          <cell r="J368">
            <v>119.99</v>
          </cell>
          <cell r="K368">
            <v>139.99</v>
          </cell>
          <cell r="L368" t="str">
            <v>$149.99</v>
          </cell>
          <cell r="M368" t="str">
            <v>2nd Round Approved</v>
          </cell>
          <cell r="N368">
            <v>44459</v>
          </cell>
          <cell r="O368">
            <v>64.876249999999999</v>
          </cell>
          <cell r="P368">
            <v>71.040000000000006</v>
          </cell>
          <cell r="Q368">
            <v>9.5007803317855202E-2</v>
          </cell>
          <cell r="R368" t="str">
            <v>6%-10%</v>
          </cell>
          <cell r="S368">
            <v>139.99</v>
          </cell>
          <cell r="T368">
            <v>149.99</v>
          </cell>
          <cell r="U368" t="str">
            <v>Approved, No 3rd Request</v>
          </cell>
          <cell r="AC368">
            <v>71.040000000000006</v>
          </cell>
          <cell r="AE368" t="str">
            <v>Setup</v>
          </cell>
          <cell r="AF368" t="str">
            <v>Active</v>
          </cell>
        </row>
        <row r="369">
          <cell r="C369" t="str">
            <v>B00B7FLOQQ</v>
          </cell>
          <cell r="D369" t="str">
            <v>A+</v>
          </cell>
          <cell r="E369">
            <v>63876.74</v>
          </cell>
          <cell r="F369" t="str">
            <v>Approved</v>
          </cell>
          <cell r="G369">
            <v>44321</v>
          </cell>
          <cell r="H369">
            <v>104.5</v>
          </cell>
          <cell r="I369">
            <v>113.905</v>
          </cell>
          <cell r="J369">
            <v>189.99</v>
          </cell>
          <cell r="K369">
            <v>209.99</v>
          </cell>
          <cell r="L369" t="str">
            <v>$219.99</v>
          </cell>
          <cell r="M369" t="str">
            <v>1st Round Approved, no 2nd Round Request</v>
          </cell>
          <cell r="U369" t="str">
            <v>Approved, No 3rd Request</v>
          </cell>
          <cell r="AC369">
            <v>113.91</v>
          </cell>
          <cell r="AE369" t="str">
            <v>Setup</v>
          </cell>
          <cell r="AF369" t="str">
            <v>Active</v>
          </cell>
        </row>
        <row r="370">
          <cell r="C370" t="str">
            <v>B073XJZ46L</v>
          </cell>
          <cell r="D370" t="str">
            <v>A</v>
          </cell>
          <cell r="E370">
            <v>63771.839999999997</v>
          </cell>
          <cell r="F370" t="str">
            <v>Not Approved</v>
          </cell>
          <cell r="G370" t="str">
            <v/>
          </cell>
          <cell r="H370">
            <v>47.52</v>
          </cell>
          <cell r="I370">
            <v>51.084000000000003</v>
          </cell>
          <cell r="J370">
            <v>89.99</v>
          </cell>
          <cell r="K370">
            <v>99.99</v>
          </cell>
          <cell r="L370" t="str">
            <v>$109.99</v>
          </cell>
          <cell r="M370" t="str">
            <v>2nd Round Approved</v>
          </cell>
          <cell r="N370">
            <v>44459</v>
          </cell>
          <cell r="O370">
            <v>47.52</v>
          </cell>
          <cell r="P370">
            <v>56.98</v>
          </cell>
          <cell r="Q370">
            <v>0.19907407407407399</v>
          </cell>
          <cell r="R370" t="str">
            <v>15%-20%</v>
          </cell>
          <cell r="S370">
            <v>89.99</v>
          </cell>
          <cell r="T370">
            <v>109.99</v>
          </cell>
          <cell r="U370" t="str">
            <v>Approved, No 3rd Request</v>
          </cell>
          <cell r="AC370">
            <v>56.98</v>
          </cell>
          <cell r="AE370" t="str">
            <v>Setup</v>
          </cell>
          <cell r="AF370" t="str">
            <v>Active</v>
          </cell>
        </row>
        <row r="371">
          <cell r="C371" t="str">
            <v>B019ZI8U0Y</v>
          </cell>
          <cell r="D371" t="str">
            <v>B</v>
          </cell>
          <cell r="E371">
            <v>63721.39</v>
          </cell>
          <cell r="F371" t="str">
            <v>Approved</v>
          </cell>
          <cell r="G371">
            <v>44351</v>
          </cell>
          <cell r="H371">
            <v>59.99</v>
          </cell>
          <cell r="I371">
            <v>64.489249999999998</v>
          </cell>
          <cell r="J371">
            <v>109.99</v>
          </cell>
          <cell r="K371">
            <v>119.99</v>
          </cell>
          <cell r="L371" t="str">
            <v>$134.99</v>
          </cell>
          <cell r="M371" t="str">
            <v>2nd Round Not Approved - Approved in 1st Round</v>
          </cell>
          <cell r="N371" t="str">
            <v>2nd round Needed</v>
          </cell>
          <cell r="O371">
            <v>64.489249999999998</v>
          </cell>
          <cell r="P371">
            <v>75.2</v>
          </cell>
          <cell r="Q371">
            <v>0.16608582050496801</v>
          </cell>
          <cell r="R371" t="str">
            <v>15%-20%</v>
          </cell>
          <cell r="S371">
            <v>119.99</v>
          </cell>
          <cell r="T371">
            <v>134.99</v>
          </cell>
          <cell r="U371" t="str">
            <v>Approved, 1st, 2nd, 3rd round</v>
          </cell>
          <cell r="V371">
            <v>44777</v>
          </cell>
          <cell r="W371">
            <v>64.489999999999995</v>
          </cell>
          <cell r="X371">
            <v>75.2</v>
          </cell>
          <cell r="Y371">
            <v>0.16607225926500199</v>
          </cell>
          <cell r="Z371">
            <v>119.99</v>
          </cell>
          <cell r="AA371">
            <v>134.99</v>
          </cell>
          <cell r="AC371">
            <v>73.7</v>
          </cell>
          <cell r="AD371" t="str">
            <v>approved to $73.7 suggested by VM</v>
          </cell>
          <cell r="AE371" t="str">
            <v>Setup</v>
          </cell>
          <cell r="AF371" t="str">
            <v>Active</v>
          </cell>
        </row>
        <row r="372">
          <cell r="C372" t="str">
            <v>B009APFDL2</v>
          </cell>
          <cell r="D372" t="str">
            <v>B</v>
          </cell>
          <cell r="E372">
            <v>63568.300000000097</v>
          </cell>
          <cell r="F372" t="str">
            <v>Approved</v>
          </cell>
          <cell r="G372">
            <v>44321</v>
          </cell>
          <cell r="H372">
            <v>93.49</v>
          </cell>
          <cell r="I372">
            <v>101.9041</v>
          </cell>
          <cell r="J372">
            <v>169.99</v>
          </cell>
          <cell r="K372">
            <v>189.99</v>
          </cell>
          <cell r="L372" t="str">
            <v>$199.99</v>
          </cell>
          <cell r="M372" t="str">
            <v>1st Round Approved, no 2nd Round Request</v>
          </cell>
          <cell r="U372" t="str">
            <v>Approved, No 3rd Request</v>
          </cell>
          <cell r="AC372">
            <v>101.9</v>
          </cell>
          <cell r="AE372" t="str">
            <v>Setup</v>
          </cell>
          <cell r="AF372" t="str">
            <v>Active</v>
          </cell>
        </row>
        <row r="373">
          <cell r="C373" t="str">
            <v>B0752R7V64</v>
          </cell>
          <cell r="D373" t="str">
            <v>ARA</v>
          </cell>
          <cell r="E373">
            <v>63525.64</v>
          </cell>
          <cell r="F373" t="str">
            <v>Approved</v>
          </cell>
          <cell r="G373">
            <v>44351</v>
          </cell>
          <cell r="H373">
            <v>31.67</v>
          </cell>
          <cell r="I373">
            <v>34.045250000000003</v>
          </cell>
          <cell r="J373">
            <v>54.99</v>
          </cell>
          <cell r="K373">
            <v>59.99</v>
          </cell>
          <cell r="L373" t="str">
            <v>$54.99</v>
          </cell>
          <cell r="M373" t="str">
            <v>1st Round Approved, no 2nd Round Request</v>
          </cell>
          <cell r="U373" t="str">
            <v>Approved, No 3rd Request</v>
          </cell>
          <cell r="AC373">
            <v>34.049999999999997</v>
          </cell>
          <cell r="AE373" t="str">
            <v>Setup</v>
          </cell>
          <cell r="AF373" t="str">
            <v>Active</v>
          </cell>
        </row>
        <row r="374">
          <cell r="C374" t="str">
            <v>B0793RP6T2</v>
          </cell>
          <cell r="D374" t="str">
            <v>B+</v>
          </cell>
          <cell r="E374">
            <v>63486.719999999899</v>
          </cell>
          <cell r="F374" t="str">
            <v>Not Approved</v>
          </cell>
          <cell r="G374" t="str">
            <v/>
          </cell>
          <cell r="H374">
            <v>47.52</v>
          </cell>
          <cell r="I374">
            <v>51.084000000000003</v>
          </cell>
          <cell r="J374">
            <v>89.99</v>
          </cell>
          <cell r="K374">
            <v>99.99</v>
          </cell>
          <cell r="L374" t="str">
            <v>$109.99</v>
          </cell>
          <cell r="M374" t="str">
            <v>2nd Round Not Approved - Not Approved in 1st Round</v>
          </cell>
          <cell r="N374" t="str">
            <v>2nd round Needed</v>
          </cell>
          <cell r="O374">
            <v>47.52</v>
          </cell>
          <cell r="P374">
            <v>59.57</v>
          </cell>
          <cell r="Q374">
            <v>0.25357744107744101</v>
          </cell>
          <cell r="R374" t="str">
            <v>20%-30%</v>
          </cell>
          <cell r="S374">
            <v>89.99</v>
          </cell>
          <cell r="T374">
            <v>109.99</v>
          </cell>
          <cell r="U374" t="str">
            <v>Approved, 1st, 2nd, 3rd round</v>
          </cell>
          <cell r="V374">
            <v>44777</v>
          </cell>
          <cell r="W374">
            <v>47.52</v>
          </cell>
          <cell r="X374">
            <v>59.57</v>
          </cell>
          <cell r="Y374">
            <v>0.25357744107744101</v>
          </cell>
          <cell r="Z374">
            <v>89.99</v>
          </cell>
          <cell r="AA374">
            <v>109.99</v>
          </cell>
          <cell r="AC374">
            <v>58.38</v>
          </cell>
          <cell r="AD374" t="str">
            <v>approved to $58.38 suggested by VM</v>
          </cell>
          <cell r="AE374" t="str">
            <v>Setup</v>
          </cell>
          <cell r="AF374" t="str">
            <v>Active</v>
          </cell>
        </row>
        <row r="375">
          <cell r="C375" t="str">
            <v>B01N6UFD4S</v>
          </cell>
          <cell r="D375" t="str">
            <v>ARC</v>
          </cell>
          <cell r="E375">
            <v>63419.09</v>
          </cell>
          <cell r="F375" t="str">
            <v>Approved</v>
          </cell>
          <cell r="G375">
            <v>44351</v>
          </cell>
          <cell r="H375">
            <v>22.7</v>
          </cell>
          <cell r="I375">
            <v>24.4025</v>
          </cell>
          <cell r="J375">
            <v>39.99</v>
          </cell>
          <cell r="K375">
            <v>42.99</v>
          </cell>
          <cell r="L375" t="str">
            <v>$39.99</v>
          </cell>
          <cell r="M375" t="str">
            <v>1st Round Approved, no 2nd Round Request</v>
          </cell>
          <cell r="U375" t="str">
            <v>Approved, No 3rd Request</v>
          </cell>
          <cell r="AC375">
            <v>24.4</v>
          </cell>
          <cell r="AE375" t="str">
            <v>Setup</v>
          </cell>
          <cell r="AF375" t="str">
            <v>Discontinued</v>
          </cell>
        </row>
        <row r="376">
          <cell r="C376" t="str">
            <v>B011KZ8SES</v>
          </cell>
          <cell r="D376" t="str">
            <v>B</v>
          </cell>
          <cell r="E376">
            <v>63192.500000000196</v>
          </cell>
          <cell r="F376" t="str">
            <v>Not Approved</v>
          </cell>
          <cell r="G376" t="str">
            <v/>
          </cell>
          <cell r="H376">
            <v>72.22</v>
          </cell>
          <cell r="I376">
            <v>76.914299999999997</v>
          </cell>
          <cell r="J376">
            <v>129.99</v>
          </cell>
          <cell r="K376">
            <v>129.99</v>
          </cell>
          <cell r="L376" t="str">
            <v>$129.99</v>
          </cell>
          <cell r="M376" t="str">
            <v>No Request on 2nd Round - Rolled Over From 1st Round not Approved</v>
          </cell>
          <cell r="N376" t="str">
            <v>2nd round Needed</v>
          </cell>
          <cell r="O376">
            <v>72.22</v>
          </cell>
          <cell r="P376">
            <v>76.914299999999997</v>
          </cell>
          <cell r="Q376">
            <v>6.4999999999999905E-2</v>
          </cell>
          <cell r="R376" t="str">
            <v>6%-10%</v>
          </cell>
          <cell r="S376">
            <v>129.99</v>
          </cell>
          <cell r="T376">
            <v>129.99</v>
          </cell>
          <cell r="U376" t="str">
            <v>Approved, 1st, 2nd, 3rd round</v>
          </cell>
          <cell r="V376">
            <v>44777</v>
          </cell>
          <cell r="W376">
            <v>72.22</v>
          </cell>
          <cell r="X376">
            <v>76.914299999999997</v>
          </cell>
          <cell r="Y376">
            <v>6.5000000000000002E-2</v>
          </cell>
          <cell r="Z376">
            <v>129.99</v>
          </cell>
          <cell r="AA376">
            <v>129.99</v>
          </cell>
          <cell r="AC376">
            <v>73.069999999999993</v>
          </cell>
          <cell r="AD376" t="str">
            <v>approved to $73.07 suggested by VM</v>
          </cell>
          <cell r="AE376" t="str">
            <v>Setup</v>
          </cell>
          <cell r="AF376" t="str">
            <v>Active</v>
          </cell>
        </row>
        <row r="377">
          <cell r="C377" t="str">
            <v>B075TQZYPN</v>
          </cell>
          <cell r="D377" t="str">
            <v>ARA</v>
          </cell>
          <cell r="E377">
            <v>63074.44</v>
          </cell>
          <cell r="F377" t="str">
            <v>Approved</v>
          </cell>
          <cell r="G377">
            <v>44351</v>
          </cell>
          <cell r="H377">
            <v>26.4</v>
          </cell>
          <cell r="I377">
            <v>28.38</v>
          </cell>
          <cell r="J377">
            <v>45.99</v>
          </cell>
          <cell r="K377">
            <v>49.99</v>
          </cell>
          <cell r="L377" t="str">
            <v>$45.99</v>
          </cell>
          <cell r="M377" t="str">
            <v>1st Round Approved, no 2nd Round Request</v>
          </cell>
          <cell r="U377" t="str">
            <v>Approved, No 3rd Request</v>
          </cell>
          <cell r="AC377">
            <v>28.38</v>
          </cell>
          <cell r="AE377" t="str">
            <v>Setup</v>
          </cell>
          <cell r="AF377" t="str">
            <v>Active</v>
          </cell>
        </row>
        <row r="378">
          <cell r="C378" t="str">
            <v>B01N0AU9BI</v>
          </cell>
          <cell r="D378" t="str">
            <v>B</v>
          </cell>
          <cell r="E378">
            <v>63028.68</v>
          </cell>
          <cell r="F378" t="str">
            <v>Not Approved</v>
          </cell>
          <cell r="G378" t="str">
            <v/>
          </cell>
          <cell r="H378">
            <v>22.88</v>
          </cell>
          <cell r="I378">
            <v>24.138400000000001</v>
          </cell>
          <cell r="J378">
            <v>39.99</v>
          </cell>
          <cell r="K378">
            <v>39.99</v>
          </cell>
          <cell r="L378" t="str">
            <v>$39.99</v>
          </cell>
          <cell r="M378" t="str">
            <v>No Request on 2nd Round - Rolled Over From 1st Round not Approved</v>
          </cell>
          <cell r="N378" t="str">
            <v>2nd round Needed</v>
          </cell>
          <cell r="O378">
            <v>22.88</v>
          </cell>
          <cell r="P378">
            <v>24.138400000000001</v>
          </cell>
          <cell r="Q378">
            <v>5.4999999999999903E-2</v>
          </cell>
          <cell r="R378" t="str">
            <v>1%-5%</v>
          </cell>
          <cell r="S378">
            <v>39.99</v>
          </cell>
          <cell r="T378">
            <v>39.99</v>
          </cell>
          <cell r="U378" t="str">
            <v>Approved, 1st, 2nd, 3rd round</v>
          </cell>
          <cell r="V378">
            <v>44716</v>
          </cell>
          <cell r="W378">
            <v>22.88</v>
          </cell>
          <cell r="X378">
            <v>24.138400000000001</v>
          </cell>
          <cell r="Y378">
            <v>5.4999999999999903E-2</v>
          </cell>
          <cell r="Z378">
            <v>39.99</v>
          </cell>
          <cell r="AA378">
            <v>39.99</v>
          </cell>
          <cell r="AC378">
            <v>24.14</v>
          </cell>
          <cell r="AE378" t="str">
            <v>Setup</v>
          </cell>
          <cell r="AF378" t="str">
            <v>Active</v>
          </cell>
        </row>
        <row r="379">
          <cell r="C379" t="str">
            <v>B06ZZW3LGH</v>
          </cell>
          <cell r="D379" t="str">
            <v>A+</v>
          </cell>
          <cell r="E379">
            <v>62853.120000000199</v>
          </cell>
          <cell r="F379" t="str">
            <v>Not Approved</v>
          </cell>
          <cell r="G379" t="str">
            <v/>
          </cell>
          <cell r="H379">
            <v>84.48</v>
          </cell>
          <cell r="I379">
            <v>91.660799999999995</v>
          </cell>
          <cell r="J379">
            <v>159.99</v>
          </cell>
          <cell r="K379">
            <v>171.99</v>
          </cell>
          <cell r="L379" t="str">
            <v>$171.99</v>
          </cell>
          <cell r="M379" t="str">
            <v>No Request on 2nd Round - Rolled Over From 1st Round not Approved</v>
          </cell>
          <cell r="N379" t="str">
            <v>2nd round Needed</v>
          </cell>
          <cell r="O379">
            <v>84.48</v>
          </cell>
          <cell r="P379">
            <v>91.660799999999995</v>
          </cell>
          <cell r="Q379">
            <v>8.5000000000000006E-2</v>
          </cell>
          <cell r="R379" t="str">
            <v>6%-10%</v>
          </cell>
          <cell r="S379">
            <v>159.99</v>
          </cell>
          <cell r="T379">
            <v>171.99</v>
          </cell>
          <cell r="U379" t="str">
            <v>Approved, 1st, 2nd, 3rd round</v>
          </cell>
          <cell r="V379">
            <v>44742</v>
          </cell>
          <cell r="W379">
            <v>84.48</v>
          </cell>
          <cell r="X379">
            <v>91.660799999999995</v>
          </cell>
          <cell r="Y379">
            <v>8.4999999999999895E-2</v>
          </cell>
          <cell r="Z379">
            <v>159.99</v>
          </cell>
          <cell r="AA379">
            <v>171.99</v>
          </cell>
          <cell r="AC379">
            <v>91.66</v>
          </cell>
          <cell r="AD379" t="str">
            <v>approved to $87.99 suggestted by VM</v>
          </cell>
          <cell r="AE379" t="str">
            <v>Setup</v>
          </cell>
          <cell r="AF379" t="str">
            <v>Active</v>
          </cell>
        </row>
        <row r="380">
          <cell r="C380" t="str">
            <v>B0793QW84D</v>
          </cell>
          <cell r="D380" t="str">
            <v>B</v>
          </cell>
          <cell r="E380">
            <v>62849.7599999999</v>
          </cell>
          <cell r="F380" t="str">
            <v>Approved</v>
          </cell>
          <cell r="G380">
            <v>44351</v>
          </cell>
          <cell r="H380">
            <v>47.52</v>
          </cell>
          <cell r="I380">
            <v>51.084000000000003</v>
          </cell>
          <cell r="J380">
            <v>89.99</v>
          </cell>
          <cell r="K380">
            <v>99.99</v>
          </cell>
          <cell r="L380" t="str">
            <v>$109.99</v>
          </cell>
          <cell r="M380" t="str">
            <v>2nd Round Not Approved - Approved in 1st Round</v>
          </cell>
          <cell r="N380" t="str">
            <v>2nd round Needed</v>
          </cell>
          <cell r="O380">
            <v>51.084000000000003</v>
          </cell>
          <cell r="P380">
            <v>56.98</v>
          </cell>
          <cell r="Q380">
            <v>0.11541774332472</v>
          </cell>
          <cell r="R380" t="str">
            <v>10%-15%</v>
          </cell>
          <cell r="S380">
            <v>99.99</v>
          </cell>
          <cell r="T380">
            <v>109.99</v>
          </cell>
          <cell r="U380" t="str">
            <v>Approved, 1st, 2nd, 3rd round</v>
          </cell>
          <cell r="V380">
            <v>44742</v>
          </cell>
          <cell r="W380">
            <v>51.08</v>
          </cell>
          <cell r="X380">
            <v>56.98</v>
          </cell>
          <cell r="Y380">
            <v>0.115505090054816</v>
          </cell>
          <cell r="Z380">
            <v>99.99</v>
          </cell>
          <cell r="AA380">
            <v>109.99</v>
          </cell>
          <cell r="AC380">
            <v>56.98</v>
          </cell>
          <cell r="AD380" t="str">
            <v>approved to $54.70 suggestted by VM</v>
          </cell>
          <cell r="AE380" t="str">
            <v>Setup</v>
          </cell>
          <cell r="AF380" t="str">
            <v>Active</v>
          </cell>
        </row>
        <row r="381">
          <cell r="C381" t="str">
            <v>B072MSLVTG</v>
          </cell>
          <cell r="D381" t="str">
            <v>ARA</v>
          </cell>
          <cell r="E381">
            <v>62564.31</v>
          </cell>
          <cell r="F381" t="str">
            <v>Approved</v>
          </cell>
          <cell r="G381">
            <v>44321</v>
          </cell>
          <cell r="H381">
            <v>18.47</v>
          </cell>
          <cell r="I381">
            <v>20.132300000000001</v>
          </cell>
          <cell r="J381">
            <v>31.99</v>
          </cell>
          <cell r="K381">
            <v>34.99</v>
          </cell>
          <cell r="L381" t="str">
            <v>$31.99</v>
          </cell>
          <cell r="M381" t="str">
            <v>1st Round Approved, no 2nd Round Request</v>
          </cell>
          <cell r="U381" t="str">
            <v>Approved, No 3rd Request</v>
          </cell>
          <cell r="AC381">
            <v>20.13</v>
          </cell>
          <cell r="AE381" t="str">
            <v>Setup</v>
          </cell>
          <cell r="AF381" t="str">
            <v>Active</v>
          </cell>
        </row>
        <row r="382">
          <cell r="C382" t="str">
            <v>B074ZNB2JR</v>
          </cell>
          <cell r="D382" t="str">
            <v>ARA</v>
          </cell>
          <cell r="E382">
            <v>62499.729999999901</v>
          </cell>
          <cell r="F382" t="str">
            <v>Approved</v>
          </cell>
          <cell r="G382">
            <v>44321</v>
          </cell>
          <cell r="H382">
            <v>31.67</v>
          </cell>
          <cell r="I382">
            <v>34.203600000000002</v>
          </cell>
          <cell r="J382">
            <v>59.99</v>
          </cell>
          <cell r="K382">
            <v>63.99</v>
          </cell>
          <cell r="L382" t="str">
            <v>$59.99</v>
          </cell>
          <cell r="M382" t="str">
            <v>1st Round Approved, no 2nd Round Request</v>
          </cell>
          <cell r="U382" t="str">
            <v>Approved, 1st, 2nd, 3rd round</v>
          </cell>
          <cell r="V382">
            <v>44716</v>
          </cell>
          <cell r="W382">
            <v>34.200000000000003</v>
          </cell>
          <cell r="X382">
            <v>35.42</v>
          </cell>
          <cell r="Y382">
            <v>3.5672514619883001E-2</v>
          </cell>
          <cell r="Z382">
            <v>59.99</v>
          </cell>
          <cell r="AA382">
            <v>61.99</v>
          </cell>
          <cell r="AC382">
            <v>35.42</v>
          </cell>
          <cell r="AE382" t="str">
            <v>Setup</v>
          </cell>
          <cell r="AF382" t="str">
            <v>Active</v>
          </cell>
        </row>
        <row r="383">
          <cell r="C383" t="str">
            <v>B01IN39G9Q</v>
          </cell>
          <cell r="D383" t="str">
            <v>A++</v>
          </cell>
          <cell r="E383">
            <v>62383.199999999903</v>
          </cell>
          <cell r="F383" t="str">
            <v>Approved</v>
          </cell>
          <cell r="G383">
            <v>44321</v>
          </cell>
          <cell r="H383">
            <v>82.5</v>
          </cell>
          <cell r="I383">
            <v>89.1</v>
          </cell>
          <cell r="J383">
            <v>159.99</v>
          </cell>
          <cell r="K383">
            <v>159.99</v>
          </cell>
          <cell r="L383" t="str">
            <v>$159.99</v>
          </cell>
          <cell r="M383" t="str">
            <v>1st Round Approved, no 2nd Round Request</v>
          </cell>
          <cell r="U383" t="str">
            <v>Approved, No 3rd Request</v>
          </cell>
          <cell r="AC383">
            <v>89.1</v>
          </cell>
          <cell r="AE383" t="str">
            <v>Setup</v>
          </cell>
          <cell r="AF383" t="str">
            <v>Active</v>
          </cell>
        </row>
        <row r="384">
          <cell r="C384" t="str">
            <v>B07D9JQ6QF</v>
          </cell>
          <cell r="D384" t="str">
            <v>B+</v>
          </cell>
          <cell r="E384">
            <v>62365</v>
          </cell>
          <cell r="F384" t="str">
            <v>Approved</v>
          </cell>
          <cell r="G384">
            <v>44321</v>
          </cell>
          <cell r="H384">
            <v>44.16</v>
          </cell>
          <cell r="I384">
            <v>48.134399999999999</v>
          </cell>
          <cell r="J384">
            <v>79.989999999999995</v>
          </cell>
          <cell r="K384">
            <v>89.99</v>
          </cell>
          <cell r="L384" t="str">
            <v>$89.99</v>
          </cell>
          <cell r="M384" t="str">
            <v>1st Round Approved, no 2nd Round Request</v>
          </cell>
          <cell r="U384" t="str">
            <v>Approved, No 3rd Request</v>
          </cell>
          <cell r="AC384">
            <v>48.13</v>
          </cell>
          <cell r="AE384" t="str">
            <v>Setup</v>
          </cell>
          <cell r="AF384" t="str">
            <v>Active</v>
          </cell>
        </row>
        <row r="385">
          <cell r="C385" t="str">
            <v>B085BCK3F6</v>
          </cell>
          <cell r="D385" t="str">
            <v>B+</v>
          </cell>
          <cell r="E385">
            <v>62291.519999999902</v>
          </cell>
          <cell r="F385" t="str">
            <v>Approved</v>
          </cell>
          <cell r="G385">
            <v>44321</v>
          </cell>
          <cell r="H385">
            <v>93.84</v>
          </cell>
          <cell r="I385">
            <v>102.2856</v>
          </cell>
          <cell r="J385">
            <v>169.99</v>
          </cell>
          <cell r="K385">
            <v>189.99</v>
          </cell>
          <cell r="L385" t="str">
            <v>$199.99</v>
          </cell>
          <cell r="M385" t="str">
            <v>2nd Round Approved</v>
          </cell>
          <cell r="N385">
            <v>44459</v>
          </cell>
          <cell r="O385">
            <v>102.2856</v>
          </cell>
          <cell r="P385">
            <v>110.47</v>
          </cell>
          <cell r="Q385">
            <v>8.0015173201311005E-2</v>
          </cell>
          <cell r="R385" t="str">
            <v>6%-10%</v>
          </cell>
          <cell r="S385">
            <v>189.99</v>
          </cell>
          <cell r="T385">
            <v>199.99</v>
          </cell>
          <cell r="U385" t="str">
            <v>Approved, No 3rd Request</v>
          </cell>
          <cell r="AC385">
            <v>110.47</v>
          </cell>
          <cell r="AE385" t="str">
            <v>Setup</v>
          </cell>
          <cell r="AF385" t="str">
            <v>Active</v>
          </cell>
        </row>
        <row r="386">
          <cell r="C386" t="str">
            <v>B07D9KBD3M</v>
          </cell>
          <cell r="D386" t="str">
            <v>B+</v>
          </cell>
          <cell r="E386">
            <v>61978.559999999801</v>
          </cell>
          <cell r="F386" t="str">
            <v>Not Approved</v>
          </cell>
          <cell r="G386" t="str">
            <v/>
          </cell>
          <cell r="H386">
            <v>38.64</v>
          </cell>
          <cell r="I386">
            <v>41.537999999999997</v>
          </cell>
          <cell r="J386">
            <v>69.989999999999995</v>
          </cell>
          <cell r="K386">
            <v>79.989999999999995</v>
          </cell>
          <cell r="L386" t="str">
            <v>$79.99</v>
          </cell>
          <cell r="M386" t="str">
            <v>No Request on 2nd Round - Rolled Over From 1st Round not Approved</v>
          </cell>
          <cell r="N386" t="str">
            <v>2nd round Needed</v>
          </cell>
          <cell r="O386">
            <v>38.64</v>
          </cell>
          <cell r="P386">
            <v>41.537999999999997</v>
          </cell>
          <cell r="Q386">
            <v>7.4999999999999997E-2</v>
          </cell>
          <cell r="R386" t="str">
            <v>6%-10%</v>
          </cell>
          <cell r="S386">
            <v>69.989999999999995</v>
          </cell>
          <cell r="T386">
            <v>79.989999999999995</v>
          </cell>
          <cell r="U386" t="str">
            <v>Approved, 1st, 2nd, 3rd round</v>
          </cell>
          <cell r="V386">
            <v>44732</v>
          </cell>
          <cell r="W386">
            <v>38.64</v>
          </cell>
          <cell r="X386">
            <v>41.537999999999997</v>
          </cell>
          <cell r="Y386">
            <v>7.49999999999999E-2</v>
          </cell>
          <cell r="Z386">
            <v>69.989999999999995</v>
          </cell>
          <cell r="AA386">
            <v>79.989999999999995</v>
          </cell>
          <cell r="AC386">
            <v>41.54</v>
          </cell>
          <cell r="AE386" t="str">
            <v>Setup</v>
          </cell>
          <cell r="AF386" t="str">
            <v>Active</v>
          </cell>
        </row>
        <row r="387">
          <cell r="C387" t="str">
            <v>B01M5BD8I1</v>
          </cell>
          <cell r="D387" t="str">
            <v>A++</v>
          </cell>
          <cell r="E387">
            <v>61961.219999999797</v>
          </cell>
          <cell r="F387" t="str">
            <v>Approved</v>
          </cell>
          <cell r="G387">
            <v>44321</v>
          </cell>
          <cell r="H387">
            <v>68.64</v>
          </cell>
          <cell r="I387">
            <v>74.817599999999999</v>
          </cell>
          <cell r="J387">
            <v>129.99</v>
          </cell>
          <cell r="K387">
            <v>139.99</v>
          </cell>
          <cell r="L387" t="str">
            <v>$139.99</v>
          </cell>
          <cell r="M387" t="str">
            <v>1st Round Approved, no 2nd Round Request</v>
          </cell>
          <cell r="U387" t="str">
            <v>Approved, No 3rd Request</v>
          </cell>
          <cell r="AC387">
            <v>74.819999999999993</v>
          </cell>
          <cell r="AE387" t="str">
            <v>Setup</v>
          </cell>
          <cell r="AF387" t="str">
            <v>Active</v>
          </cell>
        </row>
        <row r="388">
          <cell r="C388" t="str">
            <v>B00ITLNTH8</v>
          </cell>
          <cell r="D388" t="str">
            <v>B+</v>
          </cell>
          <cell r="E388">
            <v>61918.74</v>
          </cell>
          <cell r="F388" t="str">
            <v>Approved</v>
          </cell>
          <cell r="G388">
            <v>44378</v>
          </cell>
          <cell r="H388">
            <v>60.5</v>
          </cell>
          <cell r="I388">
            <v>65.037499999999994</v>
          </cell>
          <cell r="J388">
            <v>109.99</v>
          </cell>
          <cell r="K388">
            <v>119.99</v>
          </cell>
          <cell r="L388" t="str">
            <v>$119.99</v>
          </cell>
          <cell r="M388" t="str">
            <v>1st Round Approved, no 2nd Round Request</v>
          </cell>
          <cell r="U388" t="str">
            <v>Approved, No 3rd Request</v>
          </cell>
          <cell r="AC388">
            <v>65.040000000000006</v>
          </cell>
          <cell r="AE388" t="str">
            <v>Setup</v>
          </cell>
          <cell r="AF388" t="str">
            <v>Active</v>
          </cell>
        </row>
        <row r="389">
          <cell r="C389" t="str">
            <v>B00O1TVC76</v>
          </cell>
          <cell r="D389" t="str">
            <v>A</v>
          </cell>
          <cell r="E389">
            <v>61631.19</v>
          </cell>
          <cell r="F389" t="str">
            <v>Approved</v>
          </cell>
          <cell r="G389">
            <v>44321</v>
          </cell>
          <cell r="H389">
            <v>98.99</v>
          </cell>
          <cell r="I389">
            <v>106.9092</v>
          </cell>
          <cell r="J389">
            <v>179.99</v>
          </cell>
          <cell r="K389">
            <v>179.99</v>
          </cell>
          <cell r="L389" t="str">
            <v>$179.99</v>
          </cell>
          <cell r="M389" t="str">
            <v>1st Round Approved, no 2nd Round Request</v>
          </cell>
          <cell r="U389" t="str">
            <v>Approved, No 3rd Request</v>
          </cell>
          <cell r="AC389">
            <v>106.91</v>
          </cell>
          <cell r="AE389" t="str">
            <v>Setup</v>
          </cell>
          <cell r="AF389" t="str">
            <v>Active</v>
          </cell>
        </row>
        <row r="390">
          <cell r="C390" t="str">
            <v>B07MHKG8GJ</v>
          </cell>
          <cell r="D390" t="str">
            <v>A+</v>
          </cell>
          <cell r="E390">
            <v>61167.790000000197</v>
          </cell>
          <cell r="F390" t="str">
            <v>Approved</v>
          </cell>
          <cell r="G390">
            <v>44351</v>
          </cell>
          <cell r="H390">
            <v>60.72</v>
          </cell>
          <cell r="I390">
            <v>65.274000000000001</v>
          </cell>
          <cell r="J390">
            <v>109.99</v>
          </cell>
          <cell r="K390">
            <v>119.99</v>
          </cell>
          <cell r="L390" t="str">
            <v>$119.99</v>
          </cell>
          <cell r="M390" t="str">
            <v>1st Round Approved, no 2nd Round Request</v>
          </cell>
          <cell r="U390" t="str">
            <v>Approved, No 3rd Request</v>
          </cell>
          <cell r="AC390">
            <v>65.27</v>
          </cell>
          <cell r="AE390" t="str">
            <v>Setup</v>
          </cell>
          <cell r="AF390" t="str">
            <v>Active</v>
          </cell>
        </row>
        <row r="391">
          <cell r="C391" t="str">
            <v>B074ZLV58T</v>
          </cell>
          <cell r="D391" t="str">
            <v>ARA</v>
          </cell>
          <cell r="E391">
            <v>60847.24</v>
          </cell>
          <cell r="F391" t="str">
            <v>Approved</v>
          </cell>
          <cell r="G391">
            <v>44351</v>
          </cell>
          <cell r="H391">
            <v>34.31</v>
          </cell>
          <cell r="I391">
            <v>36.540149999999997</v>
          </cell>
          <cell r="J391">
            <v>64.989999999999995</v>
          </cell>
          <cell r="K391">
            <v>69.989999999999995</v>
          </cell>
          <cell r="L391" t="str">
            <v>$64.99</v>
          </cell>
          <cell r="M391" t="str">
            <v>1st Round Approved, no 2nd Round Request</v>
          </cell>
          <cell r="U391" t="str">
            <v>Approved, No 3rd Request</v>
          </cell>
          <cell r="AC391">
            <v>36.54</v>
          </cell>
          <cell r="AE391" t="str">
            <v>Setup</v>
          </cell>
          <cell r="AF391" t="str">
            <v>Active</v>
          </cell>
        </row>
        <row r="392">
          <cell r="C392" t="str">
            <v>B076L5BBNF</v>
          </cell>
          <cell r="D392" t="str">
            <v>A+</v>
          </cell>
          <cell r="E392">
            <v>60844.0799999999</v>
          </cell>
          <cell r="F392" t="str">
            <v>Approved</v>
          </cell>
          <cell r="G392">
            <v>44321</v>
          </cell>
          <cell r="H392">
            <v>88</v>
          </cell>
          <cell r="I392">
            <v>95.92</v>
          </cell>
          <cell r="J392">
            <v>159.99</v>
          </cell>
          <cell r="K392">
            <v>169.99</v>
          </cell>
          <cell r="L392" t="str">
            <v>$189.99</v>
          </cell>
          <cell r="M392" t="str">
            <v>1st Round Approved, no 2nd Round Request</v>
          </cell>
          <cell r="U392" t="str">
            <v>Approved, No 3rd Request</v>
          </cell>
          <cell r="AC392">
            <v>95.92</v>
          </cell>
          <cell r="AE392" t="str">
            <v>Setup</v>
          </cell>
          <cell r="AF392" t="str">
            <v>Active</v>
          </cell>
        </row>
        <row r="393">
          <cell r="C393" t="str">
            <v>B07D3RTYHJ</v>
          </cell>
          <cell r="D393" t="str">
            <v>A</v>
          </cell>
          <cell r="E393">
            <v>60818.45</v>
          </cell>
          <cell r="F393" t="str">
            <v>Not Approved</v>
          </cell>
          <cell r="G393" t="str">
            <v/>
          </cell>
          <cell r="H393">
            <v>28.75</v>
          </cell>
          <cell r="I393">
            <v>30.90625</v>
          </cell>
          <cell r="J393">
            <v>49.99</v>
          </cell>
          <cell r="K393">
            <v>59.99</v>
          </cell>
          <cell r="L393" t="str">
            <v>$69.99</v>
          </cell>
          <cell r="M393" t="str">
            <v>2nd Round Not Approved - Not Approved in 1st Round</v>
          </cell>
          <cell r="N393" t="str">
            <v>2nd round Needed</v>
          </cell>
          <cell r="O393">
            <v>28.75</v>
          </cell>
          <cell r="P393">
            <v>36.04</v>
          </cell>
          <cell r="Q393">
            <v>0.253565217391304</v>
          </cell>
          <cell r="R393" t="str">
            <v>20%-30%</v>
          </cell>
          <cell r="S393">
            <v>49.99</v>
          </cell>
          <cell r="T393">
            <v>69.989999999999995</v>
          </cell>
          <cell r="U393" t="str">
            <v>Approved, 1st, 2nd, 3rd round</v>
          </cell>
          <cell r="V393">
            <v>44732</v>
          </cell>
          <cell r="W393">
            <v>28.75</v>
          </cell>
          <cell r="X393">
            <v>36.04</v>
          </cell>
          <cell r="Y393">
            <v>0.253565217391304</v>
          </cell>
          <cell r="Z393">
            <v>49.99</v>
          </cell>
          <cell r="AA393">
            <v>69.989999999999995</v>
          </cell>
          <cell r="AC393">
            <v>36.04</v>
          </cell>
          <cell r="AE393" t="str">
            <v>Setup</v>
          </cell>
          <cell r="AF393" t="str">
            <v>Active</v>
          </cell>
        </row>
        <row r="394">
          <cell r="C394" t="str">
            <v>B07P46KWHY</v>
          </cell>
          <cell r="D394" t="str">
            <v>A+</v>
          </cell>
          <cell r="E394">
            <v>60651.77</v>
          </cell>
          <cell r="F394" t="str">
            <v>Approved</v>
          </cell>
          <cell r="G394">
            <v>44321</v>
          </cell>
          <cell r="H394">
            <v>59.49</v>
          </cell>
          <cell r="I394">
            <v>64.844099999999997</v>
          </cell>
          <cell r="J394">
            <v>104.99</v>
          </cell>
          <cell r="K394">
            <v>119.99</v>
          </cell>
          <cell r="L394" t="str">
            <v>$119.99</v>
          </cell>
          <cell r="M394" t="str">
            <v>1st Round Approved, no 2nd Round Request</v>
          </cell>
          <cell r="U394" t="str">
            <v>Approved, No 3rd Request</v>
          </cell>
          <cell r="AC394">
            <v>64.84</v>
          </cell>
          <cell r="AE394" t="str">
            <v>Setup</v>
          </cell>
          <cell r="AF394" t="str">
            <v>Active</v>
          </cell>
        </row>
        <row r="395">
          <cell r="C395" t="str">
            <v>B01M6B16UL</v>
          </cell>
          <cell r="D395" t="str">
            <v>A</v>
          </cell>
          <cell r="E395">
            <v>60599.34</v>
          </cell>
          <cell r="F395" t="str">
            <v>Approved</v>
          </cell>
          <cell r="G395">
            <v>44351</v>
          </cell>
          <cell r="H395">
            <v>26.88</v>
          </cell>
          <cell r="I395">
            <v>28.3584</v>
          </cell>
          <cell r="J395">
            <v>49.99</v>
          </cell>
          <cell r="K395">
            <v>54.99</v>
          </cell>
          <cell r="L395" t="str">
            <v>$54.99</v>
          </cell>
          <cell r="M395" t="str">
            <v>1st Round Approved, no 2nd Round Request</v>
          </cell>
          <cell r="U395" t="str">
            <v>Approved, No 3rd Request</v>
          </cell>
          <cell r="AC395">
            <v>28.36</v>
          </cell>
          <cell r="AE395" t="str">
            <v>Setup</v>
          </cell>
          <cell r="AF395" t="str">
            <v>Active</v>
          </cell>
        </row>
        <row r="396">
          <cell r="C396" t="str">
            <v>B00ZHMXJG8</v>
          </cell>
          <cell r="D396" t="str">
            <v>A</v>
          </cell>
          <cell r="E396">
            <v>60593.94</v>
          </cell>
          <cell r="F396" t="str">
            <v>Not Approved</v>
          </cell>
          <cell r="G396" t="str">
            <v/>
          </cell>
          <cell r="H396">
            <v>22.22</v>
          </cell>
          <cell r="I396">
            <v>23.886500000000002</v>
          </cell>
          <cell r="J396">
            <v>27.99</v>
          </cell>
          <cell r="K396">
            <v>34.99</v>
          </cell>
          <cell r="L396" t="str">
            <v>$34.99</v>
          </cell>
          <cell r="M396" t="str">
            <v>No Request on 2nd Round - Rolled Over From 1st Round not Approved</v>
          </cell>
          <cell r="N396" t="str">
            <v>2nd round Needed</v>
          </cell>
          <cell r="O396">
            <v>22.22</v>
          </cell>
          <cell r="P396">
            <v>23.886500000000002</v>
          </cell>
          <cell r="Q396">
            <v>7.4999999999999997E-2</v>
          </cell>
          <cell r="R396" t="str">
            <v>6%-10%</v>
          </cell>
          <cell r="S396">
            <v>27.99</v>
          </cell>
          <cell r="T396">
            <v>34.99</v>
          </cell>
          <cell r="U396" t="str">
            <v>Approved, 1st, 2nd, 3rd round</v>
          </cell>
          <cell r="V396">
            <v>44732</v>
          </cell>
          <cell r="W396">
            <v>22.22</v>
          </cell>
          <cell r="X396">
            <v>23.886500000000002</v>
          </cell>
          <cell r="Y396">
            <v>7.4999999999999997E-2</v>
          </cell>
          <cell r="Z396">
            <v>27.99</v>
          </cell>
          <cell r="AA396">
            <v>34.99</v>
          </cell>
          <cell r="AC396">
            <v>23.89</v>
          </cell>
          <cell r="AE396" t="str">
            <v>Setup</v>
          </cell>
          <cell r="AF396" t="str">
            <v>Active</v>
          </cell>
        </row>
        <row r="397">
          <cell r="C397" t="str">
            <v>B07N41G198</v>
          </cell>
          <cell r="D397" t="str">
            <v>A+</v>
          </cell>
          <cell r="E397">
            <v>60481.840000000098</v>
          </cell>
          <cell r="F397" t="str">
            <v>Not Approved</v>
          </cell>
          <cell r="G397" t="str">
            <v/>
          </cell>
          <cell r="H397">
            <v>60.72</v>
          </cell>
          <cell r="I397">
            <v>65.274000000000001</v>
          </cell>
          <cell r="J397">
            <v>109.99</v>
          </cell>
          <cell r="K397">
            <v>119.99</v>
          </cell>
          <cell r="L397" t="str">
            <v>$129.99</v>
          </cell>
          <cell r="M397" t="str">
            <v>2nd Round Approved</v>
          </cell>
          <cell r="N397">
            <v>44459</v>
          </cell>
          <cell r="O397">
            <v>60.72</v>
          </cell>
          <cell r="P397">
            <v>72.8</v>
          </cell>
          <cell r="Q397">
            <v>0.19894598155467699</v>
          </cell>
          <cell r="R397" t="str">
            <v>15%-20%</v>
          </cell>
          <cell r="S397">
            <v>109.99</v>
          </cell>
          <cell r="T397">
            <v>129.99</v>
          </cell>
          <cell r="U397" t="str">
            <v>Approved, No 3rd Request</v>
          </cell>
          <cell r="AC397">
            <v>72.8</v>
          </cell>
          <cell r="AE397" t="str">
            <v>Setup</v>
          </cell>
          <cell r="AF397" t="str">
            <v>Active</v>
          </cell>
        </row>
        <row r="398">
          <cell r="C398" t="str">
            <v>B07193Z3FX</v>
          </cell>
          <cell r="D398" t="str">
            <v>A+</v>
          </cell>
          <cell r="E398">
            <v>60361.5199999998</v>
          </cell>
          <cell r="F398" t="str">
            <v>Approved</v>
          </cell>
          <cell r="G398">
            <v>44351</v>
          </cell>
          <cell r="H398">
            <v>78.67</v>
          </cell>
          <cell r="I398">
            <v>84.570250000000001</v>
          </cell>
          <cell r="J398">
            <v>159.99</v>
          </cell>
          <cell r="K398">
            <v>174.99</v>
          </cell>
          <cell r="L398" t="str">
            <v>$179.99</v>
          </cell>
          <cell r="M398" t="str">
            <v>1st Round Approved, no 2nd Round Request</v>
          </cell>
          <cell r="U398" t="str">
            <v>Approved, No 3rd Request</v>
          </cell>
          <cell r="AC398">
            <v>84.57</v>
          </cell>
          <cell r="AE398" t="str">
            <v>Setup</v>
          </cell>
          <cell r="AF398" t="str">
            <v>Active</v>
          </cell>
        </row>
        <row r="399">
          <cell r="C399" t="str">
            <v>B012UWW1K2</v>
          </cell>
          <cell r="D399" t="str">
            <v>A</v>
          </cell>
          <cell r="E399">
            <v>60333.8999999999</v>
          </cell>
          <cell r="F399" t="str">
            <v>Approved</v>
          </cell>
          <cell r="G399">
            <v>44321</v>
          </cell>
          <cell r="H399">
            <v>82.5</v>
          </cell>
          <cell r="I399">
            <v>89.1</v>
          </cell>
          <cell r="J399">
            <v>159.99</v>
          </cell>
          <cell r="K399">
            <v>159.99</v>
          </cell>
          <cell r="L399" t="str">
            <v>$159.99</v>
          </cell>
          <cell r="M399" t="str">
            <v>1st Round Approved, no 2nd Round Request</v>
          </cell>
          <cell r="U399" t="str">
            <v>Approved, No 3rd Request</v>
          </cell>
          <cell r="AC399">
            <v>89.1</v>
          </cell>
          <cell r="AE399" t="str">
            <v>Setup</v>
          </cell>
          <cell r="AF399" t="str">
            <v>Active</v>
          </cell>
        </row>
        <row r="400">
          <cell r="C400" t="str">
            <v>B078NHYH1V</v>
          </cell>
          <cell r="D400" t="str">
            <v>ARA</v>
          </cell>
          <cell r="E400">
            <v>60280.03</v>
          </cell>
          <cell r="F400" t="str">
            <v>Not Approved</v>
          </cell>
          <cell r="G400" t="str">
            <v/>
          </cell>
          <cell r="H400">
            <v>12.86</v>
          </cell>
          <cell r="I400">
            <v>13.567299999999999</v>
          </cell>
          <cell r="J400">
            <v>21.99</v>
          </cell>
          <cell r="K400">
            <v>23.99</v>
          </cell>
          <cell r="L400" t="str">
            <v>$21.99</v>
          </cell>
          <cell r="M400" t="str">
            <v>No Request on 2nd Round - Rolled Over From 1st Round not Approved</v>
          </cell>
          <cell r="N400" t="str">
            <v>2nd round Needed</v>
          </cell>
          <cell r="O400">
            <v>12.86</v>
          </cell>
          <cell r="P400">
            <v>13.567299999999999</v>
          </cell>
          <cell r="Q400">
            <v>5.4999999999999903E-2</v>
          </cell>
          <cell r="R400" t="str">
            <v>1%-5%</v>
          </cell>
          <cell r="S400">
            <v>21.99</v>
          </cell>
          <cell r="T400">
            <v>23.99</v>
          </cell>
          <cell r="U400" t="str">
            <v>Approved, 1st, 2nd, 3rd round</v>
          </cell>
          <cell r="V400">
            <v>44732</v>
          </cell>
          <cell r="W400">
            <v>12.86</v>
          </cell>
          <cell r="X400">
            <v>13.567299999999999</v>
          </cell>
          <cell r="Y400">
            <v>5.5E-2</v>
          </cell>
          <cell r="Z400">
            <v>21.99</v>
          </cell>
          <cell r="AA400">
            <v>23.99</v>
          </cell>
          <cell r="AC400">
            <v>13.57</v>
          </cell>
          <cell r="AE400" t="str">
            <v>Setup</v>
          </cell>
          <cell r="AF400" t="str">
            <v>Active</v>
          </cell>
        </row>
        <row r="401">
          <cell r="C401" t="str">
            <v>B01N6GQPMV</v>
          </cell>
          <cell r="D401" t="str">
            <v>B</v>
          </cell>
          <cell r="E401">
            <v>60238.25</v>
          </cell>
          <cell r="F401" t="str">
            <v>Approved</v>
          </cell>
          <cell r="G401">
            <v>44321</v>
          </cell>
          <cell r="H401">
            <v>56.65</v>
          </cell>
          <cell r="I401">
            <v>61.7485</v>
          </cell>
          <cell r="J401">
            <v>109.99</v>
          </cell>
          <cell r="K401">
            <v>119.99</v>
          </cell>
          <cell r="L401" t="str">
            <v>$134.99</v>
          </cell>
          <cell r="M401" t="str">
            <v>2nd Round Approved</v>
          </cell>
          <cell r="N401">
            <v>44459</v>
          </cell>
          <cell r="O401">
            <v>61.7485</v>
          </cell>
          <cell r="P401">
            <v>71.010000000000005</v>
          </cell>
          <cell r="Q401">
            <v>0.14998744908783199</v>
          </cell>
          <cell r="R401" t="str">
            <v>10%-15%</v>
          </cell>
          <cell r="S401">
            <v>119.99</v>
          </cell>
          <cell r="T401">
            <v>134.99</v>
          </cell>
          <cell r="U401" t="str">
            <v>Approved, No 3rd Request</v>
          </cell>
          <cell r="AC401">
            <v>71.010000000000005</v>
          </cell>
          <cell r="AE401" t="str">
            <v>Setup</v>
          </cell>
          <cell r="AF401" t="str">
            <v>Active</v>
          </cell>
        </row>
        <row r="402">
          <cell r="C402" t="str">
            <v>B0793R6FV1</v>
          </cell>
          <cell r="D402" t="str">
            <v>A</v>
          </cell>
          <cell r="E402">
            <v>60170</v>
          </cell>
          <cell r="F402" t="str">
            <v>Not Approved</v>
          </cell>
          <cell r="G402" t="str">
            <v/>
          </cell>
          <cell r="H402">
            <v>110</v>
          </cell>
          <cell r="I402">
            <v>118.25</v>
          </cell>
          <cell r="J402">
            <v>199.99</v>
          </cell>
          <cell r="K402">
            <v>219.99</v>
          </cell>
          <cell r="L402" t="str">
            <v>$219.99</v>
          </cell>
          <cell r="M402" t="str">
            <v>No Request on 2nd Round - Rolled Over From 1st Round not Approved</v>
          </cell>
          <cell r="N402" t="str">
            <v>2nd round Needed</v>
          </cell>
          <cell r="O402">
            <v>110</v>
          </cell>
          <cell r="P402">
            <v>118.25</v>
          </cell>
          <cell r="Q402">
            <v>7.4999999999999997E-2</v>
          </cell>
          <cell r="R402" t="str">
            <v>6%-10%</v>
          </cell>
          <cell r="S402">
            <v>199.99</v>
          </cell>
          <cell r="T402">
            <v>219.99</v>
          </cell>
          <cell r="U402" t="str">
            <v>Approved, 1st, 2nd, 3rd round</v>
          </cell>
          <cell r="V402">
            <v>44732</v>
          </cell>
          <cell r="W402">
            <v>110</v>
          </cell>
          <cell r="X402">
            <v>118.25</v>
          </cell>
          <cell r="Y402">
            <v>7.4999999999999997E-2</v>
          </cell>
          <cell r="Z402">
            <v>199.99</v>
          </cell>
          <cell r="AA402">
            <v>219.99</v>
          </cell>
          <cell r="AC402">
            <v>118.25</v>
          </cell>
          <cell r="AE402" t="str">
            <v>Setup</v>
          </cell>
          <cell r="AF402" t="str">
            <v>Active</v>
          </cell>
        </row>
        <row r="403">
          <cell r="C403" t="str">
            <v>B01N7J7M87</v>
          </cell>
          <cell r="D403" t="str">
            <v>ARB</v>
          </cell>
          <cell r="E403">
            <v>60155.31</v>
          </cell>
          <cell r="F403" t="str">
            <v>Approved</v>
          </cell>
          <cell r="G403">
            <v>44351</v>
          </cell>
          <cell r="H403">
            <v>30</v>
          </cell>
          <cell r="I403">
            <v>31.65</v>
          </cell>
          <cell r="J403">
            <v>44.99</v>
          </cell>
          <cell r="K403">
            <v>47.99</v>
          </cell>
          <cell r="L403" t="str">
            <v>$44.99</v>
          </cell>
          <cell r="M403" t="str">
            <v>2nd Round Not Approved - Approved in 1st Round</v>
          </cell>
          <cell r="N403" t="str">
            <v>2nd round Needed</v>
          </cell>
          <cell r="O403">
            <v>31.65</v>
          </cell>
          <cell r="P403">
            <v>35.42</v>
          </cell>
          <cell r="Q403">
            <v>0.119115323854661</v>
          </cell>
          <cell r="R403" t="str">
            <v>10%-15%</v>
          </cell>
          <cell r="S403">
            <v>47.99</v>
          </cell>
          <cell r="T403">
            <v>44.99</v>
          </cell>
          <cell r="U403" t="str">
            <v>Approved, 1st, 2nd, 3rd round</v>
          </cell>
          <cell r="V403">
            <v>44716</v>
          </cell>
          <cell r="W403">
            <v>31.65</v>
          </cell>
          <cell r="X403">
            <v>35.42</v>
          </cell>
          <cell r="Y403">
            <v>0.11911532385466</v>
          </cell>
          <cell r="Z403">
            <v>44.99</v>
          </cell>
          <cell r="AA403">
            <v>44.99</v>
          </cell>
          <cell r="AC403">
            <v>35.42</v>
          </cell>
          <cell r="AE403" t="str">
            <v>Setup</v>
          </cell>
          <cell r="AF403" t="str">
            <v>Active</v>
          </cell>
        </row>
        <row r="404">
          <cell r="C404" t="str">
            <v>B07GTJZ5Q5</v>
          </cell>
          <cell r="D404" t="str">
            <v>A+</v>
          </cell>
          <cell r="E404">
            <v>60080.22</v>
          </cell>
          <cell r="F404" t="str">
            <v>Approved</v>
          </cell>
          <cell r="G404">
            <v>44321</v>
          </cell>
          <cell r="H404">
            <v>20.13</v>
          </cell>
          <cell r="I404">
            <v>21.539100000000001</v>
          </cell>
          <cell r="J404">
            <v>39.99</v>
          </cell>
          <cell r="K404">
            <v>39.99</v>
          </cell>
          <cell r="L404" t="str">
            <v>$39.99</v>
          </cell>
          <cell r="M404" t="str">
            <v>1st Round Approved, no 2nd Round Request</v>
          </cell>
          <cell r="U404" t="str">
            <v>Approved, No 3rd Request</v>
          </cell>
          <cell r="AC404">
            <v>21.54</v>
          </cell>
          <cell r="AE404" t="str">
            <v>Setup</v>
          </cell>
          <cell r="AF404" t="str">
            <v>Active</v>
          </cell>
        </row>
        <row r="405">
          <cell r="C405" t="str">
            <v>B01BWAA5ZG</v>
          </cell>
          <cell r="D405" t="str">
            <v>A</v>
          </cell>
          <cell r="E405">
            <v>60023.039999999797</v>
          </cell>
          <cell r="F405" t="str">
            <v>Not Approved</v>
          </cell>
          <cell r="G405" t="str">
            <v/>
          </cell>
          <cell r="H405">
            <v>73.92</v>
          </cell>
          <cell r="I405">
            <v>79.463999999999999</v>
          </cell>
          <cell r="J405">
            <v>139.99</v>
          </cell>
          <cell r="K405">
            <v>149.99</v>
          </cell>
          <cell r="L405" t="str">
            <v>$149.99</v>
          </cell>
          <cell r="M405" t="str">
            <v>No Request on 2nd Round - Rolled Over From 1st Round not Approved</v>
          </cell>
          <cell r="N405" t="str">
            <v>2nd round Needed</v>
          </cell>
          <cell r="O405">
            <v>73.92</v>
          </cell>
          <cell r="P405">
            <v>79.463999999999999</v>
          </cell>
          <cell r="Q405">
            <v>7.4999999999999997E-2</v>
          </cell>
          <cell r="R405" t="str">
            <v>6%-10%</v>
          </cell>
          <cell r="S405">
            <v>139.99</v>
          </cell>
          <cell r="T405">
            <v>149.99</v>
          </cell>
          <cell r="U405" t="str">
            <v>Approved, 1st, 2nd, 3rd round</v>
          </cell>
          <cell r="V405">
            <v>44742</v>
          </cell>
          <cell r="W405">
            <v>73.92</v>
          </cell>
          <cell r="X405">
            <v>79.463999999999999</v>
          </cell>
          <cell r="Y405">
            <v>7.4999999999999997E-2</v>
          </cell>
          <cell r="Z405">
            <v>139.99</v>
          </cell>
          <cell r="AA405">
            <v>149.99</v>
          </cell>
          <cell r="AC405">
            <v>79.459999999999994</v>
          </cell>
          <cell r="AD405" t="str">
            <v>approved to $76.29 suggestted by VM</v>
          </cell>
          <cell r="AE405" t="str">
            <v>Setup</v>
          </cell>
          <cell r="AF405" t="str">
            <v>Active</v>
          </cell>
        </row>
        <row r="406">
          <cell r="C406" t="str">
            <v>B07D1FS584</v>
          </cell>
          <cell r="D406" t="str">
            <v>ARA</v>
          </cell>
          <cell r="E406">
            <v>59783.089999999902</v>
          </cell>
          <cell r="F406" t="str">
            <v>Approved</v>
          </cell>
          <cell r="G406">
            <v>44351</v>
          </cell>
          <cell r="H406">
            <v>42.23</v>
          </cell>
          <cell r="I406">
            <v>45.39725</v>
          </cell>
          <cell r="J406">
            <v>69.989999999999995</v>
          </cell>
          <cell r="K406">
            <v>75.989999999999995</v>
          </cell>
          <cell r="L406" t="str">
            <v>$69.99</v>
          </cell>
          <cell r="M406" t="str">
            <v>1st Round Approved, no 2nd Round Request</v>
          </cell>
          <cell r="U406" t="str">
            <v>Approved, No 3rd Request</v>
          </cell>
          <cell r="AC406">
            <v>45.4</v>
          </cell>
          <cell r="AE406" t="str">
            <v>Setup</v>
          </cell>
          <cell r="AF406" t="str">
            <v>Active</v>
          </cell>
        </row>
        <row r="407">
          <cell r="C407" t="str">
            <v>B00L8P7L9E</v>
          </cell>
          <cell r="D407" t="str">
            <v>A+</v>
          </cell>
          <cell r="E407">
            <v>59675</v>
          </cell>
          <cell r="F407" t="str">
            <v>Not Approved</v>
          </cell>
          <cell r="G407" t="str">
            <v/>
          </cell>
          <cell r="H407">
            <v>38.5</v>
          </cell>
          <cell r="I407">
            <v>41.387500000000003</v>
          </cell>
          <cell r="J407">
            <v>79.989999999999995</v>
          </cell>
          <cell r="K407">
            <v>89.99</v>
          </cell>
          <cell r="L407" t="str">
            <v>$89.99</v>
          </cell>
          <cell r="M407" t="str">
            <v>No Request on 2nd Round - Rolled Over From 1st Round not Approved</v>
          </cell>
          <cell r="N407" t="str">
            <v>2nd round Needed</v>
          </cell>
          <cell r="O407">
            <v>38.5</v>
          </cell>
          <cell r="P407">
            <v>41.387500000000003</v>
          </cell>
          <cell r="Q407">
            <v>7.4999999999999997E-2</v>
          </cell>
          <cell r="R407" t="str">
            <v>6%-10%</v>
          </cell>
          <cell r="S407">
            <v>79.989999999999995</v>
          </cell>
          <cell r="T407">
            <v>89.99</v>
          </cell>
          <cell r="U407" t="str">
            <v>Approved, 1st, 2nd, 3rd round</v>
          </cell>
          <cell r="V407">
            <v>44732</v>
          </cell>
          <cell r="W407">
            <v>38.5</v>
          </cell>
          <cell r="X407">
            <v>41.387500000000003</v>
          </cell>
          <cell r="Y407">
            <v>7.49999999999999E-2</v>
          </cell>
          <cell r="Z407">
            <v>79.989999999999995</v>
          </cell>
          <cell r="AA407">
            <v>89.99</v>
          </cell>
          <cell r="AC407">
            <v>41.39</v>
          </cell>
          <cell r="AE407" t="str">
            <v>Setup</v>
          </cell>
          <cell r="AF407" t="str">
            <v>Active</v>
          </cell>
        </row>
        <row r="408">
          <cell r="C408" t="str">
            <v>B01N9NZO7U</v>
          </cell>
          <cell r="D408" t="str">
            <v>ARC</v>
          </cell>
          <cell r="E408">
            <v>59626.549999999901</v>
          </cell>
          <cell r="F408" t="str">
            <v>Approved</v>
          </cell>
          <cell r="G408">
            <v>44351</v>
          </cell>
          <cell r="H408">
            <v>31.67</v>
          </cell>
          <cell r="I408">
            <v>34.045250000000003</v>
          </cell>
          <cell r="J408">
            <v>54.99</v>
          </cell>
          <cell r="K408">
            <v>59.99</v>
          </cell>
          <cell r="L408" t="str">
            <v>$54.99</v>
          </cell>
          <cell r="M408" t="str">
            <v>1st Round Approved, no 2nd Round Request</v>
          </cell>
          <cell r="U408" t="str">
            <v>Approved, No 3rd Request</v>
          </cell>
          <cell r="AC408">
            <v>34.049999999999997</v>
          </cell>
          <cell r="AE408" t="str">
            <v>Setup</v>
          </cell>
          <cell r="AF408" t="str">
            <v>Discontinued</v>
          </cell>
        </row>
        <row r="409">
          <cell r="C409" t="str">
            <v>B076V71VB3</v>
          </cell>
          <cell r="D409" t="str">
            <v>ARA</v>
          </cell>
          <cell r="E409">
            <v>59575.06</v>
          </cell>
          <cell r="F409" t="str">
            <v>Approved</v>
          </cell>
          <cell r="G409">
            <v>44351</v>
          </cell>
          <cell r="H409">
            <v>21.11</v>
          </cell>
          <cell r="I409">
            <v>22.271049999999999</v>
          </cell>
          <cell r="J409">
            <v>36.99</v>
          </cell>
          <cell r="K409">
            <v>39.99</v>
          </cell>
          <cell r="L409" t="str">
            <v>$36.99</v>
          </cell>
          <cell r="M409" t="str">
            <v>1st Round Approved, no 2nd Round Request</v>
          </cell>
          <cell r="U409" t="str">
            <v>Approved, No 3rd Request</v>
          </cell>
          <cell r="AC409">
            <v>22.27</v>
          </cell>
          <cell r="AE409" t="str">
            <v>Setup</v>
          </cell>
          <cell r="AF409" t="str">
            <v>Active</v>
          </cell>
        </row>
        <row r="410">
          <cell r="C410" t="str">
            <v>B00FYMW3S6</v>
          </cell>
          <cell r="D410" t="str">
            <v>A++</v>
          </cell>
          <cell r="E410">
            <v>59487.03</v>
          </cell>
          <cell r="F410" t="str">
            <v>Approved</v>
          </cell>
          <cell r="G410">
            <v>44351</v>
          </cell>
          <cell r="H410">
            <v>93.5</v>
          </cell>
          <cell r="I410">
            <v>100.5125</v>
          </cell>
          <cell r="J410">
            <v>169.99</v>
          </cell>
          <cell r="K410">
            <v>189.99</v>
          </cell>
          <cell r="L410" t="str">
            <v>$204.99</v>
          </cell>
          <cell r="M410" t="str">
            <v>2nd Round Not Approved - Approved in 1st Round</v>
          </cell>
          <cell r="N410" t="str">
            <v>2nd round Needed</v>
          </cell>
          <cell r="O410">
            <v>100.5125</v>
          </cell>
          <cell r="P410">
            <v>110.07</v>
          </cell>
          <cell r="Q410">
            <v>9.5087675662231003E-2</v>
          </cell>
          <cell r="R410" t="str">
            <v>6%-10%</v>
          </cell>
          <cell r="S410">
            <v>189.99</v>
          </cell>
          <cell r="T410">
            <v>204.99</v>
          </cell>
          <cell r="U410" t="str">
            <v>Approved, 1st, 2nd, 3rd round</v>
          </cell>
          <cell r="V410">
            <v>44742</v>
          </cell>
          <cell r="W410">
            <v>100.51</v>
          </cell>
          <cell r="X410">
            <v>110.07</v>
          </cell>
          <cell r="Y410">
            <v>9.5114913938911402E-2</v>
          </cell>
          <cell r="Z410">
            <v>189.99</v>
          </cell>
          <cell r="AA410">
            <v>204.99</v>
          </cell>
          <cell r="AC410">
            <v>110.07</v>
          </cell>
          <cell r="AD410" t="str">
            <v>approved to $105.67 suggestted by VM</v>
          </cell>
          <cell r="AE410" t="str">
            <v>Setup</v>
          </cell>
          <cell r="AF410" t="str">
            <v>Active</v>
          </cell>
        </row>
        <row r="411">
          <cell r="C411" t="str">
            <v>B01N5OKBKU</v>
          </cell>
          <cell r="D411" t="str">
            <v>ARA</v>
          </cell>
          <cell r="E411">
            <v>59356.98</v>
          </cell>
          <cell r="F411" t="str">
            <v>Approved</v>
          </cell>
          <cell r="G411">
            <v>44351</v>
          </cell>
          <cell r="H411">
            <v>29.03</v>
          </cell>
          <cell r="I411">
            <v>31.207249999999998</v>
          </cell>
          <cell r="J411">
            <v>49.99</v>
          </cell>
          <cell r="K411">
            <v>53.99</v>
          </cell>
          <cell r="L411" t="str">
            <v>$49.99</v>
          </cell>
          <cell r="M411" t="str">
            <v>1st Round Approved, no 2nd Round Request</v>
          </cell>
          <cell r="U411" t="str">
            <v>Approved, No 3rd Request</v>
          </cell>
          <cell r="AC411">
            <v>31.21</v>
          </cell>
          <cell r="AE411" t="str">
            <v>Setup</v>
          </cell>
          <cell r="AF411" t="str">
            <v>Active</v>
          </cell>
        </row>
        <row r="412">
          <cell r="C412" t="str">
            <v>B075TWM49F</v>
          </cell>
          <cell r="D412" t="str">
            <v>ARB</v>
          </cell>
          <cell r="E412">
            <v>59344.480000000003</v>
          </cell>
          <cell r="F412" t="str">
            <v>Approved</v>
          </cell>
          <cell r="G412">
            <v>44351</v>
          </cell>
          <cell r="H412">
            <v>26.4</v>
          </cell>
          <cell r="I412">
            <v>28.38</v>
          </cell>
          <cell r="J412">
            <v>45.99</v>
          </cell>
          <cell r="K412">
            <v>49.99</v>
          </cell>
          <cell r="L412" t="str">
            <v>$45.99</v>
          </cell>
          <cell r="M412" t="str">
            <v>1st Round Approved, no 2nd Round Request</v>
          </cell>
          <cell r="U412" t="str">
            <v>Approved, No 3rd Request</v>
          </cell>
          <cell r="AC412">
            <v>28.38</v>
          </cell>
          <cell r="AE412" t="str">
            <v>Setup</v>
          </cell>
          <cell r="AF412" t="str">
            <v>Active</v>
          </cell>
        </row>
        <row r="413">
          <cell r="C413" t="str">
            <v>B01EL971AM</v>
          </cell>
          <cell r="D413" t="str">
            <v>B</v>
          </cell>
          <cell r="E413">
            <v>59222.98</v>
          </cell>
          <cell r="F413" t="str">
            <v>Approved</v>
          </cell>
          <cell r="G413">
            <v>44321</v>
          </cell>
          <cell r="H413">
            <v>71.5</v>
          </cell>
          <cell r="I413">
            <v>77.935000000000002</v>
          </cell>
          <cell r="J413">
            <v>129.99</v>
          </cell>
          <cell r="K413">
            <v>139.99</v>
          </cell>
          <cell r="L413" t="str">
            <v>$139.99</v>
          </cell>
          <cell r="M413" t="str">
            <v>1st Round Approved, no 2nd Round Request</v>
          </cell>
          <cell r="U413" t="str">
            <v>Approved, No 3rd Request</v>
          </cell>
          <cell r="AC413">
            <v>77.94</v>
          </cell>
          <cell r="AE413" t="str">
            <v>Setup</v>
          </cell>
          <cell r="AF413" t="str">
            <v>Active</v>
          </cell>
        </row>
        <row r="414">
          <cell r="C414" t="str">
            <v>B0186VUZWW</v>
          </cell>
          <cell r="D414" t="str">
            <v>B</v>
          </cell>
          <cell r="E414">
            <v>58897.61</v>
          </cell>
          <cell r="F414" t="str">
            <v>Approved</v>
          </cell>
          <cell r="G414">
            <v>44321</v>
          </cell>
          <cell r="H414">
            <v>59.99</v>
          </cell>
          <cell r="I414">
            <v>65.389099999999999</v>
          </cell>
          <cell r="J414">
            <v>109.99</v>
          </cell>
          <cell r="K414">
            <v>119.99</v>
          </cell>
          <cell r="L414" t="str">
            <v>$134.99</v>
          </cell>
          <cell r="M414" t="str">
            <v>2nd Round Not Approved - Approved in 1st Round</v>
          </cell>
          <cell r="N414" t="str">
            <v>2nd round Needed</v>
          </cell>
          <cell r="O414">
            <v>65.389099999999999</v>
          </cell>
          <cell r="P414">
            <v>75.2</v>
          </cell>
          <cell r="Q414">
            <v>0.150038767929211</v>
          </cell>
          <cell r="R414" t="str">
            <v>10%-15%</v>
          </cell>
          <cell r="S414">
            <v>119.99</v>
          </cell>
          <cell r="T414">
            <v>134.99</v>
          </cell>
          <cell r="U414" t="str">
            <v>Approved, 1st, 2nd, 3rd round</v>
          </cell>
          <cell r="V414">
            <v>44777</v>
          </cell>
          <cell r="W414">
            <v>65.39</v>
          </cell>
          <cell r="X414">
            <v>75.2</v>
          </cell>
          <cell r="Y414">
            <v>0.150022939287353</v>
          </cell>
          <cell r="Z414">
            <v>119.99</v>
          </cell>
          <cell r="AA414">
            <v>134.99</v>
          </cell>
          <cell r="AC414">
            <v>73.7</v>
          </cell>
          <cell r="AD414" t="str">
            <v>approved to $73.7 suggested by VM</v>
          </cell>
          <cell r="AE414" t="str">
            <v>Setup</v>
          </cell>
          <cell r="AF414" t="str">
            <v>Active</v>
          </cell>
        </row>
        <row r="415">
          <cell r="C415" t="str">
            <v>B0892TTCDH</v>
          </cell>
          <cell r="D415" t="str">
            <v>B+</v>
          </cell>
          <cell r="E415">
            <v>58829.4</v>
          </cell>
          <cell r="F415" t="str">
            <v>Not Approved</v>
          </cell>
          <cell r="G415" t="str">
            <v/>
          </cell>
          <cell r="H415">
            <v>72.45</v>
          </cell>
          <cell r="I415">
            <v>76.434749999999994</v>
          </cell>
          <cell r="J415">
            <v>139.99</v>
          </cell>
          <cell r="K415">
            <v>149.99</v>
          </cell>
          <cell r="L415" t="str">
            <v>$149.99</v>
          </cell>
          <cell r="M415" t="str">
            <v>No Request on 2nd Round - Rolled Over From 1st Round not Approved</v>
          </cell>
          <cell r="N415" t="str">
            <v>2nd round Needed</v>
          </cell>
          <cell r="O415">
            <v>72.45</v>
          </cell>
          <cell r="P415">
            <v>76.434749999999994</v>
          </cell>
          <cell r="Q415">
            <v>5.4999999999999903E-2</v>
          </cell>
          <cell r="R415" t="str">
            <v>1%-5%</v>
          </cell>
          <cell r="S415">
            <v>139.99</v>
          </cell>
          <cell r="T415">
            <v>149.99</v>
          </cell>
          <cell r="U415" t="str">
            <v>Approved, 1st, 2nd, 3rd round</v>
          </cell>
          <cell r="V415">
            <v>44732</v>
          </cell>
          <cell r="W415">
            <v>72.45</v>
          </cell>
          <cell r="X415">
            <v>76.434749999999994</v>
          </cell>
          <cell r="Y415">
            <v>5.4999999999999903E-2</v>
          </cell>
          <cell r="Z415">
            <v>139.99</v>
          </cell>
          <cell r="AA415">
            <v>149.99</v>
          </cell>
          <cell r="AC415">
            <v>76.430000000000007</v>
          </cell>
          <cell r="AE415" t="str">
            <v>Setup</v>
          </cell>
          <cell r="AF415" t="str">
            <v>Active</v>
          </cell>
        </row>
        <row r="416">
          <cell r="C416" t="str">
            <v>B00B5PZ77A</v>
          </cell>
          <cell r="D416" t="str">
            <v>B+</v>
          </cell>
          <cell r="E416">
            <v>58763.48</v>
          </cell>
          <cell r="F416" t="str">
            <v>Approved</v>
          </cell>
          <cell r="G416">
            <v>44351</v>
          </cell>
          <cell r="H416">
            <v>33</v>
          </cell>
          <cell r="I416">
            <v>35.475000000000001</v>
          </cell>
          <cell r="J416">
            <v>59.99</v>
          </cell>
          <cell r="K416">
            <v>69.989999999999995</v>
          </cell>
          <cell r="L416" t="str">
            <v>$79.99</v>
          </cell>
          <cell r="M416" t="str">
            <v>2nd Round Not Approved - Approved in 1st Round</v>
          </cell>
          <cell r="N416" t="str">
            <v>2nd round Needed</v>
          </cell>
          <cell r="O416">
            <v>35.475000000000001</v>
          </cell>
          <cell r="P416">
            <v>40.29</v>
          </cell>
          <cell r="Q416">
            <v>0.13572938689217801</v>
          </cell>
          <cell r="R416" t="str">
            <v>10%-15%</v>
          </cell>
          <cell r="S416">
            <v>69.989999999999995</v>
          </cell>
          <cell r="T416">
            <v>79.989999999999995</v>
          </cell>
          <cell r="U416" t="str">
            <v>Approved, 1st, 2nd, 3rd round</v>
          </cell>
          <cell r="V416">
            <v>44742</v>
          </cell>
          <cell r="W416">
            <v>35.479999999999997</v>
          </cell>
          <cell r="X416">
            <v>40.29</v>
          </cell>
          <cell r="Y416">
            <v>0.135569334836528</v>
          </cell>
          <cell r="Z416">
            <v>69.989999999999995</v>
          </cell>
          <cell r="AA416">
            <v>79.989999999999995</v>
          </cell>
          <cell r="AC416">
            <v>40.29</v>
          </cell>
          <cell r="AD416" t="str">
            <v>approved to $38.68 suggestted by VM</v>
          </cell>
          <cell r="AE416" t="str">
            <v>Setup</v>
          </cell>
          <cell r="AF416" t="str">
            <v>Active</v>
          </cell>
        </row>
        <row r="417">
          <cell r="C417" t="str">
            <v>B00O8OYMJO</v>
          </cell>
          <cell r="D417" t="str">
            <v>B</v>
          </cell>
          <cell r="E417">
            <v>58570.080000000104</v>
          </cell>
          <cell r="F417" t="str">
            <v>Approved</v>
          </cell>
          <cell r="G417">
            <v>44351</v>
          </cell>
          <cell r="H417">
            <v>42.66</v>
          </cell>
          <cell r="I417">
            <v>45.859499999999997</v>
          </cell>
          <cell r="J417">
            <v>79.989999999999995</v>
          </cell>
          <cell r="K417">
            <v>89.99</v>
          </cell>
          <cell r="L417" t="str">
            <v>$99.99</v>
          </cell>
          <cell r="M417" t="str">
            <v>2nd Round Not Approved - Approved in 1st Round</v>
          </cell>
          <cell r="N417" t="str">
            <v>2nd round Needed</v>
          </cell>
          <cell r="O417">
            <v>45.859499999999997</v>
          </cell>
          <cell r="P417">
            <v>50.22</v>
          </cell>
          <cell r="Q417">
            <v>9.5083897556667699E-2</v>
          </cell>
          <cell r="R417" t="str">
            <v>6%-10%</v>
          </cell>
          <cell r="S417">
            <v>89.99</v>
          </cell>
          <cell r="T417">
            <v>99.99</v>
          </cell>
          <cell r="U417" t="str">
            <v>Approved, 1st, 2nd, 3rd round</v>
          </cell>
          <cell r="V417">
            <v>44732</v>
          </cell>
          <cell r="W417">
            <v>45.86</v>
          </cell>
          <cell r="X417">
            <v>50.22</v>
          </cell>
          <cell r="Y417">
            <v>9.5071958133449597E-2</v>
          </cell>
          <cell r="Z417">
            <v>89.99</v>
          </cell>
          <cell r="AA417">
            <v>99.99</v>
          </cell>
          <cell r="AC417">
            <v>50.22</v>
          </cell>
          <cell r="AE417" t="str">
            <v>Setup</v>
          </cell>
          <cell r="AF417" t="str">
            <v>Active</v>
          </cell>
        </row>
        <row r="418">
          <cell r="C418" t="str">
            <v>B07B9NH78Z</v>
          </cell>
          <cell r="D418" t="str">
            <v>ARB</v>
          </cell>
          <cell r="E418">
            <v>58460.39</v>
          </cell>
          <cell r="F418" t="str">
            <v>Approved</v>
          </cell>
          <cell r="G418">
            <v>44321</v>
          </cell>
          <cell r="H418">
            <v>19.53</v>
          </cell>
          <cell r="I418">
            <v>21.287700000000001</v>
          </cell>
          <cell r="J418">
            <v>34.99</v>
          </cell>
          <cell r="K418">
            <v>37.99</v>
          </cell>
          <cell r="L418" t="str">
            <v>$34.99</v>
          </cell>
          <cell r="M418" t="str">
            <v>1st Round Approved, no 2nd Round Request</v>
          </cell>
          <cell r="U418" t="str">
            <v>Approved, No 3rd Request</v>
          </cell>
          <cell r="AC418">
            <v>21.29</v>
          </cell>
          <cell r="AE418" t="str">
            <v>Setup</v>
          </cell>
          <cell r="AF418" t="str">
            <v>Active</v>
          </cell>
        </row>
        <row r="419">
          <cell r="C419" t="str">
            <v>B005Y8GE6C</v>
          </cell>
          <cell r="D419" t="str">
            <v>B+</v>
          </cell>
          <cell r="E419">
            <v>58101.119999999799</v>
          </cell>
          <cell r="F419" t="str">
            <v>Not Approved</v>
          </cell>
          <cell r="G419" t="str">
            <v/>
          </cell>
          <cell r="H419">
            <v>73.92</v>
          </cell>
          <cell r="I419">
            <v>79.463999999999999</v>
          </cell>
          <cell r="J419">
            <v>139.99</v>
          </cell>
          <cell r="K419">
            <v>159.99</v>
          </cell>
          <cell r="L419" t="str">
            <v>$169.99</v>
          </cell>
          <cell r="M419" t="str">
            <v>2nd Round Approved</v>
          </cell>
          <cell r="N419">
            <v>44459</v>
          </cell>
          <cell r="O419">
            <v>73.92</v>
          </cell>
          <cell r="P419">
            <v>87.02</v>
          </cell>
          <cell r="Q419">
            <v>0.177218614718615</v>
          </cell>
          <cell r="R419" t="str">
            <v>15%-20%</v>
          </cell>
          <cell r="S419">
            <v>139.99</v>
          </cell>
          <cell r="T419">
            <v>169.99</v>
          </cell>
          <cell r="U419" t="str">
            <v>Approved, No 3rd Request</v>
          </cell>
          <cell r="AC419">
            <v>87.02</v>
          </cell>
          <cell r="AE419" t="str">
            <v>Setup</v>
          </cell>
          <cell r="AF419" t="str">
            <v>Active</v>
          </cell>
        </row>
        <row r="420">
          <cell r="C420" t="str">
            <v>B01EMBB5T2</v>
          </cell>
          <cell r="D420" t="str">
            <v>A</v>
          </cell>
          <cell r="E420">
            <v>58029.85</v>
          </cell>
          <cell r="F420" t="str">
            <v>Approved</v>
          </cell>
          <cell r="G420">
            <v>44321</v>
          </cell>
          <cell r="H420">
            <v>55</v>
          </cell>
          <cell r="I420">
            <v>60.5</v>
          </cell>
          <cell r="J420">
            <v>99.99</v>
          </cell>
          <cell r="K420">
            <v>109.99</v>
          </cell>
          <cell r="L420" t="str">
            <v>$109.99</v>
          </cell>
          <cell r="M420" t="str">
            <v>1st Round Approved, no 2nd Round Request</v>
          </cell>
          <cell r="U420" t="str">
            <v>Approved, No 3rd Request</v>
          </cell>
          <cell r="AC420">
            <v>60.5</v>
          </cell>
          <cell r="AE420" t="str">
            <v>Setup</v>
          </cell>
          <cell r="AF420" t="str">
            <v>Active</v>
          </cell>
        </row>
        <row r="421">
          <cell r="C421" t="str">
            <v>B01NA02L69</v>
          </cell>
          <cell r="D421" t="str">
            <v>A+</v>
          </cell>
          <cell r="E421">
            <v>57848.999999999898</v>
          </cell>
          <cell r="F421" t="str">
            <v>Approved</v>
          </cell>
          <cell r="G421">
            <v>44321</v>
          </cell>
          <cell r="H421">
            <v>165</v>
          </cell>
          <cell r="I421">
            <v>179.85</v>
          </cell>
          <cell r="J421">
            <v>349.99</v>
          </cell>
          <cell r="K421">
            <v>359.99</v>
          </cell>
          <cell r="L421" t="str">
            <v>$359.99</v>
          </cell>
          <cell r="M421" t="str">
            <v>1st Round Approved, no 2nd Round Request</v>
          </cell>
          <cell r="U421" t="str">
            <v>Approved, No 3rd Request</v>
          </cell>
          <cell r="AC421">
            <v>179.85</v>
          </cell>
          <cell r="AE421" t="str">
            <v>Setup</v>
          </cell>
          <cell r="AF421" t="str">
            <v>Active</v>
          </cell>
        </row>
        <row r="422">
          <cell r="C422" t="str">
            <v>B0068DKX50</v>
          </cell>
          <cell r="D422" t="str">
            <v>A++</v>
          </cell>
          <cell r="E422">
            <v>57784.310000000201</v>
          </cell>
          <cell r="F422" t="str">
            <v>Not Approved</v>
          </cell>
          <cell r="G422" t="str">
            <v/>
          </cell>
          <cell r="H422">
            <v>63.36</v>
          </cell>
          <cell r="I422">
            <v>67.478399999999993</v>
          </cell>
          <cell r="J422">
            <v>129.99</v>
          </cell>
          <cell r="K422">
            <v>129.99</v>
          </cell>
          <cell r="L422" t="str">
            <v>$129.99</v>
          </cell>
          <cell r="M422" t="str">
            <v>No Request on 2nd Round - Rolled Over From 1st Round not Approved</v>
          </cell>
          <cell r="N422" t="str">
            <v>2nd round Needed</v>
          </cell>
          <cell r="O422">
            <v>63.36</v>
          </cell>
          <cell r="P422">
            <v>67.478399999999993</v>
          </cell>
          <cell r="Q422">
            <v>6.4999999999999905E-2</v>
          </cell>
          <cell r="R422" t="str">
            <v>6%-10%</v>
          </cell>
          <cell r="S422">
            <v>129.99</v>
          </cell>
          <cell r="T422">
            <v>129.99</v>
          </cell>
          <cell r="U422" t="str">
            <v>Approved, 1st, 2nd, 3rd round</v>
          </cell>
          <cell r="V422">
            <v>44777</v>
          </cell>
          <cell r="W422">
            <v>63.36</v>
          </cell>
          <cell r="X422">
            <v>67.478399999999993</v>
          </cell>
          <cell r="Y422">
            <v>6.4999999999999905E-2</v>
          </cell>
          <cell r="Z422">
            <v>129.99</v>
          </cell>
          <cell r="AA422">
            <v>129.99</v>
          </cell>
          <cell r="AC422">
            <v>64.099999999999994</v>
          </cell>
          <cell r="AD422" t="str">
            <v>approved to $64.1 suggested by VM</v>
          </cell>
          <cell r="AE422" t="str">
            <v>Setup</v>
          </cell>
          <cell r="AF422" t="str">
            <v>Active</v>
          </cell>
        </row>
        <row r="423">
          <cell r="C423" t="str">
            <v>B06Y5XJQNN</v>
          </cell>
          <cell r="D423" t="str">
            <v>B</v>
          </cell>
          <cell r="E423">
            <v>57503.6</v>
          </cell>
          <cell r="F423" t="str">
            <v>Approved</v>
          </cell>
          <cell r="G423">
            <v>44321</v>
          </cell>
          <cell r="H423">
            <v>77</v>
          </cell>
          <cell r="I423">
            <v>83.93</v>
          </cell>
          <cell r="J423">
            <v>149.99</v>
          </cell>
          <cell r="K423">
            <v>169.99</v>
          </cell>
          <cell r="L423" t="str">
            <v>$169.99</v>
          </cell>
          <cell r="M423" t="str">
            <v>1st Round Approved, no 2nd Round Request</v>
          </cell>
          <cell r="U423" t="str">
            <v>Approved, No 3rd Request</v>
          </cell>
          <cell r="AC423">
            <v>83.93</v>
          </cell>
          <cell r="AE423" t="str">
            <v>Setup</v>
          </cell>
          <cell r="AF423" t="str">
            <v>Active</v>
          </cell>
        </row>
        <row r="424">
          <cell r="C424" t="str">
            <v>B07CZYW7YZ</v>
          </cell>
          <cell r="D424" t="str">
            <v>A</v>
          </cell>
          <cell r="E424">
            <v>57281.029999999897</v>
          </cell>
          <cell r="F424" t="str">
            <v>Approved</v>
          </cell>
          <cell r="G424">
            <v>44351</v>
          </cell>
          <cell r="H424">
            <v>88.32</v>
          </cell>
          <cell r="I424">
            <v>94.944000000000003</v>
          </cell>
          <cell r="J424">
            <v>159.99</v>
          </cell>
          <cell r="K424">
            <v>179.99</v>
          </cell>
          <cell r="L424" t="str">
            <v>$179.99</v>
          </cell>
          <cell r="M424" t="str">
            <v>1st Round Approved, no 2nd Round Request</v>
          </cell>
          <cell r="U424" t="str">
            <v>Approved, No 3rd Request</v>
          </cell>
          <cell r="AC424">
            <v>94.94</v>
          </cell>
          <cell r="AE424" t="str">
            <v>Setup</v>
          </cell>
          <cell r="AF424" t="str">
            <v>Active</v>
          </cell>
        </row>
        <row r="425">
          <cell r="C425" t="str">
            <v>B01MSC0PG4</v>
          </cell>
          <cell r="D425" t="str">
            <v>ARC</v>
          </cell>
          <cell r="E425">
            <v>57178.2</v>
          </cell>
          <cell r="F425" t="str">
            <v>Approved</v>
          </cell>
          <cell r="G425">
            <v>44351</v>
          </cell>
          <cell r="H425">
            <v>36.950000000000003</v>
          </cell>
          <cell r="I425">
            <v>39.721249999999998</v>
          </cell>
          <cell r="J425">
            <v>64.989999999999995</v>
          </cell>
          <cell r="K425">
            <v>69.989999999999995</v>
          </cell>
          <cell r="L425" t="str">
            <v>$64.99</v>
          </cell>
          <cell r="M425" t="str">
            <v>1st Round Approved, no 2nd Round Request</v>
          </cell>
          <cell r="U425" t="str">
            <v>Approved, No 3rd Request</v>
          </cell>
          <cell r="AC425">
            <v>39.72</v>
          </cell>
          <cell r="AE425" t="str">
            <v>Setup</v>
          </cell>
          <cell r="AF425" t="str">
            <v>Discontinued</v>
          </cell>
        </row>
        <row r="426">
          <cell r="C426" t="str">
            <v>B06ZYF3SYR</v>
          </cell>
          <cell r="D426" t="str">
            <v>A+</v>
          </cell>
          <cell r="E426">
            <v>56905.2</v>
          </cell>
          <cell r="F426" t="str">
            <v>Approved</v>
          </cell>
          <cell r="G426">
            <v>44321</v>
          </cell>
          <cell r="H426">
            <v>99</v>
          </cell>
          <cell r="I426">
            <v>107.91</v>
          </cell>
          <cell r="J426">
            <v>179.99</v>
          </cell>
          <cell r="K426">
            <v>199.99</v>
          </cell>
          <cell r="L426" t="str">
            <v>$199.99</v>
          </cell>
          <cell r="M426" t="str">
            <v>1st Round Approved, no 2nd Round Request</v>
          </cell>
          <cell r="U426" t="str">
            <v>Approved, No 3rd Request</v>
          </cell>
          <cell r="AC426">
            <v>107.91</v>
          </cell>
          <cell r="AE426" t="str">
            <v>Setup</v>
          </cell>
          <cell r="AF426" t="str">
            <v>Active</v>
          </cell>
        </row>
        <row r="427">
          <cell r="C427" t="str">
            <v>B0892T8FV1</v>
          </cell>
          <cell r="D427" t="str">
            <v>A+</v>
          </cell>
          <cell r="E427">
            <v>56800.800000000097</v>
          </cell>
          <cell r="F427" t="str">
            <v>Not Approved</v>
          </cell>
          <cell r="G427" t="str">
            <v/>
          </cell>
          <cell r="H427">
            <v>82.8</v>
          </cell>
          <cell r="I427">
            <v>89.01</v>
          </cell>
          <cell r="J427">
            <v>159.99</v>
          </cell>
          <cell r="K427">
            <v>169.99</v>
          </cell>
          <cell r="L427" t="str">
            <v>$169.99</v>
          </cell>
          <cell r="M427" t="str">
            <v>No Request on 2nd Round - Rolled Over From 1st Round not Approved</v>
          </cell>
          <cell r="N427" t="str">
            <v>2nd round Needed</v>
          </cell>
          <cell r="O427">
            <v>82.8</v>
          </cell>
          <cell r="P427">
            <v>89.01</v>
          </cell>
          <cell r="Q427">
            <v>7.4999999999999997E-2</v>
          </cell>
          <cell r="R427" t="str">
            <v>6%-10%</v>
          </cell>
          <cell r="S427">
            <v>159.99</v>
          </cell>
          <cell r="T427">
            <v>169.99</v>
          </cell>
          <cell r="U427" t="str">
            <v>Approved, 1st, 2nd, 3rd round</v>
          </cell>
          <cell r="V427">
            <v>44742</v>
          </cell>
          <cell r="W427">
            <v>82.8</v>
          </cell>
          <cell r="X427">
            <v>89.01</v>
          </cell>
          <cell r="Y427">
            <v>7.49999999999999E-2</v>
          </cell>
          <cell r="Z427">
            <v>159.99</v>
          </cell>
          <cell r="AA427">
            <v>169.99</v>
          </cell>
          <cell r="AC427">
            <v>89.01</v>
          </cell>
          <cell r="AD427" t="str">
            <v>approved to $85.45 suggestted by VM</v>
          </cell>
          <cell r="AE427" t="str">
            <v>Setup</v>
          </cell>
          <cell r="AF427" t="str">
            <v>Active</v>
          </cell>
        </row>
        <row r="428">
          <cell r="C428" t="str">
            <v>B07D9K3K4Q</v>
          </cell>
          <cell r="D428" t="str">
            <v>B+</v>
          </cell>
          <cell r="E428">
            <v>56741.999999999898</v>
          </cell>
          <cell r="F428" t="str">
            <v>Approved</v>
          </cell>
          <cell r="G428">
            <v>44321</v>
          </cell>
          <cell r="H428">
            <v>38.64</v>
          </cell>
          <cell r="I428">
            <v>42.117600000000003</v>
          </cell>
          <cell r="J428">
            <v>69.989999999999995</v>
          </cell>
          <cell r="K428">
            <v>79.989999999999995</v>
          </cell>
          <cell r="L428" t="str">
            <v>$79.99</v>
          </cell>
          <cell r="M428" t="str">
            <v>1st Round Approved, no 2nd Round Request</v>
          </cell>
          <cell r="U428" t="str">
            <v>Approved, No 3rd Request</v>
          </cell>
          <cell r="AC428">
            <v>42.12</v>
          </cell>
          <cell r="AE428" t="str">
            <v>Setup</v>
          </cell>
          <cell r="AF428" t="str">
            <v>Active</v>
          </cell>
        </row>
        <row r="429">
          <cell r="C429" t="str">
            <v>B07D1232J6</v>
          </cell>
          <cell r="D429" t="str">
            <v>B</v>
          </cell>
          <cell r="E429">
            <v>56632.24</v>
          </cell>
          <cell r="F429" t="str">
            <v>Approved</v>
          </cell>
          <cell r="G429">
            <v>44351</v>
          </cell>
          <cell r="H429">
            <v>37.380000000000003</v>
          </cell>
          <cell r="I429">
            <v>40.183500000000002</v>
          </cell>
          <cell r="J429">
            <v>64.989999999999995</v>
          </cell>
          <cell r="K429">
            <v>74.989999999999995</v>
          </cell>
          <cell r="L429" t="str">
            <v>$79.99</v>
          </cell>
          <cell r="M429" t="str">
            <v>1st Round Approved, no 2nd Round Request</v>
          </cell>
          <cell r="U429" t="str">
            <v>Approved, No 3rd Request</v>
          </cell>
          <cell r="AC429">
            <v>40.18</v>
          </cell>
          <cell r="AE429" t="str">
            <v>Setup</v>
          </cell>
          <cell r="AF429" t="str">
            <v>Active</v>
          </cell>
        </row>
        <row r="430">
          <cell r="C430" t="str">
            <v>B07DHKWNY6</v>
          </cell>
          <cell r="D430" t="str">
            <v>B</v>
          </cell>
          <cell r="E430">
            <v>56602.63</v>
          </cell>
          <cell r="F430" t="str">
            <v>Approved</v>
          </cell>
          <cell r="G430">
            <v>44321</v>
          </cell>
          <cell r="H430">
            <v>42.24</v>
          </cell>
          <cell r="I430">
            <v>46.041600000000003</v>
          </cell>
          <cell r="J430">
            <v>79.989999999999995</v>
          </cell>
          <cell r="K430">
            <v>89.99</v>
          </cell>
          <cell r="L430" t="str">
            <v>$89.99</v>
          </cell>
          <cell r="M430" t="str">
            <v>1st Round Approved, no 2nd Round Request</v>
          </cell>
          <cell r="U430" t="str">
            <v>Approved, No 3rd Request</v>
          </cell>
          <cell r="AC430">
            <v>46.04</v>
          </cell>
          <cell r="AE430" t="str">
            <v>Setup</v>
          </cell>
          <cell r="AF430" t="str">
            <v>Active</v>
          </cell>
        </row>
        <row r="431">
          <cell r="C431" t="str">
            <v>B00VHAW406</v>
          </cell>
          <cell r="D431" t="str">
            <v>B+</v>
          </cell>
          <cell r="E431">
            <v>56500.940000000097</v>
          </cell>
          <cell r="F431" t="str">
            <v>Approved</v>
          </cell>
          <cell r="G431">
            <v>44351</v>
          </cell>
          <cell r="H431">
            <v>72.22</v>
          </cell>
          <cell r="I431">
            <v>77.636499999999998</v>
          </cell>
          <cell r="J431">
            <v>129.99</v>
          </cell>
          <cell r="K431">
            <v>139.99</v>
          </cell>
          <cell r="L431" t="str">
            <v>$139.99</v>
          </cell>
          <cell r="M431" t="str">
            <v>1st Round Approved, no 2nd Round Request</v>
          </cell>
          <cell r="U431" t="str">
            <v>Approved, No 3rd Request</v>
          </cell>
          <cell r="AC431">
            <v>77.64</v>
          </cell>
          <cell r="AE431" t="str">
            <v>Setup</v>
          </cell>
          <cell r="AF431" t="str">
            <v>Active</v>
          </cell>
        </row>
        <row r="432">
          <cell r="C432" t="str">
            <v>B01175CFWC</v>
          </cell>
          <cell r="D432" t="str">
            <v>B</v>
          </cell>
          <cell r="E432">
            <v>56425.919999999896</v>
          </cell>
          <cell r="F432" t="str">
            <v>Approved</v>
          </cell>
          <cell r="G432">
            <v>44351</v>
          </cell>
          <cell r="H432">
            <v>77</v>
          </cell>
          <cell r="I432">
            <v>82.775000000000006</v>
          </cell>
          <cell r="J432">
            <v>139.99</v>
          </cell>
          <cell r="K432">
            <v>149.99</v>
          </cell>
          <cell r="L432" t="str">
            <v>$149.99</v>
          </cell>
          <cell r="M432" t="str">
            <v>1st Round Approved, no 2nd Round Request</v>
          </cell>
          <cell r="U432" t="str">
            <v>Approved, No 3rd Request</v>
          </cell>
          <cell r="AC432">
            <v>82.78</v>
          </cell>
          <cell r="AE432" t="str">
            <v>Setup</v>
          </cell>
          <cell r="AF432" t="str">
            <v>Active</v>
          </cell>
        </row>
        <row r="433">
          <cell r="C433" t="str">
            <v>B07CZYGJZB</v>
          </cell>
          <cell r="D433" t="str">
            <v>B+</v>
          </cell>
          <cell r="E433">
            <v>56313.1700000001</v>
          </cell>
          <cell r="F433" t="str">
            <v>Approved</v>
          </cell>
          <cell r="G433">
            <v>44351</v>
          </cell>
          <cell r="H433">
            <v>60.72</v>
          </cell>
          <cell r="I433">
            <v>65.274000000000001</v>
          </cell>
          <cell r="J433">
            <v>109.99</v>
          </cell>
          <cell r="K433">
            <v>119.99</v>
          </cell>
          <cell r="L433" t="str">
            <v>$119.99</v>
          </cell>
          <cell r="M433" t="str">
            <v>1st Round Approved, no 2nd Round Request</v>
          </cell>
          <cell r="U433" t="str">
            <v>Approved, No 3rd Request</v>
          </cell>
          <cell r="AC433">
            <v>65.27</v>
          </cell>
          <cell r="AE433" t="str">
            <v>Setup</v>
          </cell>
          <cell r="AF433" t="str">
            <v>Active</v>
          </cell>
        </row>
        <row r="434">
          <cell r="C434" t="str">
            <v>B079QYWW9C</v>
          </cell>
          <cell r="D434" t="str">
            <v>A+</v>
          </cell>
          <cell r="E434">
            <v>56295.72</v>
          </cell>
          <cell r="F434" t="str">
            <v>Approved</v>
          </cell>
          <cell r="G434">
            <v>44378</v>
          </cell>
          <cell r="H434">
            <v>11.96</v>
          </cell>
          <cell r="I434">
            <v>12.617800000000001</v>
          </cell>
          <cell r="J434">
            <v>27.99</v>
          </cell>
          <cell r="K434">
            <v>27.99</v>
          </cell>
          <cell r="L434" t="str">
            <v>$27.99</v>
          </cell>
          <cell r="M434" t="str">
            <v>1st Round Approved, no 2nd Round Request</v>
          </cell>
          <cell r="U434" t="str">
            <v>Approved, No 3rd Request</v>
          </cell>
          <cell r="AC434">
            <v>12.62</v>
          </cell>
          <cell r="AE434" t="str">
            <v>Setup</v>
          </cell>
          <cell r="AF434" t="str">
            <v>Active</v>
          </cell>
        </row>
        <row r="435">
          <cell r="C435" t="str">
            <v>B07BTCCJYQ</v>
          </cell>
          <cell r="D435" t="str">
            <v>ARC</v>
          </cell>
          <cell r="E435">
            <v>56248.6700000001</v>
          </cell>
          <cell r="F435" t="str">
            <v>Approved</v>
          </cell>
          <cell r="G435">
            <v>44321</v>
          </cell>
          <cell r="H435">
            <v>35.75</v>
          </cell>
          <cell r="I435">
            <v>38.967500000000001</v>
          </cell>
          <cell r="J435">
            <v>59.99</v>
          </cell>
          <cell r="K435">
            <v>64.989999999999995</v>
          </cell>
          <cell r="L435" t="str">
            <v>$59.99</v>
          </cell>
          <cell r="M435" t="str">
            <v>1st Round Approved, no 2nd Round Request</v>
          </cell>
          <cell r="U435" t="str">
            <v>Approved, No 3rd Request</v>
          </cell>
          <cell r="AC435">
            <v>38.97</v>
          </cell>
          <cell r="AE435" t="str">
            <v>Setup</v>
          </cell>
          <cell r="AF435" t="str">
            <v>Discontinued</v>
          </cell>
        </row>
        <row r="436">
          <cell r="C436" t="str">
            <v>B00JN0KZE4</v>
          </cell>
          <cell r="D436" t="str">
            <v>B+</v>
          </cell>
          <cell r="E436">
            <v>56076.239999999903</v>
          </cell>
          <cell r="F436" t="str">
            <v>Approved</v>
          </cell>
          <cell r="G436">
            <v>44321</v>
          </cell>
          <cell r="H436">
            <v>77.78</v>
          </cell>
          <cell r="I436">
            <v>84.780199999999994</v>
          </cell>
          <cell r="J436">
            <v>144.99</v>
          </cell>
          <cell r="K436">
            <v>154.99</v>
          </cell>
          <cell r="L436" t="str">
            <v>$159.99</v>
          </cell>
          <cell r="M436" t="str">
            <v>2nd Round Not Approved - Approved in 1st Round</v>
          </cell>
          <cell r="N436" t="str">
            <v>2nd round Needed</v>
          </cell>
          <cell r="O436">
            <v>84.780199999999994</v>
          </cell>
          <cell r="P436">
            <v>91.56</v>
          </cell>
          <cell r="Q436">
            <v>7.9969143738750401E-2</v>
          </cell>
          <cell r="R436" t="str">
            <v>6%-10%</v>
          </cell>
          <cell r="S436">
            <v>154.99</v>
          </cell>
          <cell r="T436">
            <v>159.99</v>
          </cell>
          <cell r="U436" t="str">
            <v>Approved, 1st, 2nd, 3rd round</v>
          </cell>
          <cell r="V436">
            <v>44716</v>
          </cell>
          <cell r="W436">
            <v>84.78</v>
          </cell>
          <cell r="X436">
            <v>91.56</v>
          </cell>
          <cell r="Y436">
            <v>7.9971691436659595E-2</v>
          </cell>
          <cell r="Z436">
            <v>154.99</v>
          </cell>
          <cell r="AA436">
            <v>159.99</v>
          </cell>
          <cell r="AC436">
            <v>91.56</v>
          </cell>
          <cell r="AE436" t="str">
            <v>Setup</v>
          </cell>
          <cell r="AF436" t="str">
            <v>Active</v>
          </cell>
        </row>
        <row r="437">
          <cell r="C437" t="str">
            <v>B071WXZWNV</v>
          </cell>
          <cell r="D437" t="str">
            <v>ARA</v>
          </cell>
          <cell r="E437">
            <v>56018</v>
          </cell>
          <cell r="F437" t="str">
            <v>Approved</v>
          </cell>
          <cell r="G437">
            <v>44321</v>
          </cell>
          <cell r="H437">
            <v>18.47</v>
          </cell>
          <cell r="I437">
            <v>20.132300000000001</v>
          </cell>
          <cell r="J437">
            <v>31.99</v>
          </cell>
          <cell r="K437">
            <v>34.99</v>
          </cell>
          <cell r="L437" t="str">
            <v>$31.99</v>
          </cell>
          <cell r="M437" t="str">
            <v>1st Round Approved, no 2nd Round Request</v>
          </cell>
          <cell r="U437" t="str">
            <v>Approved, No 3rd Request</v>
          </cell>
          <cell r="AC437">
            <v>20.13</v>
          </cell>
          <cell r="AE437" t="str">
            <v>Setup</v>
          </cell>
          <cell r="AF437" t="str">
            <v>Active</v>
          </cell>
        </row>
        <row r="438">
          <cell r="C438" t="str">
            <v>B071XKMZKY</v>
          </cell>
          <cell r="D438" t="str">
            <v>ARB</v>
          </cell>
          <cell r="E438">
            <v>55964.32</v>
          </cell>
          <cell r="F438" t="str">
            <v>Approved</v>
          </cell>
          <cell r="G438">
            <v>44321</v>
          </cell>
          <cell r="H438">
            <v>7.2</v>
          </cell>
          <cell r="I438">
            <v>7.7039999999999997</v>
          </cell>
          <cell r="J438">
            <v>12.99</v>
          </cell>
          <cell r="K438">
            <v>13.99</v>
          </cell>
          <cell r="L438" t="str">
            <v>$12.99</v>
          </cell>
          <cell r="M438" t="str">
            <v>2nd Round Not Approved - Approved in 1st Round</v>
          </cell>
          <cell r="N438" t="str">
            <v>2nd round Needed</v>
          </cell>
          <cell r="O438">
            <v>7.7039999999999997</v>
          </cell>
          <cell r="P438">
            <v>9.11</v>
          </cell>
          <cell r="Q438">
            <v>0.18250259605399799</v>
          </cell>
          <cell r="R438" t="str">
            <v>15%-20%</v>
          </cell>
          <cell r="S438">
            <v>13.99</v>
          </cell>
          <cell r="T438">
            <v>12.99</v>
          </cell>
          <cell r="U438" t="str">
            <v>Approved, 1st, 2nd, 3rd round</v>
          </cell>
          <cell r="V438">
            <v>44716</v>
          </cell>
          <cell r="W438">
            <v>7.7</v>
          </cell>
          <cell r="X438">
            <v>9.11</v>
          </cell>
          <cell r="Y438">
            <v>0.18311688311688301</v>
          </cell>
          <cell r="Z438">
            <v>13.99</v>
          </cell>
          <cell r="AA438">
            <v>12.99</v>
          </cell>
          <cell r="AC438">
            <v>9.11</v>
          </cell>
          <cell r="AE438" t="str">
            <v>Setup</v>
          </cell>
          <cell r="AF438" t="str">
            <v>Active</v>
          </cell>
        </row>
        <row r="439">
          <cell r="C439" t="str">
            <v>B014SNYY9C</v>
          </cell>
          <cell r="D439" t="str">
            <v>B</v>
          </cell>
          <cell r="E439">
            <v>55793.04</v>
          </cell>
          <cell r="F439" t="str">
            <v>Approved</v>
          </cell>
          <cell r="G439">
            <v>44351</v>
          </cell>
          <cell r="H439">
            <v>14.3</v>
          </cell>
          <cell r="I439">
            <v>15.086499999999999</v>
          </cell>
          <cell r="J439">
            <v>29.99</v>
          </cell>
          <cell r="K439">
            <v>29.99</v>
          </cell>
          <cell r="L439" t="str">
            <v>$29.99</v>
          </cell>
          <cell r="M439" t="str">
            <v>1st Round Approved, no 2nd Round Request</v>
          </cell>
          <cell r="U439" t="str">
            <v>Approved, No 3rd Request</v>
          </cell>
          <cell r="AC439">
            <v>15.09</v>
          </cell>
          <cell r="AE439" t="str">
            <v>Setup</v>
          </cell>
          <cell r="AF439" t="str">
            <v>Active</v>
          </cell>
        </row>
        <row r="440">
          <cell r="C440" t="str">
            <v>B0188LU2TG</v>
          </cell>
          <cell r="D440" t="str">
            <v>B+</v>
          </cell>
          <cell r="E440">
            <v>55672.099999999802</v>
          </cell>
          <cell r="F440" t="str">
            <v>Approved</v>
          </cell>
          <cell r="G440">
            <v>44351</v>
          </cell>
          <cell r="H440">
            <v>68.64</v>
          </cell>
          <cell r="I440">
            <v>73.787999999999997</v>
          </cell>
          <cell r="J440">
            <v>129.99</v>
          </cell>
          <cell r="K440">
            <v>139.99</v>
          </cell>
          <cell r="L440" t="str">
            <v>$149.99</v>
          </cell>
          <cell r="M440" t="str">
            <v>1st Round Approved, no 2nd Round Request</v>
          </cell>
          <cell r="U440" t="str">
            <v>Approved, No 3rd Request</v>
          </cell>
          <cell r="AC440">
            <v>73.790000000000006</v>
          </cell>
          <cell r="AE440" t="str">
            <v>Setup</v>
          </cell>
          <cell r="AF440" t="str">
            <v>Active</v>
          </cell>
        </row>
        <row r="441">
          <cell r="C441" t="str">
            <v>B01EJCMEQM</v>
          </cell>
          <cell r="D441" t="str">
            <v>B</v>
          </cell>
          <cell r="E441">
            <v>55582.37</v>
          </cell>
          <cell r="F441" t="str">
            <v>Approved</v>
          </cell>
          <cell r="G441">
            <v>44351</v>
          </cell>
          <cell r="H441">
            <v>82.5</v>
          </cell>
          <cell r="I441">
            <v>88.6875</v>
          </cell>
          <cell r="J441">
            <v>149.99</v>
          </cell>
          <cell r="K441">
            <v>169.99</v>
          </cell>
          <cell r="L441" t="str">
            <v>$184.99</v>
          </cell>
          <cell r="M441" t="str">
            <v>2nd Round Not Approved - Approved in 1st Round</v>
          </cell>
          <cell r="N441" t="str">
            <v>2nd round Needed</v>
          </cell>
          <cell r="O441">
            <v>88.6875</v>
          </cell>
          <cell r="P441">
            <v>97.12</v>
          </cell>
          <cell r="Q441">
            <v>9.5081042988019795E-2</v>
          </cell>
          <cell r="R441" t="str">
            <v>6%-10%</v>
          </cell>
          <cell r="S441">
            <v>169.99</v>
          </cell>
          <cell r="T441">
            <v>184.99</v>
          </cell>
          <cell r="U441" t="str">
            <v>Approved, 1st, 2nd, 3rd round</v>
          </cell>
          <cell r="V441">
            <v>44742</v>
          </cell>
          <cell r="W441">
            <v>88.69</v>
          </cell>
          <cell r="X441">
            <v>97.12</v>
          </cell>
          <cell r="Y441">
            <v>9.5050174766039094E-2</v>
          </cell>
          <cell r="Z441">
            <v>169.99</v>
          </cell>
          <cell r="AA441">
            <v>184.99</v>
          </cell>
          <cell r="AC441">
            <v>97.12</v>
          </cell>
          <cell r="AD441" t="str">
            <v>approved to $93.24 suggestted by VM</v>
          </cell>
          <cell r="AE441" t="str">
            <v>Setup</v>
          </cell>
          <cell r="AF441" t="str">
            <v>Active</v>
          </cell>
        </row>
        <row r="442">
          <cell r="C442" t="str">
            <v>B01IR0YJAQ</v>
          </cell>
          <cell r="D442" t="str">
            <v>B+</v>
          </cell>
          <cell r="E442">
            <v>55489.49</v>
          </cell>
          <cell r="F442" t="str">
            <v>Not Approved</v>
          </cell>
          <cell r="G442" t="str">
            <v/>
          </cell>
          <cell r="H442">
            <v>49.5</v>
          </cell>
          <cell r="I442">
            <v>53.212499999999999</v>
          </cell>
          <cell r="J442">
            <v>89.99</v>
          </cell>
          <cell r="K442">
            <v>99.99</v>
          </cell>
          <cell r="L442" t="str">
            <v>$109.99</v>
          </cell>
          <cell r="M442" t="str">
            <v>No Request on 2nd Round - Rolled Over From 1st Round not Approved</v>
          </cell>
          <cell r="N442" t="str">
            <v>2nd round Needed</v>
          </cell>
          <cell r="O442">
            <v>49.5</v>
          </cell>
          <cell r="P442">
            <v>53.212499999999999</v>
          </cell>
          <cell r="Q442">
            <v>7.4999999999999997E-2</v>
          </cell>
          <cell r="R442" t="str">
            <v>6%-10%</v>
          </cell>
          <cell r="S442">
            <v>89.99</v>
          </cell>
          <cell r="T442">
            <v>99.99</v>
          </cell>
          <cell r="U442" t="str">
            <v>Approved, 1st, 2nd, 3rd round</v>
          </cell>
          <cell r="V442">
            <v>44732</v>
          </cell>
          <cell r="W442">
            <v>49.5</v>
          </cell>
          <cell r="X442">
            <v>53.212499999999999</v>
          </cell>
          <cell r="Y442">
            <v>7.4999999999999997E-2</v>
          </cell>
          <cell r="Z442">
            <v>89.99</v>
          </cell>
          <cell r="AA442">
            <v>99.99</v>
          </cell>
          <cell r="AC442">
            <v>53.21</v>
          </cell>
          <cell r="AE442" t="str">
            <v>Setup</v>
          </cell>
          <cell r="AF442" t="str">
            <v>Active</v>
          </cell>
        </row>
        <row r="443">
          <cell r="C443" t="str">
            <v>B01B4NK7ZE</v>
          </cell>
          <cell r="D443" t="str">
            <v>B</v>
          </cell>
          <cell r="E443">
            <v>55289.09</v>
          </cell>
          <cell r="F443" t="str">
            <v>Approved</v>
          </cell>
          <cell r="G443">
            <v>44321</v>
          </cell>
          <cell r="H443">
            <v>120.75</v>
          </cell>
          <cell r="I443">
            <v>131.61750000000001</v>
          </cell>
          <cell r="J443">
            <v>204.99</v>
          </cell>
          <cell r="K443">
            <v>224.99</v>
          </cell>
          <cell r="L443" t="str">
            <v>$244.99</v>
          </cell>
          <cell r="M443" t="str">
            <v>1st Round Approved, no 2nd Round Request</v>
          </cell>
          <cell r="U443" t="str">
            <v>Approved, No 3rd Request</v>
          </cell>
          <cell r="AC443">
            <v>131.62</v>
          </cell>
          <cell r="AE443" t="str">
            <v>Setup</v>
          </cell>
          <cell r="AF443" t="str">
            <v>Active</v>
          </cell>
        </row>
        <row r="444">
          <cell r="C444" t="str">
            <v>B01MR6M1NX</v>
          </cell>
          <cell r="D444" t="str">
            <v>B</v>
          </cell>
          <cell r="E444">
            <v>55129.379999999903</v>
          </cell>
          <cell r="F444" t="str">
            <v>Approved</v>
          </cell>
          <cell r="G444">
            <v>44321</v>
          </cell>
          <cell r="H444">
            <v>36.96</v>
          </cell>
          <cell r="I444">
            <v>40.2864</v>
          </cell>
          <cell r="J444">
            <v>69.989999999999995</v>
          </cell>
          <cell r="K444">
            <v>79.989999999999995</v>
          </cell>
          <cell r="L444" t="str">
            <v>$89.99</v>
          </cell>
          <cell r="M444" t="str">
            <v>2nd Round Not Approved - Approved in 1st Round</v>
          </cell>
          <cell r="N444" t="str">
            <v>2nd round Needed</v>
          </cell>
          <cell r="O444">
            <v>40.2864</v>
          </cell>
          <cell r="P444">
            <v>44.32</v>
          </cell>
          <cell r="Q444">
            <v>0.100123118471743</v>
          </cell>
          <cell r="R444" t="str">
            <v>6%-10%</v>
          </cell>
          <cell r="S444">
            <v>79.989999999999995</v>
          </cell>
          <cell r="T444">
            <v>89.99</v>
          </cell>
          <cell r="U444" t="str">
            <v>Approved, 1st, 2nd, 3rd round</v>
          </cell>
          <cell r="V444">
            <v>44732</v>
          </cell>
          <cell r="W444">
            <v>40.29</v>
          </cell>
          <cell r="X444">
            <v>44.32</v>
          </cell>
          <cell r="Y444">
            <v>0.100024820054604</v>
          </cell>
          <cell r="Z444">
            <v>79.989999999999995</v>
          </cell>
          <cell r="AA444">
            <v>89.99</v>
          </cell>
          <cell r="AC444">
            <v>44.32</v>
          </cell>
          <cell r="AE444" t="str">
            <v>Setup</v>
          </cell>
          <cell r="AF444" t="str">
            <v>Active</v>
          </cell>
        </row>
        <row r="445">
          <cell r="C445" t="str">
            <v>B071JTQHDX</v>
          </cell>
          <cell r="D445" t="str">
            <v>A+</v>
          </cell>
          <cell r="E445">
            <v>55106.700000000201</v>
          </cell>
          <cell r="F445" t="str">
            <v>Approved</v>
          </cell>
          <cell r="G445">
            <v>44351</v>
          </cell>
          <cell r="H445">
            <v>31.68</v>
          </cell>
          <cell r="I445">
            <v>34.055999999999997</v>
          </cell>
          <cell r="J445">
            <v>74.989999999999995</v>
          </cell>
          <cell r="K445">
            <v>84.99</v>
          </cell>
          <cell r="L445" t="str">
            <v>$84.99</v>
          </cell>
          <cell r="M445" t="str">
            <v>2nd Round Not Approved - Approved in 1st Round</v>
          </cell>
          <cell r="N445" t="str">
            <v>2nd round Needed</v>
          </cell>
          <cell r="O445">
            <v>34.055999999999997</v>
          </cell>
          <cell r="P445">
            <v>37.979999999999997</v>
          </cell>
          <cell r="Q445">
            <v>0.115221987315011</v>
          </cell>
          <cell r="R445" t="str">
            <v>10%-15%</v>
          </cell>
          <cell r="S445">
            <v>84.99</v>
          </cell>
          <cell r="T445">
            <v>84.99</v>
          </cell>
          <cell r="U445" t="str">
            <v>Approved, 1st, 2nd, 3rd round</v>
          </cell>
          <cell r="V445">
            <v>44777</v>
          </cell>
          <cell r="W445">
            <v>34.06</v>
          </cell>
          <cell r="X445">
            <v>37.979999999999997</v>
          </cell>
          <cell r="Y445">
            <v>0.11509101585437399</v>
          </cell>
          <cell r="Z445">
            <v>84.99</v>
          </cell>
          <cell r="AA445">
            <v>84.99</v>
          </cell>
          <cell r="AC445">
            <v>34.94</v>
          </cell>
          <cell r="AD445" t="str">
            <v>approved to $34.94 suggested by VM</v>
          </cell>
          <cell r="AE445" t="str">
            <v>Setup</v>
          </cell>
          <cell r="AF445" t="str">
            <v>Active</v>
          </cell>
        </row>
        <row r="446">
          <cell r="C446" t="str">
            <v>B00C5X9G0A</v>
          </cell>
          <cell r="D446" t="str">
            <v>B+</v>
          </cell>
          <cell r="E446">
            <v>54999.74</v>
          </cell>
          <cell r="F446" t="str">
            <v>Approved</v>
          </cell>
          <cell r="G446">
            <v>44617</v>
          </cell>
          <cell r="H446">
            <v>15.28</v>
          </cell>
          <cell r="I446">
            <v>16.425999999999998</v>
          </cell>
          <cell r="J446">
            <v>29.99</v>
          </cell>
          <cell r="K446">
            <v>31.99</v>
          </cell>
          <cell r="L446" t="str">
            <v>$31.99</v>
          </cell>
          <cell r="M446" t="str">
            <v>1st Round Approved, no 2nd Round Request</v>
          </cell>
          <cell r="N446" t="str">
            <v>2nd round Needed</v>
          </cell>
          <cell r="O446">
            <v>16.425999999999998</v>
          </cell>
          <cell r="P446">
            <v>16.425999999999998</v>
          </cell>
          <cell r="Q446">
            <v>0</v>
          </cell>
          <cell r="R446" t="str">
            <v>6%-10%</v>
          </cell>
          <cell r="S446">
            <v>31.99</v>
          </cell>
          <cell r="T446">
            <v>31.99</v>
          </cell>
          <cell r="U446" t="str">
            <v>Approved, No 3rd Request</v>
          </cell>
          <cell r="AC446">
            <v>16.43</v>
          </cell>
          <cell r="AE446" t="str">
            <v>Setup</v>
          </cell>
          <cell r="AF446" t="str">
            <v>Active</v>
          </cell>
        </row>
        <row r="447">
          <cell r="C447" t="str">
            <v>B01IR0RAX4</v>
          </cell>
          <cell r="D447" t="str">
            <v>B+</v>
          </cell>
          <cell r="E447">
            <v>54837.139999999898</v>
          </cell>
          <cell r="F447" t="str">
            <v>Approved</v>
          </cell>
          <cell r="G447">
            <v>44321</v>
          </cell>
          <cell r="H447">
            <v>49.5</v>
          </cell>
          <cell r="I447">
            <v>53.954999999999998</v>
          </cell>
          <cell r="J447">
            <v>89.99</v>
          </cell>
          <cell r="K447">
            <v>99.99</v>
          </cell>
          <cell r="L447" t="str">
            <v>$109.99</v>
          </cell>
          <cell r="M447" t="str">
            <v>1st Round Approved, no 2nd Round Request</v>
          </cell>
          <cell r="U447" t="str">
            <v>Approved, No 3rd Request</v>
          </cell>
          <cell r="AC447">
            <v>53.96</v>
          </cell>
          <cell r="AE447" t="str">
            <v>Setup</v>
          </cell>
          <cell r="AF447" t="str">
            <v>Active</v>
          </cell>
        </row>
        <row r="448">
          <cell r="C448" t="str">
            <v>B06X9SV2WX</v>
          </cell>
          <cell r="D448" t="str">
            <v>B</v>
          </cell>
          <cell r="E448">
            <v>54789.35</v>
          </cell>
          <cell r="F448" t="str">
            <v>Approved</v>
          </cell>
          <cell r="G448">
            <v>44617</v>
          </cell>
          <cell r="H448">
            <v>223.63</v>
          </cell>
          <cell r="I448">
            <v>244.87485000000001</v>
          </cell>
          <cell r="J448">
            <v>379.99</v>
          </cell>
          <cell r="K448">
            <v>459</v>
          </cell>
          <cell r="L448" t="str">
            <v>$499.00</v>
          </cell>
          <cell r="M448" t="str">
            <v>1st Round Approved, no 2nd Round Request</v>
          </cell>
          <cell r="N448" t="str">
            <v>2nd round Needed</v>
          </cell>
          <cell r="O448">
            <v>244.87485000000001</v>
          </cell>
          <cell r="P448">
            <v>244.87485000000001</v>
          </cell>
          <cell r="Q448">
            <v>0</v>
          </cell>
          <cell r="R448" t="str">
            <v>6%-10%</v>
          </cell>
          <cell r="S448">
            <v>459</v>
          </cell>
          <cell r="T448">
            <v>459</v>
          </cell>
          <cell r="U448" t="str">
            <v>Approved, 1st, 2nd, 3rd round</v>
          </cell>
          <cell r="V448">
            <v>44802</v>
          </cell>
          <cell r="W448">
            <v>244.87</v>
          </cell>
          <cell r="X448">
            <v>257.11</v>
          </cell>
          <cell r="Y448">
            <v>4.9985706701515101E-2</v>
          </cell>
          <cell r="Z448">
            <v>479</v>
          </cell>
          <cell r="AA448">
            <v>499</v>
          </cell>
          <cell r="AC448">
            <v>257.11</v>
          </cell>
          <cell r="AE448" t="str">
            <v>Setup</v>
          </cell>
          <cell r="AF448" t="str">
            <v>Active</v>
          </cell>
        </row>
        <row r="449">
          <cell r="C449" t="str">
            <v>B07CZYFGK7</v>
          </cell>
          <cell r="D449" t="str">
            <v>B</v>
          </cell>
          <cell r="E449">
            <v>54649.56</v>
          </cell>
          <cell r="F449" t="str">
            <v>Not Approved</v>
          </cell>
          <cell r="G449" t="str">
            <v/>
          </cell>
          <cell r="H449">
            <v>37.380000000000003</v>
          </cell>
          <cell r="I449">
            <v>40.557299999999998</v>
          </cell>
          <cell r="J449">
            <v>64.989999999999995</v>
          </cell>
          <cell r="K449">
            <v>74.989999999999995</v>
          </cell>
          <cell r="L449" t="str">
            <v>$89.99</v>
          </cell>
          <cell r="M449" t="str">
            <v>2nd Round Not Approved - Not Approved in 1st Round</v>
          </cell>
          <cell r="N449" t="str">
            <v>2nd round Needed</v>
          </cell>
          <cell r="O449">
            <v>37.380000000000003</v>
          </cell>
          <cell r="P449">
            <v>49.59</v>
          </cell>
          <cell r="Q449">
            <v>0.326645264847512</v>
          </cell>
          <cell r="R449" t="str">
            <v>30%-40%</v>
          </cell>
          <cell r="S449">
            <v>64.989999999999995</v>
          </cell>
          <cell r="T449">
            <v>89.99</v>
          </cell>
          <cell r="U449" t="str">
            <v>Approved, 1st, 2nd, 3rd round</v>
          </cell>
          <cell r="V449">
            <v>44732</v>
          </cell>
          <cell r="W449">
            <v>37.380000000000003</v>
          </cell>
          <cell r="X449">
            <v>49.59</v>
          </cell>
          <cell r="Y449">
            <v>0.326645264847512</v>
          </cell>
          <cell r="Z449">
            <v>64.989999999999995</v>
          </cell>
          <cell r="AA449">
            <v>89.99</v>
          </cell>
          <cell r="AC449">
            <v>49.59</v>
          </cell>
          <cell r="AE449" t="str">
            <v>Setup</v>
          </cell>
          <cell r="AF449" t="str">
            <v>Active</v>
          </cell>
        </row>
        <row r="450">
          <cell r="C450" t="str">
            <v>B073GD5335</v>
          </cell>
          <cell r="D450" t="str">
            <v>ARC</v>
          </cell>
          <cell r="E450">
            <v>54620.84</v>
          </cell>
          <cell r="F450" t="str">
            <v>Approved</v>
          </cell>
          <cell r="G450">
            <v>44351</v>
          </cell>
          <cell r="H450">
            <v>22.7</v>
          </cell>
          <cell r="I450">
            <v>24.4025</v>
          </cell>
          <cell r="J450">
            <v>39.99</v>
          </cell>
          <cell r="K450">
            <v>42.99</v>
          </cell>
          <cell r="L450" t="str">
            <v>$39.99</v>
          </cell>
          <cell r="M450" t="str">
            <v>1st Round Approved, no 2nd Round Request</v>
          </cell>
          <cell r="U450" t="str">
            <v>Approved, No 3rd Request</v>
          </cell>
          <cell r="AC450">
            <v>24.4</v>
          </cell>
          <cell r="AE450" t="str">
            <v>Setup</v>
          </cell>
          <cell r="AF450" t="str">
            <v>Discontinued</v>
          </cell>
        </row>
        <row r="451">
          <cell r="C451" t="str">
            <v>B071H1GKKB</v>
          </cell>
          <cell r="D451" t="str">
            <v>ARB</v>
          </cell>
          <cell r="E451">
            <v>54551.419999999896</v>
          </cell>
          <cell r="F451" t="str">
            <v>Approved</v>
          </cell>
          <cell r="G451">
            <v>44321</v>
          </cell>
          <cell r="H451">
            <v>7.2</v>
          </cell>
          <cell r="I451">
            <v>7.7039999999999997</v>
          </cell>
          <cell r="J451">
            <v>12.99</v>
          </cell>
          <cell r="K451">
            <v>13.99</v>
          </cell>
          <cell r="L451" t="str">
            <v>$12.99</v>
          </cell>
          <cell r="M451" t="str">
            <v>2nd Round Not Approved - Approved in 1st Round</v>
          </cell>
          <cell r="N451" t="str">
            <v>2nd round Needed</v>
          </cell>
          <cell r="O451">
            <v>7.7039999999999997</v>
          </cell>
          <cell r="P451">
            <v>9.11</v>
          </cell>
          <cell r="Q451">
            <v>0.18250259605399799</v>
          </cell>
          <cell r="R451" t="str">
            <v>15%-20%</v>
          </cell>
          <cell r="S451">
            <v>13.99</v>
          </cell>
          <cell r="T451">
            <v>12.99</v>
          </cell>
          <cell r="U451" t="str">
            <v>Approved, 1st, 2nd, 3rd round</v>
          </cell>
          <cell r="V451">
            <v>44716</v>
          </cell>
          <cell r="W451">
            <v>7.7</v>
          </cell>
          <cell r="X451">
            <v>9.11</v>
          </cell>
          <cell r="Y451">
            <v>0.18311688311688301</v>
          </cell>
          <cell r="Z451">
            <v>13.99</v>
          </cell>
          <cell r="AA451">
            <v>12.99</v>
          </cell>
          <cell r="AC451">
            <v>9.11</v>
          </cell>
          <cell r="AE451" t="str">
            <v>Setup</v>
          </cell>
          <cell r="AF451" t="str">
            <v>Active</v>
          </cell>
        </row>
        <row r="452">
          <cell r="C452" t="str">
            <v>B07CZYKG9N</v>
          </cell>
          <cell r="D452" t="str">
            <v>A</v>
          </cell>
          <cell r="E452">
            <v>54500.480000000003</v>
          </cell>
          <cell r="F452" t="str">
            <v>Approved</v>
          </cell>
          <cell r="G452">
            <v>44321</v>
          </cell>
          <cell r="H452">
            <v>37.380000000000003</v>
          </cell>
          <cell r="I452">
            <v>41.118000000000002</v>
          </cell>
          <cell r="J452">
            <v>64.989999999999995</v>
          </cell>
          <cell r="K452">
            <v>74.989999999999995</v>
          </cell>
          <cell r="L452" t="str">
            <v>$89.99</v>
          </cell>
          <cell r="M452" t="str">
            <v>2nd Round Not Approved - Approved in 1st Round</v>
          </cell>
          <cell r="N452" t="str">
            <v>2nd round Needed</v>
          </cell>
          <cell r="O452">
            <v>41.118000000000002</v>
          </cell>
          <cell r="P452">
            <v>49.59</v>
          </cell>
          <cell r="Q452">
            <v>0.20604114986137501</v>
          </cell>
          <cell r="R452" t="str">
            <v>20%-30%</v>
          </cell>
          <cell r="S452">
            <v>74.989999999999995</v>
          </cell>
          <cell r="T452">
            <v>89.99</v>
          </cell>
          <cell r="U452" t="str">
            <v>Approved, 1st, 2nd, 3rd round</v>
          </cell>
          <cell r="V452">
            <v>44742</v>
          </cell>
          <cell r="W452">
            <v>41.12</v>
          </cell>
          <cell r="X452">
            <v>49.59</v>
          </cell>
          <cell r="Y452">
            <v>0.205982490272374</v>
          </cell>
          <cell r="Z452">
            <v>74.989999999999995</v>
          </cell>
          <cell r="AA452">
            <v>89.99</v>
          </cell>
          <cell r="AC452">
            <v>49.59</v>
          </cell>
          <cell r="AD452" t="str">
            <v>approved to $47.61 suggestted by VM</v>
          </cell>
          <cell r="AE452" t="str">
            <v>Setup</v>
          </cell>
          <cell r="AF452" t="str">
            <v>Active</v>
          </cell>
        </row>
        <row r="453">
          <cell r="C453" t="str">
            <v>B07N8WZ9XN</v>
          </cell>
          <cell r="D453" t="str">
            <v>B</v>
          </cell>
          <cell r="E453">
            <v>54452.1000000001</v>
          </cell>
          <cell r="F453" t="str">
            <v>Approved</v>
          </cell>
          <cell r="G453">
            <v>44321</v>
          </cell>
          <cell r="H453">
            <v>63.36</v>
          </cell>
          <cell r="I453">
            <v>69.062399999999997</v>
          </cell>
          <cell r="J453">
            <v>119.99</v>
          </cell>
          <cell r="K453">
            <v>139.99</v>
          </cell>
          <cell r="L453" t="str">
            <v>$149.99</v>
          </cell>
          <cell r="M453" t="str">
            <v>2nd Round Not Approved - Approved in 1st Round</v>
          </cell>
          <cell r="N453" t="str">
            <v>2nd round Needed</v>
          </cell>
          <cell r="O453">
            <v>69.062399999999997</v>
          </cell>
          <cell r="P453">
            <v>74.59</v>
          </cell>
          <cell r="Q453">
            <v>8.0037762950606994E-2</v>
          </cell>
          <cell r="R453" t="str">
            <v>6%-10%</v>
          </cell>
          <cell r="S453">
            <v>139.99</v>
          </cell>
          <cell r="T453">
            <v>149.99</v>
          </cell>
          <cell r="U453" t="str">
            <v>Approved, 1st, 2nd, 3rd round</v>
          </cell>
          <cell r="V453">
            <v>44742</v>
          </cell>
          <cell r="W453">
            <v>69.06</v>
          </cell>
          <cell r="X453">
            <v>74.59</v>
          </cell>
          <cell r="Y453">
            <v>8.0075296843324706E-2</v>
          </cell>
          <cell r="Z453">
            <v>139.99</v>
          </cell>
          <cell r="AA453">
            <v>149.99</v>
          </cell>
          <cell r="AC453">
            <v>74.59</v>
          </cell>
          <cell r="AD453" t="str">
            <v>approved to $71.61 suggestted by VM</v>
          </cell>
          <cell r="AE453" t="str">
            <v>Setup</v>
          </cell>
          <cell r="AF453" t="str">
            <v>Active</v>
          </cell>
        </row>
        <row r="454">
          <cell r="C454" t="str">
            <v>B075TV4PB2</v>
          </cell>
          <cell r="D454" t="str">
            <v>ARA</v>
          </cell>
          <cell r="E454">
            <v>54257.52</v>
          </cell>
          <cell r="F454" t="str">
            <v>Approved</v>
          </cell>
          <cell r="G454">
            <v>44378</v>
          </cell>
          <cell r="H454">
            <v>26.4</v>
          </cell>
          <cell r="I454">
            <v>28.38</v>
          </cell>
          <cell r="J454">
            <v>45.99</v>
          </cell>
          <cell r="K454">
            <v>49.99</v>
          </cell>
          <cell r="L454" t="str">
            <v>$45.99</v>
          </cell>
          <cell r="M454" t="str">
            <v>1st Round Approved, no 2nd Round Request</v>
          </cell>
          <cell r="U454" t="str">
            <v>Approved, No 3rd Request</v>
          </cell>
          <cell r="AC454">
            <v>28.38</v>
          </cell>
          <cell r="AE454" t="str">
            <v>Setup</v>
          </cell>
          <cell r="AF454" t="str">
            <v>Active</v>
          </cell>
        </row>
        <row r="455">
          <cell r="C455" t="str">
            <v>B07G8VC4N5</v>
          </cell>
          <cell r="D455" t="str">
            <v>A</v>
          </cell>
          <cell r="E455">
            <v>54227.74</v>
          </cell>
          <cell r="F455" t="str">
            <v>Approved</v>
          </cell>
          <cell r="G455">
            <v>44351</v>
          </cell>
          <cell r="H455">
            <v>24.5</v>
          </cell>
          <cell r="I455">
            <v>26.5825</v>
          </cell>
          <cell r="J455">
            <v>44.99</v>
          </cell>
          <cell r="K455">
            <v>49.99</v>
          </cell>
          <cell r="L455" t="str">
            <v>$49.99</v>
          </cell>
          <cell r="M455" t="str">
            <v>1st Round Approved, no 2nd Round Request</v>
          </cell>
          <cell r="U455" t="str">
            <v>Approved, No 3rd Request</v>
          </cell>
          <cell r="AC455">
            <v>26.58</v>
          </cell>
          <cell r="AE455" t="str">
            <v>Setup</v>
          </cell>
          <cell r="AF455" t="str">
            <v>Active</v>
          </cell>
        </row>
        <row r="456">
          <cell r="C456" t="str">
            <v>B015XO84V4</v>
          </cell>
          <cell r="D456" t="str">
            <v>B</v>
          </cell>
          <cell r="E456">
            <v>54092.699999999801</v>
          </cell>
          <cell r="F456" t="str">
            <v>Approved</v>
          </cell>
          <cell r="G456">
            <v>44351</v>
          </cell>
          <cell r="H456">
            <v>66.67</v>
          </cell>
          <cell r="I456">
            <v>71.670249999999996</v>
          </cell>
          <cell r="J456">
            <v>124.99</v>
          </cell>
          <cell r="K456">
            <v>134.99</v>
          </cell>
          <cell r="L456" t="str">
            <v>$139.99</v>
          </cell>
          <cell r="M456" t="str">
            <v>2nd Round Not Approved - Approved in 1st Round</v>
          </cell>
          <cell r="N456" t="str">
            <v>2nd round Needed</v>
          </cell>
          <cell r="O456">
            <v>71.670249999999996</v>
          </cell>
          <cell r="P456">
            <v>78.48</v>
          </cell>
          <cell r="Q456">
            <v>9.5015016691025994E-2</v>
          </cell>
          <cell r="R456" t="str">
            <v>6%-10%</v>
          </cell>
          <cell r="S456">
            <v>134.99</v>
          </cell>
          <cell r="T456">
            <v>139.99</v>
          </cell>
          <cell r="U456" t="str">
            <v>Approved, 1st, 2nd, 3rd round</v>
          </cell>
          <cell r="V456">
            <v>44777</v>
          </cell>
          <cell r="W456">
            <v>71.67</v>
          </cell>
          <cell r="X456">
            <v>78.48</v>
          </cell>
          <cell r="Y456">
            <v>9.5018836333193801E-2</v>
          </cell>
          <cell r="Z456">
            <v>134.99</v>
          </cell>
          <cell r="AA456">
            <v>139.99</v>
          </cell>
          <cell r="AC456">
            <v>76.91</v>
          </cell>
          <cell r="AD456" t="str">
            <v>approved to $76.91 suggested by VM</v>
          </cell>
          <cell r="AE456" t="str">
            <v>Setup</v>
          </cell>
          <cell r="AF456" t="str">
            <v>Active</v>
          </cell>
        </row>
        <row r="457">
          <cell r="C457" t="str">
            <v>B00GJ8OJG8</v>
          </cell>
          <cell r="D457" t="str">
            <v>B+</v>
          </cell>
          <cell r="E457">
            <v>54029.820000000102</v>
          </cell>
          <cell r="F457" t="str">
            <v>Approved</v>
          </cell>
          <cell r="G457">
            <v>44321</v>
          </cell>
          <cell r="H457">
            <v>75.05</v>
          </cell>
          <cell r="I457">
            <v>80.3035</v>
          </cell>
          <cell r="J457">
            <v>129.99</v>
          </cell>
          <cell r="K457">
            <v>139.99</v>
          </cell>
          <cell r="L457" t="str">
            <v>$139.99</v>
          </cell>
          <cell r="M457" t="str">
            <v>1st Round Approved, no 2nd Round Request</v>
          </cell>
          <cell r="U457" t="str">
            <v>Approved, No 3rd Request</v>
          </cell>
          <cell r="AC457">
            <v>80.3</v>
          </cell>
          <cell r="AE457" t="str">
            <v>Setup</v>
          </cell>
          <cell r="AF457" t="str">
            <v>Active</v>
          </cell>
        </row>
        <row r="458">
          <cell r="C458" t="str">
            <v>B01N7RDWI0</v>
          </cell>
          <cell r="D458" t="str">
            <v>ARA</v>
          </cell>
          <cell r="E458">
            <v>53995.6</v>
          </cell>
          <cell r="F458" t="str">
            <v>Approved</v>
          </cell>
          <cell r="G458">
            <v>44351</v>
          </cell>
          <cell r="H458">
            <v>23.75</v>
          </cell>
          <cell r="I458">
            <v>25.53125</v>
          </cell>
          <cell r="J458">
            <v>39.99</v>
          </cell>
          <cell r="K458">
            <v>42.99</v>
          </cell>
          <cell r="L458" t="str">
            <v>$39.99</v>
          </cell>
          <cell r="M458" t="str">
            <v>1st Round Approved, no 2nd Round Request</v>
          </cell>
          <cell r="U458" t="str">
            <v>Approved, No 3rd Request</v>
          </cell>
          <cell r="AC458">
            <v>25.53</v>
          </cell>
          <cell r="AE458" t="str">
            <v>Setup</v>
          </cell>
          <cell r="AF458" t="str">
            <v>Active</v>
          </cell>
        </row>
        <row r="459">
          <cell r="C459" t="str">
            <v>B00HMJXQSU</v>
          </cell>
          <cell r="D459" t="str">
            <v>B</v>
          </cell>
          <cell r="E459">
            <v>53984.609999999899</v>
          </cell>
          <cell r="F459" t="str">
            <v>Approved</v>
          </cell>
          <cell r="G459">
            <v>44321</v>
          </cell>
          <cell r="H459">
            <v>36.96</v>
          </cell>
          <cell r="I459">
            <v>40.2864</v>
          </cell>
          <cell r="J459">
            <v>69.989999999999995</v>
          </cell>
          <cell r="K459">
            <v>79.989999999999995</v>
          </cell>
          <cell r="L459" t="str">
            <v>$89.99</v>
          </cell>
          <cell r="M459" t="str">
            <v>2nd Round Not Approved - Approved in 1st Round</v>
          </cell>
          <cell r="N459" t="str">
            <v>2nd round Needed</v>
          </cell>
          <cell r="O459">
            <v>40.2864</v>
          </cell>
          <cell r="P459">
            <v>44.32</v>
          </cell>
          <cell r="Q459">
            <v>0.100123118471743</v>
          </cell>
          <cell r="R459" t="str">
            <v>6%-10%</v>
          </cell>
          <cell r="S459">
            <v>79.989999999999995</v>
          </cell>
          <cell r="T459">
            <v>89.99</v>
          </cell>
          <cell r="U459" t="str">
            <v>Approved, 1st, 2nd, 3rd round</v>
          </cell>
          <cell r="V459">
            <v>44732</v>
          </cell>
          <cell r="W459">
            <v>40.29</v>
          </cell>
          <cell r="X459">
            <v>44.32</v>
          </cell>
          <cell r="Y459">
            <v>0.100024820054604</v>
          </cell>
          <cell r="Z459">
            <v>79.989999999999995</v>
          </cell>
          <cell r="AA459">
            <v>89.99</v>
          </cell>
          <cell r="AC459">
            <v>44.32</v>
          </cell>
          <cell r="AE459" t="str">
            <v>Setup</v>
          </cell>
          <cell r="AF459" t="str">
            <v>Active</v>
          </cell>
        </row>
        <row r="460">
          <cell r="C460" t="str">
            <v>B076V1Q9DL</v>
          </cell>
          <cell r="D460" t="str">
            <v>ARA</v>
          </cell>
          <cell r="E460">
            <v>53753.659999999902</v>
          </cell>
          <cell r="F460" t="str">
            <v>Approved</v>
          </cell>
          <cell r="G460">
            <v>44321</v>
          </cell>
          <cell r="H460">
            <v>18.47</v>
          </cell>
          <cell r="I460">
            <v>19.762899999999998</v>
          </cell>
          <cell r="J460">
            <v>31.99</v>
          </cell>
          <cell r="K460">
            <v>33.99</v>
          </cell>
          <cell r="L460" t="str">
            <v>$31.99</v>
          </cell>
          <cell r="M460" t="str">
            <v>1st Round Approved, no 2nd Round Request</v>
          </cell>
          <cell r="U460" t="str">
            <v>Approved, No 3rd Request</v>
          </cell>
          <cell r="AC460">
            <v>19.760000000000002</v>
          </cell>
          <cell r="AE460" t="str">
            <v>Setup</v>
          </cell>
          <cell r="AF460" t="str">
            <v>Active</v>
          </cell>
        </row>
        <row r="461">
          <cell r="C461" t="str">
            <v>B010GETO1K</v>
          </cell>
          <cell r="D461" t="str">
            <v>B+</v>
          </cell>
          <cell r="E461">
            <v>53676.689999999799</v>
          </cell>
          <cell r="F461" t="str">
            <v>Approved</v>
          </cell>
          <cell r="G461">
            <v>44351</v>
          </cell>
          <cell r="H461">
            <v>66.67</v>
          </cell>
          <cell r="I461">
            <v>70.336849999999998</v>
          </cell>
          <cell r="J461">
            <v>119.99</v>
          </cell>
          <cell r="K461">
            <v>129.99</v>
          </cell>
          <cell r="L461" t="str">
            <v>$129.99</v>
          </cell>
          <cell r="M461" t="str">
            <v>1st Round Approved, no 2nd Round Request</v>
          </cell>
          <cell r="U461" t="str">
            <v>Approved, No 3rd Request</v>
          </cell>
          <cell r="AC461">
            <v>70.34</v>
          </cell>
          <cell r="AE461" t="str">
            <v>Setup</v>
          </cell>
          <cell r="AF461" t="str">
            <v>Active</v>
          </cell>
        </row>
        <row r="462">
          <cell r="C462" t="str">
            <v>B079HH4L6D</v>
          </cell>
          <cell r="D462" t="str">
            <v>ARC</v>
          </cell>
          <cell r="E462">
            <v>53612.4399999999</v>
          </cell>
          <cell r="F462" t="str">
            <v>Approved</v>
          </cell>
          <cell r="G462">
            <v>44351</v>
          </cell>
          <cell r="H462">
            <v>26.13</v>
          </cell>
          <cell r="I462">
            <v>28.089749999999999</v>
          </cell>
          <cell r="J462">
            <v>41.99</v>
          </cell>
          <cell r="K462">
            <v>45.99</v>
          </cell>
          <cell r="L462" t="str">
            <v>$41.99</v>
          </cell>
          <cell r="M462" t="str">
            <v>1st Round Approved, no 2nd Round Request</v>
          </cell>
          <cell r="U462" t="str">
            <v>Approved, No 3rd Request</v>
          </cell>
          <cell r="AC462">
            <v>28.09</v>
          </cell>
          <cell r="AE462" t="str">
            <v>Setup</v>
          </cell>
          <cell r="AF462" t="str">
            <v>Active</v>
          </cell>
        </row>
        <row r="463">
          <cell r="C463" t="str">
            <v>B08FPHH3M6</v>
          </cell>
          <cell r="D463" t="str">
            <v>A</v>
          </cell>
          <cell r="E463">
            <v>53611.75</v>
          </cell>
          <cell r="F463" t="str">
            <v>Approved</v>
          </cell>
          <cell r="G463">
            <v>44321</v>
          </cell>
          <cell r="H463">
            <v>80.5</v>
          </cell>
          <cell r="I463">
            <v>87.745000000000005</v>
          </cell>
          <cell r="J463">
            <v>139.99</v>
          </cell>
          <cell r="K463">
            <v>149.99</v>
          </cell>
          <cell r="L463" t="str">
            <v>$159.99</v>
          </cell>
          <cell r="M463" t="str">
            <v>1st Round Approved, no 2nd Round Request</v>
          </cell>
          <cell r="U463" t="str">
            <v>Approved, 1st, 2nd, 3rd round</v>
          </cell>
          <cell r="V463">
            <v>44732</v>
          </cell>
          <cell r="W463">
            <v>87.75</v>
          </cell>
          <cell r="X463">
            <v>91.99</v>
          </cell>
          <cell r="Y463">
            <v>4.8319088319088301E-2</v>
          </cell>
          <cell r="Z463">
            <v>139.99</v>
          </cell>
          <cell r="AA463">
            <v>159.99</v>
          </cell>
          <cell r="AC463">
            <v>91.99</v>
          </cell>
          <cell r="AE463" t="str">
            <v>Setup</v>
          </cell>
          <cell r="AF463" t="str">
            <v>Active</v>
          </cell>
        </row>
        <row r="464">
          <cell r="C464" t="str">
            <v>B01I4ZVGDW</v>
          </cell>
          <cell r="D464" t="str">
            <v>B</v>
          </cell>
          <cell r="E464">
            <v>53539.1899999999</v>
          </cell>
          <cell r="F464" t="str">
            <v>Not Approved</v>
          </cell>
          <cell r="G464" t="str">
            <v/>
          </cell>
          <cell r="H464">
            <v>79.2</v>
          </cell>
          <cell r="I464">
            <v>85.14</v>
          </cell>
          <cell r="J464">
            <v>149.99</v>
          </cell>
          <cell r="K464">
            <v>169.99</v>
          </cell>
          <cell r="L464" t="str">
            <v>$169.99</v>
          </cell>
          <cell r="M464" t="str">
            <v>2nd Round Not Approved - Not Approved in 1st Round</v>
          </cell>
          <cell r="N464" t="str">
            <v>2nd round Needed</v>
          </cell>
          <cell r="O464">
            <v>79.2</v>
          </cell>
          <cell r="P464">
            <v>93.23</v>
          </cell>
          <cell r="Q464">
            <v>0.177146464646465</v>
          </cell>
          <cell r="R464" t="str">
            <v>15%-20%</v>
          </cell>
          <cell r="S464">
            <v>149.99</v>
          </cell>
          <cell r="T464">
            <v>169.99</v>
          </cell>
          <cell r="U464" t="str">
            <v>Approved, 1st, 2nd, 3rd round</v>
          </cell>
          <cell r="V464">
            <v>44777</v>
          </cell>
          <cell r="W464">
            <v>79.2</v>
          </cell>
          <cell r="X464">
            <v>93.23</v>
          </cell>
          <cell r="Y464">
            <v>0.177146464646465</v>
          </cell>
          <cell r="Z464">
            <v>149.99</v>
          </cell>
          <cell r="AA464">
            <v>169.99</v>
          </cell>
          <cell r="AC464">
            <v>91.37</v>
          </cell>
          <cell r="AD464" t="str">
            <v>approved to $91.37 suggested by VM</v>
          </cell>
          <cell r="AE464" t="str">
            <v>Setup</v>
          </cell>
          <cell r="AF464" t="str">
            <v>Active</v>
          </cell>
        </row>
        <row r="465">
          <cell r="C465" t="str">
            <v>B01BG77DSC</v>
          </cell>
          <cell r="D465" t="str">
            <v>A+</v>
          </cell>
          <cell r="E465">
            <v>53358.36</v>
          </cell>
          <cell r="F465" t="str">
            <v>Approved</v>
          </cell>
          <cell r="G465">
            <v>44321</v>
          </cell>
          <cell r="H465">
            <v>81.66</v>
          </cell>
          <cell r="I465">
            <v>89.009399999999999</v>
          </cell>
          <cell r="J465">
            <v>139.99</v>
          </cell>
          <cell r="K465">
            <v>149.99</v>
          </cell>
          <cell r="L465" t="str">
            <v>$164.99</v>
          </cell>
          <cell r="M465" t="str">
            <v>1st Round Approved, no 2nd Round Request</v>
          </cell>
          <cell r="U465" t="str">
            <v>Approved, No 3rd Request</v>
          </cell>
          <cell r="AC465">
            <v>89.01</v>
          </cell>
          <cell r="AE465" t="str">
            <v>Setup</v>
          </cell>
          <cell r="AF465" t="str">
            <v>Active</v>
          </cell>
        </row>
        <row r="466">
          <cell r="C466" t="str">
            <v>B07CZYN8RB</v>
          </cell>
          <cell r="D466" t="str">
            <v>A</v>
          </cell>
          <cell r="E466">
            <v>53175.469999999899</v>
          </cell>
          <cell r="F466" t="str">
            <v>Approved</v>
          </cell>
          <cell r="G466">
            <v>44321</v>
          </cell>
          <cell r="H466">
            <v>36.950000000000003</v>
          </cell>
          <cell r="I466">
            <v>40.275500000000001</v>
          </cell>
          <cell r="J466">
            <v>74.989999999999995</v>
          </cell>
          <cell r="K466">
            <v>84.99</v>
          </cell>
          <cell r="L466" t="str">
            <v>$84.99</v>
          </cell>
          <cell r="M466" t="str">
            <v>1st Round Approved, no 2nd Round Request</v>
          </cell>
          <cell r="U466" t="str">
            <v>Approved, No 3rd Request</v>
          </cell>
          <cell r="AC466">
            <v>40.28</v>
          </cell>
          <cell r="AE466" t="str">
            <v>Setup</v>
          </cell>
          <cell r="AF466" t="str">
            <v>Active</v>
          </cell>
        </row>
        <row r="467">
          <cell r="C467" t="str">
            <v>B075FN6H57</v>
          </cell>
          <cell r="D467" t="str">
            <v>B+</v>
          </cell>
          <cell r="E467">
            <v>53151.79</v>
          </cell>
          <cell r="F467" t="str">
            <v>Approved</v>
          </cell>
          <cell r="G467">
            <v>44321</v>
          </cell>
          <cell r="H467">
            <v>26.88</v>
          </cell>
          <cell r="I467">
            <v>28.761600000000001</v>
          </cell>
          <cell r="J467">
            <v>49.99</v>
          </cell>
          <cell r="K467">
            <v>54.99</v>
          </cell>
          <cell r="L467" t="str">
            <v>$54.99</v>
          </cell>
          <cell r="M467" t="str">
            <v>1st Round Approved, no 2nd Round Request</v>
          </cell>
          <cell r="U467" t="str">
            <v>Approved, No 3rd Request</v>
          </cell>
          <cell r="AC467">
            <v>28.76</v>
          </cell>
          <cell r="AE467" t="str">
            <v>Setup</v>
          </cell>
          <cell r="AF467" t="str">
            <v>Active</v>
          </cell>
        </row>
        <row r="468">
          <cell r="C468" t="str">
            <v>B07B9XKKN3</v>
          </cell>
          <cell r="D468" t="str">
            <v>B+</v>
          </cell>
          <cell r="E468">
            <v>53128.94</v>
          </cell>
          <cell r="F468" t="str">
            <v>Approved</v>
          </cell>
          <cell r="G468">
            <v>44351</v>
          </cell>
          <cell r="H468">
            <v>65.77</v>
          </cell>
          <cell r="I468">
            <v>70.702749999999995</v>
          </cell>
          <cell r="J468">
            <v>114.99</v>
          </cell>
          <cell r="K468">
            <v>124.99</v>
          </cell>
          <cell r="L468" t="str">
            <v>$134.99</v>
          </cell>
          <cell r="M468" t="str">
            <v>1st Round Approved, no 2nd Round Request</v>
          </cell>
          <cell r="U468" t="str">
            <v>Approved, No 3rd Request</v>
          </cell>
          <cell r="AC468">
            <v>70.7</v>
          </cell>
          <cell r="AE468" t="str">
            <v>Setup</v>
          </cell>
          <cell r="AF468" t="str">
            <v>Active</v>
          </cell>
        </row>
        <row r="469">
          <cell r="C469" t="str">
            <v>B00M2PO8UO</v>
          </cell>
          <cell r="D469" t="str">
            <v>A</v>
          </cell>
          <cell r="E469">
            <v>53103.480000000098</v>
          </cell>
          <cell r="F469" t="str">
            <v>Approved</v>
          </cell>
          <cell r="G469">
            <v>44321</v>
          </cell>
          <cell r="H469">
            <v>73.91</v>
          </cell>
          <cell r="I469">
            <v>80.561899999999994</v>
          </cell>
          <cell r="J469">
            <v>144.99</v>
          </cell>
          <cell r="K469">
            <v>154.99</v>
          </cell>
          <cell r="L469" t="str">
            <v>$154.99</v>
          </cell>
          <cell r="M469" t="str">
            <v>1st Round Approved, no 2nd Round Request</v>
          </cell>
          <cell r="U469" t="str">
            <v>Approved, No 3rd Request</v>
          </cell>
          <cell r="AC469">
            <v>80.56</v>
          </cell>
          <cell r="AE469" t="str">
            <v>Setup</v>
          </cell>
          <cell r="AF469" t="str">
            <v>Active</v>
          </cell>
        </row>
        <row r="470">
          <cell r="C470" t="str">
            <v>B075VS2C3T</v>
          </cell>
          <cell r="D470" t="str">
            <v>B</v>
          </cell>
          <cell r="E470">
            <v>52892.639999999803</v>
          </cell>
          <cell r="F470" t="str">
            <v>Approved</v>
          </cell>
          <cell r="G470">
            <v>44321</v>
          </cell>
          <cell r="H470">
            <v>34.32</v>
          </cell>
          <cell r="I470">
            <v>36.7224</v>
          </cell>
          <cell r="J470">
            <v>59.99</v>
          </cell>
          <cell r="K470">
            <v>69.989999999999995</v>
          </cell>
          <cell r="L470" t="str">
            <v>$69.99</v>
          </cell>
          <cell r="M470" t="str">
            <v>1st Round Approved, no 2nd Round Request</v>
          </cell>
          <cell r="U470" t="str">
            <v>Approved, No 3rd Request</v>
          </cell>
          <cell r="AC470">
            <v>36.72</v>
          </cell>
          <cell r="AE470" t="str">
            <v>Setup</v>
          </cell>
          <cell r="AF470" t="str">
            <v>Active</v>
          </cell>
        </row>
        <row r="471">
          <cell r="C471" t="str">
            <v>B07G8VXR4G</v>
          </cell>
          <cell r="D471" t="str">
            <v>A</v>
          </cell>
          <cell r="E471">
            <v>52858.83</v>
          </cell>
          <cell r="F471" t="str">
            <v>Approved</v>
          </cell>
          <cell r="G471">
            <v>44351</v>
          </cell>
          <cell r="H471">
            <v>19.2</v>
          </cell>
          <cell r="I471">
            <v>20.832000000000001</v>
          </cell>
          <cell r="J471">
            <v>34.99</v>
          </cell>
          <cell r="K471">
            <v>39.99</v>
          </cell>
          <cell r="L471" t="str">
            <v>$39.99</v>
          </cell>
          <cell r="M471" t="str">
            <v>1st Round Approved, no 2nd Round Request</v>
          </cell>
          <cell r="U471" t="str">
            <v>Approved, No 3rd Request</v>
          </cell>
          <cell r="AC471">
            <v>20.83</v>
          </cell>
          <cell r="AE471" t="str">
            <v>Setup</v>
          </cell>
          <cell r="AF471" t="str">
            <v>Active</v>
          </cell>
        </row>
        <row r="472">
          <cell r="C472" t="str">
            <v>B0843NYJDR</v>
          </cell>
          <cell r="D472" t="str">
            <v>A++</v>
          </cell>
          <cell r="E472">
            <v>52785.920000000202</v>
          </cell>
          <cell r="F472" t="str">
            <v>Not Approved</v>
          </cell>
          <cell r="G472" t="str">
            <v/>
          </cell>
          <cell r="H472">
            <v>52.16</v>
          </cell>
          <cell r="I472">
            <v>56.072000000000003</v>
          </cell>
          <cell r="J472">
            <v>94.99</v>
          </cell>
          <cell r="K472">
            <v>104.99</v>
          </cell>
          <cell r="L472" t="str">
            <v>$104.99</v>
          </cell>
          <cell r="M472" t="str">
            <v>No Request on 2nd Round - Rolled Over From 1st Round not Approved</v>
          </cell>
          <cell r="N472" t="str">
            <v>2nd round Needed</v>
          </cell>
          <cell r="O472">
            <v>52.16</v>
          </cell>
          <cell r="P472">
            <v>56.072000000000003</v>
          </cell>
          <cell r="Q472">
            <v>7.4999999999999997E-2</v>
          </cell>
          <cell r="R472" t="str">
            <v>6%-10%</v>
          </cell>
          <cell r="S472">
            <v>94.99</v>
          </cell>
          <cell r="T472">
            <v>104.99</v>
          </cell>
          <cell r="U472" t="str">
            <v>Approved, 1st, 2nd, 3rd round</v>
          </cell>
          <cell r="V472">
            <v>44732</v>
          </cell>
          <cell r="W472">
            <v>52.16</v>
          </cell>
          <cell r="X472">
            <v>56.072000000000003</v>
          </cell>
          <cell r="Y472">
            <v>7.4999999999999997E-2</v>
          </cell>
          <cell r="Z472">
            <v>94.99</v>
          </cell>
          <cell r="AA472">
            <v>104.99</v>
          </cell>
          <cell r="AC472">
            <v>56.07</v>
          </cell>
          <cell r="AE472" t="str">
            <v>Setup</v>
          </cell>
          <cell r="AF472" t="str">
            <v>Active</v>
          </cell>
        </row>
        <row r="473">
          <cell r="C473" t="str">
            <v>B074ZM4H5X</v>
          </cell>
          <cell r="D473" t="str">
            <v>ARB</v>
          </cell>
          <cell r="E473">
            <v>52672.119999999901</v>
          </cell>
          <cell r="F473" t="str">
            <v>Approved</v>
          </cell>
          <cell r="G473">
            <v>44351</v>
          </cell>
          <cell r="H473">
            <v>31.67</v>
          </cell>
          <cell r="I473">
            <v>33.728549999999998</v>
          </cell>
          <cell r="J473">
            <v>59.99</v>
          </cell>
          <cell r="K473">
            <v>63.99</v>
          </cell>
          <cell r="L473" t="str">
            <v>$59.99</v>
          </cell>
          <cell r="M473" t="str">
            <v>1st Round Approved, no 2nd Round Request</v>
          </cell>
          <cell r="U473" t="str">
            <v>Approved, 1st, 2nd, 3rd round</v>
          </cell>
          <cell r="V473">
            <v>44716</v>
          </cell>
          <cell r="W473">
            <v>33.729999999999997</v>
          </cell>
          <cell r="X473">
            <v>35.42</v>
          </cell>
          <cell r="Y473">
            <v>5.0103765194189298E-2</v>
          </cell>
          <cell r="Z473">
            <v>63.99</v>
          </cell>
          <cell r="AA473">
            <v>61.99</v>
          </cell>
          <cell r="AC473">
            <v>35.42</v>
          </cell>
          <cell r="AE473" t="str">
            <v>Setup</v>
          </cell>
          <cell r="AF473" t="str">
            <v>Active</v>
          </cell>
        </row>
        <row r="474">
          <cell r="C474" t="str">
            <v>B073W9LZ32</v>
          </cell>
          <cell r="D474" t="str">
            <v>B+</v>
          </cell>
          <cell r="E474">
            <v>52649.19</v>
          </cell>
          <cell r="F474" t="str">
            <v>Approved</v>
          </cell>
          <cell r="G474">
            <v>44321</v>
          </cell>
          <cell r="H474">
            <v>99</v>
          </cell>
          <cell r="I474">
            <v>107.91</v>
          </cell>
          <cell r="J474">
            <v>179.99</v>
          </cell>
          <cell r="K474">
            <v>199.99</v>
          </cell>
          <cell r="L474" t="str">
            <v>$199.99</v>
          </cell>
          <cell r="M474" t="str">
            <v>1st Round Approved, no 2nd Round Request</v>
          </cell>
          <cell r="U474" t="str">
            <v>Approved, No 3rd Request</v>
          </cell>
          <cell r="AC474">
            <v>107.91</v>
          </cell>
          <cell r="AE474" t="str">
            <v>Setup</v>
          </cell>
          <cell r="AF474" t="str">
            <v>Active</v>
          </cell>
        </row>
        <row r="475">
          <cell r="C475" t="str">
            <v>B0834CV3CF</v>
          </cell>
          <cell r="D475" t="str">
            <v>B+</v>
          </cell>
          <cell r="E475">
            <v>52636.959999999999</v>
          </cell>
          <cell r="F475" t="str">
            <v>Approved</v>
          </cell>
          <cell r="G475">
            <v>44378</v>
          </cell>
          <cell r="H475">
            <v>42.26</v>
          </cell>
          <cell r="I475">
            <v>45.429499999999997</v>
          </cell>
          <cell r="J475">
            <v>74.989999999999995</v>
          </cell>
          <cell r="K475">
            <v>84.99</v>
          </cell>
          <cell r="L475" t="str">
            <v>$84.99</v>
          </cell>
          <cell r="M475" t="str">
            <v>1st Round Approved, no 2nd Round Request</v>
          </cell>
          <cell r="U475" t="str">
            <v>Approved, No 3rd Request</v>
          </cell>
          <cell r="AC475">
            <v>45.43</v>
          </cell>
          <cell r="AE475" t="str">
            <v>Setup</v>
          </cell>
          <cell r="AF475" t="str">
            <v>Active</v>
          </cell>
        </row>
        <row r="476">
          <cell r="C476" t="str">
            <v>B076KZJ3T9</v>
          </cell>
          <cell r="D476" t="str">
            <v>A+</v>
          </cell>
          <cell r="E476">
            <v>52619.1</v>
          </cell>
          <cell r="F476" t="str">
            <v>Approved</v>
          </cell>
          <cell r="G476">
            <v>44321</v>
          </cell>
          <cell r="H476">
            <v>82.5</v>
          </cell>
          <cell r="I476">
            <v>89.924999999999997</v>
          </cell>
          <cell r="J476">
            <v>149.99</v>
          </cell>
          <cell r="K476">
            <v>159.99</v>
          </cell>
          <cell r="L476" t="str">
            <v>$159.99</v>
          </cell>
          <cell r="M476" t="str">
            <v>1st Round Approved, no 2nd Round Request</v>
          </cell>
          <cell r="U476" t="str">
            <v>Approved, No 3rd Request</v>
          </cell>
          <cell r="AC476">
            <v>89.93</v>
          </cell>
          <cell r="AE476" t="str">
            <v>Setup</v>
          </cell>
          <cell r="AF476" t="str">
            <v>Active</v>
          </cell>
        </row>
        <row r="477">
          <cell r="C477" t="str">
            <v>B07J5WRC2L</v>
          </cell>
          <cell r="D477" t="str">
            <v>ARA</v>
          </cell>
          <cell r="E477">
            <v>52607.519999999997</v>
          </cell>
          <cell r="F477" t="str">
            <v>Approved</v>
          </cell>
          <cell r="G477">
            <v>44340</v>
          </cell>
          <cell r="H477">
            <v>34.31</v>
          </cell>
          <cell r="I477">
            <v>36.540149999999997</v>
          </cell>
          <cell r="J477">
            <v>64.989999999999995</v>
          </cell>
          <cell r="K477">
            <v>69.989999999999995</v>
          </cell>
          <cell r="L477" t="str">
            <v>$64.99</v>
          </cell>
          <cell r="M477" t="str">
            <v>1st Round Approved, no 2nd Round Request</v>
          </cell>
          <cell r="U477" t="str">
            <v>Approved, 1st, 2nd, 3rd round</v>
          </cell>
          <cell r="V477">
            <v>44716</v>
          </cell>
          <cell r="W477">
            <v>36.54</v>
          </cell>
          <cell r="X477">
            <v>38.369999999999997</v>
          </cell>
          <cell r="Y477">
            <v>5.0082101806239697E-2</v>
          </cell>
          <cell r="Z477">
            <v>69.989999999999995</v>
          </cell>
          <cell r="AA477">
            <v>66.989999999999995</v>
          </cell>
          <cell r="AC477">
            <v>38.369999999999997</v>
          </cell>
          <cell r="AE477" t="str">
            <v>Setup</v>
          </cell>
          <cell r="AF477" t="str">
            <v>Active</v>
          </cell>
        </row>
        <row r="478">
          <cell r="C478" t="str">
            <v>B01IR0R91M</v>
          </cell>
          <cell r="D478" t="str">
            <v>B</v>
          </cell>
          <cell r="E478">
            <v>52197.749999999898</v>
          </cell>
          <cell r="F478" t="str">
            <v>Approved</v>
          </cell>
          <cell r="G478">
            <v>44321</v>
          </cell>
          <cell r="H478">
            <v>55</v>
          </cell>
          <cell r="I478">
            <v>59.95</v>
          </cell>
          <cell r="J478">
            <v>99.99</v>
          </cell>
          <cell r="K478">
            <v>109.99</v>
          </cell>
          <cell r="L478" t="str">
            <v>$119.99</v>
          </cell>
          <cell r="M478" t="str">
            <v>1st Round Approved, no 2nd Round Request</v>
          </cell>
          <cell r="U478" t="str">
            <v>Approved, No 3rd Request</v>
          </cell>
          <cell r="AC478">
            <v>59.95</v>
          </cell>
          <cell r="AE478" t="str">
            <v>Setup</v>
          </cell>
          <cell r="AF478" t="str">
            <v>Active</v>
          </cell>
        </row>
        <row r="479">
          <cell r="C479" t="str">
            <v>B019ZI8V44</v>
          </cell>
          <cell r="D479" t="str">
            <v>B</v>
          </cell>
          <cell r="E479">
            <v>52062.419999999896</v>
          </cell>
          <cell r="F479" t="str">
            <v>Approved</v>
          </cell>
          <cell r="G479">
            <v>44321</v>
          </cell>
          <cell r="H479">
            <v>65.95</v>
          </cell>
          <cell r="I479">
            <v>71.885499999999993</v>
          </cell>
          <cell r="J479">
            <v>119.99</v>
          </cell>
          <cell r="K479">
            <v>129.99</v>
          </cell>
          <cell r="L479" t="str">
            <v>$144.99</v>
          </cell>
          <cell r="M479" t="str">
            <v>2nd Round Not Approved - Approved in 1st Round</v>
          </cell>
          <cell r="N479" t="str">
            <v>2nd round Needed</v>
          </cell>
          <cell r="O479">
            <v>71.885499999999993</v>
          </cell>
          <cell r="P479">
            <v>82.67</v>
          </cell>
          <cell r="Q479">
            <v>0.15002330094386199</v>
          </cell>
          <cell r="R479" t="str">
            <v>10%-15%</v>
          </cell>
          <cell r="S479">
            <v>129.99</v>
          </cell>
          <cell r="T479">
            <v>144.99</v>
          </cell>
          <cell r="U479" t="str">
            <v>Approved, 1st, 2nd, 3rd round</v>
          </cell>
          <cell r="V479">
            <v>44777</v>
          </cell>
          <cell r="W479">
            <v>71.89</v>
          </cell>
          <cell r="X479">
            <v>82.67</v>
          </cell>
          <cell r="Y479">
            <v>0.14995131450827701</v>
          </cell>
          <cell r="Z479">
            <v>129.99</v>
          </cell>
          <cell r="AA479">
            <v>144.99</v>
          </cell>
          <cell r="AC479">
            <v>81.02</v>
          </cell>
          <cell r="AD479" t="str">
            <v>approved to $81.02 suggested by VM</v>
          </cell>
          <cell r="AE479" t="str">
            <v>Setup</v>
          </cell>
          <cell r="AF479" t="str">
            <v>Active</v>
          </cell>
        </row>
        <row r="480">
          <cell r="C480" t="str">
            <v>B07SSR5CSD</v>
          </cell>
          <cell r="D480" t="str">
            <v>A+</v>
          </cell>
          <cell r="E480">
            <v>52037.169999999896</v>
          </cell>
          <cell r="F480" t="str">
            <v>Approved</v>
          </cell>
          <cell r="G480">
            <v>44321</v>
          </cell>
          <cell r="H480">
            <v>93.84</v>
          </cell>
          <cell r="I480">
            <v>102.2856</v>
          </cell>
          <cell r="J480">
            <v>169.99</v>
          </cell>
          <cell r="K480">
            <v>189.99</v>
          </cell>
          <cell r="L480" t="str">
            <v>$199.99</v>
          </cell>
          <cell r="M480" t="str">
            <v>2nd Round Approved</v>
          </cell>
          <cell r="N480">
            <v>44459</v>
          </cell>
          <cell r="O480">
            <v>102.2856</v>
          </cell>
          <cell r="P480">
            <v>110.47</v>
          </cell>
          <cell r="Q480">
            <v>8.0015173201311005E-2</v>
          </cell>
          <cell r="R480" t="str">
            <v>6%-10%</v>
          </cell>
          <cell r="S480">
            <v>189.99</v>
          </cell>
          <cell r="T480">
            <v>199.99</v>
          </cell>
          <cell r="U480" t="str">
            <v>Approved, No 3rd Request</v>
          </cell>
          <cell r="AC480">
            <v>110.47</v>
          </cell>
          <cell r="AE480" t="str">
            <v>Setup</v>
          </cell>
          <cell r="AF480" t="str">
            <v>Active</v>
          </cell>
        </row>
        <row r="481">
          <cell r="C481" t="str">
            <v>B00KR6XE78</v>
          </cell>
          <cell r="D481" t="str">
            <v>A+</v>
          </cell>
          <cell r="E481">
            <v>51927.920000000202</v>
          </cell>
          <cell r="F481" t="str">
            <v>Approved</v>
          </cell>
          <cell r="G481">
            <v>44349</v>
          </cell>
          <cell r="H481">
            <v>22.22</v>
          </cell>
          <cell r="I481">
            <v>23.886500000000002</v>
          </cell>
          <cell r="J481">
            <v>34.99</v>
          </cell>
          <cell r="K481">
            <v>39.99</v>
          </cell>
          <cell r="L481" t="str">
            <v>$39.99</v>
          </cell>
          <cell r="M481" t="str">
            <v>1st Round Approved, no 2nd Round Request</v>
          </cell>
          <cell r="U481" t="str">
            <v>Approved, No 3rd Request</v>
          </cell>
          <cell r="AC481">
            <v>23.89</v>
          </cell>
          <cell r="AE481" t="str">
            <v>Setup</v>
          </cell>
          <cell r="AF481" t="str">
            <v>Active</v>
          </cell>
        </row>
        <row r="482">
          <cell r="C482" t="str">
            <v>B07MGLTZ3W</v>
          </cell>
          <cell r="D482" t="str">
            <v>A+</v>
          </cell>
          <cell r="E482">
            <v>51913.84</v>
          </cell>
          <cell r="F482" t="str">
            <v>Approved</v>
          </cell>
          <cell r="G482">
            <v>44321</v>
          </cell>
          <cell r="H482">
            <v>103.5</v>
          </cell>
          <cell r="I482">
            <v>112.815</v>
          </cell>
          <cell r="J482">
            <v>179.99</v>
          </cell>
          <cell r="K482">
            <v>199.99</v>
          </cell>
          <cell r="L482" t="str">
            <v>$199.99</v>
          </cell>
          <cell r="M482" t="str">
            <v>1st Round Approved, no 2nd Round Request</v>
          </cell>
          <cell r="U482" t="str">
            <v>Approved, No 3rd Request</v>
          </cell>
          <cell r="AC482">
            <v>112.82</v>
          </cell>
          <cell r="AE482" t="str">
            <v>Setup</v>
          </cell>
          <cell r="AF482" t="str">
            <v>Active</v>
          </cell>
        </row>
        <row r="483">
          <cell r="C483" t="str">
            <v>B084T7SDJ3</v>
          </cell>
          <cell r="D483" t="str">
            <v>A+</v>
          </cell>
          <cell r="E483">
            <v>51799.680000000102</v>
          </cell>
          <cell r="F483" t="str">
            <v>Not Approved</v>
          </cell>
          <cell r="G483" t="str">
            <v/>
          </cell>
          <cell r="H483">
            <v>66.239999999999995</v>
          </cell>
          <cell r="I483">
            <v>71.207999999999998</v>
          </cell>
          <cell r="J483">
            <v>119.99</v>
          </cell>
          <cell r="K483">
            <v>129.99</v>
          </cell>
          <cell r="L483" t="str">
            <v>$129.99</v>
          </cell>
          <cell r="M483" t="str">
            <v>No Request on 2nd Round - Rolled Over From 1st Round not Approved</v>
          </cell>
          <cell r="N483" t="str">
            <v>2nd round Needed</v>
          </cell>
          <cell r="O483">
            <v>66.239999999999995</v>
          </cell>
          <cell r="P483">
            <v>71.207999999999998</v>
          </cell>
          <cell r="Q483">
            <v>7.4999999999999997E-2</v>
          </cell>
          <cell r="R483" t="str">
            <v>6%-10%</v>
          </cell>
          <cell r="S483">
            <v>119.99</v>
          </cell>
          <cell r="T483">
            <v>129.99</v>
          </cell>
          <cell r="U483" t="str">
            <v>Approved, 1st, 2nd, 3rd round</v>
          </cell>
          <cell r="V483">
            <v>44742</v>
          </cell>
          <cell r="W483">
            <v>66.239999999999995</v>
          </cell>
          <cell r="X483">
            <v>71.207999999999998</v>
          </cell>
          <cell r="Y483">
            <v>7.5000000000000094E-2</v>
          </cell>
          <cell r="Z483">
            <v>119.99</v>
          </cell>
          <cell r="AA483">
            <v>129.99</v>
          </cell>
          <cell r="AC483">
            <v>71.209999999999994</v>
          </cell>
          <cell r="AD483" t="str">
            <v>approved to $68.36 suggestted by VM</v>
          </cell>
          <cell r="AE483" t="str">
            <v>Setup</v>
          </cell>
          <cell r="AF483" t="str">
            <v>Active</v>
          </cell>
        </row>
        <row r="484">
          <cell r="C484" t="str">
            <v>B0167CZKBI</v>
          </cell>
          <cell r="D484" t="str">
            <v>A</v>
          </cell>
          <cell r="E484">
            <v>51497.569999999898</v>
          </cell>
          <cell r="F484" t="str">
            <v>Approved</v>
          </cell>
          <cell r="G484">
            <v>44351</v>
          </cell>
          <cell r="H484">
            <v>58.67</v>
          </cell>
          <cell r="I484">
            <v>63.070250000000001</v>
          </cell>
          <cell r="J484">
            <v>109.99</v>
          </cell>
          <cell r="K484">
            <v>119.99</v>
          </cell>
          <cell r="L484" t="str">
            <v>$119.99</v>
          </cell>
          <cell r="M484" t="str">
            <v>1st Round Approved, no 2nd Round Request</v>
          </cell>
          <cell r="U484" t="str">
            <v>Approved, No 3rd Request</v>
          </cell>
          <cell r="AC484">
            <v>63.07</v>
          </cell>
          <cell r="AE484" t="str">
            <v>Setup</v>
          </cell>
          <cell r="AF484" t="str">
            <v>Active</v>
          </cell>
        </row>
        <row r="485">
          <cell r="C485" t="str">
            <v>B07MN2BGN8</v>
          </cell>
          <cell r="D485" t="str">
            <v>A+</v>
          </cell>
          <cell r="E485">
            <v>51494.92</v>
          </cell>
          <cell r="F485" t="str">
            <v>Approved</v>
          </cell>
          <cell r="G485">
            <v>44378</v>
          </cell>
          <cell r="H485">
            <v>115</v>
          </cell>
          <cell r="I485">
            <v>123.625</v>
          </cell>
          <cell r="J485">
            <v>199.99</v>
          </cell>
          <cell r="K485">
            <v>219.99</v>
          </cell>
          <cell r="L485" t="str">
            <v>$219.99</v>
          </cell>
          <cell r="M485" t="str">
            <v>1st Round Approved, no 2nd Round Request</v>
          </cell>
          <cell r="U485" t="str">
            <v>Approved, No 3rd Request</v>
          </cell>
          <cell r="AC485">
            <v>123.63</v>
          </cell>
          <cell r="AE485" t="str">
            <v>Setup</v>
          </cell>
          <cell r="AF485" t="str">
            <v>Active</v>
          </cell>
        </row>
        <row r="486">
          <cell r="C486" t="str">
            <v>B07G8SJVW7</v>
          </cell>
          <cell r="D486" t="str">
            <v>B</v>
          </cell>
          <cell r="E486">
            <v>51470.14</v>
          </cell>
          <cell r="F486" t="str">
            <v>Approved</v>
          </cell>
          <cell r="G486">
            <v>44351</v>
          </cell>
          <cell r="H486">
            <v>85</v>
          </cell>
          <cell r="I486">
            <v>92.224999999999994</v>
          </cell>
          <cell r="J486">
            <v>149.99</v>
          </cell>
          <cell r="K486">
            <v>164.99</v>
          </cell>
          <cell r="L486" t="str">
            <v>$164.99</v>
          </cell>
          <cell r="M486" t="str">
            <v>1st Round Approved, no 2nd Round Request</v>
          </cell>
          <cell r="U486" t="str">
            <v>Approved, No 3rd Request</v>
          </cell>
          <cell r="AC486">
            <v>92.23</v>
          </cell>
          <cell r="AE486" t="str">
            <v>Setup</v>
          </cell>
          <cell r="AF486" t="str">
            <v>Active</v>
          </cell>
        </row>
        <row r="487">
          <cell r="C487" t="str">
            <v>B004Z4PMF0</v>
          </cell>
          <cell r="D487" t="str">
            <v>B</v>
          </cell>
          <cell r="E487">
            <v>51450.3</v>
          </cell>
          <cell r="F487" t="str">
            <v>Approved</v>
          </cell>
          <cell r="G487">
            <v>44351</v>
          </cell>
          <cell r="H487">
            <v>44</v>
          </cell>
          <cell r="I487">
            <v>47.3</v>
          </cell>
          <cell r="J487">
            <v>79.989999999999995</v>
          </cell>
          <cell r="K487">
            <v>89.99</v>
          </cell>
          <cell r="L487" t="str">
            <v>$89.99</v>
          </cell>
          <cell r="M487" t="str">
            <v>1st Round Approved, no 2nd Round Request</v>
          </cell>
          <cell r="U487" t="str">
            <v>Approved, No 3rd Request</v>
          </cell>
          <cell r="AC487">
            <v>47.3</v>
          </cell>
          <cell r="AE487" t="str">
            <v>Setup</v>
          </cell>
          <cell r="AF487" t="str">
            <v>Active</v>
          </cell>
        </row>
        <row r="488">
          <cell r="C488" t="str">
            <v>B071RSFZV5</v>
          </cell>
          <cell r="D488" t="str">
            <v>A</v>
          </cell>
          <cell r="E488">
            <v>51391.840000000098</v>
          </cell>
          <cell r="F488" t="str">
            <v>Approved</v>
          </cell>
          <cell r="G488">
            <v>44351</v>
          </cell>
          <cell r="H488">
            <v>60.4</v>
          </cell>
          <cell r="I488">
            <v>63.722000000000001</v>
          </cell>
          <cell r="J488">
            <v>129.99</v>
          </cell>
          <cell r="K488">
            <v>139.99</v>
          </cell>
          <cell r="L488" t="str">
            <v>$139.99</v>
          </cell>
          <cell r="M488" t="str">
            <v>1st Round Approved, no 2nd Round Request</v>
          </cell>
          <cell r="U488" t="str">
            <v>Approved, No 3rd Request</v>
          </cell>
          <cell r="AC488">
            <v>63.72</v>
          </cell>
          <cell r="AE488" t="str">
            <v>Setup</v>
          </cell>
          <cell r="AF488" t="str">
            <v>Active</v>
          </cell>
        </row>
        <row r="489">
          <cell r="C489" t="str">
            <v>B07CZYHXWH</v>
          </cell>
          <cell r="D489" t="str">
            <v>B+</v>
          </cell>
          <cell r="E489">
            <v>51348.090000000098</v>
          </cell>
          <cell r="F489" t="str">
            <v>Approved</v>
          </cell>
          <cell r="G489">
            <v>44351</v>
          </cell>
          <cell r="H489">
            <v>49.68</v>
          </cell>
          <cell r="I489">
            <v>53.405999999999999</v>
          </cell>
          <cell r="J489">
            <v>89.99</v>
          </cell>
          <cell r="K489">
            <v>99.99</v>
          </cell>
          <cell r="L489" t="str">
            <v>$99.99</v>
          </cell>
          <cell r="M489" t="str">
            <v>1st Round Approved, no 2nd Round Request</v>
          </cell>
          <cell r="U489" t="str">
            <v>Approved, No 3rd Request</v>
          </cell>
          <cell r="AC489">
            <v>53.41</v>
          </cell>
          <cell r="AE489" t="str">
            <v>Setup</v>
          </cell>
          <cell r="AF489" t="str">
            <v>Active</v>
          </cell>
        </row>
        <row r="490">
          <cell r="C490" t="str">
            <v>B004WA8D9E</v>
          </cell>
          <cell r="D490" t="str">
            <v>A</v>
          </cell>
          <cell r="E490">
            <v>51283.750000000102</v>
          </cell>
          <cell r="F490" t="str">
            <v>Approved</v>
          </cell>
          <cell r="G490">
            <v>44321</v>
          </cell>
          <cell r="H490">
            <v>104.5</v>
          </cell>
          <cell r="I490">
            <v>113.905</v>
          </cell>
          <cell r="J490">
            <v>189.99</v>
          </cell>
          <cell r="K490">
            <v>209.99</v>
          </cell>
          <cell r="L490" t="str">
            <v>$219.99</v>
          </cell>
          <cell r="M490" t="str">
            <v>1st Round Approved, no 2nd Round Request</v>
          </cell>
          <cell r="U490" t="str">
            <v>Approved, No 3rd Request</v>
          </cell>
          <cell r="AC490">
            <v>113.91</v>
          </cell>
          <cell r="AE490" t="str">
            <v>Setup</v>
          </cell>
          <cell r="AF490" t="str">
            <v>Active</v>
          </cell>
        </row>
        <row r="491">
          <cell r="C491" t="str">
            <v>B07HYQJDLX</v>
          </cell>
          <cell r="D491" t="str">
            <v>A</v>
          </cell>
          <cell r="E491">
            <v>51176.31</v>
          </cell>
          <cell r="F491" t="str">
            <v>Approved</v>
          </cell>
          <cell r="G491">
            <v>44321</v>
          </cell>
          <cell r="H491">
            <v>38.64</v>
          </cell>
          <cell r="I491">
            <v>41.731200000000001</v>
          </cell>
          <cell r="J491">
            <v>69.989999999999995</v>
          </cell>
          <cell r="K491">
            <v>79.989999999999995</v>
          </cell>
          <cell r="L491" t="str">
            <v>$79.99</v>
          </cell>
          <cell r="M491" t="str">
            <v>1st Round Approved, no 2nd Round Request</v>
          </cell>
          <cell r="U491" t="str">
            <v>Approved, No 3rd Request</v>
          </cell>
          <cell r="AC491">
            <v>41.73</v>
          </cell>
          <cell r="AE491" t="str">
            <v>Setup</v>
          </cell>
          <cell r="AF491" t="str">
            <v>Active</v>
          </cell>
        </row>
        <row r="492">
          <cell r="C492" t="str">
            <v>B01A1DC6KM</v>
          </cell>
          <cell r="D492" t="str">
            <v>B</v>
          </cell>
          <cell r="E492">
            <v>51128.54</v>
          </cell>
          <cell r="F492" t="str">
            <v>Approved</v>
          </cell>
          <cell r="G492">
            <v>44351</v>
          </cell>
          <cell r="H492">
            <v>27.5</v>
          </cell>
          <cell r="I492">
            <v>29.012499999999999</v>
          </cell>
          <cell r="J492">
            <v>49.99</v>
          </cell>
          <cell r="K492">
            <v>54.99</v>
          </cell>
          <cell r="L492" t="str">
            <v>$54.99</v>
          </cell>
          <cell r="M492" t="str">
            <v>1st Round Approved, no 2nd Round Request</v>
          </cell>
          <cell r="U492" t="str">
            <v>Approved, No 3rd Request</v>
          </cell>
          <cell r="AC492">
            <v>29.01</v>
          </cell>
          <cell r="AE492" t="str">
            <v>Setup</v>
          </cell>
          <cell r="AF492" t="str">
            <v>Active</v>
          </cell>
        </row>
        <row r="493">
          <cell r="C493" t="str">
            <v>B00KYLDAQ6</v>
          </cell>
          <cell r="D493" t="str">
            <v>A</v>
          </cell>
          <cell r="E493">
            <v>51110.19</v>
          </cell>
          <cell r="F493" t="str">
            <v>Approved</v>
          </cell>
          <cell r="G493">
            <v>44321</v>
          </cell>
          <cell r="H493">
            <v>32.99</v>
          </cell>
          <cell r="I493">
            <v>35.959099999999999</v>
          </cell>
          <cell r="J493">
            <v>59.99</v>
          </cell>
          <cell r="K493">
            <v>69.989999999999995</v>
          </cell>
          <cell r="L493" t="str">
            <v>$79.99</v>
          </cell>
          <cell r="M493" t="str">
            <v>2nd Round Not Approved - Approved in 1st Round</v>
          </cell>
          <cell r="N493" t="str">
            <v>2nd round Needed</v>
          </cell>
          <cell r="O493">
            <v>35.959099999999999</v>
          </cell>
          <cell r="P493">
            <v>38.840000000000003</v>
          </cell>
          <cell r="Q493">
            <v>8.0116020701297003E-2</v>
          </cell>
          <cell r="R493" t="str">
            <v>6%-10%</v>
          </cell>
          <cell r="S493">
            <v>69.989999999999995</v>
          </cell>
          <cell r="T493">
            <v>79.989999999999995</v>
          </cell>
          <cell r="U493" t="str">
            <v>Approved, 1st, 2nd, 3rd round</v>
          </cell>
          <cell r="V493">
            <v>44732</v>
          </cell>
          <cell r="W493">
            <v>35.96</v>
          </cell>
          <cell r="X493">
            <v>38.840000000000003</v>
          </cell>
          <cell r="Y493">
            <v>8.0088987764182495E-2</v>
          </cell>
          <cell r="Z493">
            <v>69.989999999999995</v>
          </cell>
          <cell r="AA493">
            <v>79.989999999999995</v>
          </cell>
          <cell r="AC493">
            <v>38.840000000000003</v>
          </cell>
          <cell r="AE493" t="str">
            <v>Setup</v>
          </cell>
          <cell r="AF493" t="str">
            <v>Active</v>
          </cell>
        </row>
        <row r="494">
          <cell r="C494" t="str">
            <v>B018TPXYVE</v>
          </cell>
          <cell r="D494" t="str">
            <v>A+</v>
          </cell>
          <cell r="E494">
            <v>50952</v>
          </cell>
          <cell r="F494" t="str">
            <v>Not Approved</v>
          </cell>
          <cell r="G494" t="str">
            <v/>
          </cell>
          <cell r="H494">
            <v>66</v>
          </cell>
          <cell r="I494">
            <v>70.95</v>
          </cell>
          <cell r="J494">
            <v>109.99</v>
          </cell>
          <cell r="K494">
            <v>129.99</v>
          </cell>
          <cell r="L494" t="str">
            <v>$139.99</v>
          </cell>
          <cell r="M494" t="str">
            <v>2nd Round Approved</v>
          </cell>
          <cell r="N494">
            <v>44459</v>
          </cell>
          <cell r="O494">
            <v>66</v>
          </cell>
          <cell r="P494">
            <v>77.7</v>
          </cell>
          <cell r="Q494">
            <v>0.177272727272727</v>
          </cell>
          <cell r="R494" t="str">
            <v>15%-20%</v>
          </cell>
          <cell r="S494">
            <v>109.99</v>
          </cell>
          <cell r="T494">
            <v>139.99</v>
          </cell>
          <cell r="U494" t="str">
            <v>Approved, No 3rd Request</v>
          </cell>
          <cell r="AC494">
            <v>77.7</v>
          </cell>
          <cell r="AE494" t="str">
            <v>Setup</v>
          </cell>
          <cell r="AF494" t="str">
            <v>Active</v>
          </cell>
        </row>
        <row r="495">
          <cell r="C495" t="str">
            <v>B0793QRF37</v>
          </cell>
          <cell r="D495" t="str">
            <v>B</v>
          </cell>
          <cell r="E495">
            <v>50675.7400000001</v>
          </cell>
          <cell r="F495" t="str">
            <v>Approved</v>
          </cell>
          <cell r="G495">
            <v>44378</v>
          </cell>
          <cell r="H495">
            <v>44.16</v>
          </cell>
          <cell r="I495">
            <v>47.472000000000001</v>
          </cell>
          <cell r="J495">
            <v>79.989999999999995</v>
          </cell>
          <cell r="K495">
            <v>89.99</v>
          </cell>
          <cell r="L495" t="str">
            <v>$89.99</v>
          </cell>
          <cell r="M495" t="str">
            <v>1st Round Approved, no 2nd Round Request</v>
          </cell>
          <cell r="U495" t="str">
            <v>Approved, No 3rd Request</v>
          </cell>
          <cell r="AC495">
            <v>47.47</v>
          </cell>
          <cell r="AE495" t="str">
            <v>Setup</v>
          </cell>
          <cell r="AF495" t="str">
            <v>Active</v>
          </cell>
        </row>
        <row r="496">
          <cell r="C496" t="str">
            <v>B008YQQX3K</v>
          </cell>
          <cell r="D496" t="str">
            <v>B</v>
          </cell>
          <cell r="E496">
            <v>50672.049999999901</v>
          </cell>
          <cell r="F496" t="str">
            <v>Approved</v>
          </cell>
          <cell r="G496">
            <v>44351</v>
          </cell>
          <cell r="H496">
            <v>63.35</v>
          </cell>
          <cell r="I496">
            <v>68.101249999999993</v>
          </cell>
          <cell r="J496">
            <v>119.99</v>
          </cell>
          <cell r="K496">
            <v>139.99</v>
          </cell>
          <cell r="L496" t="str">
            <v>$139.99</v>
          </cell>
          <cell r="M496" t="str">
            <v>1st Round Approved, no 2nd Round Request</v>
          </cell>
          <cell r="U496" t="str">
            <v>Approved, No 3rd Request</v>
          </cell>
          <cell r="AC496">
            <v>68.099999999999994</v>
          </cell>
          <cell r="AE496" t="str">
            <v>Setup</v>
          </cell>
          <cell r="AF496" t="str">
            <v>Active</v>
          </cell>
        </row>
        <row r="497">
          <cell r="C497" t="str">
            <v>B07CZXY4DX</v>
          </cell>
          <cell r="D497" t="str">
            <v>A++</v>
          </cell>
          <cell r="E497">
            <v>50582.07</v>
          </cell>
          <cell r="F497" t="str">
            <v>Not Approved</v>
          </cell>
          <cell r="G497" t="str">
            <v/>
          </cell>
          <cell r="H497">
            <v>77.28</v>
          </cell>
          <cell r="I497">
            <v>83.075999999999993</v>
          </cell>
          <cell r="J497">
            <v>139.99</v>
          </cell>
          <cell r="K497">
            <v>159.99</v>
          </cell>
          <cell r="L497" t="str">
            <v>$174.99</v>
          </cell>
          <cell r="M497" t="str">
            <v>2nd Round Approved</v>
          </cell>
          <cell r="N497">
            <v>44459</v>
          </cell>
          <cell r="O497">
            <v>77.28</v>
          </cell>
          <cell r="P497">
            <v>92.66</v>
          </cell>
          <cell r="Q497">
            <v>0.199016563146998</v>
          </cell>
          <cell r="R497" t="str">
            <v>15%-20%</v>
          </cell>
          <cell r="S497">
            <v>139.99</v>
          </cell>
          <cell r="T497">
            <v>174.99</v>
          </cell>
          <cell r="U497" t="str">
            <v>Approved, No 3rd Request</v>
          </cell>
          <cell r="AC497">
            <v>92.66</v>
          </cell>
          <cell r="AE497" t="str">
            <v>Setup</v>
          </cell>
          <cell r="AF497" t="str">
            <v>Active</v>
          </cell>
        </row>
        <row r="498">
          <cell r="C498" t="str">
            <v>B01IR0X3OE</v>
          </cell>
          <cell r="D498" t="str">
            <v>A</v>
          </cell>
          <cell r="E498">
            <v>50528.5</v>
          </cell>
          <cell r="F498" t="str">
            <v>Approved</v>
          </cell>
          <cell r="G498">
            <v>44351</v>
          </cell>
          <cell r="H498">
            <v>44</v>
          </cell>
          <cell r="I498">
            <v>47.3</v>
          </cell>
          <cell r="J498">
            <v>79.989999999999995</v>
          </cell>
          <cell r="K498">
            <v>94.99</v>
          </cell>
          <cell r="L498" t="str">
            <v>$94.99</v>
          </cell>
          <cell r="M498" t="str">
            <v>1st Round Approved, no 2nd Round Request</v>
          </cell>
          <cell r="U498" t="str">
            <v>Approved, No 3rd Request</v>
          </cell>
          <cell r="AC498">
            <v>47.3</v>
          </cell>
          <cell r="AE498" t="str">
            <v>Setup</v>
          </cell>
          <cell r="AF498" t="str">
            <v>Active</v>
          </cell>
        </row>
        <row r="499">
          <cell r="C499" t="str">
            <v>B07CZYT2DX</v>
          </cell>
          <cell r="D499" t="str">
            <v>A++</v>
          </cell>
          <cell r="E499">
            <v>50468.179999999898</v>
          </cell>
          <cell r="F499" t="str">
            <v>Approved</v>
          </cell>
          <cell r="G499">
            <v>44351</v>
          </cell>
          <cell r="H499">
            <v>88.32</v>
          </cell>
          <cell r="I499">
            <v>94.944000000000003</v>
          </cell>
          <cell r="J499">
            <v>159.99</v>
          </cell>
          <cell r="K499">
            <v>179.99</v>
          </cell>
          <cell r="L499" t="str">
            <v>$194.99</v>
          </cell>
          <cell r="M499" t="str">
            <v>2nd Round Approved</v>
          </cell>
          <cell r="N499">
            <v>44459</v>
          </cell>
          <cell r="O499">
            <v>94.944000000000003</v>
          </cell>
          <cell r="P499">
            <v>105.9</v>
          </cell>
          <cell r="Q499">
            <v>0.115394337714864</v>
          </cell>
          <cell r="R499" t="str">
            <v>10%-15%</v>
          </cell>
          <cell r="S499">
            <v>179.99</v>
          </cell>
          <cell r="T499">
            <v>194.99</v>
          </cell>
          <cell r="U499" t="str">
            <v>Approved, No 3rd Request</v>
          </cell>
          <cell r="AC499">
            <v>105.9</v>
          </cell>
          <cell r="AE499" t="str">
            <v>Setup</v>
          </cell>
          <cell r="AF499" t="str">
            <v>Active</v>
          </cell>
        </row>
        <row r="500">
          <cell r="C500" t="str">
            <v>B0793S6762</v>
          </cell>
          <cell r="D500" t="str">
            <v>A</v>
          </cell>
          <cell r="E500">
            <v>50370.17</v>
          </cell>
          <cell r="F500" t="str">
            <v>Approved</v>
          </cell>
          <cell r="G500">
            <v>44321</v>
          </cell>
          <cell r="H500">
            <v>40.25</v>
          </cell>
          <cell r="I500">
            <v>43.872500000000002</v>
          </cell>
          <cell r="J500">
            <v>69.989999999999995</v>
          </cell>
          <cell r="K500">
            <v>79.989999999999995</v>
          </cell>
          <cell r="L500" t="str">
            <v>$84.99</v>
          </cell>
          <cell r="M500" t="str">
            <v>2nd Round Not Approved - Approved in 1st Round</v>
          </cell>
          <cell r="N500" t="str">
            <v>2nd round Needed</v>
          </cell>
          <cell r="O500">
            <v>43.872500000000002</v>
          </cell>
          <cell r="P500">
            <v>47.38</v>
          </cell>
          <cell r="Q500">
            <v>7.9947575360419507E-2</v>
          </cell>
          <cell r="R500" t="str">
            <v>6%-10%</v>
          </cell>
          <cell r="S500">
            <v>79.989999999999995</v>
          </cell>
          <cell r="T500">
            <v>84.99</v>
          </cell>
          <cell r="U500" t="str">
            <v>Approved, 1st, 2nd, 3rd round</v>
          </cell>
          <cell r="V500">
            <v>44742</v>
          </cell>
          <cell r="W500">
            <v>43.87</v>
          </cell>
          <cell r="X500">
            <v>47.38</v>
          </cell>
          <cell r="Y500">
            <v>8.0009117848187997E-2</v>
          </cell>
          <cell r="Z500">
            <v>79.989999999999995</v>
          </cell>
          <cell r="AA500">
            <v>84.99</v>
          </cell>
          <cell r="AC500">
            <v>47.38</v>
          </cell>
          <cell r="AD500" t="str">
            <v>approved to $45.48 suggestted by VM</v>
          </cell>
          <cell r="AE500" t="str">
            <v>Setup</v>
          </cell>
          <cell r="AF500" t="str">
            <v>Active</v>
          </cell>
        </row>
        <row r="501">
          <cell r="C501" t="str">
            <v>B01MR562EE</v>
          </cell>
          <cell r="D501" t="str">
            <v>ARA</v>
          </cell>
          <cell r="E501">
            <v>50234.7</v>
          </cell>
          <cell r="F501" t="str">
            <v>Approved</v>
          </cell>
          <cell r="G501">
            <v>44351</v>
          </cell>
          <cell r="H501">
            <v>29.03</v>
          </cell>
          <cell r="I501">
            <v>31.207249999999998</v>
          </cell>
          <cell r="J501">
            <v>49.99</v>
          </cell>
          <cell r="K501">
            <v>53.99</v>
          </cell>
          <cell r="L501" t="str">
            <v>$49.99</v>
          </cell>
          <cell r="M501" t="str">
            <v>1st Round Approved, no 2nd Round Request</v>
          </cell>
          <cell r="U501" t="str">
            <v>Approved, No 3rd Request</v>
          </cell>
          <cell r="AC501">
            <v>31.21</v>
          </cell>
          <cell r="AE501" t="str">
            <v>Setup</v>
          </cell>
          <cell r="AF501" t="str">
            <v>Active</v>
          </cell>
        </row>
        <row r="502">
          <cell r="C502" t="str">
            <v>B073YGKSKM</v>
          </cell>
          <cell r="D502" t="str">
            <v>B</v>
          </cell>
          <cell r="E502">
            <v>50207.6899999999</v>
          </cell>
          <cell r="F502" t="str">
            <v>Approved</v>
          </cell>
          <cell r="G502">
            <v>44321</v>
          </cell>
          <cell r="H502">
            <v>172.28</v>
          </cell>
          <cell r="I502">
            <v>187.7852</v>
          </cell>
          <cell r="J502">
            <v>349.99</v>
          </cell>
          <cell r="K502">
            <v>359.99</v>
          </cell>
          <cell r="L502" t="str">
            <v>$359.99</v>
          </cell>
          <cell r="M502" t="str">
            <v>1st Round Approved, no 2nd Round Request</v>
          </cell>
          <cell r="U502" t="str">
            <v>Approved, No 3rd Request</v>
          </cell>
          <cell r="AC502">
            <v>187.79</v>
          </cell>
          <cell r="AE502" t="str">
            <v>Setup</v>
          </cell>
          <cell r="AF502" t="str">
            <v>Active</v>
          </cell>
        </row>
        <row r="503">
          <cell r="C503" t="str">
            <v>B01CGH13FA</v>
          </cell>
          <cell r="D503" t="str">
            <v>B</v>
          </cell>
          <cell r="E503">
            <v>50109.429999999898</v>
          </cell>
          <cell r="F503" t="str">
            <v>Approved</v>
          </cell>
          <cell r="G503">
            <v>44351</v>
          </cell>
          <cell r="H503">
            <v>26.88</v>
          </cell>
          <cell r="I503">
            <v>28.3584</v>
          </cell>
          <cell r="J503">
            <v>49.99</v>
          </cell>
          <cell r="K503">
            <v>54.99</v>
          </cell>
          <cell r="L503" t="str">
            <v>$54.99</v>
          </cell>
          <cell r="M503" t="str">
            <v>1st Round Approved, no 2nd Round Request</v>
          </cell>
          <cell r="U503" t="str">
            <v>Approved, No 3rd Request</v>
          </cell>
          <cell r="AC503">
            <v>28.36</v>
          </cell>
          <cell r="AE503" t="str">
            <v>Setup</v>
          </cell>
          <cell r="AF503" t="str">
            <v>Active</v>
          </cell>
        </row>
        <row r="504">
          <cell r="C504" t="str">
            <v>B072NFVQ7K</v>
          </cell>
          <cell r="D504" t="str">
            <v>ARB</v>
          </cell>
          <cell r="E504">
            <v>49937.73</v>
          </cell>
          <cell r="F504" t="str">
            <v>Approved</v>
          </cell>
          <cell r="G504">
            <v>44351</v>
          </cell>
          <cell r="H504">
            <v>7.2</v>
          </cell>
          <cell r="I504">
            <v>7.5960000000000001</v>
          </cell>
          <cell r="J504">
            <v>12.99</v>
          </cell>
          <cell r="K504">
            <v>13.99</v>
          </cell>
          <cell r="L504" t="str">
            <v>$12.99</v>
          </cell>
          <cell r="M504" t="str">
            <v>2nd Round Not Approved - Approved in 1st Round</v>
          </cell>
          <cell r="N504" t="str">
            <v>2nd round Needed</v>
          </cell>
          <cell r="O504">
            <v>7.5960000000000001</v>
          </cell>
          <cell r="P504">
            <v>9.11</v>
          </cell>
          <cell r="Q504">
            <v>0.19931542917324899</v>
          </cell>
          <cell r="R504" t="str">
            <v>15%-20%</v>
          </cell>
          <cell r="S504">
            <v>13.99</v>
          </cell>
          <cell r="T504">
            <v>12.99</v>
          </cell>
          <cell r="U504" t="str">
            <v>Approved, 1st, 2nd, 3rd round</v>
          </cell>
          <cell r="V504">
            <v>44716</v>
          </cell>
          <cell r="W504">
            <v>7.6</v>
          </cell>
          <cell r="X504">
            <v>9.11</v>
          </cell>
          <cell r="Y504">
            <v>0.19868421052631599</v>
          </cell>
          <cell r="Z504">
            <v>13.99</v>
          </cell>
          <cell r="AA504">
            <v>12.99</v>
          </cell>
          <cell r="AC504">
            <v>9.11</v>
          </cell>
          <cell r="AE504" t="str">
            <v>Setup</v>
          </cell>
          <cell r="AF504" t="str">
            <v>Active</v>
          </cell>
        </row>
        <row r="505">
          <cell r="C505" t="str">
            <v>B073G9PMXL</v>
          </cell>
          <cell r="D505" t="str">
            <v>ARB</v>
          </cell>
          <cell r="E505">
            <v>49781.279999999999</v>
          </cell>
          <cell r="F505" t="str">
            <v>Approved</v>
          </cell>
          <cell r="G505">
            <v>44351</v>
          </cell>
          <cell r="H505">
            <v>19</v>
          </cell>
          <cell r="I505">
            <v>20.425000000000001</v>
          </cell>
          <cell r="J505">
            <v>32.99</v>
          </cell>
          <cell r="K505">
            <v>35.99</v>
          </cell>
          <cell r="L505" t="str">
            <v>$32.99</v>
          </cell>
          <cell r="M505" t="str">
            <v>1st Round Approved, no 2nd Round Request</v>
          </cell>
          <cell r="U505" t="str">
            <v>Approved, No 3rd Request</v>
          </cell>
          <cell r="AC505">
            <v>20.43</v>
          </cell>
          <cell r="AE505" t="str">
            <v>Setup</v>
          </cell>
          <cell r="AF505" t="str">
            <v>Active</v>
          </cell>
        </row>
        <row r="506">
          <cell r="C506" t="str">
            <v>B074C8ZJ33</v>
          </cell>
          <cell r="D506" t="str">
            <v>A</v>
          </cell>
          <cell r="E506">
            <v>49555.63</v>
          </cell>
          <cell r="F506" t="str">
            <v>Not Approved</v>
          </cell>
          <cell r="G506" t="str">
            <v/>
          </cell>
          <cell r="H506">
            <v>13.75</v>
          </cell>
          <cell r="I506">
            <v>14.643750000000001</v>
          </cell>
          <cell r="J506">
            <v>24.99</v>
          </cell>
          <cell r="K506">
            <v>29.99</v>
          </cell>
          <cell r="L506" t="str">
            <v>$29.99</v>
          </cell>
          <cell r="M506" t="str">
            <v>No Request on 2nd Round - Rolled Over From 1st Round not Approved</v>
          </cell>
          <cell r="N506" t="str">
            <v>2nd round Needed</v>
          </cell>
          <cell r="O506">
            <v>13.75</v>
          </cell>
          <cell r="P506">
            <v>14.643750000000001</v>
          </cell>
          <cell r="Q506">
            <v>6.4999999999999905E-2</v>
          </cell>
          <cell r="R506" t="str">
            <v>6%-10%</v>
          </cell>
          <cell r="S506">
            <v>24.99</v>
          </cell>
          <cell r="T506">
            <v>29.99</v>
          </cell>
          <cell r="U506" t="str">
            <v>Approved, 1st, 2nd, 3rd round</v>
          </cell>
          <cell r="V506">
            <v>44732</v>
          </cell>
          <cell r="W506">
            <v>13.75</v>
          </cell>
          <cell r="X506">
            <v>14.643750000000001</v>
          </cell>
          <cell r="Y506">
            <v>6.4999999999999905E-2</v>
          </cell>
          <cell r="Z506">
            <v>24.99</v>
          </cell>
          <cell r="AA506">
            <v>29.99</v>
          </cell>
          <cell r="AC506">
            <v>14.64</v>
          </cell>
          <cell r="AE506" t="str">
            <v>Setup</v>
          </cell>
          <cell r="AF506" t="str">
            <v>Active</v>
          </cell>
        </row>
        <row r="507">
          <cell r="C507" t="str">
            <v>B079T93XGN</v>
          </cell>
          <cell r="D507" t="str">
            <v>A</v>
          </cell>
          <cell r="E507">
            <v>49410.9</v>
          </cell>
          <cell r="F507" t="str">
            <v>Not Approved</v>
          </cell>
          <cell r="G507" t="str">
            <v/>
          </cell>
          <cell r="H507">
            <v>17.71</v>
          </cell>
          <cell r="I507">
            <v>18.684049999999999</v>
          </cell>
          <cell r="J507">
            <v>34.99</v>
          </cell>
          <cell r="K507">
            <v>36.99</v>
          </cell>
          <cell r="L507" t="str">
            <v>$36.99</v>
          </cell>
          <cell r="M507" t="str">
            <v>No Request on 2nd Round - Rolled Over From 1st Round not Approved</v>
          </cell>
          <cell r="N507" t="str">
            <v>2nd round Needed</v>
          </cell>
          <cell r="O507">
            <v>17.71</v>
          </cell>
          <cell r="P507">
            <v>18.684049999999999</v>
          </cell>
          <cell r="Q507">
            <v>5.4999999999999903E-2</v>
          </cell>
          <cell r="R507" t="str">
            <v>1%-5%</v>
          </cell>
          <cell r="S507">
            <v>34.99</v>
          </cell>
          <cell r="T507">
            <v>36.99</v>
          </cell>
          <cell r="U507" t="str">
            <v>Approved, 1st, 2nd, 3rd round</v>
          </cell>
          <cell r="V507">
            <v>44716</v>
          </cell>
          <cell r="W507">
            <v>17.71</v>
          </cell>
          <cell r="X507">
            <v>18.684049999999999</v>
          </cell>
          <cell r="Y507">
            <v>5.4999999999999903E-2</v>
          </cell>
          <cell r="Z507">
            <v>34.99</v>
          </cell>
          <cell r="AA507">
            <v>36.99</v>
          </cell>
          <cell r="AC507">
            <v>18.68</v>
          </cell>
          <cell r="AE507" t="str">
            <v>Setup</v>
          </cell>
          <cell r="AF507" t="str">
            <v>Active</v>
          </cell>
        </row>
        <row r="508">
          <cell r="C508" t="str">
            <v>B06VW6X834</v>
          </cell>
          <cell r="D508" t="str">
            <v>ARB</v>
          </cell>
          <cell r="E508">
            <v>49401.219999999899</v>
          </cell>
          <cell r="F508" t="str">
            <v>Approved</v>
          </cell>
          <cell r="G508">
            <v>44351</v>
          </cell>
          <cell r="H508">
            <v>12.86</v>
          </cell>
          <cell r="I508">
            <v>13.567299999999999</v>
          </cell>
          <cell r="J508">
            <v>21.99</v>
          </cell>
          <cell r="K508">
            <v>23.99</v>
          </cell>
          <cell r="L508" t="str">
            <v>$21.99</v>
          </cell>
          <cell r="M508" t="str">
            <v>1st Round Approved, no 2nd Round Request</v>
          </cell>
          <cell r="U508" t="str">
            <v>Approved, No 3rd Request</v>
          </cell>
          <cell r="AC508">
            <v>13.57</v>
          </cell>
          <cell r="AE508" t="str">
            <v>Setup</v>
          </cell>
          <cell r="AF508" t="str">
            <v>Active</v>
          </cell>
        </row>
        <row r="509">
          <cell r="C509" t="str">
            <v>B072K7BFGT</v>
          </cell>
          <cell r="D509" t="str">
            <v>ARA</v>
          </cell>
          <cell r="E509">
            <v>49388.56</v>
          </cell>
          <cell r="F509" t="str">
            <v>Approved</v>
          </cell>
          <cell r="G509">
            <v>44351</v>
          </cell>
          <cell r="H509">
            <v>18.47</v>
          </cell>
          <cell r="I509">
            <v>19.855250000000002</v>
          </cell>
          <cell r="J509">
            <v>31.99</v>
          </cell>
          <cell r="K509">
            <v>34.99</v>
          </cell>
          <cell r="L509" t="str">
            <v>$31.99</v>
          </cell>
          <cell r="M509" t="str">
            <v>1st Round Approved, no 2nd Round Request</v>
          </cell>
          <cell r="U509" t="str">
            <v>Approved, No 3rd Request</v>
          </cell>
          <cell r="AC509">
            <v>19.86</v>
          </cell>
          <cell r="AE509" t="str">
            <v>Setup</v>
          </cell>
          <cell r="AF509" t="str">
            <v>Active</v>
          </cell>
        </row>
        <row r="510">
          <cell r="C510" t="str">
            <v>B00HSFQ39W</v>
          </cell>
          <cell r="D510" t="str">
            <v>B</v>
          </cell>
          <cell r="E510">
            <v>49190.900000000103</v>
          </cell>
          <cell r="F510" t="str">
            <v>Approved</v>
          </cell>
          <cell r="G510">
            <v>44378</v>
          </cell>
          <cell r="H510">
            <v>72.22</v>
          </cell>
          <cell r="I510">
            <v>77.636499999999998</v>
          </cell>
          <cell r="J510">
            <v>129.99</v>
          </cell>
          <cell r="K510">
            <v>139.99</v>
          </cell>
          <cell r="L510" t="str">
            <v>$154.99</v>
          </cell>
          <cell r="M510" t="str">
            <v>2nd Round Not Approved - Approved in 1st Round</v>
          </cell>
          <cell r="N510" t="str">
            <v>2nd round Needed</v>
          </cell>
          <cell r="O510">
            <v>77.636499999999998</v>
          </cell>
          <cell r="P510">
            <v>86.59</v>
          </cell>
          <cell r="Q510">
            <v>0.115325909849105</v>
          </cell>
          <cell r="R510" t="str">
            <v>10%-15%</v>
          </cell>
          <cell r="S510">
            <v>139.99</v>
          </cell>
          <cell r="T510">
            <v>154.99</v>
          </cell>
          <cell r="U510" t="str">
            <v>Approved, 1st, 2nd, 3rd round</v>
          </cell>
          <cell r="V510">
            <v>44742</v>
          </cell>
          <cell r="W510">
            <v>77.64</v>
          </cell>
          <cell r="X510">
            <v>86.59</v>
          </cell>
          <cell r="Y510">
            <v>0.11527563111798</v>
          </cell>
          <cell r="Z510">
            <v>139.99</v>
          </cell>
          <cell r="AA510">
            <v>154.99</v>
          </cell>
          <cell r="AC510">
            <v>86.59</v>
          </cell>
          <cell r="AD510" t="str">
            <v>approved to $83.13 suggestted by VM</v>
          </cell>
          <cell r="AE510" t="str">
            <v>Setup</v>
          </cell>
          <cell r="AF510" t="str">
            <v>Active</v>
          </cell>
        </row>
        <row r="511">
          <cell r="C511" t="str">
            <v>B07MB7J9W4</v>
          </cell>
          <cell r="D511" t="str">
            <v>B+</v>
          </cell>
          <cell r="E511">
            <v>49149.360000000102</v>
          </cell>
          <cell r="F511" t="str">
            <v>Approved</v>
          </cell>
          <cell r="G511">
            <v>44351</v>
          </cell>
          <cell r="H511">
            <v>66.239999999999995</v>
          </cell>
          <cell r="I511">
            <v>69.883200000000002</v>
          </cell>
          <cell r="J511">
            <v>119.99</v>
          </cell>
          <cell r="K511">
            <v>129.99</v>
          </cell>
          <cell r="L511" t="str">
            <v>$129.99</v>
          </cell>
          <cell r="M511" t="str">
            <v>1st Round Approved, no 2nd Round Request</v>
          </cell>
          <cell r="U511" t="str">
            <v>Approved, No 3rd Request</v>
          </cell>
          <cell r="AC511">
            <v>69.88</v>
          </cell>
          <cell r="AE511" t="str">
            <v>Setup</v>
          </cell>
          <cell r="AF511" t="str">
            <v>Active</v>
          </cell>
        </row>
        <row r="512">
          <cell r="C512" t="str">
            <v>B019ZI8LUI</v>
          </cell>
          <cell r="D512" t="str">
            <v>B</v>
          </cell>
          <cell r="E512">
            <v>49089.300000000097</v>
          </cell>
          <cell r="F512" t="str">
            <v>Approved</v>
          </cell>
          <cell r="G512">
            <v>44321</v>
          </cell>
          <cell r="H512">
            <v>31.68</v>
          </cell>
          <cell r="I512">
            <v>34.531199999999998</v>
          </cell>
          <cell r="J512">
            <v>59.99</v>
          </cell>
          <cell r="K512">
            <v>69.989999999999995</v>
          </cell>
          <cell r="L512" t="str">
            <v>$69.99</v>
          </cell>
          <cell r="M512" t="str">
            <v>1st Round Approved, no 2nd Round Request</v>
          </cell>
          <cell r="U512" t="str">
            <v>Approved, No 3rd Request</v>
          </cell>
          <cell r="AC512">
            <v>34.53</v>
          </cell>
          <cell r="AE512" t="str">
            <v>Setup</v>
          </cell>
          <cell r="AF512" t="str">
            <v>Active</v>
          </cell>
        </row>
        <row r="513">
          <cell r="C513" t="str">
            <v>B010GET7ZI</v>
          </cell>
          <cell r="D513" t="str">
            <v>A+</v>
          </cell>
          <cell r="E513">
            <v>49028.540000000197</v>
          </cell>
          <cell r="F513" t="str">
            <v>Approved</v>
          </cell>
          <cell r="G513">
            <v>44351</v>
          </cell>
          <cell r="H513">
            <v>61.11</v>
          </cell>
          <cell r="I513">
            <v>65.693250000000006</v>
          </cell>
          <cell r="J513">
            <v>109.99</v>
          </cell>
          <cell r="K513">
            <v>119.99</v>
          </cell>
          <cell r="L513" t="str">
            <v>$119.99</v>
          </cell>
          <cell r="M513" t="str">
            <v>1st Round Approved, no 2nd Round Request</v>
          </cell>
          <cell r="U513" t="str">
            <v>Approved, No 3rd Request</v>
          </cell>
          <cell r="AC513">
            <v>65.69</v>
          </cell>
          <cell r="AE513" t="str">
            <v>Setup</v>
          </cell>
          <cell r="AF513" t="str">
            <v>Active</v>
          </cell>
        </row>
        <row r="514">
          <cell r="C514" t="str">
            <v>B075RPPWJ8</v>
          </cell>
          <cell r="D514" t="str">
            <v>ARC</v>
          </cell>
          <cell r="E514">
            <v>48837.22</v>
          </cell>
          <cell r="F514" t="str">
            <v>Approved</v>
          </cell>
          <cell r="G514">
            <v>44351</v>
          </cell>
          <cell r="H514">
            <v>28.51</v>
          </cell>
          <cell r="I514">
            <v>30.648250000000001</v>
          </cell>
          <cell r="J514">
            <v>49.99</v>
          </cell>
          <cell r="K514">
            <v>53.99</v>
          </cell>
          <cell r="L514" t="str">
            <v>$49.99</v>
          </cell>
          <cell r="M514" t="str">
            <v>1st Round Approved, no 2nd Round Request</v>
          </cell>
          <cell r="U514" t="str">
            <v>Approved, No 3rd Request</v>
          </cell>
          <cell r="AC514">
            <v>30.65</v>
          </cell>
          <cell r="AE514" t="str">
            <v>Setup</v>
          </cell>
          <cell r="AF514" t="str">
            <v>Discontinued</v>
          </cell>
        </row>
        <row r="515">
          <cell r="C515" t="str">
            <v>B0842VZ812</v>
          </cell>
          <cell r="D515" t="str">
            <v>B</v>
          </cell>
          <cell r="E515">
            <v>48802.210000000101</v>
          </cell>
          <cell r="F515" t="str">
            <v>Approved</v>
          </cell>
          <cell r="G515">
            <v>44351</v>
          </cell>
          <cell r="H515">
            <v>46.37</v>
          </cell>
          <cell r="I515">
            <v>49.847749999999998</v>
          </cell>
          <cell r="J515">
            <v>84.99</v>
          </cell>
          <cell r="K515">
            <v>94.99</v>
          </cell>
          <cell r="L515" t="str">
            <v>$94.99</v>
          </cell>
          <cell r="M515" t="str">
            <v>1st Round Approved, no 2nd Round Request</v>
          </cell>
          <cell r="U515" t="str">
            <v>Approved, No 3rd Request</v>
          </cell>
          <cell r="AC515">
            <v>49.85</v>
          </cell>
          <cell r="AE515" t="str">
            <v>Setup</v>
          </cell>
          <cell r="AF515" t="str">
            <v>Active</v>
          </cell>
        </row>
        <row r="516">
          <cell r="C516" t="str">
            <v>B078NF6TBQ</v>
          </cell>
          <cell r="D516" t="str">
            <v>ARB</v>
          </cell>
          <cell r="E516">
            <v>48753.88</v>
          </cell>
          <cell r="F516" t="str">
            <v>Approved</v>
          </cell>
          <cell r="G516">
            <v>44351</v>
          </cell>
          <cell r="H516">
            <v>22.7</v>
          </cell>
          <cell r="I516">
            <v>24.4025</v>
          </cell>
          <cell r="J516">
            <v>39.99</v>
          </cell>
          <cell r="K516">
            <v>42.99</v>
          </cell>
          <cell r="L516" t="str">
            <v>$39.99</v>
          </cell>
          <cell r="M516" t="str">
            <v>1st Round Approved, no 2nd Round Request</v>
          </cell>
          <cell r="U516" t="str">
            <v>Approved, No 3rd Request</v>
          </cell>
          <cell r="AC516">
            <v>24.4</v>
          </cell>
          <cell r="AE516" t="str">
            <v>Setup</v>
          </cell>
          <cell r="AF516" t="str">
            <v>Active</v>
          </cell>
        </row>
        <row r="517">
          <cell r="C517" t="str">
            <v>B073GDKGKX</v>
          </cell>
          <cell r="D517" t="str">
            <v>ARC</v>
          </cell>
          <cell r="E517">
            <v>48538.91</v>
          </cell>
          <cell r="F517" t="str">
            <v>Approved</v>
          </cell>
          <cell r="G517">
            <v>44351</v>
          </cell>
          <cell r="H517">
            <v>19</v>
          </cell>
          <cell r="I517">
            <v>20.425000000000001</v>
          </cell>
          <cell r="J517">
            <v>32.99</v>
          </cell>
          <cell r="K517">
            <v>35.99</v>
          </cell>
          <cell r="L517" t="str">
            <v>$32.99</v>
          </cell>
          <cell r="M517" t="str">
            <v>1st Round Approved, no 2nd Round Request</v>
          </cell>
          <cell r="U517" t="str">
            <v>Approved, No 3rd Request</v>
          </cell>
          <cell r="AC517">
            <v>20.43</v>
          </cell>
          <cell r="AE517" t="str">
            <v>Setup</v>
          </cell>
          <cell r="AF517" t="str">
            <v>Discontinued</v>
          </cell>
        </row>
        <row r="518">
          <cell r="C518" t="str">
            <v>B0127887VG</v>
          </cell>
          <cell r="D518" t="str">
            <v>A+</v>
          </cell>
          <cell r="E518">
            <v>48304.17</v>
          </cell>
          <cell r="F518" t="str">
            <v>Approved</v>
          </cell>
          <cell r="G518">
            <v>44351</v>
          </cell>
          <cell r="H518">
            <v>26.4</v>
          </cell>
          <cell r="I518">
            <v>28.116</v>
          </cell>
          <cell r="J518">
            <v>52.99</v>
          </cell>
          <cell r="K518">
            <v>54.99</v>
          </cell>
          <cell r="L518" t="str">
            <v>$54.99</v>
          </cell>
          <cell r="M518" t="str">
            <v>1st Round Approved, no 2nd Round Request</v>
          </cell>
          <cell r="U518" t="str">
            <v>Approved, No 3rd Request</v>
          </cell>
          <cell r="AC518">
            <v>28.12</v>
          </cell>
          <cell r="AE518" t="str">
            <v>Setup</v>
          </cell>
          <cell r="AF518" t="str">
            <v>Active</v>
          </cell>
        </row>
        <row r="519">
          <cell r="C519" t="str">
            <v>B07J5NZCQT</v>
          </cell>
          <cell r="D519" t="str">
            <v>ARB</v>
          </cell>
          <cell r="E519">
            <v>48302.489999999802</v>
          </cell>
          <cell r="F519" t="str">
            <v>Approved</v>
          </cell>
          <cell r="G519">
            <v>44351</v>
          </cell>
          <cell r="H519">
            <v>31.67</v>
          </cell>
          <cell r="I519">
            <v>33.728549999999998</v>
          </cell>
          <cell r="J519">
            <v>59.99</v>
          </cell>
          <cell r="K519">
            <v>63.99</v>
          </cell>
          <cell r="L519" t="str">
            <v>$59.99</v>
          </cell>
          <cell r="M519" t="str">
            <v>1st Round Approved, no 2nd Round Request</v>
          </cell>
          <cell r="U519" t="str">
            <v>Approved, 1st, 2nd, 3rd round</v>
          </cell>
          <cell r="V519">
            <v>44716</v>
          </cell>
          <cell r="W519">
            <v>33.729999999999997</v>
          </cell>
          <cell r="X519">
            <v>35.42</v>
          </cell>
          <cell r="Y519">
            <v>5.0103765194189298E-2</v>
          </cell>
          <cell r="Z519">
            <v>63.99</v>
          </cell>
          <cell r="AA519">
            <v>61.99</v>
          </cell>
          <cell r="AC519">
            <v>35.42</v>
          </cell>
          <cell r="AE519" t="str">
            <v>Setup</v>
          </cell>
          <cell r="AF519" t="str">
            <v>Active</v>
          </cell>
        </row>
        <row r="520">
          <cell r="C520" t="str">
            <v>B076LKQ4CV</v>
          </cell>
          <cell r="D520" t="str">
            <v>A+</v>
          </cell>
          <cell r="E520">
            <v>48256.5600000001</v>
          </cell>
          <cell r="F520" t="str">
            <v>Approved</v>
          </cell>
          <cell r="G520">
            <v>44321</v>
          </cell>
          <cell r="H520">
            <v>99</v>
          </cell>
          <cell r="I520">
            <v>107.91</v>
          </cell>
          <cell r="J520">
            <v>179.99</v>
          </cell>
          <cell r="K520">
            <v>189.99</v>
          </cell>
          <cell r="L520" t="str">
            <v>$209.99</v>
          </cell>
          <cell r="M520" t="str">
            <v>1st Round Approved, no 2nd Round Request</v>
          </cell>
          <cell r="U520" t="str">
            <v>Approved, No 3rd Request</v>
          </cell>
          <cell r="AC520">
            <v>107.91</v>
          </cell>
          <cell r="AE520" t="str">
            <v>Setup</v>
          </cell>
          <cell r="AF520" t="str">
            <v>Active</v>
          </cell>
        </row>
        <row r="521">
          <cell r="C521" t="str">
            <v>B075VR7G89</v>
          </cell>
          <cell r="D521" t="str">
            <v>B</v>
          </cell>
          <cell r="E521">
            <v>48220.169999999802</v>
          </cell>
          <cell r="F521" t="str">
            <v>Approved</v>
          </cell>
          <cell r="G521">
            <v>44351</v>
          </cell>
          <cell r="H521">
            <v>34.32</v>
          </cell>
          <cell r="I521">
            <v>36.207599999999999</v>
          </cell>
          <cell r="J521">
            <v>59.99</v>
          </cell>
          <cell r="K521">
            <v>69.989999999999995</v>
          </cell>
          <cell r="L521" t="str">
            <v>$69.99</v>
          </cell>
          <cell r="M521" t="str">
            <v>1st Round Approved, no 2nd Round Request</v>
          </cell>
          <cell r="U521" t="str">
            <v>Approved, No 3rd Request</v>
          </cell>
          <cell r="AC521">
            <v>36.21</v>
          </cell>
          <cell r="AE521" t="str">
            <v>Setup</v>
          </cell>
          <cell r="AF521" t="str">
            <v>Active</v>
          </cell>
        </row>
        <row r="522">
          <cell r="C522" t="str">
            <v>B073CTFX52</v>
          </cell>
          <cell r="D522" t="str">
            <v>B</v>
          </cell>
          <cell r="E522">
            <v>47753.83</v>
          </cell>
          <cell r="F522" t="str">
            <v>Approved</v>
          </cell>
          <cell r="G522">
            <v>44351</v>
          </cell>
          <cell r="H522">
            <v>49.5</v>
          </cell>
          <cell r="I522">
            <v>53.212499999999999</v>
          </cell>
          <cell r="J522">
            <v>99.99</v>
          </cell>
          <cell r="K522">
            <v>109.99</v>
          </cell>
          <cell r="L522" t="str">
            <v>$109.99</v>
          </cell>
          <cell r="M522" t="str">
            <v>1st Round Approved, no 2nd Round Request</v>
          </cell>
          <cell r="U522" t="str">
            <v>Approved, No 3rd Request</v>
          </cell>
          <cell r="AC522">
            <v>53.21</v>
          </cell>
          <cell r="AE522" t="str">
            <v>Setup</v>
          </cell>
          <cell r="AF522" t="str">
            <v>Active</v>
          </cell>
        </row>
        <row r="523">
          <cell r="C523" t="str">
            <v>B072X9Q1PV</v>
          </cell>
          <cell r="D523" t="str">
            <v>A++</v>
          </cell>
          <cell r="E523">
            <v>47630.9200000001</v>
          </cell>
          <cell r="F523" t="str">
            <v>Approved</v>
          </cell>
          <cell r="G523">
            <v>44321</v>
          </cell>
          <cell r="H523">
            <v>42.24</v>
          </cell>
          <cell r="I523">
            <v>46.041600000000003</v>
          </cell>
          <cell r="J523">
            <v>79.989999999999995</v>
          </cell>
          <cell r="K523">
            <v>89.99</v>
          </cell>
          <cell r="L523" t="str">
            <v>$89.99</v>
          </cell>
          <cell r="M523" t="str">
            <v>1st Round Approved, no 2nd Round Request</v>
          </cell>
          <cell r="U523" t="str">
            <v>Approved, No 3rd Request</v>
          </cell>
          <cell r="AC523">
            <v>46.04</v>
          </cell>
          <cell r="AE523" t="str">
            <v>Setup</v>
          </cell>
          <cell r="AF523" t="str">
            <v>Active</v>
          </cell>
        </row>
        <row r="524">
          <cell r="C524" t="str">
            <v>B077KXNV7M</v>
          </cell>
          <cell r="D524" t="str">
            <v>A</v>
          </cell>
          <cell r="E524">
            <v>47577.140000000101</v>
          </cell>
          <cell r="F524" t="str">
            <v>Approved</v>
          </cell>
          <cell r="G524">
            <v>44378</v>
          </cell>
          <cell r="H524">
            <v>201.47</v>
          </cell>
          <cell r="I524">
            <v>216.58025000000001</v>
          </cell>
          <cell r="J524">
            <v>449.99</v>
          </cell>
          <cell r="K524">
            <v>459.99</v>
          </cell>
          <cell r="L524" t="str">
            <v>$459.99</v>
          </cell>
          <cell r="M524" t="str">
            <v>1st Round Approved, no 2nd Round Request</v>
          </cell>
          <cell r="U524" t="str">
            <v>Approved, No 3rd Request</v>
          </cell>
          <cell r="AC524">
            <v>216.58</v>
          </cell>
          <cell r="AE524" t="str">
            <v>Setup</v>
          </cell>
          <cell r="AF524" t="str">
            <v>Active</v>
          </cell>
        </row>
        <row r="525">
          <cell r="C525" t="str">
            <v>B086VSWSHK</v>
          </cell>
          <cell r="D525" t="str">
            <v>A++</v>
          </cell>
          <cell r="E525">
            <v>47394.059999999903</v>
          </cell>
          <cell r="F525" t="str">
            <v>Approved</v>
          </cell>
          <cell r="G525">
            <v>44321</v>
          </cell>
          <cell r="H525">
            <v>28.07</v>
          </cell>
          <cell r="I525">
            <v>30.0349</v>
          </cell>
          <cell r="J525">
            <v>54.99</v>
          </cell>
          <cell r="K525">
            <v>59.99</v>
          </cell>
          <cell r="L525" t="str">
            <v>$59.99</v>
          </cell>
          <cell r="M525" t="str">
            <v>1st Round Approved, no 2nd Round Request</v>
          </cell>
          <cell r="U525" t="str">
            <v>Approved, No 3rd Request</v>
          </cell>
          <cell r="AC525">
            <v>30.03</v>
          </cell>
          <cell r="AE525" t="str">
            <v>Setup</v>
          </cell>
          <cell r="AF525" t="str">
            <v>Active</v>
          </cell>
        </row>
        <row r="526">
          <cell r="C526" t="str">
            <v>B01HB9MIN4</v>
          </cell>
          <cell r="D526" t="str">
            <v>B+</v>
          </cell>
          <cell r="E526">
            <v>47329.63</v>
          </cell>
          <cell r="F526" t="str">
            <v>Approved</v>
          </cell>
          <cell r="G526">
            <v>44321</v>
          </cell>
          <cell r="H526">
            <v>82.5</v>
          </cell>
          <cell r="I526">
            <v>89.924999999999997</v>
          </cell>
          <cell r="J526">
            <v>139.99</v>
          </cell>
          <cell r="K526">
            <v>159.99</v>
          </cell>
          <cell r="L526" t="str">
            <v>$169.99</v>
          </cell>
          <cell r="M526" t="str">
            <v>2nd Round Not Approved - Approved in 1st Round</v>
          </cell>
          <cell r="N526" t="str">
            <v>2nd round Needed</v>
          </cell>
          <cell r="O526">
            <v>89.924999999999997</v>
          </cell>
          <cell r="P526">
            <v>97.12</v>
          </cell>
          <cell r="Q526">
            <v>8.0011120378093104E-2</v>
          </cell>
          <cell r="R526" t="str">
            <v>6%-10%</v>
          </cell>
          <cell r="S526">
            <v>159.99</v>
          </cell>
          <cell r="T526">
            <v>169.99</v>
          </cell>
          <cell r="U526" t="str">
            <v>Approved, 1st, 2nd, 3rd round</v>
          </cell>
          <cell r="V526">
            <v>44742</v>
          </cell>
          <cell r="W526">
            <v>89.93</v>
          </cell>
          <cell r="X526">
            <v>97.12</v>
          </cell>
          <cell r="Y526">
            <v>7.9951073056821906E-2</v>
          </cell>
          <cell r="Z526">
            <v>159.99</v>
          </cell>
          <cell r="AA526">
            <v>169.99</v>
          </cell>
          <cell r="AC526">
            <v>97.12</v>
          </cell>
          <cell r="AD526" t="str">
            <v>approved to $93.24 suggestted by VM</v>
          </cell>
          <cell r="AE526" t="str">
            <v>Setup</v>
          </cell>
          <cell r="AF526" t="str">
            <v>Active</v>
          </cell>
        </row>
        <row r="527">
          <cell r="C527" t="str">
            <v>B00E4ICNDG</v>
          </cell>
          <cell r="D527" t="str">
            <v>B+</v>
          </cell>
          <cell r="E527">
            <v>47309.8</v>
          </cell>
          <cell r="F527" t="str">
            <v>Approved</v>
          </cell>
          <cell r="G527">
            <v>44351</v>
          </cell>
          <cell r="H527">
            <v>72.22</v>
          </cell>
          <cell r="I527">
            <v>77.636499999999998</v>
          </cell>
          <cell r="J527">
            <v>129.99</v>
          </cell>
          <cell r="K527">
            <v>149.99</v>
          </cell>
          <cell r="L527" t="str">
            <v>$149.99</v>
          </cell>
          <cell r="M527" t="str">
            <v>1st Round Approved, no 2nd Round Request</v>
          </cell>
          <cell r="U527" t="str">
            <v>Approved, No 3rd Request</v>
          </cell>
          <cell r="AC527">
            <v>77.64</v>
          </cell>
          <cell r="AE527" t="str">
            <v>Setup</v>
          </cell>
          <cell r="AF527" t="str">
            <v>Active</v>
          </cell>
        </row>
        <row r="528">
          <cell r="C528" t="str">
            <v>B0794YJFLW</v>
          </cell>
          <cell r="D528" t="str">
            <v>B</v>
          </cell>
          <cell r="E528">
            <v>47245.11</v>
          </cell>
          <cell r="F528" t="str">
            <v>Approved</v>
          </cell>
          <cell r="G528">
            <v>44321</v>
          </cell>
          <cell r="H528">
            <v>63.25</v>
          </cell>
          <cell r="I528">
            <v>68.942499999999995</v>
          </cell>
          <cell r="J528">
            <v>109.99</v>
          </cell>
          <cell r="K528">
            <v>119.99</v>
          </cell>
          <cell r="L528" t="str">
            <v>$139.99</v>
          </cell>
          <cell r="M528" t="str">
            <v>1st Round Approved, no 2nd Round Request</v>
          </cell>
          <cell r="U528" t="str">
            <v>Approved, No 3rd Request</v>
          </cell>
          <cell r="AC528">
            <v>68.94</v>
          </cell>
          <cell r="AE528" t="str">
            <v>Setup</v>
          </cell>
          <cell r="AF528" t="str">
            <v>Active</v>
          </cell>
        </row>
        <row r="529">
          <cell r="C529" t="str">
            <v>B0793RZLBG</v>
          </cell>
          <cell r="D529" t="str">
            <v>A</v>
          </cell>
          <cell r="E529">
            <v>47202.779999999897</v>
          </cell>
          <cell r="F529" t="str">
            <v>Approved</v>
          </cell>
          <cell r="G529">
            <v>44351</v>
          </cell>
          <cell r="H529">
            <v>77.27</v>
          </cell>
          <cell r="I529">
            <v>83.065250000000006</v>
          </cell>
          <cell r="J529">
            <v>139.99</v>
          </cell>
          <cell r="K529">
            <v>154.99</v>
          </cell>
          <cell r="L529" t="str">
            <v>$159.99</v>
          </cell>
          <cell r="M529" t="str">
            <v>1st Round Approved, no 2nd Round Request</v>
          </cell>
          <cell r="U529" t="str">
            <v>Approved, No 3rd Request</v>
          </cell>
          <cell r="AC529">
            <v>83.07</v>
          </cell>
          <cell r="AE529" t="str">
            <v>Setup</v>
          </cell>
          <cell r="AF529" t="str">
            <v>Active</v>
          </cell>
        </row>
        <row r="530">
          <cell r="C530" t="str">
            <v>B071GDS3C3</v>
          </cell>
          <cell r="D530" t="str">
            <v>ARA</v>
          </cell>
          <cell r="E530">
            <v>46971.58</v>
          </cell>
          <cell r="F530" t="str">
            <v>Approved</v>
          </cell>
          <cell r="G530">
            <v>44321</v>
          </cell>
          <cell r="H530">
            <v>18.47</v>
          </cell>
          <cell r="I530">
            <v>20.132300000000001</v>
          </cell>
          <cell r="J530">
            <v>31.99</v>
          </cell>
          <cell r="K530">
            <v>34.99</v>
          </cell>
          <cell r="L530" t="str">
            <v>$31.99</v>
          </cell>
          <cell r="M530" t="str">
            <v>1st Round Approved, no 2nd Round Request</v>
          </cell>
          <cell r="U530" t="str">
            <v>Approved, No 3rd Request</v>
          </cell>
          <cell r="AC530">
            <v>20.13</v>
          </cell>
          <cell r="AE530" t="str">
            <v>Setup</v>
          </cell>
          <cell r="AF530" t="str">
            <v>Active</v>
          </cell>
        </row>
        <row r="531">
          <cell r="C531" t="str">
            <v>B00C5X9GAA</v>
          </cell>
          <cell r="D531" t="str">
            <v>B+</v>
          </cell>
          <cell r="E531">
            <v>46890.03</v>
          </cell>
          <cell r="F531" t="str">
            <v>Approved</v>
          </cell>
          <cell r="G531">
            <v>44617</v>
          </cell>
          <cell r="H531">
            <v>16.61</v>
          </cell>
          <cell r="I531">
            <v>17.85575</v>
          </cell>
          <cell r="J531">
            <v>29.99</v>
          </cell>
          <cell r="K531">
            <v>33.99</v>
          </cell>
          <cell r="L531" t="str">
            <v>$33.99</v>
          </cell>
          <cell r="M531" t="str">
            <v>1st Round Approved, no 2nd Round Request</v>
          </cell>
          <cell r="N531" t="str">
            <v>2nd round Needed</v>
          </cell>
          <cell r="O531">
            <v>17.85575</v>
          </cell>
          <cell r="P531">
            <v>17.85575</v>
          </cell>
          <cell r="Q531">
            <v>0</v>
          </cell>
          <cell r="R531" t="str">
            <v>6%-10%</v>
          </cell>
          <cell r="S531">
            <v>33.99</v>
          </cell>
          <cell r="T531">
            <v>33.99</v>
          </cell>
          <cell r="U531" t="str">
            <v>Approved, No 3rd Request</v>
          </cell>
          <cell r="AC531">
            <v>17.86</v>
          </cell>
          <cell r="AE531" t="str">
            <v>Setup</v>
          </cell>
          <cell r="AF531" t="str">
            <v>Active</v>
          </cell>
        </row>
        <row r="532">
          <cell r="C532" t="str">
            <v>B07N8X8MR4</v>
          </cell>
          <cell r="D532" t="str">
            <v>B</v>
          </cell>
          <cell r="E532">
            <v>46791.359999999797</v>
          </cell>
          <cell r="F532" t="str">
            <v>Not Approved</v>
          </cell>
          <cell r="G532" t="str">
            <v/>
          </cell>
          <cell r="H532">
            <v>73.92</v>
          </cell>
          <cell r="I532">
            <v>79.463999999999999</v>
          </cell>
          <cell r="J532">
            <v>139.99</v>
          </cell>
          <cell r="K532">
            <v>159.99</v>
          </cell>
          <cell r="L532" t="str">
            <v>$169.99</v>
          </cell>
          <cell r="M532" t="str">
            <v>2nd Round Approved</v>
          </cell>
          <cell r="N532">
            <v>44459</v>
          </cell>
          <cell r="O532">
            <v>73.92</v>
          </cell>
          <cell r="P532">
            <v>87.02</v>
          </cell>
          <cell r="Q532">
            <v>0.177218614718615</v>
          </cell>
          <cell r="R532" t="str">
            <v>15%-20%</v>
          </cell>
          <cell r="S532">
            <v>139.99</v>
          </cell>
          <cell r="T532">
            <v>169.99</v>
          </cell>
          <cell r="U532" t="str">
            <v>Approved, No 3rd Request</v>
          </cell>
          <cell r="AC532">
            <v>87.02</v>
          </cell>
          <cell r="AE532" t="str">
            <v>Setup</v>
          </cell>
          <cell r="AF532" t="str">
            <v>Active</v>
          </cell>
        </row>
        <row r="533">
          <cell r="C533" t="str">
            <v>B01MD16LP5</v>
          </cell>
          <cell r="D533" t="str">
            <v>A+</v>
          </cell>
          <cell r="E533">
            <v>46777.82</v>
          </cell>
          <cell r="F533" t="str">
            <v>Approved</v>
          </cell>
          <cell r="G533">
            <v>44321</v>
          </cell>
          <cell r="H533">
            <v>17.16</v>
          </cell>
          <cell r="I533">
            <v>18.3612</v>
          </cell>
          <cell r="J533">
            <v>35.99</v>
          </cell>
          <cell r="K533">
            <v>36.99</v>
          </cell>
          <cell r="L533" t="str">
            <v>$36.99</v>
          </cell>
          <cell r="M533" t="str">
            <v>1st Round Approved, no 2nd Round Request</v>
          </cell>
          <cell r="U533" t="str">
            <v>Approved, No 3rd Request</v>
          </cell>
          <cell r="AC533">
            <v>18.36</v>
          </cell>
          <cell r="AE533" t="str">
            <v>Setup</v>
          </cell>
          <cell r="AF533" t="str">
            <v>Active</v>
          </cell>
        </row>
        <row r="534">
          <cell r="C534" t="str">
            <v>B0091P8T5S</v>
          </cell>
          <cell r="D534" t="str">
            <v>B</v>
          </cell>
          <cell r="E534">
            <v>46426.560000000201</v>
          </cell>
          <cell r="F534" t="str">
            <v>Approved</v>
          </cell>
          <cell r="G534">
            <v>44351</v>
          </cell>
          <cell r="H534">
            <v>73.91</v>
          </cell>
          <cell r="I534">
            <v>79.453249999999997</v>
          </cell>
          <cell r="J534">
            <v>139.99</v>
          </cell>
          <cell r="K534">
            <v>159.99</v>
          </cell>
          <cell r="L534" t="str">
            <v>$159.99</v>
          </cell>
          <cell r="M534" t="str">
            <v>1st Round Approved, no 2nd Round Request</v>
          </cell>
          <cell r="U534" t="str">
            <v>Approved, No 3rd Request</v>
          </cell>
          <cell r="AC534">
            <v>79.45</v>
          </cell>
          <cell r="AE534" t="str">
            <v>Setup</v>
          </cell>
          <cell r="AF534" t="str">
            <v>Active</v>
          </cell>
        </row>
        <row r="535">
          <cell r="C535" t="str">
            <v>B079QGBRZF</v>
          </cell>
          <cell r="D535" t="str">
            <v>B</v>
          </cell>
          <cell r="E535">
            <v>46383.650000000103</v>
          </cell>
          <cell r="F535" t="str">
            <v>Approved</v>
          </cell>
          <cell r="G535">
            <v>44378</v>
          </cell>
          <cell r="H535">
            <v>18.11</v>
          </cell>
          <cell r="I535">
            <v>19.28715</v>
          </cell>
          <cell r="J535">
            <v>34.99</v>
          </cell>
          <cell r="K535">
            <v>37.99</v>
          </cell>
          <cell r="L535" t="str">
            <v>$39.99</v>
          </cell>
          <cell r="M535" t="str">
            <v>1st Round Approved, no 2nd Round Request</v>
          </cell>
          <cell r="U535" t="str">
            <v>Approved, No 3rd Request</v>
          </cell>
          <cell r="AC535">
            <v>19.29</v>
          </cell>
          <cell r="AE535" t="str">
            <v>Setup</v>
          </cell>
          <cell r="AF535" t="str">
            <v>Active</v>
          </cell>
        </row>
        <row r="536">
          <cell r="C536" t="str">
            <v>B084T6XKTK</v>
          </cell>
          <cell r="D536" t="str">
            <v>A+</v>
          </cell>
          <cell r="E536">
            <v>46213.069999999898</v>
          </cell>
          <cell r="F536" t="str">
            <v>Approved</v>
          </cell>
          <cell r="G536">
            <v>44321</v>
          </cell>
          <cell r="H536">
            <v>55.2</v>
          </cell>
          <cell r="I536">
            <v>60.167999999999999</v>
          </cell>
          <cell r="J536">
            <v>99.99</v>
          </cell>
          <cell r="K536">
            <v>109.99</v>
          </cell>
          <cell r="L536" t="str">
            <v>$109.99</v>
          </cell>
          <cell r="M536" t="str">
            <v>1st Round Approved, no 2nd Round Request</v>
          </cell>
          <cell r="U536" t="str">
            <v>Approved, No 3rd Request</v>
          </cell>
          <cell r="AC536">
            <v>60.17</v>
          </cell>
          <cell r="AE536" t="str">
            <v>Setup</v>
          </cell>
          <cell r="AF536" t="str">
            <v>Active</v>
          </cell>
        </row>
        <row r="537">
          <cell r="C537" t="str">
            <v>B01LPZVSAE</v>
          </cell>
          <cell r="D537" t="str">
            <v>A</v>
          </cell>
          <cell r="E537">
            <v>46206.27</v>
          </cell>
          <cell r="F537" t="str">
            <v>Approved</v>
          </cell>
          <cell r="G537">
            <v>44321</v>
          </cell>
          <cell r="H537">
            <v>33</v>
          </cell>
          <cell r="I537">
            <v>35.31</v>
          </cell>
          <cell r="J537">
            <v>59.99</v>
          </cell>
          <cell r="K537">
            <v>69.989999999999995</v>
          </cell>
          <cell r="L537" t="str">
            <v>$69.99</v>
          </cell>
          <cell r="M537" t="str">
            <v>2nd Round Not Approved - Approved in 1st Round</v>
          </cell>
          <cell r="N537" t="str">
            <v>2nd round Needed</v>
          </cell>
          <cell r="O537">
            <v>35.31</v>
          </cell>
          <cell r="P537">
            <v>35.64</v>
          </cell>
          <cell r="Q537">
            <v>9.34579439252348E-3</v>
          </cell>
          <cell r="R537" t="str">
            <v>1%-5%</v>
          </cell>
          <cell r="S537">
            <v>69.989999999999995</v>
          </cell>
          <cell r="T537">
            <v>69.989999999999995</v>
          </cell>
          <cell r="U537" t="str">
            <v>Approved, 1st, 2nd, 3rd round</v>
          </cell>
          <cell r="V537">
            <v>44732</v>
          </cell>
          <cell r="W537">
            <v>35.31</v>
          </cell>
          <cell r="X537">
            <v>35.64</v>
          </cell>
          <cell r="Y537">
            <v>9.3457943925233204E-3</v>
          </cell>
          <cell r="Z537">
            <v>69.989999999999995</v>
          </cell>
          <cell r="AA537">
            <v>69.989999999999995</v>
          </cell>
          <cell r="AC537">
            <v>35.64</v>
          </cell>
          <cell r="AE537" t="str">
            <v>Setup</v>
          </cell>
          <cell r="AF537" t="str">
            <v>Active</v>
          </cell>
        </row>
        <row r="538">
          <cell r="C538" t="str">
            <v>B07BLXRLGQ</v>
          </cell>
          <cell r="D538" t="str">
            <v>B</v>
          </cell>
          <cell r="E538">
            <v>46073.940000000097</v>
          </cell>
          <cell r="F538" t="str">
            <v>Approved</v>
          </cell>
          <cell r="G538">
            <v>44321</v>
          </cell>
          <cell r="H538">
            <v>65.77</v>
          </cell>
          <cell r="I538">
            <v>71.689300000000003</v>
          </cell>
          <cell r="J538">
            <v>114.99</v>
          </cell>
          <cell r="K538">
            <v>124.99</v>
          </cell>
          <cell r="L538" t="str">
            <v>$134.99</v>
          </cell>
          <cell r="M538" t="str">
            <v>1st Round Approved, no 2nd Round Request</v>
          </cell>
          <cell r="U538" t="str">
            <v>Approved, No 3rd Request</v>
          </cell>
          <cell r="AC538">
            <v>71.69</v>
          </cell>
          <cell r="AE538" t="str">
            <v>Setup</v>
          </cell>
          <cell r="AF538" t="str">
            <v>Active</v>
          </cell>
        </row>
        <row r="539">
          <cell r="C539" t="str">
            <v>B00VHAW14A</v>
          </cell>
          <cell r="D539" t="str">
            <v>B</v>
          </cell>
          <cell r="E539">
            <v>45966.58</v>
          </cell>
          <cell r="F539" t="str">
            <v>Approved</v>
          </cell>
          <cell r="G539">
            <v>44321</v>
          </cell>
          <cell r="H539">
            <v>71.5</v>
          </cell>
          <cell r="I539">
            <v>77.935000000000002</v>
          </cell>
          <cell r="J539">
            <v>129.99</v>
          </cell>
          <cell r="K539">
            <v>139.99</v>
          </cell>
          <cell r="L539" t="str">
            <v>$139.99</v>
          </cell>
          <cell r="M539" t="str">
            <v>1st Round Approved, no 2nd Round Request</v>
          </cell>
          <cell r="U539" t="str">
            <v>Approved, No 3rd Request</v>
          </cell>
          <cell r="AC539">
            <v>77.94</v>
          </cell>
          <cell r="AE539" t="str">
            <v>Setup</v>
          </cell>
          <cell r="AF539" t="str">
            <v>Active</v>
          </cell>
        </row>
        <row r="540">
          <cell r="C540" t="str">
            <v>B08R6MTY36</v>
          </cell>
          <cell r="D540" t="str">
            <v>ARA</v>
          </cell>
          <cell r="E540">
            <v>45902.559999999998</v>
          </cell>
          <cell r="F540" t="str">
            <v>Approved</v>
          </cell>
          <cell r="G540">
            <v>44351</v>
          </cell>
          <cell r="H540">
            <v>18.47</v>
          </cell>
          <cell r="I540">
            <v>19.485849999999999</v>
          </cell>
          <cell r="J540">
            <v>32.99</v>
          </cell>
          <cell r="K540">
            <v>34.99</v>
          </cell>
          <cell r="L540" t="str">
            <v>$32.99</v>
          </cell>
          <cell r="M540" t="str">
            <v>1st Round Approved, no 2nd Round Request</v>
          </cell>
          <cell r="U540" t="str">
            <v>Approved, No 3rd Request</v>
          </cell>
          <cell r="AC540">
            <v>19.489999999999998</v>
          </cell>
          <cell r="AE540" t="str">
            <v>Setup</v>
          </cell>
          <cell r="AF540" t="str">
            <v>Active</v>
          </cell>
        </row>
        <row r="541">
          <cell r="C541" t="str">
            <v>B082YGKX9M</v>
          </cell>
          <cell r="D541" t="str">
            <v>TBD</v>
          </cell>
          <cell r="E541">
            <v>45736.650000000103</v>
          </cell>
          <cell r="F541" t="str">
            <v>Not Approved</v>
          </cell>
          <cell r="G541" t="str">
            <v/>
          </cell>
          <cell r="H541">
            <v>93.15</v>
          </cell>
          <cell r="I541">
            <v>105.73</v>
          </cell>
          <cell r="J541">
            <v>179.99</v>
          </cell>
          <cell r="K541">
            <v>189.99</v>
          </cell>
          <cell r="L541" t="str">
            <v>$239.99</v>
          </cell>
          <cell r="M541" t="str">
            <v>2nd Round Not Approved - Not Approved in 1st Round</v>
          </cell>
          <cell r="N541" t="str">
            <v>2nd round Needed</v>
          </cell>
          <cell r="O541">
            <v>93.15</v>
          </cell>
          <cell r="P541">
            <v>123.88</v>
          </cell>
          <cell r="Q541">
            <v>0.329898013955985</v>
          </cell>
          <cell r="R541" t="str">
            <v>30%-40%</v>
          </cell>
          <cell r="S541">
            <v>179.99</v>
          </cell>
          <cell r="T541">
            <v>239.99</v>
          </cell>
          <cell r="U541" t="str">
            <v>Approved, 1st, 2nd, 3rd round</v>
          </cell>
          <cell r="V541">
            <v>44802</v>
          </cell>
          <cell r="W541">
            <v>93.15</v>
          </cell>
          <cell r="X541">
            <v>123.88</v>
          </cell>
          <cell r="Y541">
            <v>0.329898013955985</v>
          </cell>
          <cell r="Z541">
            <v>179.99</v>
          </cell>
          <cell r="AA541">
            <v>239.99</v>
          </cell>
          <cell r="AC541">
            <v>123.88</v>
          </cell>
          <cell r="AE541" t="str">
            <v>Setup</v>
          </cell>
          <cell r="AF541" t="str">
            <v>Active</v>
          </cell>
        </row>
        <row r="542">
          <cell r="C542" t="str">
            <v>B07DSFPJNR</v>
          </cell>
          <cell r="D542" t="str">
            <v>B</v>
          </cell>
          <cell r="E542">
            <v>45692.279999999897</v>
          </cell>
          <cell r="F542" t="str">
            <v>Approved</v>
          </cell>
          <cell r="G542">
            <v>44351</v>
          </cell>
          <cell r="H542">
            <v>88.32</v>
          </cell>
          <cell r="I542">
            <v>94.944000000000003</v>
          </cell>
          <cell r="J542">
            <v>159.99</v>
          </cell>
          <cell r="K542">
            <v>179.99</v>
          </cell>
          <cell r="L542" t="str">
            <v>$179.99</v>
          </cell>
          <cell r="M542" t="str">
            <v>1st Round Approved, no 2nd Round Request</v>
          </cell>
          <cell r="U542" t="str">
            <v>Approved, No 3rd Request</v>
          </cell>
          <cell r="AC542">
            <v>94.94</v>
          </cell>
          <cell r="AE542" t="str">
            <v>Setup</v>
          </cell>
          <cell r="AF542" t="str">
            <v>Active</v>
          </cell>
        </row>
        <row r="543">
          <cell r="C543" t="str">
            <v>B07CZYSW2N</v>
          </cell>
          <cell r="D543" t="str">
            <v>B</v>
          </cell>
          <cell r="E543">
            <v>45612.199999999903</v>
          </cell>
          <cell r="F543" t="str">
            <v>Approved</v>
          </cell>
          <cell r="G543">
            <v>44321</v>
          </cell>
          <cell r="H543">
            <v>30.89</v>
          </cell>
          <cell r="I543">
            <v>33.052300000000002</v>
          </cell>
          <cell r="J543">
            <v>62.99</v>
          </cell>
          <cell r="K543">
            <v>67.989999999999995</v>
          </cell>
          <cell r="L543" t="str">
            <v>$67.99</v>
          </cell>
          <cell r="M543" t="str">
            <v>1st Round Approved, no 2nd Round Request</v>
          </cell>
          <cell r="U543" t="str">
            <v>Approved, No 3rd Request</v>
          </cell>
          <cell r="AC543">
            <v>33.049999999999997</v>
          </cell>
          <cell r="AE543" t="str">
            <v>Setup</v>
          </cell>
          <cell r="AF543" t="str">
            <v>Active</v>
          </cell>
        </row>
        <row r="544">
          <cell r="C544" t="str">
            <v>B076LKQ4CP</v>
          </cell>
          <cell r="D544" t="str">
            <v>A+</v>
          </cell>
          <cell r="E544">
            <v>45441</v>
          </cell>
          <cell r="F544" t="str">
            <v>Approved</v>
          </cell>
          <cell r="G544">
            <v>44321</v>
          </cell>
          <cell r="H544">
            <v>93.5</v>
          </cell>
          <cell r="I544">
            <v>101.91500000000001</v>
          </cell>
          <cell r="J544">
            <v>169.99</v>
          </cell>
          <cell r="K544">
            <v>179.99</v>
          </cell>
          <cell r="L544" t="str">
            <v>$179.99</v>
          </cell>
          <cell r="M544" t="str">
            <v>1st Round Approved, no 2nd Round Request</v>
          </cell>
          <cell r="U544" t="str">
            <v>Approved, No 3rd Request</v>
          </cell>
          <cell r="AC544">
            <v>101.92</v>
          </cell>
          <cell r="AE544" t="str">
            <v>Setup</v>
          </cell>
          <cell r="AF544" t="str">
            <v>Active</v>
          </cell>
        </row>
        <row r="545">
          <cell r="C545" t="str">
            <v>B01BWAAF3S</v>
          </cell>
          <cell r="D545" t="str">
            <v>B</v>
          </cell>
          <cell r="E545">
            <v>45408</v>
          </cell>
          <cell r="F545" t="str">
            <v>Not Approved</v>
          </cell>
          <cell r="G545" t="str">
            <v/>
          </cell>
          <cell r="H545">
            <v>66</v>
          </cell>
          <cell r="I545">
            <v>70.95</v>
          </cell>
          <cell r="J545">
            <v>119.99</v>
          </cell>
          <cell r="K545">
            <v>129.99</v>
          </cell>
          <cell r="L545" t="str">
            <v>$129.99</v>
          </cell>
          <cell r="M545" t="str">
            <v>No Request on 2nd Round - Rolled Over From 1st Round not Approved</v>
          </cell>
          <cell r="N545" t="str">
            <v>2nd round Needed</v>
          </cell>
          <cell r="O545">
            <v>66</v>
          </cell>
          <cell r="P545">
            <v>70.95</v>
          </cell>
          <cell r="Q545">
            <v>7.4999999999999997E-2</v>
          </cell>
          <cell r="R545" t="str">
            <v>6%-10%</v>
          </cell>
          <cell r="S545">
            <v>119.99</v>
          </cell>
          <cell r="T545">
            <v>129.99</v>
          </cell>
          <cell r="U545" t="str">
            <v>Approved, 1st, 2nd, 3rd round</v>
          </cell>
          <cell r="V545">
            <v>44742</v>
          </cell>
          <cell r="W545">
            <v>66</v>
          </cell>
          <cell r="X545">
            <v>70.95</v>
          </cell>
          <cell r="Y545">
            <v>7.4999999999999997E-2</v>
          </cell>
          <cell r="Z545">
            <v>119.99</v>
          </cell>
          <cell r="AA545">
            <v>129.99</v>
          </cell>
          <cell r="AC545">
            <v>70.95</v>
          </cell>
          <cell r="AD545" t="str">
            <v>approved to $68.11 suggestted by VM</v>
          </cell>
          <cell r="AE545" t="str">
            <v>Setup</v>
          </cell>
          <cell r="AF545" t="str">
            <v>Active</v>
          </cell>
        </row>
        <row r="546">
          <cell r="C546" t="str">
            <v>B07GHT8T5T</v>
          </cell>
          <cell r="D546" t="str">
            <v>ARC</v>
          </cell>
          <cell r="E546">
            <v>45348.59</v>
          </cell>
          <cell r="F546" t="str">
            <v>Approved</v>
          </cell>
          <cell r="G546">
            <v>44351</v>
          </cell>
          <cell r="H546">
            <v>19</v>
          </cell>
          <cell r="I546">
            <v>20.425000000000001</v>
          </cell>
          <cell r="J546">
            <v>32.99</v>
          </cell>
          <cell r="K546">
            <v>35.99</v>
          </cell>
          <cell r="L546" t="str">
            <v>$32.99</v>
          </cell>
          <cell r="M546" t="str">
            <v>1st Round Approved, no 2nd Round Request</v>
          </cell>
          <cell r="U546" t="str">
            <v>Approved, No 3rd Request</v>
          </cell>
          <cell r="AC546">
            <v>20.43</v>
          </cell>
          <cell r="AE546" t="str">
            <v>Setup</v>
          </cell>
          <cell r="AF546" t="str">
            <v>Discontinued</v>
          </cell>
        </row>
        <row r="547">
          <cell r="C547" t="str">
            <v>B01FVVX752</v>
          </cell>
          <cell r="D547" t="str">
            <v>ARC</v>
          </cell>
          <cell r="E547">
            <v>45344.930000000102</v>
          </cell>
          <cell r="F547" t="str">
            <v>Approved</v>
          </cell>
          <cell r="G547">
            <v>44351</v>
          </cell>
          <cell r="H547">
            <v>44.86</v>
          </cell>
          <cell r="I547">
            <v>48.224499999999999</v>
          </cell>
          <cell r="J547">
            <v>88.88</v>
          </cell>
          <cell r="K547">
            <v>95.99</v>
          </cell>
          <cell r="L547" t="str">
            <v>$88.88</v>
          </cell>
          <cell r="M547" t="str">
            <v>1st Round Approved, no 2nd Round Request</v>
          </cell>
          <cell r="U547" t="str">
            <v>Approved, No 3rd Request</v>
          </cell>
          <cell r="AC547">
            <v>48.22</v>
          </cell>
          <cell r="AE547" t="str">
            <v>Setup</v>
          </cell>
          <cell r="AF547" t="str">
            <v>Discontinued</v>
          </cell>
        </row>
        <row r="548">
          <cell r="C548" t="str">
            <v>B077Y4L3ST</v>
          </cell>
          <cell r="D548" t="str">
            <v>ARC</v>
          </cell>
          <cell r="E548">
            <v>45305.019999999902</v>
          </cell>
          <cell r="F548" t="str">
            <v>Approved</v>
          </cell>
          <cell r="G548">
            <v>44351</v>
          </cell>
          <cell r="H548">
            <v>31.35</v>
          </cell>
          <cell r="I548">
            <v>33.701250000000002</v>
          </cell>
          <cell r="J548">
            <v>49.99</v>
          </cell>
          <cell r="K548">
            <v>53.99</v>
          </cell>
          <cell r="L548" t="str">
            <v>$49.99</v>
          </cell>
          <cell r="M548" t="str">
            <v>1st Round Approved, no 2nd Round Request</v>
          </cell>
          <cell r="U548" t="str">
            <v>Approved, No 3rd Request</v>
          </cell>
          <cell r="AC548">
            <v>33.700000000000003</v>
          </cell>
          <cell r="AE548" t="str">
            <v>Setup</v>
          </cell>
          <cell r="AF548" t="str">
            <v>Discontinued</v>
          </cell>
        </row>
        <row r="549">
          <cell r="C549" t="str">
            <v>B085BB4DRC</v>
          </cell>
          <cell r="D549" t="str">
            <v>B+</v>
          </cell>
          <cell r="E549">
            <v>44877.599999999999</v>
          </cell>
          <cell r="F549" t="str">
            <v>Not Approved</v>
          </cell>
          <cell r="G549" t="str">
            <v/>
          </cell>
          <cell r="H549">
            <v>82.8</v>
          </cell>
          <cell r="I549">
            <v>89.01</v>
          </cell>
          <cell r="J549">
            <v>149.99</v>
          </cell>
          <cell r="K549">
            <v>169.99</v>
          </cell>
          <cell r="L549" t="str">
            <v>$179.99</v>
          </cell>
          <cell r="M549" t="str">
            <v>2nd Round Approved</v>
          </cell>
          <cell r="N549">
            <v>44459</v>
          </cell>
          <cell r="O549">
            <v>82.8</v>
          </cell>
          <cell r="P549">
            <v>97.47</v>
          </cell>
          <cell r="Q549">
            <v>0.17717391304347799</v>
          </cell>
          <cell r="R549" t="str">
            <v>15%-20%</v>
          </cell>
          <cell r="S549">
            <v>149.99</v>
          </cell>
          <cell r="T549">
            <v>179.99</v>
          </cell>
          <cell r="U549" t="str">
            <v>Approved, No 3rd Request</v>
          </cell>
          <cell r="AC549">
            <v>97.47</v>
          </cell>
          <cell r="AE549" t="str">
            <v>Setup</v>
          </cell>
          <cell r="AF549" t="str">
            <v>Active</v>
          </cell>
        </row>
        <row r="550">
          <cell r="C550" t="str">
            <v>B013GM8TXI</v>
          </cell>
          <cell r="D550" t="str">
            <v>A</v>
          </cell>
          <cell r="E550">
            <v>44825.63</v>
          </cell>
          <cell r="F550" t="str">
            <v>Not Approved</v>
          </cell>
          <cell r="G550" t="str">
            <v/>
          </cell>
          <cell r="H550">
            <v>16.670000000000002</v>
          </cell>
          <cell r="I550">
            <v>17.586849999999998</v>
          </cell>
          <cell r="J550">
            <v>29.99</v>
          </cell>
          <cell r="K550">
            <v>34.99</v>
          </cell>
          <cell r="L550" t="str">
            <v>$34.99</v>
          </cell>
          <cell r="M550" t="str">
            <v>No Request on 2nd Round - Rolled Over From 1st Round not Approved</v>
          </cell>
          <cell r="N550" t="str">
            <v>2nd round Needed</v>
          </cell>
          <cell r="O550">
            <v>16.670000000000002</v>
          </cell>
          <cell r="P550">
            <v>17.586849999999998</v>
          </cell>
          <cell r="Q550">
            <v>5.4999999999999903E-2</v>
          </cell>
          <cell r="R550" t="str">
            <v>1%-5%</v>
          </cell>
          <cell r="S550">
            <v>29.99</v>
          </cell>
          <cell r="T550">
            <v>34.99</v>
          </cell>
          <cell r="U550" t="str">
            <v>Approved, 1st, 2nd, 3rd round</v>
          </cell>
          <cell r="V550">
            <v>44732</v>
          </cell>
          <cell r="W550">
            <v>16.670000000000002</v>
          </cell>
          <cell r="X550">
            <v>17.586849999999998</v>
          </cell>
          <cell r="Y550">
            <v>5.5E-2</v>
          </cell>
          <cell r="Z550">
            <v>29.99</v>
          </cell>
          <cell r="AA550">
            <v>34.99</v>
          </cell>
          <cell r="AC550">
            <v>17.59</v>
          </cell>
          <cell r="AE550" t="str">
            <v>Setup</v>
          </cell>
          <cell r="AF550" t="str">
            <v>Active</v>
          </cell>
        </row>
        <row r="551">
          <cell r="C551" t="str">
            <v>B015R8W8SQ</v>
          </cell>
          <cell r="D551" t="str">
            <v>B+</v>
          </cell>
          <cell r="E551">
            <v>44565.52</v>
          </cell>
          <cell r="F551" t="str">
            <v>Not Approved</v>
          </cell>
          <cell r="G551" t="str">
            <v/>
          </cell>
          <cell r="H551">
            <v>37.380000000000003</v>
          </cell>
          <cell r="I551">
            <v>40.183500000000002</v>
          </cell>
          <cell r="J551">
            <v>64.989999999999995</v>
          </cell>
          <cell r="K551">
            <v>79.989999999999995</v>
          </cell>
          <cell r="L551" t="str">
            <v>$79.99</v>
          </cell>
          <cell r="M551" t="str">
            <v>No Request on 2nd Round - Rolled Over From 1st Round not Approved</v>
          </cell>
          <cell r="N551" t="str">
            <v>2nd round Needed</v>
          </cell>
          <cell r="O551">
            <v>37.380000000000003</v>
          </cell>
          <cell r="P551">
            <v>40.183500000000002</v>
          </cell>
          <cell r="Q551">
            <v>7.4999999999999997E-2</v>
          </cell>
          <cell r="R551" t="str">
            <v>6%-10%</v>
          </cell>
          <cell r="S551">
            <v>64.989999999999995</v>
          </cell>
          <cell r="T551">
            <v>79.989999999999995</v>
          </cell>
          <cell r="U551" t="str">
            <v>Approved, 1st, 2nd, 3rd round</v>
          </cell>
          <cell r="V551">
            <v>44732</v>
          </cell>
          <cell r="W551">
            <v>37.380000000000003</v>
          </cell>
          <cell r="X551">
            <v>40.183500000000002</v>
          </cell>
          <cell r="Y551">
            <v>7.4999999999999997E-2</v>
          </cell>
          <cell r="Z551">
            <v>64.989999999999995</v>
          </cell>
          <cell r="AA551">
            <v>79.989999999999995</v>
          </cell>
          <cell r="AC551">
            <v>40.18</v>
          </cell>
          <cell r="AE551" t="str">
            <v>Setup</v>
          </cell>
          <cell r="AF551" t="str">
            <v>Active</v>
          </cell>
        </row>
        <row r="552">
          <cell r="C552" t="str">
            <v>B07BCCT1TS</v>
          </cell>
          <cell r="D552" t="str">
            <v>A</v>
          </cell>
          <cell r="E552">
            <v>44530.7400000001</v>
          </cell>
          <cell r="F552" t="str">
            <v>Approved</v>
          </cell>
          <cell r="G552">
            <v>44378</v>
          </cell>
          <cell r="H552">
            <v>49.68</v>
          </cell>
          <cell r="I552">
            <v>53.405999999999999</v>
          </cell>
          <cell r="J552">
            <v>109.99</v>
          </cell>
          <cell r="K552">
            <v>119.99</v>
          </cell>
          <cell r="L552" t="str">
            <v>$119.99</v>
          </cell>
          <cell r="M552" t="str">
            <v>2nd Round Not Approved - Approved in 1st Round</v>
          </cell>
          <cell r="N552" t="str">
            <v>2nd round Needed</v>
          </cell>
          <cell r="O552">
            <v>53.405999999999999</v>
          </cell>
          <cell r="P552">
            <v>60.65</v>
          </cell>
          <cell r="Q552">
            <v>0.13564019024079699</v>
          </cell>
          <cell r="R552" t="str">
            <v>10%-15%</v>
          </cell>
          <cell r="S552">
            <v>119.99</v>
          </cell>
          <cell r="T552">
            <v>119.99</v>
          </cell>
          <cell r="U552" t="str">
            <v>Approved, 1st, 2nd, 3rd round</v>
          </cell>
          <cell r="V552">
            <v>44777</v>
          </cell>
          <cell r="W552">
            <v>53.41</v>
          </cell>
          <cell r="X552">
            <v>60.65</v>
          </cell>
          <cell r="Y552">
            <v>0.135555139486987</v>
          </cell>
          <cell r="Z552">
            <v>119.99</v>
          </cell>
          <cell r="AA552">
            <v>119.99</v>
          </cell>
          <cell r="AC552">
            <v>55.8</v>
          </cell>
          <cell r="AD552" t="str">
            <v>approved to $55.8 suggested by VM</v>
          </cell>
          <cell r="AE552" t="str">
            <v>Setup</v>
          </cell>
          <cell r="AF552" t="str">
            <v>Active</v>
          </cell>
        </row>
        <row r="553">
          <cell r="C553" t="str">
            <v>B011KZAAPS</v>
          </cell>
          <cell r="D553" t="str">
            <v>B</v>
          </cell>
          <cell r="E553">
            <v>44518.320000000102</v>
          </cell>
          <cell r="F553" t="str">
            <v>Approved</v>
          </cell>
          <cell r="G553">
            <v>44321</v>
          </cell>
          <cell r="H553">
            <v>38.5</v>
          </cell>
          <cell r="I553">
            <v>41.58</v>
          </cell>
          <cell r="J553">
            <v>69.989999999999995</v>
          </cell>
          <cell r="K553">
            <v>79.989999999999995</v>
          </cell>
          <cell r="L553" t="str">
            <v>$79.99</v>
          </cell>
          <cell r="M553" t="str">
            <v>1st Round Approved, no 2nd Round Request</v>
          </cell>
          <cell r="U553" t="str">
            <v>Approved, No 3rd Request</v>
          </cell>
          <cell r="AC553">
            <v>41.58</v>
          </cell>
          <cell r="AE553" t="str">
            <v>Setup</v>
          </cell>
          <cell r="AF553" t="str">
            <v>Active</v>
          </cell>
        </row>
        <row r="554">
          <cell r="C554" t="str">
            <v>B076KWS2SQ</v>
          </cell>
          <cell r="D554" t="str">
            <v>A+</v>
          </cell>
          <cell r="E554">
            <v>44447.559999999903</v>
          </cell>
          <cell r="F554" t="str">
            <v>Approved</v>
          </cell>
          <cell r="G554">
            <v>44321</v>
          </cell>
          <cell r="H554">
            <v>93.5</v>
          </cell>
          <cell r="I554">
            <v>101.91500000000001</v>
          </cell>
          <cell r="J554">
            <v>169.99</v>
          </cell>
          <cell r="K554">
            <v>179.99</v>
          </cell>
          <cell r="L554" t="str">
            <v>$179.99</v>
          </cell>
          <cell r="M554" t="str">
            <v>1st Round Approved, no 2nd Round Request</v>
          </cell>
          <cell r="U554" t="str">
            <v>Approved, No 3rd Request</v>
          </cell>
          <cell r="AC554">
            <v>101.92</v>
          </cell>
          <cell r="AE554" t="str">
            <v>Setup</v>
          </cell>
          <cell r="AF554" t="str">
            <v>Active</v>
          </cell>
        </row>
        <row r="555">
          <cell r="C555" t="str">
            <v>B07MK75D73</v>
          </cell>
          <cell r="D555" t="str">
            <v>A+</v>
          </cell>
          <cell r="E555">
            <v>44344.980000000098</v>
          </cell>
          <cell r="F555" t="str">
            <v>Approved</v>
          </cell>
          <cell r="G555">
            <v>44321</v>
          </cell>
          <cell r="H555">
            <v>60.72</v>
          </cell>
          <cell r="I555">
            <v>66.184799999999996</v>
          </cell>
          <cell r="J555">
            <v>109.99</v>
          </cell>
          <cell r="K555">
            <v>119.99</v>
          </cell>
          <cell r="L555" t="str">
            <v>$119.99</v>
          </cell>
          <cell r="M555" t="str">
            <v>1st Round Approved, no 2nd Round Request</v>
          </cell>
          <cell r="U555" t="str">
            <v>Approved, No 3rd Request</v>
          </cell>
          <cell r="AC555">
            <v>66.180000000000007</v>
          </cell>
          <cell r="AE555" t="str">
            <v>Setup</v>
          </cell>
          <cell r="AF555" t="str">
            <v>Active</v>
          </cell>
        </row>
        <row r="556">
          <cell r="C556" t="str">
            <v>B073S4ZNJQ</v>
          </cell>
          <cell r="D556" t="str">
            <v>A</v>
          </cell>
          <cell r="E556">
            <v>44174.28</v>
          </cell>
          <cell r="F556" t="str">
            <v>Approved</v>
          </cell>
          <cell r="G556">
            <v>44351</v>
          </cell>
          <cell r="H556">
            <v>13.73</v>
          </cell>
          <cell r="I556">
            <v>14.485150000000001</v>
          </cell>
          <cell r="J556">
            <v>29.99</v>
          </cell>
          <cell r="K556">
            <v>29.99</v>
          </cell>
          <cell r="L556" t="str">
            <v>$29.99</v>
          </cell>
          <cell r="M556" t="str">
            <v>1st Round Approved, no 2nd Round Request</v>
          </cell>
          <cell r="U556" t="str">
            <v>Approved, No 3rd Request</v>
          </cell>
          <cell r="AC556">
            <v>14.49</v>
          </cell>
          <cell r="AE556" t="str">
            <v>Setup</v>
          </cell>
          <cell r="AF556" t="str">
            <v>Active</v>
          </cell>
        </row>
        <row r="557">
          <cell r="C557" t="str">
            <v>B00H46F70Q</v>
          </cell>
          <cell r="D557" t="str">
            <v>A+</v>
          </cell>
          <cell r="E557">
            <v>44148.5</v>
          </cell>
          <cell r="F557" t="str">
            <v>Not Approved</v>
          </cell>
          <cell r="G557" t="str">
            <v/>
          </cell>
          <cell r="H557">
            <v>126.5</v>
          </cell>
          <cell r="I557">
            <v>135.98750000000001</v>
          </cell>
          <cell r="J557">
            <v>229.99</v>
          </cell>
          <cell r="K557">
            <v>249.99</v>
          </cell>
          <cell r="L557" t="str">
            <v>$259.99</v>
          </cell>
          <cell r="M557" t="str">
            <v>No Request on 2nd Round - Rolled Over From 1st Round not Approved</v>
          </cell>
          <cell r="N557" t="str">
            <v>2nd round Needed</v>
          </cell>
          <cell r="O557">
            <v>126.5</v>
          </cell>
          <cell r="P557">
            <v>135.98750000000001</v>
          </cell>
          <cell r="Q557">
            <v>7.4999999999999997E-2</v>
          </cell>
          <cell r="R557" t="str">
            <v>6%-10%</v>
          </cell>
          <cell r="S557">
            <v>229.99</v>
          </cell>
          <cell r="T557">
            <v>249.99</v>
          </cell>
          <cell r="U557" t="str">
            <v>Approved, 1st, 2nd, 3rd round</v>
          </cell>
          <cell r="V557">
            <v>44732</v>
          </cell>
          <cell r="W557">
            <v>126.5</v>
          </cell>
          <cell r="X557">
            <v>135.98750000000001</v>
          </cell>
          <cell r="Y557">
            <v>7.49999999999999E-2</v>
          </cell>
          <cell r="Z557">
            <v>229.99</v>
          </cell>
          <cell r="AA557">
            <v>249.99</v>
          </cell>
          <cell r="AC557">
            <v>135.99</v>
          </cell>
          <cell r="AE557" t="str">
            <v>Setup</v>
          </cell>
          <cell r="AF557" t="str">
            <v>Active</v>
          </cell>
        </row>
        <row r="558">
          <cell r="C558" t="str">
            <v>B0793R8YGR</v>
          </cell>
          <cell r="D558" t="str">
            <v>B</v>
          </cell>
          <cell r="E558">
            <v>44077.589999999902</v>
          </cell>
          <cell r="F558" t="str">
            <v>Approved</v>
          </cell>
          <cell r="G558">
            <v>44321</v>
          </cell>
          <cell r="H558">
            <v>30.89</v>
          </cell>
          <cell r="I558">
            <v>33.052300000000002</v>
          </cell>
          <cell r="J558">
            <v>62.99</v>
          </cell>
          <cell r="K558">
            <v>67.989999999999995</v>
          </cell>
          <cell r="L558" t="str">
            <v>$67.99</v>
          </cell>
          <cell r="M558" t="str">
            <v>1st Round Approved, no 2nd Round Request</v>
          </cell>
          <cell r="U558" t="str">
            <v>Approved, No 3rd Request</v>
          </cell>
          <cell r="AC558">
            <v>33.049999999999997</v>
          </cell>
          <cell r="AE558" t="str">
            <v>Setup</v>
          </cell>
          <cell r="AF558" t="str">
            <v>Active</v>
          </cell>
        </row>
        <row r="559">
          <cell r="C559" t="str">
            <v>B07HMN1HNS</v>
          </cell>
          <cell r="D559" t="str">
            <v>ARB</v>
          </cell>
          <cell r="E559">
            <v>43992.789999999797</v>
          </cell>
          <cell r="F559" t="str">
            <v>Not Approved</v>
          </cell>
          <cell r="G559" t="str">
            <v/>
          </cell>
          <cell r="H559">
            <v>31.67</v>
          </cell>
          <cell r="I559">
            <v>33.728549999999998</v>
          </cell>
          <cell r="J559">
            <v>54.99</v>
          </cell>
          <cell r="K559">
            <v>58.99</v>
          </cell>
          <cell r="L559" t="str">
            <v>$54.99</v>
          </cell>
          <cell r="M559" t="str">
            <v>No Request on 2nd Round - Rolled Over From 1st Round not Approved</v>
          </cell>
          <cell r="N559" t="str">
            <v>2nd round Needed</v>
          </cell>
          <cell r="O559">
            <v>31.67</v>
          </cell>
          <cell r="P559">
            <v>33.728549999999998</v>
          </cell>
          <cell r="Q559">
            <v>6.4999999999999905E-2</v>
          </cell>
          <cell r="R559" t="str">
            <v>6%-10%</v>
          </cell>
          <cell r="S559">
            <v>54.99</v>
          </cell>
          <cell r="T559">
            <v>58.99</v>
          </cell>
          <cell r="U559" t="str">
            <v>Approved, 1st, 2nd, 3rd round</v>
          </cell>
          <cell r="V559">
            <v>44716</v>
          </cell>
          <cell r="W559">
            <v>31.67</v>
          </cell>
          <cell r="X559">
            <v>35.42</v>
          </cell>
          <cell r="Y559">
            <v>0.118408588569624</v>
          </cell>
          <cell r="Z559">
            <v>54.99</v>
          </cell>
          <cell r="AA559">
            <v>58.99</v>
          </cell>
          <cell r="AC559">
            <v>35.42</v>
          </cell>
          <cell r="AE559" t="str">
            <v>Setup</v>
          </cell>
          <cell r="AF559" t="str">
            <v>Active</v>
          </cell>
        </row>
        <row r="560">
          <cell r="C560" t="str">
            <v>B00L8P7K3G</v>
          </cell>
          <cell r="D560" t="str">
            <v>A+</v>
          </cell>
          <cell r="E560">
            <v>43989.8100000001</v>
          </cell>
          <cell r="F560" t="str">
            <v>Approved</v>
          </cell>
          <cell r="G560">
            <v>44321</v>
          </cell>
          <cell r="H560">
            <v>38.5</v>
          </cell>
          <cell r="I560">
            <v>41.965000000000003</v>
          </cell>
          <cell r="J560">
            <v>79.989999999999995</v>
          </cell>
          <cell r="K560">
            <v>89.99</v>
          </cell>
          <cell r="L560" t="str">
            <v>$89.99</v>
          </cell>
          <cell r="M560" t="str">
            <v>1st Round Approved, no 2nd Round Request</v>
          </cell>
          <cell r="U560" t="str">
            <v>Approved, No 3rd Request</v>
          </cell>
          <cell r="AC560">
            <v>41.97</v>
          </cell>
          <cell r="AE560" t="str">
            <v>Setup</v>
          </cell>
          <cell r="AF560" t="str">
            <v>Active</v>
          </cell>
        </row>
        <row r="561">
          <cell r="C561" t="str">
            <v>B00KYLCTCW</v>
          </cell>
          <cell r="D561" t="str">
            <v>B</v>
          </cell>
          <cell r="E561">
            <v>43880.72</v>
          </cell>
          <cell r="F561" t="str">
            <v>Approved</v>
          </cell>
          <cell r="G561">
            <v>44321</v>
          </cell>
          <cell r="H561">
            <v>27.49</v>
          </cell>
          <cell r="I561">
            <v>29.964099999999998</v>
          </cell>
          <cell r="J561">
            <v>49.99</v>
          </cell>
          <cell r="K561">
            <v>59.99</v>
          </cell>
          <cell r="L561" t="str">
            <v>$59.99</v>
          </cell>
          <cell r="M561" t="str">
            <v>1st Round Approved, no 2nd Round Request</v>
          </cell>
          <cell r="U561" t="str">
            <v>Approved, No 3rd Request</v>
          </cell>
          <cell r="AC561">
            <v>29.96</v>
          </cell>
          <cell r="AE561" t="str">
            <v>Setup</v>
          </cell>
          <cell r="AF561" t="str">
            <v>Active</v>
          </cell>
        </row>
        <row r="562">
          <cell r="C562" t="str">
            <v>B07JXBK7G5</v>
          </cell>
          <cell r="D562" t="str">
            <v>ARB</v>
          </cell>
          <cell r="E562">
            <v>43875.319999999898</v>
          </cell>
          <cell r="F562" t="str">
            <v>Approved</v>
          </cell>
          <cell r="G562">
            <v>44321</v>
          </cell>
          <cell r="H562">
            <v>29.03</v>
          </cell>
          <cell r="I562">
            <v>31.352399999999999</v>
          </cell>
          <cell r="J562">
            <v>54.99</v>
          </cell>
          <cell r="K562">
            <v>58.99</v>
          </cell>
          <cell r="L562" t="str">
            <v>$54.99</v>
          </cell>
          <cell r="M562" t="str">
            <v>1st Round Approved, no 2nd Round Request</v>
          </cell>
          <cell r="U562" t="str">
            <v>Approved, 1st, 2nd, 3rd round</v>
          </cell>
          <cell r="V562">
            <v>44716</v>
          </cell>
          <cell r="W562">
            <v>31.35</v>
          </cell>
          <cell r="X562">
            <v>32.47</v>
          </cell>
          <cell r="Y562">
            <v>3.5725677830940897E-2</v>
          </cell>
          <cell r="Z562">
            <v>54.99</v>
          </cell>
          <cell r="AA562">
            <v>55.99</v>
          </cell>
          <cell r="AC562">
            <v>32.47</v>
          </cell>
          <cell r="AE562" t="str">
            <v>Setup</v>
          </cell>
          <cell r="AF562" t="str">
            <v>Active</v>
          </cell>
        </row>
        <row r="563">
          <cell r="C563" t="str">
            <v>B01IVI183K</v>
          </cell>
          <cell r="D563" t="str">
            <v>B</v>
          </cell>
          <cell r="E563">
            <v>43832.950000000099</v>
          </cell>
          <cell r="F563" t="str">
            <v>Approved</v>
          </cell>
          <cell r="G563">
            <v>44321</v>
          </cell>
          <cell r="H563">
            <v>52.8</v>
          </cell>
          <cell r="I563">
            <v>57.552</v>
          </cell>
          <cell r="J563">
            <v>99.99</v>
          </cell>
          <cell r="K563">
            <v>109.99</v>
          </cell>
          <cell r="L563" t="str">
            <v>$109.99</v>
          </cell>
          <cell r="M563" t="str">
            <v>1st Round Approved, no 2nd Round Request</v>
          </cell>
          <cell r="U563" t="str">
            <v>Approved, No 3rd Request</v>
          </cell>
          <cell r="AC563">
            <v>57.55</v>
          </cell>
          <cell r="AE563" t="str">
            <v>Setup</v>
          </cell>
          <cell r="AF563" t="str">
            <v>Active</v>
          </cell>
        </row>
        <row r="564">
          <cell r="C564" t="str">
            <v>B08R6SW9BV</v>
          </cell>
          <cell r="D564" t="str">
            <v>ARA+</v>
          </cell>
          <cell r="E564">
            <v>43773.36</v>
          </cell>
          <cell r="F564" t="str">
            <v>Approved</v>
          </cell>
          <cell r="G564">
            <v>44351</v>
          </cell>
          <cell r="H564">
            <v>18.47</v>
          </cell>
          <cell r="I564">
            <v>19.485849999999999</v>
          </cell>
          <cell r="J564">
            <v>32.99</v>
          </cell>
          <cell r="K564">
            <v>34.99</v>
          </cell>
          <cell r="L564" t="str">
            <v>$32.99</v>
          </cell>
          <cell r="M564" t="str">
            <v>1st Round Approved, no 2nd Round Request</v>
          </cell>
          <cell r="U564" t="str">
            <v>Approved, No 3rd Request</v>
          </cell>
          <cell r="AC564">
            <v>19.489999999999998</v>
          </cell>
          <cell r="AE564" t="str">
            <v>Setup</v>
          </cell>
          <cell r="AF564" t="str">
            <v>Active</v>
          </cell>
        </row>
        <row r="565">
          <cell r="C565" t="str">
            <v>B01LWVQ56Z</v>
          </cell>
          <cell r="D565" t="str">
            <v>C</v>
          </cell>
          <cell r="E565">
            <v>43724.1000000001</v>
          </cell>
          <cell r="F565" t="str">
            <v>Approved</v>
          </cell>
          <cell r="G565">
            <v>44321</v>
          </cell>
          <cell r="H565">
            <v>31.68</v>
          </cell>
          <cell r="I565">
            <v>34.531199999999998</v>
          </cell>
          <cell r="J565">
            <v>59.99</v>
          </cell>
          <cell r="K565">
            <v>69.989999999999995</v>
          </cell>
          <cell r="L565" t="str">
            <v>$79.99</v>
          </cell>
          <cell r="M565" t="str">
            <v>2nd Round Not Approved - Approved in 1st Round</v>
          </cell>
          <cell r="N565" t="str">
            <v>2nd round Needed</v>
          </cell>
          <cell r="O565">
            <v>34.531199999999998</v>
          </cell>
          <cell r="P565">
            <v>37.979999999999997</v>
          </cell>
          <cell r="Q565">
            <v>9.9874895746455195E-2</v>
          </cell>
          <cell r="R565" t="str">
            <v>6%-10%</v>
          </cell>
          <cell r="S565">
            <v>69.989999999999995</v>
          </cell>
          <cell r="T565">
            <v>79.989999999999995</v>
          </cell>
          <cell r="U565" t="str">
            <v>1st&amp;2nd Not Approved - Rolled over to 3rd</v>
          </cell>
          <cell r="V565" t="str">
            <v>3rd Round Needed</v>
          </cell>
          <cell r="W565">
            <v>34.53</v>
          </cell>
          <cell r="X565">
            <v>37.979999999999997</v>
          </cell>
          <cell r="Y565">
            <v>9.9913119026933006E-2</v>
          </cell>
          <cell r="Z565">
            <v>69.989999999999995</v>
          </cell>
          <cell r="AA565">
            <v>79.989999999999995</v>
          </cell>
          <cell r="AC565">
            <v>34.53</v>
          </cell>
          <cell r="AE565" t="str">
            <v>Setup</v>
          </cell>
          <cell r="AF565" t="str">
            <v>Active</v>
          </cell>
        </row>
        <row r="566">
          <cell r="C566" t="str">
            <v>B0888JB474</v>
          </cell>
          <cell r="D566" t="str">
            <v>B</v>
          </cell>
          <cell r="E566">
            <v>43701.54</v>
          </cell>
          <cell r="F566" t="str">
            <v>Approved</v>
          </cell>
          <cell r="G566">
            <v>44321</v>
          </cell>
          <cell r="H566">
            <v>60.72</v>
          </cell>
          <cell r="I566">
            <v>66.184799999999996</v>
          </cell>
          <cell r="J566">
            <v>99.99</v>
          </cell>
          <cell r="K566">
            <v>119.99</v>
          </cell>
          <cell r="L566" t="str">
            <v>$119.99</v>
          </cell>
          <cell r="M566" t="str">
            <v>1st Round Approved, no 2nd Round Request</v>
          </cell>
          <cell r="U566" t="str">
            <v>Approved, No 3rd Request</v>
          </cell>
          <cell r="AC566">
            <v>66.180000000000007</v>
          </cell>
          <cell r="AE566" t="str">
            <v>Setup</v>
          </cell>
          <cell r="AF566" t="str">
            <v>Active</v>
          </cell>
        </row>
        <row r="567">
          <cell r="C567" t="str">
            <v>B07GHNKRXY</v>
          </cell>
          <cell r="D567" t="str">
            <v>ARC</v>
          </cell>
          <cell r="E567">
            <v>43689.16</v>
          </cell>
          <cell r="F567" t="str">
            <v>Approved</v>
          </cell>
          <cell r="G567">
            <v>44351</v>
          </cell>
          <cell r="H567">
            <v>22.7</v>
          </cell>
          <cell r="I567">
            <v>24.4025</v>
          </cell>
          <cell r="J567">
            <v>39.99</v>
          </cell>
          <cell r="K567">
            <v>42.99</v>
          </cell>
          <cell r="L567" t="str">
            <v>$39.99</v>
          </cell>
          <cell r="M567" t="str">
            <v>1st Round Approved, no 2nd Round Request</v>
          </cell>
          <cell r="U567" t="str">
            <v>Approved, No 3rd Request</v>
          </cell>
          <cell r="AC567">
            <v>24.4</v>
          </cell>
          <cell r="AE567" t="str">
            <v>Setup</v>
          </cell>
          <cell r="AF567" t="str">
            <v>Discontinued</v>
          </cell>
        </row>
        <row r="568">
          <cell r="C568" t="str">
            <v>B073CSFYBL</v>
          </cell>
          <cell r="D568" t="str">
            <v>B</v>
          </cell>
          <cell r="E568">
            <v>43518.2</v>
          </cell>
          <cell r="F568" t="str">
            <v>Approved</v>
          </cell>
          <cell r="G568">
            <v>44351</v>
          </cell>
          <cell r="H568">
            <v>44</v>
          </cell>
          <cell r="I568">
            <v>47.3</v>
          </cell>
          <cell r="J568">
            <v>89.99</v>
          </cell>
          <cell r="K568">
            <v>99.99</v>
          </cell>
          <cell r="L568" t="str">
            <v>$99.99</v>
          </cell>
          <cell r="M568" t="str">
            <v>2nd Round Not Approved - Approved in 1st Round</v>
          </cell>
          <cell r="N568" t="str">
            <v>2nd round Needed</v>
          </cell>
          <cell r="O568">
            <v>47.3</v>
          </cell>
          <cell r="P568">
            <v>55.15</v>
          </cell>
          <cell r="Q568">
            <v>0.16596194503171199</v>
          </cell>
          <cell r="R568" t="str">
            <v>15%-20%</v>
          </cell>
          <cell r="S568">
            <v>99.99</v>
          </cell>
          <cell r="T568">
            <v>99.99</v>
          </cell>
          <cell r="U568" t="str">
            <v>1st&amp;2nd Not Approved - Rolled over to 3rd</v>
          </cell>
          <cell r="V568" t="str">
            <v>3rd Round Needed</v>
          </cell>
          <cell r="W568">
            <v>47.3</v>
          </cell>
          <cell r="X568">
            <v>55.15</v>
          </cell>
          <cell r="Y568">
            <v>0.16596194503171299</v>
          </cell>
          <cell r="Z568">
            <v>99.99</v>
          </cell>
          <cell r="AA568">
            <v>99.99</v>
          </cell>
          <cell r="AB568" t="str">
            <v>TBD</v>
          </cell>
          <cell r="AC568">
            <v>47.3</v>
          </cell>
          <cell r="AE568" t="str">
            <v>Setup</v>
          </cell>
          <cell r="AF568" t="str">
            <v>Temp Discontinued</v>
          </cell>
        </row>
        <row r="569">
          <cell r="C569" t="str">
            <v>B00GNW4MSK</v>
          </cell>
          <cell r="D569" t="str">
            <v>A++</v>
          </cell>
          <cell r="E569">
            <v>43510.700000000099</v>
          </cell>
          <cell r="F569" t="str">
            <v>Approved</v>
          </cell>
          <cell r="G569">
            <v>44321</v>
          </cell>
          <cell r="H569">
            <v>13.16</v>
          </cell>
          <cell r="I569">
            <v>14.081200000000001</v>
          </cell>
          <cell r="J569">
            <v>29.99</v>
          </cell>
          <cell r="K569">
            <v>39.99</v>
          </cell>
          <cell r="L569" t="str">
            <v>$39.99</v>
          </cell>
          <cell r="M569" t="str">
            <v>1st Round Approved, no 2nd Round Request</v>
          </cell>
          <cell r="U569" t="str">
            <v>Approved, No 3rd Request</v>
          </cell>
          <cell r="AC569">
            <v>14.08</v>
          </cell>
          <cell r="AE569" t="str">
            <v>Setup</v>
          </cell>
          <cell r="AF569" t="str">
            <v>Active</v>
          </cell>
        </row>
        <row r="570">
          <cell r="C570" t="str">
            <v>B01M6WU8RF</v>
          </cell>
          <cell r="D570" t="str">
            <v>A++</v>
          </cell>
          <cell r="E570">
            <v>43469.820000000102</v>
          </cell>
          <cell r="F570" t="str">
            <v>Approved</v>
          </cell>
          <cell r="G570">
            <v>44321</v>
          </cell>
          <cell r="H570">
            <v>79.2</v>
          </cell>
          <cell r="I570">
            <v>86.328000000000003</v>
          </cell>
          <cell r="J570">
            <v>149.99</v>
          </cell>
          <cell r="K570">
            <v>159.99</v>
          </cell>
          <cell r="L570" t="str">
            <v>$159.99</v>
          </cell>
          <cell r="M570" t="str">
            <v>1st Round Approved, no 2nd Round Request</v>
          </cell>
          <cell r="U570" t="str">
            <v>Approved, No 3rd Request</v>
          </cell>
          <cell r="AC570">
            <v>86.33</v>
          </cell>
          <cell r="AE570" t="str">
            <v>Setup</v>
          </cell>
          <cell r="AF570" t="str">
            <v>Active</v>
          </cell>
        </row>
        <row r="571">
          <cell r="C571" t="str">
            <v>B0752THZWY</v>
          </cell>
          <cell r="D571" t="str">
            <v>ARA</v>
          </cell>
          <cell r="E571">
            <v>43451.540000000103</v>
          </cell>
          <cell r="F571" t="str">
            <v>Approved</v>
          </cell>
          <cell r="G571">
            <v>44351</v>
          </cell>
          <cell r="H571">
            <v>25.34</v>
          </cell>
          <cell r="I571">
            <v>27.240500000000001</v>
          </cell>
          <cell r="J571">
            <v>42.99</v>
          </cell>
          <cell r="K571">
            <v>46.99</v>
          </cell>
          <cell r="L571" t="str">
            <v>$42.99</v>
          </cell>
          <cell r="M571" t="str">
            <v>1st Round Approved, no 2nd Round Request</v>
          </cell>
          <cell r="U571" t="str">
            <v>Approved, No 3rd Request</v>
          </cell>
          <cell r="AC571">
            <v>27.24</v>
          </cell>
          <cell r="AE571" t="str">
            <v>Setup</v>
          </cell>
          <cell r="AF571" t="str">
            <v>Active</v>
          </cell>
        </row>
        <row r="572">
          <cell r="C572" t="str">
            <v>B07J4Y2TB3</v>
          </cell>
          <cell r="D572" t="str">
            <v>ARA</v>
          </cell>
          <cell r="E572">
            <v>43388.849999999897</v>
          </cell>
          <cell r="F572" t="str">
            <v>Not Approved</v>
          </cell>
          <cell r="G572" t="str">
            <v/>
          </cell>
          <cell r="H572">
            <v>31.67</v>
          </cell>
          <cell r="I572">
            <v>33.728549999999998</v>
          </cell>
          <cell r="J572">
            <v>59.99</v>
          </cell>
          <cell r="K572">
            <v>63.99</v>
          </cell>
          <cell r="L572" t="str">
            <v>$59.99</v>
          </cell>
          <cell r="M572" t="str">
            <v>No Request on 2nd Round - Rolled Over From 1st Round not Approved</v>
          </cell>
          <cell r="N572" t="str">
            <v>2nd round Needed</v>
          </cell>
          <cell r="O572">
            <v>31.67</v>
          </cell>
          <cell r="P572">
            <v>33.728549999999998</v>
          </cell>
          <cell r="Q572">
            <v>6.4999999999999905E-2</v>
          </cell>
          <cell r="R572" t="str">
            <v>6%-10%</v>
          </cell>
          <cell r="S572">
            <v>59.99</v>
          </cell>
          <cell r="T572">
            <v>63.99</v>
          </cell>
          <cell r="U572" t="str">
            <v>Approved, 1st, 2nd, 3rd round</v>
          </cell>
          <cell r="V572">
            <v>44716</v>
          </cell>
          <cell r="W572">
            <v>31.67</v>
          </cell>
          <cell r="X572">
            <v>35.42</v>
          </cell>
          <cell r="Y572">
            <v>0.118408588569624</v>
          </cell>
          <cell r="Z572">
            <v>59.99</v>
          </cell>
          <cell r="AA572">
            <v>63.99</v>
          </cell>
          <cell r="AC572">
            <v>35.42</v>
          </cell>
          <cell r="AE572" t="str">
            <v>Setup</v>
          </cell>
          <cell r="AF572" t="str">
            <v>Active</v>
          </cell>
        </row>
        <row r="573">
          <cell r="C573" t="str">
            <v>B01ID1HHO4</v>
          </cell>
          <cell r="D573" t="str">
            <v>B+</v>
          </cell>
          <cell r="E573">
            <v>43294.199999999801</v>
          </cell>
          <cell r="F573" t="str">
            <v>Approved</v>
          </cell>
          <cell r="G573">
            <v>44378</v>
          </cell>
          <cell r="H573">
            <v>73.92</v>
          </cell>
          <cell r="I573">
            <v>79.463999999999999</v>
          </cell>
          <cell r="J573">
            <v>139.99</v>
          </cell>
          <cell r="K573">
            <v>149.99</v>
          </cell>
          <cell r="L573" t="str">
            <v>$149.99</v>
          </cell>
          <cell r="M573" t="str">
            <v>1st Round Approved, no 2nd Round Request</v>
          </cell>
          <cell r="U573" t="str">
            <v>Approved, No 3rd Request</v>
          </cell>
          <cell r="AC573">
            <v>79.459999999999994</v>
          </cell>
          <cell r="AE573" t="str">
            <v>Setup</v>
          </cell>
          <cell r="AF573" t="str">
            <v>Active</v>
          </cell>
        </row>
        <row r="574">
          <cell r="C574" t="str">
            <v>B073CVHX28</v>
          </cell>
          <cell r="D574" t="str">
            <v>C</v>
          </cell>
          <cell r="E574">
            <v>43165.72</v>
          </cell>
          <cell r="F574" t="str">
            <v>Approved</v>
          </cell>
          <cell r="G574">
            <v>44351</v>
          </cell>
          <cell r="H574">
            <v>44</v>
          </cell>
          <cell r="I574">
            <v>47.3</v>
          </cell>
          <cell r="J574">
            <v>89.99</v>
          </cell>
          <cell r="K574">
            <v>99.99</v>
          </cell>
          <cell r="L574" t="str">
            <v>$99.99</v>
          </cell>
          <cell r="M574" t="str">
            <v>1st Round Approved, no 2nd Round Request</v>
          </cell>
          <cell r="U574" t="str">
            <v>Approved, No 3rd Request</v>
          </cell>
          <cell r="AC574">
            <v>47.3</v>
          </cell>
          <cell r="AE574" t="str">
            <v>Setup</v>
          </cell>
          <cell r="AF574" t="str">
            <v>Active</v>
          </cell>
        </row>
        <row r="575">
          <cell r="C575" t="str">
            <v>B00TZBHOOK</v>
          </cell>
          <cell r="D575" t="str">
            <v>B</v>
          </cell>
          <cell r="E575">
            <v>43110.820000000102</v>
          </cell>
          <cell r="F575" t="str">
            <v>Approved</v>
          </cell>
          <cell r="G575">
            <v>44351</v>
          </cell>
          <cell r="H575">
            <v>17.16</v>
          </cell>
          <cell r="I575">
            <v>18.1038</v>
          </cell>
          <cell r="J575">
            <v>29.99</v>
          </cell>
          <cell r="K575">
            <v>34.99</v>
          </cell>
          <cell r="L575" t="str">
            <v>$34.99</v>
          </cell>
          <cell r="M575" t="str">
            <v>1st Round Approved, no 2nd Round Request</v>
          </cell>
          <cell r="U575" t="str">
            <v>Approved, No 3rd Request</v>
          </cell>
          <cell r="AC575">
            <v>18.100000000000001</v>
          </cell>
          <cell r="AE575" t="str">
            <v>Setup</v>
          </cell>
          <cell r="AF575" t="str">
            <v>Active</v>
          </cell>
        </row>
        <row r="576">
          <cell r="C576" t="str">
            <v>B0888MVNJB</v>
          </cell>
          <cell r="D576" t="str">
            <v>B</v>
          </cell>
          <cell r="E576">
            <v>43107.87</v>
          </cell>
          <cell r="F576" t="str">
            <v>Approved</v>
          </cell>
          <cell r="G576">
            <v>44351</v>
          </cell>
          <cell r="H576">
            <v>66.239999999999995</v>
          </cell>
          <cell r="I576">
            <v>69.883200000000002</v>
          </cell>
          <cell r="J576">
            <v>119.99</v>
          </cell>
          <cell r="K576">
            <v>129.99</v>
          </cell>
          <cell r="L576" t="str">
            <v>$129.99</v>
          </cell>
          <cell r="M576" t="str">
            <v>1st Round Approved, no 2nd Round Request</v>
          </cell>
          <cell r="U576" t="str">
            <v>Approved, No 3rd Request</v>
          </cell>
          <cell r="AC576">
            <v>69.88</v>
          </cell>
          <cell r="AE576" t="str">
            <v>Setup</v>
          </cell>
          <cell r="AF576" t="str">
            <v>Active</v>
          </cell>
        </row>
        <row r="577">
          <cell r="C577" t="str">
            <v>B07SW7S8TX</v>
          </cell>
          <cell r="D577" t="str">
            <v>A++</v>
          </cell>
          <cell r="E577">
            <v>43078.169999999896</v>
          </cell>
          <cell r="F577" t="str">
            <v>Approved</v>
          </cell>
          <cell r="G577">
            <v>44321</v>
          </cell>
          <cell r="H577">
            <v>88.32</v>
          </cell>
          <cell r="I577">
            <v>96.268799999999999</v>
          </cell>
          <cell r="J577">
            <v>159.99</v>
          </cell>
          <cell r="K577">
            <v>179.99</v>
          </cell>
          <cell r="L577" t="str">
            <v>$194.99</v>
          </cell>
          <cell r="M577" t="str">
            <v>2nd Round Approved</v>
          </cell>
          <cell r="N577">
            <v>44459</v>
          </cell>
          <cell r="O577">
            <v>96.268799999999999</v>
          </cell>
          <cell r="P577">
            <v>105.9</v>
          </cell>
          <cell r="Q577">
            <v>0.100044874351815</v>
          </cell>
          <cell r="R577" t="str">
            <v>6%-10%</v>
          </cell>
          <cell r="S577">
            <v>179.99</v>
          </cell>
          <cell r="T577">
            <v>194.99</v>
          </cell>
          <cell r="U577" t="str">
            <v>Approved, No 3rd Request</v>
          </cell>
          <cell r="AC577">
            <v>105.9</v>
          </cell>
          <cell r="AE577" t="str">
            <v>Setup</v>
          </cell>
          <cell r="AF577" t="str">
            <v>Active</v>
          </cell>
        </row>
        <row r="578">
          <cell r="C578" t="str">
            <v>B01I6LPNW4</v>
          </cell>
          <cell r="D578" t="str">
            <v>B+</v>
          </cell>
          <cell r="E578">
            <v>43077.65</v>
          </cell>
          <cell r="F578" t="str">
            <v>Approved</v>
          </cell>
          <cell r="G578">
            <v>44321</v>
          </cell>
          <cell r="H578">
            <v>77</v>
          </cell>
          <cell r="I578">
            <v>83.93</v>
          </cell>
          <cell r="J578">
            <v>139.99</v>
          </cell>
          <cell r="K578">
            <v>149.99</v>
          </cell>
          <cell r="L578" t="str">
            <v>$149.99</v>
          </cell>
          <cell r="M578" t="str">
            <v>1st Round Approved, no 2nd Round Request</v>
          </cell>
          <cell r="U578" t="str">
            <v>Approved, No 3rd Request</v>
          </cell>
          <cell r="AC578">
            <v>83.93</v>
          </cell>
          <cell r="AE578" t="str">
            <v>Setup</v>
          </cell>
          <cell r="AF578" t="str">
            <v>Active</v>
          </cell>
        </row>
        <row r="579">
          <cell r="C579" t="str">
            <v>B076V28M9K</v>
          </cell>
          <cell r="D579" t="str">
            <v>ARA</v>
          </cell>
          <cell r="E579">
            <v>43077.18</v>
          </cell>
          <cell r="F579" t="str">
            <v>Approved</v>
          </cell>
          <cell r="G579">
            <v>44340</v>
          </cell>
          <cell r="H579">
            <v>21.11</v>
          </cell>
          <cell r="I579">
            <v>22.271049999999999</v>
          </cell>
          <cell r="J579">
            <v>36.99</v>
          </cell>
          <cell r="K579">
            <v>39.99</v>
          </cell>
          <cell r="L579" t="str">
            <v>$36.99</v>
          </cell>
          <cell r="M579" t="str">
            <v>1st Round Approved, no 2nd Round Request</v>
          </cell>
          <cell r="U579" t="str">
            <v>Approved, No 3rd Request</v>
          </cell>
          <cell r="AC579">
            <v>22.27</v>
          </cell>
          <cell r="AE579" t="str">
            <v>Setup</v>
          </cell>
          <cell r="AF579" t="str">
            <v>Active</v>
          </cell>
        </row>
        <row r="580">
          <cell r="C580" t="str">
            <v>B078NG2B1H</v>
          </cell>
          <cell r="D580" t="str">
            <v>ARC</v>
          </cell>
          <cell r="E580">
            <v>43068.859999999899</v>
          </cell>
          <cell r="F580" t="str">
            <v>Approved</v>
          </cell>
          <cell r="G580">
            <v>44351</v>
          </cell>
          <cell r="H580">
            <v>24.82</v>
          </cell>
          <cell r="I580">
            <v>26.6815</v>
          </cell>
          <cell r="J580">
            <v>42.99</v>
          </cell>
          <cell r="K580">
            <v>46.99</v>
          </cell>
          <cell r="L580" t="str">
            <v>$42.99</v>
          </cell>
          <cell r="M580" t="str">
            <v>1st Round Approved, no 2nd Round Request</v>
          </cell>
          <cell r="U580" t="str">
            <v>Approved, No 3rd Request</v>
          </cell>
          <cell r="AC580">
            <v>26.68</v>
          </cell>
          <cell r="AE580" t="str">
            <v>Setup</v>
          </cell>
          <cell r="AF580" t="str">
            <v>Discontinued</v>
          </cell>
        </row>
        <row r="581">
          <cell r="C581" t="str">
            <v>B06WW1SKZG</v>
          </cell>
          <cell r="D581" t="str">
            <v>ARC</v>
          </cell>
          <cell r="E581">
            <v>43036.2400000001</v>
          </cell>
          <cell r="F581" t="str">
            <v>Approved</v>
          </cell>
          <cell r="G581">
            <v>44378</v>
          </cell>
          <cell r="H581">
            <v>31.04</v>
          </cell>
          <cell r="I581">
            <v>33.368000000000002</v>
          </cell>
          <cell r="J581">
            <v>54.99</v>
          </cell>
          <cell r="K581">
            <v>59.99</v>
          </cell>
          <cell r="L581" t="str">
            <v>$54.99</v>
          </cell>
          <cell r="M581" t="str">
            <v>1st Round Approved, no 2nd Round Request</v>
          </cell>
          <cell r="U581" t="str">
            <v>Approved, No 3rd Request</v>
          </cell>
          <cell r="AC581">
            <v>33.369999999999997</v>
          </cell>
          <cell r="AE581" t="str">
            <v>Setup</v>
          </cell>
          <cell r="AF581" t="str">
            <v>Active</v>
          </cell>
        </row>
        <row r="582">
          <cell r="C582" t="str">
            <v>B077Y8VFYM</v>
          </cell>
          <cell r="D582" t="str">
            <v>ARC</v>
          </cell>
          <cell r="E582">
            <v>43029.529999999897</v>
          </cell>
          <cell r="F582" t="str">
            <v>Approved</v>
          </cell>
          <cell r="G582">
            <v>44351</v>
          </cell>
          <cell r="H582">
            <v>25.82</v>
          </cell>
          <cell r="I582">
            <v>27.756499999999999</v>
          </cell>
          <cell r="J582">
            <v>41.99</v>
          </cell>
          <cell r="K582">
            <v>45.99</v>
          </cell>
          <cell r="L582" t="str">
            <v>$41.99</v>
          </cell>
          <cell r="M582" t="str">
            <v>1st Round Approved, no 2nd Round Request</v>
          </cell>
          <cell r="U582" t="str">
            <v>Approved, No 3rd Request</v>
          </cell>
          <cell r="AC582">
            <v>27.76</v>
          </cell>
          <cell r="AE582" t="str">
            <v>Setup</v>
          </cell>
          <cell r="AF582" t="str">
            <v>Discontinued</v>
          </cell>
        </row>
        <row r="583">
          <cell r="C583" t="str">
            <v>B01MY70OO9</v>
          </cell>
          <cell r="D583" t="str">
            <v>ARB</v>
          </cell>
          <cell r="E583">
            <v>43021.31</v>
          </cell>
          <cell r="F583" t="str">
            <v>Approved</v>
          </cell>
          <cell r="G583">
            <v>44321</v>
          </cell>
          <cell r="H583">
            <v>12.07</v>
          </cell>
          <cell r="I583">
            <v>12.914899999999999</v>
          </cell>
          <cell r="J583">
            <v>19.989999999999998</v>
          </cell>
          <cell r="K583">
            <v>21.99</v>
          </cell>
          <cell r="L583" t="str">
            <v>$19.99</v>
          </cell>
          <cell r="M583" t="str">
            <v>1st Round Approved, no 2nd Round Request</v>
          </cell>
          <cell r="U583" t="str">
            <v>Approved, No 3rd Request</v>
          </cell>
          <cell r="AC583">
            <v>12.91</v>
          </cell>
          <cell r="AE583" t="str">
            <v>Setup</v>
          </cell>
          <cell r="AF583" t="str">
            <v>Active</v>
          </cell>
        </row>
        <row r="584">
          <cell r="C584" t="str">
            <v>B00H46218M</v>
          </cell>
          <cell r="D584" t="str">
            <v>A+</v>
          </cell>
          <cell r="E584">
            <v>42900</v>
          </cell>
          <cell r="F584" t="str">
            <v>Not Approved</v>
          </cell>
          <cell r="G584" t="str">
            <v/>
          </cell>
          <cell r="H584">
            <v>137.5</v>
          </cell>
          <cell r="I584">
            <v>147.8125</v>
          </cell>
          <cell r="J584">
            <v>249.99</v>
          </cell>
          <cell r="K584">
            <v>269.99</v>
          </cell>
          <cell r="L584" t="str">
            <v>$279.99</v>
          </cell>
          <cell r="M584" t="str">
            <v>No Request on 2nd Round - Rolled Over From 1st Round not Approved</v>
          </cell>
          <cell r="N584" t="str">
            <v>2nd round Needed</v>
          </cell>
          <cell r="O584">
            <v>137.5</v>
          </cell>
          <cell r="P584">
            <v>147.8125</v>
          </cell>
          <cell r="Q584">
            <v>7.4999999999999997E-2</v>
          </cell>
          <cell r="R584" t="str">
            <v>6%-10%</v>
          </cell>
          <cell r="S584">
            <v>249.99</v>
          </cell>
          <cell r="T584">
            <v>269.99</v>
          </cell>
          <cell r="U584" t="str">
            <v>Approved, 1st, 2nd, 3rd round</v>
          </cell>
          <cell r="V584">
            <v>44742</v>
          </cell>
          <cell r="W584">
            <v>137.5</v>
          </cell>
          <cell r="X584">
            <v>147.8125</v>
          </cell>
          <cell r="Y584">
            <v>7.4999999999999997E-2</v>
          </cell>
          <cell r="Z584">
            <v>249.99</v>
          </cell>
          <cell r="AA584">
            <v>269.99</v>
          </cell>
          <cell r="AC584">
            <v>147.81</v>
          </cell>
          <cell r="AD584" t="str">
            <v>approved to $141.90 suggestted by VM</v>
          </cell>
          <cell r="AE584" t="str">
            <v>Setup</v>
          </cell>
          <cell r="AF584" t="str">
            <v>Active</v>
          </cell>
        </row>
        <row r="585">
          <cell r="C585" t="str">
            <v>B01N5SSHFM</v>
          </cell>
          <cell r="D585" t="str">
            <v>ARC</v>
          </cell>
          <cell r="E585">
            <v>42889.06</v>
          </cell>
          <cell r="F585" t="str">
            <v>Approved</v>
          </cell>
          <cell r="G585">
            <v>44351</v>
          </cell>
          <cell r="H585">
            <v>22.7</v>
          </cell>
          <cell r="I585">
            <v>24.4025</v>
          </cell>
          <cell r="J585">
            <v>39.99</v>
          </cell>
          <cell r="K585">
            <v>42.99</v>
          </cell>
          <cell r="L585" t="str">
            <v>$39.99</v>
          </cell>
          <cell r="M585" t="str">
            <v>1st Round Approved, no 2nd Round Request</v>
          </cell>
          <cell r="U585" t="str">
            <v>Approved, No 3rd Request</v>
          </cell>
          <cell r="AC585">
            <v>24.4</v>
          </cell>
          <cell r="AE585" t="str">
            <v>Setup</v>
          </cell>
          <cell r="AF585" t="str">
            <v>Discontinued</v>
          </cell>
        </row>
        <row r="586">
          <cell r="C586" t="str">
            <v>B00I3BX0Y6</v>
          </cell>
          <cell r="D586" t="str">
            <v>A+</v>
          </cell>
          <cell r="E586">
            <v>42802.57</v>
          </cell>
          <cell r="F586" t="str">
            <v>Approved</v>
          </cell>
          <cell r="G586">
            <v>44321</v>
          </cell>
          <cell r="H586">
            <v>55</v>
          </cell>
          <cell r="I586">
            <v>59.95</v>
          </cell>
          <cell r="J586">
            <v>99.99</v>
          </cell>
          <cell r="K586">
            <v>109.99</v>
          </cell>
          <cell r="L586" t="str">
            <v>$109.99</v>
          </cell>
          <cell r="M586" t="str">
            <v>1st Round Approved, no 2nd Round Request</v>
          </cell>
          <cell r="U586" t="str">
            <v>Approved, No 3rd Request</v>
          </cell>
          <cell r="AC586">
            <v>59.95</v>
          </cell>
          <cell r="AE586" t="str">
            <v>Setup</v>
          </cell>
          <cell r="AF586" t="str">
            <v>Active</v>
          </cell>
        </row>
        <row r="587">
          <cell r="C587" t="str">
            <v>B071YVWP4Q</v>
          </cell>
          <cell r="D587" t="str">
            <v>B</v>
          </cell>
          <cell r="E587">
            <v>42723.86</v>
          </cell>
          <cell r="F587" t="str">
            <v>Approved</v>
          </cell>
          <cell r="G587">
            <v>44378</v>
          </cell>
          <cell r="H587">
            <v>58.85</v>
          </cell>
          <cell r="I587">
            <v>64.440749999999994</v>
          </cell>
          <cell r="J587">
            <v>119.99</v>
          </cell>
          <cell r="K587">
            <v>159</v>
          </cell>
          <cell r="L587" t="str">
            <v>$199.00</v>
          </cell>
          <cell r="M587" t="str">
            <v>2nd Round Not Approved - Approved in 1st Round</v>
          </cell>
          <cell r="N587" t="str">
            <v>2nd round Needed</v>
          </cell>
          <cell r="O587">
            <v>64.440749999999994</v>
          </cell>
          <cell r="P587">
            <v>99.34</v>
          </cell>
          <cell r="Q587">
            <v>0.54157113317272099</v>
          </cell>
          <cell r="R587" t="str">
            <v>40%-80%</v>
          </cell>
          <cell r="S587">
            <v>159</v>
          </cell>
          <cell r="T587">
            <v>199</v>
          </cell>
          <cell r="U587" t="str">
            <v>1st&amp;2nd Not Approved - Rolled over to 3rd</v>
          </cell>
          <cell r="V587" t="str">
            <v>3rd Round Needed</v>
          </cell>
          <cell r="W587">
            <v>64.44</v>
          </cell>
          <cell r="X587">
            <v>99.34</v>
          </cell>
          <cell r="Y587">
            <v>0.54158907510862797</v>
          </cell>
          <cell r="Z587">
            <v>159</v>
          </cell>
          <cell r="AA587">
            <v>199</v>
          </cell>
          <cell r="AB587" t="str">
            <v>TBD</v>
          </cell>
          <cell r="AC587">
            <v>64.44</v>
          </cell>
          <cell r="AE587" t="str">
            <v>Setup</v>
          </cell>
          <cell r="AF587" t="str">
            <v>Temp Discontinued</v>
          </cell>
        </row>
        <row r="588">
          <cell r="C588" t="str">
            <v>B00XPI8WFO</v>
          </cell>
          <cell r="D588" t="str">
            <v>B</v>
          </cell>
          <cell r="E588">
            <v>42660.54</v>
          </cell>
          <cell r="F588" t="str">
            <v>Not Approved</v>
          </cell>
          <cell r="G588" t="str">
            <v/>
          </cell>
          <cell r="H588">
            <v>55.62</v>
          </cell>
          <cell r="I588">
            <v>60.9039</v>
          </cell>
          <cell r="J588">
            <v>119.99</v>
          </cell>
          <cell r="K588">
            <v>159</v>
          </cell>
          <cell r="L588" t="str">
            <v>$199.00</v>
          </cell>
          <cell r="M588" t="str">
            <v>2nd Round Not Approved - Not Approved in 1st Round</v>
          </cell>
          <cell r="N588" t="str">
            <v>2nd round Needed</v>
          </cell>
          <cell r="O588">
            <v>55.62</v>
          </cell>
          <cell r="P588">
            <v>99.34</v>
          </cell>
          <cell r="Q588">
            <v>0.78604818410643695</v>
          </cell>
          <cell r="R588" t="str">
            <v>40%-80%</v>
          </cell>
          <cell r="S588">
            <v>119.99</v>
          </cell>
          <cell r="T588">
            <v>199</v>
          </cell>
          <cell r="U588" t="str">
            <v>Approved, 1st, 2nd, 3rd round</v>
          </cell>
          <cell r="V588">
            <v>44802</v>
          </cell>
          <cell r="W588">
            <v>55.62</v>
          </cell>
          <cell r="X588">
            <v>99.34</v>
          </cell>
          <cell r="Y588">
            <v>0.78604818410643695</v>
          </cell>
          <cell r="Z588">
            <v>119.99</v>
          </cell>
          <cell r="AA588">
            <v>199</v>
          </cell>
          <cell r="AC588">
            <v>94.37</v>
          </cell>
          <cell r="AD588" t="str">
            <v>approved $94.37 as VM suggested</v>
          </cell>
          <cell r="AE588" t="str">
            <v>Setup</v>
          </cell>
          <cell r="AF588" t="str">
            <v>Temp Discontinued</v>
          </cell>
        </row>
        <row r="589">
          <cell r="C589" t="str">
            <v>B01F53OBWY</v>
          </cell>
          <cell r="D589" t="str">
            <v>B</v>
          </cell>
          <cell r="E589">
            <v>42642.68</v>
          </cell>
          <cell r="F589" t="str">
            <v>Approved</v>
          </cell>
          <cell r="G589">
            <v>44617</v>
          </cell>
          <cell r="H589">
            <v>15.44</v>
          </cell>
          <cell r="I589">
            <v>16.289200000000001</v>
          </cell>
          <cell r="J589">
            <v>29.99</v>
          </cell>
          <cell r="K589">
            <v>32.99</v>
          </cell>
          <cell r="L589" t="str">
            <v>$32.99</v>
          </cell>
          <cell r="M589" t="str">
            <v>1st Round Approved, no 2nd Round Request</v>
          </cell>
          <cell r="N589" t="str">
            <v>2nd round Needed</v>
          </cell>
          <cell r="O589">
            <v>16.289200000000001</v>
          </cell>
          <cell r="P589">
            <v>16.289200000000001</v>
          </cell>
          <cell r="Q589">
            <v>0</v>
          </cell>
          <cell r="R589" t="str">
            <v>1%-5%</v>
          </cell>
          <cell r="S589">
            <v>32.99</v>
          </cell>
          <cell r="T589">
            <v>32.99</v>
          </cell>
          <cell r="U589" t="str">
            <v>Approved, No 3rd Request</v>
          </cell>
          <cell r="AC589">
            <v>16.29</v>
          </cell>
          <cell r="AE589" t="str">
            <v>Setup</v>
          </cell>
          <cell r="AF589" t="str">
            <v>Active</v>
          </cell>
        </row>
        <row r="590">
          <cell r="C590" t="str">
            <v>B00ZBW9MEW</v>
          </cell>
          <cell r="D590" t="str">
            <v>B</v>
          </cell>
          <cell r="E590">
            <v>42573.0900000002</v>
          </cell>
          <cell r="F590" t="str">
            <v>Approved</v>
          </cell>
          <cell r="G590">
            <v>44351</v>
          </cell>
          <cell r="H590">
            <v>63.36</v>
          </cell>
          <cell r="I590">
            <v>68.111999999999995</v>
          </cell>
          <cell r="J590">
            <v>119.99</v>
          </cell>
          <cell r="K590">
            <v>129.99</v>
          </cell>
          <cell r="L590" t="str">
            <v>$129.99</v>
          </cell>
          <cell r="M590" t="str">
            <v>1st Round Approved, no 2nd Round Request</v>
          </cell>
          <cell r="U590" t="str">
            <v>Approved, No 3rd Request</v>
          </cell>
          <cell r="AC590">
            <v>68.11</v>
          </cell>
          <cell r="AE590" t="str">
            <v>Setup</v>
          </cell>
          <cell r="AF590" t="str">
            <v>Active</v>
          </cell>
        </row>
        <row r="591">
          <cell r="C591" t="str">
            <v>B074ZQS98L</v>
          </cell>
          <cell r="D591" t="str">
            <v>ARA</v>
          </cell>
          <cell r="E591">
            <v>42552.62</v>
          </cell>
          <cell r="F591" t="str">
            <v>Approved</v>
          </cell>
          <cell r="G591">
            <v>44321</v>
          </cell>
          <cell r="H591">
            <v>34.31</v>
          </cell>
          <cell r="I591">
            <v>37.0548</v>
          </cell>
          <cell r="J591">
            <v>64.989999999999995</v>
          </cell>
          <cell r="K591">
            <v>69.989999999999995</v>
          </cell>
          <cell r="L591" t="str">
            <v>$64.99</v>
          </cell>
          <cell r="M591" t="str">
            <v>1st Round Approved, no 2nd Round Request</v>
          </cell>
          <cell r="U591" t="str">
            <v>Approved, No 3rd Request</v>
          </cell>
          <cell r="AC591">
            <v>37.049999999999997</v>
          </cell>
          <cell r="AE591" t="str">
            <v>Setup</v>
          </cell>
          <cell r="AF591" t="str">
            <v>Active</v>
          </cell>
        </row>
        <row r="592">
          <cell r="C592" t="str">
            <v>B011KYOBYA</v>
          </cell>
          <cell r="D592" t="str">
            <v>A+</v>
          </cell>
          <cell r="E592">
            <v>42537.4</v>
          </cell>
          <cell r="F592" t="str">
            <v>Approved</v>
          </cell>
          <cell r="G592">
            <v>44321</v>
          </cell>
          <cell r="H592">
            <v>30.55</v>
          </cell>
          <cell r="I592">
            <v>33.299500000000002</v>
          </cell>
          <cell r="J592">
            <v>44.99</v>
          </cell>
          <cell r="K592">
            <v>44.99</v>
          </cell>
          <cell r="L592" t="str">
            <v>$44.99</v>
          </cell>
          <cell r="M592" t="str">
            <v>1st Round Approved, no 2nd Round Request</v>
          </cell>
          <cell r="U592" t="str">
            <v>Approved, No 3rd Request</v>
          </cell>
          <cell r="AC592">
            <v>33.299999999999997</v>
          </cell>
          <cell r="AE592" t="str">
            <v>Setup</v>
          </cell>
          <cell r="AF592" t="str">
            <v>Active</v>
          </cell>
        </row>
        <row r="593">
          <cell r="C593" t="str">
            <v>B01J5GF0EU</v>
          </cell>
          <cell r="D593" t="str">
            <v>A+</v>
          </cell>
          <cell r="E593">
            <v>42487.5</v>
          </cell>
          <cell r="F593" t="str">
            <v>Not Approved</v>
          </cell>
          <cell r="G593" t="str">
            <v/>
          </cell>
          <cell r="H593">
            <v>82.5</v>
          </cell>
          <cell r="I593">
            <v>90.337500000000006</v>
          </cell>
          <cell r="J593">
            <v>149</v>
          </cell>
          <cell r="K593">
            <v>199</v>
          </cell>
          <cell r="L593" t="str">
            <v>$199.00</v>
          </cell>
          <cell r="M593" t="str">
            <v>2nd Round Not Approved - Not Approved in 1st Round</v>
          </cell>
          <cell r="N593" t="str">
            <v>2nd round Needed</v>
          </cell>
          <cell r="O593">
            <v>82.5</v>
          </cell>
          <cell r="P593">
            <v>99</v>
          </cell>
          <cell r="Q593">
            <v>0.2</v>
          </cell>
          <cell r="R593" t="str">
            <v>15%-20%</v>
          </cell>
          <cell r="S593">
            <v>149</v>
          </cell>
          <cell r="T593">
            <v>199</v>
          </cell>
          <cell r="U593" t="str">
            <v>Approved, 1st, 2nd, 3rd round</v>
          </cell>
          <cell r="V593">
            <v>44732</v>
          </cell>
          <cell r="W593">
            <v>82.501649999999998</v>
          </cell>
          <cell r="X593">
            <v>99</v>
          </cell>
          <cell r="Y593">
            <v>0.19997600047999001</v>
          </cell>
          <cell r="Z593">
            <v>149</v>
          </cell>
          <cell r="AA593">
            <v>199</v>
          </cell>
          <cell r="AC593">
            <v>99</v>
          </cell>
          <cell r="AE593" t="str">
            <v>Setup</v>
          </cell>
          <cell r="AF593" t="str">
            <v>Active</v>
          </cell>
        </row>
        <row r="594">
          <cell r="C594" t="str">
            <v>B00GJ8ONG4</v>
          </cell>
          <cell r="D594" t="str">
            <v>B+</v>
          </cell>
          <cell r="E594">
            <v>42377.98</v>
          </cell>
          <cell r="F594" t="str">
            <v>Approved</v>
          </cell>
          <cell r="G594">
            <v>44351</v>
          </cell>
          <cell r="H594">
            <v>86.49</v>
          </cell>
          <cell r="I594">
            <v>91.246949999999998</v>
          </cell>
          <cell r="J594">
            <v>149.99</v>
          </cell>
          <cell r="K594">
            <v>159.99</v>
          </cell>
          <cell r="L594" t="str">
            <v>$159.99</v>
          </cell>
          <cell r="M594" t="str">
            <v>1st Round Approved, no 2nd Round Request</v>
          </cell>
          <cell r="U594" t="str">
            <v>Approved, No 3rd Request</v>
          </cell>
          <cell r="AC594">
            <v>91.25</v>
          </cell>
          <cell r="AE594" t="str">
            <v>Setup</v>
          </cell>
          <cell r="AF594" t="str">
            <v>Active</v>
          </cell>
        </row>
        <row r="595">
          <cell r="C595" t="str">
            <v>B07HYZMLHH</v>
          </cell>
          <cell r="D595" t="str">
            <v>B</v>
          </cell>
          <cell r="E595">
            <v>42356.0799999999</v>
          </cell>
          <cell r="F595" t="str">
            <v>Approved</v>
          </cell>
          <cell r="G595">
            <v>44321</v>
          </cell>
          <cell r="H595">
            <v>55.2</v>
          </cell>
          <cell r="I595">
            <v>59.616</v>
          </cell>
          <cell r="J595">
            <v>99.99</v>
          </cell>
          <cell r="K595">
            <v>104.99</v>
          </cell>
          <cell r="L595" t="str">
            <v>$104.99</v>
          </cell>
          <cell r="M595" t="str">
            <v>1st Round Approved, no 2nd Round Request</v>
          </cell>
          <cell r="U595" t="str">
            <v>Approved, No 3rd Request</v>
          </cell>
          <cell r="AC595">
            <v>59.62</v>
          </cell>
          <cell r="AE595" t="str">
            <v>Setup</v>
          </cell>
          <cell r="AF595" t="str">
            <v>Active</v>
          </cell>
        </row>
        <row r="596">
          <cell r="C596" t="str">
            <v>B075TM98T4</v>
          </cell>
          <cell r="D596" t="str">
            <v>ARB</v>
          </cell>
          <cell r="E596">
            <v>42307.38</v>
          </cell>
          <cell r="F596" t="str">
            <v>Approved</v>
          </cell>
          <cell r="G596">
            <v>44321</v>
          </cell>
          <cell r="H596">
            <v>26.4</v>
          </cell>
          <cell r="I596">
            <v>28.776</v>
          </cell>
          <cell r="J596">
            <v>45.99</v>
          </cell>
          <cell r="K596">
            <v>49.99</v>
          </cell>
          <cell r="L596" t="str">
            <v>$45.99</v>
          </cell>
          <cell r="M596" t="str">
            <v>1st Round Approved, no 2nd Round Request</v>
          </cell>
          <cell r="U596" t="str">
            <v>Approved, No 3rd Request</v>
          </cell>
          <cell r="AC596">
            <v>28.78</v>
          </cell>
          <cell r="AE596" t="str">
            <v>Setup</v>
          </cell>
          <cell r="AF596" t="str">
            <v>Active</v>
          </cell>
        </row>
        <row r="597">
          <cell r="C597" t="str">
            <v>B016ME6XWQ</v>
          </cell>
          <cell r="D597" t="str">
            <v>B+</v>
          </cell>
          <cell r="E597">
            <v>42234.539999999899</v>
          </cell>
          <cell r="F597" t="str">
            <v>Not Approved</v>
          </cell>
          <cell r="G597" t="str">
            <v/>
          </cell>
          <cell r="H597">
            <v>77.78</v>
          </cell>
          <cell r="I597">
            <v>83.613500000000002</v>
          </cell>
          <cell r="J597">
            <v>144.99</v>
          </cell>
          <cell r="K597">
            <v>154.99</v>
          </cell>
          <cell r="L597" t="str">
            <v>$159.99</v>
          </cell>
          <cell r="M597" t="str">
            <v>2nd Round Not Approved - Not Approved in 1st Round</v>
          </cell>
          <cell r="N597" t="str">
            <v>2nd round Needed</v>
          </cell>
          <cell r="O597">
            <v>77.78</v>
          </cell>
          <cell r="P597">
            <v>91.56</v>
          </cell>
          <cell r="Q597">
            <v>0.177166366675238</v>
          </cell>
          <cell r="R597" t="str">
            <v>15%-20%</v>
          </cell>
          <cell r="S597">
            <v>144.99</v>
          </cell>
          <cell r="T597">
            <v>159.99</v>
          </cell>
          <cell r="U597" t="str">
            <v>Approved, 1st, 2nd, 3rd round</v>
          </cell>
          <cell r="V597">
            <v>44777</v>
          </cell>
          <cell r="W597">
            <v>77.78</v>
          </cell>
          <cell r="X597">
            <v>91.56</v>
          </cell>
          <cell r="Y597">
            <v>0.177166366675238</v>
          </cell>
          <cell r="Z597">
            <v>144.99</v>
          </cell>
          <cell r="AA597">
            <v>159.99</v>
          </cell>
          <cell r="AC597">
            <v>86.98</v>
          </cell>
          <cell r="AD597" t="str">
            <v>approved to $86.98 suggested by VM</v>
          </cell>
          <cell r="AE597" t="str">
            <v>Setup</v>
          </cell>
          <cell r="AF597" t="str">
            <v>Active</v>
          </cell>
        </row>
        <row r="598">
          <cell r="C598" t="str">
            <v>B086VS2TTB</v>
          </cell>
          <cell r="D598" t="str">
            <v>A++</v>
          </cell>
          <cell r="E598">
            <v>42132.24</v>
          </cell>
          <cell r="F598" t="str">
            <v>Approved</v>
          </cell>
          <cell r="G598">
            <v>44321</v>
          </cell>
          <cell r="H598">
            <v>30.19</v>
          </cell>
          <cell r="I598">
            <v>32.3033</v>
          </cell>
          <cell r="J598">
            <v>59.99</v>
          </cell>
          <cell r="K598">
            <v>64.989999999999995</v>
          </cell>
          <cell r="L598" t="str">
            <v>$64.99</v>
          </cell>
          <cell r="M598" t="str">
            <v>1st Round Approved, no 2nd Round Request</v>
          </cell>
          <cell r="U598" t="str">
            <v>Approved, No 3rd Request</v>
          </cell>
          <cell r="AC598">
            <v>32.299999999999997</v>
          </cell>
          <cell r="AE598" t="str">
            <v>Setup</v>
          </cell>
          <cell r="AF598" t="str">
            <v>Active</v>
          </cell>
        </row>
        <row r="599">
          <cell r="C599" t="str">
            <v>B017SP3IBC</v>
          </cell>
          <cell r="D599" t="str">
            <v>B</v>
          </cell>
          <cell r="E599">
            <v>42117.48</v>
          </cell>
          <cell r="F599" t="str">
            <v>Approved</v>
          </cell>
          <cell r="G599">
            <v>44351</v>
          </cell>
          <cell r="H599">
            <v>59.99</v>
          </cell>
          <cell r="I599">
            <v>64.489249999999998</v>
          </cell>
          <cell r="J599">
            <v>109.99</v>
          </cell>
          <cell r="K599">
            <v>119.99</v>
          </cell>
          <cell r="L599" t="str">
            <v>$134.99</v>
          </cell>
          <cell r="M599" t="str">
            <v>2nd Round Not Approved - Approved in 1st Round</v>
          </cell>
          <cell r="N599" t="str">
            <v>2nd round Needed</v>
          </cell>
          <cell r="O599">
            <v>64.489249999999998</v>
          </cell>
          <cell r="P599">
            <v>75.2</v>
          </cell>
          <cell r="Q599">
            <v>0.16608582050496801</v>
          </cell>
          <cell r="R599" t="str">
            <v>15%-20%</v>
          </cell>
          <cell r="S599">
            <v>119.99</v>
          </cell>
          <cell r="T599">
            <v>134.99</v>
          </cell>
          <cell r="U599" t="str">
            <v>Approved, 1st, 2nd, 3rd round</v>
          </cell>
          <cell r="V599">
            <v>44777</v>
          </cell>
          <cell r="W599">
            <v>64.489999999999995</v>
          </cell>
          <cell r="X599">
            <v>75.2</v>
          </cell>
          <cell r="Y599">
            <v>0.16607225926500199</v>
          </cell>
          <cell r="Z599">
            <v>119.99</v>
          </cell>
          <cell r="AA599">
            <v>134.99</v>
          </cell>
          <cell r="AC599">
            <v>73.7</v>
          </cell>
          <cell r="AD599" t="str">
            <v>approved to $73.7 suggested by VM</v>
          </cell>
          <cell r="AE599" t="str">
            <v>Setup</v>
          </cell>
          <cell r="AF599" t="str">
            <v>Active</v>
          </cell>
        </row>
        <row r="600">
          <cell r="C600" t="str">
            <v>B07D1GZX8H</v>
          </cell>
          <cell r="D600" t="str">
            <v>ARC</v>
          </cell>
          <cell r="E600">
            <v>42083.299999999901</v>
          </cell>
          <cell r="F600" t="str">
            <v>Approved</v>
          </cell>
          <cell r="G600">
            <v>44351</v>
          </cell>
          <cell r="H600">
            <v>47.51</v>
          </cell>
          <cell r="I600">
            <v>51.073250000000002</v>
          </cell>
          <cell r="J600">
            <v>79.989999999999995</v>
          </cell>
          <cell r="K600">
            <v>85.99</v>
          </cell>
          <cell r="L600" t="str">
            <v>$79.99</v>
          </cell>
          <cell r="M600" t="str">
            <v>1st Round Approved, no 2nd Round Request</v>
          </cell>
          <cell r="U600" t="str">
            <v>Approved, No 3rd Request</v>
          </cell>
          <cell r="AC600">
            <v>51.07</v>
          </cell>
          <cell r="AE600" t="str">
            <v>Setup</v>
          </cell>
          <cell r="AF600" t="str">
            <v>Discontinued</v>
          </cell>
        </row>
        <row r="601">
          <cell r="C601" t="str">
            <v>B07V1CP92D</v>
          </cell>
          <cell r="D601" t="str">
            <v>C</v>
          </cell>
          <cell r="E601">
            <v>42057.59</v>
          </cell>
          <cell r="F601" t="str">
            <v>Not Approved</v>
          </cell>
          <cell r="G601" t="str">
            <v/>
          </cell>
          <cell r="H601">
            <v>46.37</v>
          </cell>
          <cell r="I601">
            <v>49.847749999999998</v>
          </cell>
          <cell r="J601">
            <v>84.99</v>
          </cell>
          <cell r="K601">
            <v>94.99</v>
          </cell>
          <cell r="L601" t="str">
            <v>$94.99</v>
          </cell>
          <cell r="M601" t="str">
            <v>No Request on 2nd Round - Rolled Over From 1st Round not Approved</v>
          </cell>
          <cell r="N601" t="str">
            <v>2nd round Needed</v>
          </cell>
          <cell r="O601">
            <v>46.37</v>
          </cell>
          <cell r="P601">
            <v>49.847749999999998</v>
          </cell>
          <cell r="Q601">
            <v>7.4999999999999997E-2</v>
          </cell>
          <cell r="R601" t="str">
            <v>6%-10%</v>
          </cell>
          <cell r="S601">
            <v>84.99</v>
          </cell>
          <cell r="T601">
            <v>94.99</v>
          </cell>
          <cell r="U601" t="str">
            <v>1st&amp;2nd Not Approved - Rolled over to 3rd</v>
          </cell>
          <cell r="V601" t="str">
            <v>3rd Round Needed</v>
          </cell>
          <cell r="W601">
            <v>46.37</v>
          </cell>
          <cell r="X601">
            <v>49.847749999999998</v>
          </cell>
          <cell r="Y601">
            <v>7.4999999999999997E-2</v>
          </cell>
          <cell r="Z601">
            <v>84.99</v>
          </cell>
          <cell r="AA601">
            <v>94.99</v>
          </cell>
          <cell r="AC601">
            <v>46.37</v>
          </cell>
          <cell r="AE601" t="str">
            <v>Setup</v>
          </cell>
          <cell r="AF601" t="str">
            <v>Discontinued</v>
          </cell>
        </row>
        <row r="602">
          <cell r="C602" t="str">
            <v>B00KXT5YU4</v>
          </cell>
          <cell r="D602" t="str">
            <v>B</v>
          </cell>
          <cell r="E602">
            <v>41981.279999999999</v>
          </cell>
          <cell r="F602" t="str">
            <v>Approved</v>
          </cell>
          <cell r="G602">
            <v>44321</v>
          </cell>
          <cell r="H602">
            <v>66</v>
          </cell>
          <cell r="I602">
            <v>71.94</v>
          </cell>
          <cell r="J602">
            <v>119.99</v>
          </cell>
          <cell r="K602">
            <v>139.99</v>
          </cell>
          <cell r="L602" t="str">
            <v>$139.99</v>
          </cell>
          <cell r="M602" t="str">
            <v>1st Round Approved, no 2nd Round Request</v>
          </cell>
          <cell r="U602" t="str">
            <v>Approved, No 3rd Request</v>
          </cell>
          <cell r="AC602">
            <v>71.94</v>
          </cell>
          <cell r="AE602" t="str">
            <v>Setup</v>
          </cell>
          <cell r="AF602" t="str">
            <v>Active</v>
          </cell>
        </row>
        <row r="603">
          <cell r="C603" t="str">
            <v>B082YHX3KF</v>
          </cell>
          <cell r="D603" t="str">
            <v>B</v>
          </cell>
          <cell r="E603">
            <v>41927.459999999897</v>
          </cell>
          <cell r="F603" t="str">
            <v>Approved</v>
          </cell>
          <cell r="G603">
            <v>44351</v>
          </cell>
          <cell r="H603">
            <v>81.14</v>
          </cell>
          <cell r="I603">
            <v>87.225499999999997</v>
          </cell>
          <cell r="J603">
            <v>144.99</v>
          </cell>
          <cell r="K603">
            <v>154.99</v>
          </cell>
          <cell r="L603" t="str">
            <v>$154.99</v>
          </cell>
          <cell r="M603" t="str">
            <v>1st Round Approved, no 2nd Round Request</v>
          </cell>
          <cell r="U603" t="str">
            <v>Approved, No 3rd Request</v>
          </cell>
          <cell r="AC603">
            <v>87.23</v>
          </cell>
          <cell r="AE603" t="str">
            <v>Restricted(WF)</v>
          </cell>
          <cell r="AF603" t="str">
            <v>Discontinued</v>
          </cell>
        </row>
        <row r="604">
          <cell r="C604" t="str">
            <v>B01NAUHSWT</v>
          </cell>
          <cell r="D604" t="str">
            <v>B+</v>
          </cell>
          <cell r="E604">
            <v>41924.74</v>
          </cell>
          <cell r="F604" t="str">
            <v>Approved</v>
          </cell>
          <cell r="G604">
            <v>44351</v>
          </cell>
          <cell r="H604">
            <v>77</v>
          </cell>
          <cell r="I604">
            <v>82.775000000000006</v>
          </cell>
          <cell r="J604">
            <v>139.99</v>
          </cell>
          <cell r="K604">
            <v>149.99</v>
          </cell>
          <cell r="L604" t="str">
            <v>$159.99</v>
          </cell>
          <cell r="M604" t="str">
            <v>1st Round Approved, no 2nd Round Request</v>
          </cell>
          <cell r="U604" t="str">
            <v>Approved, No 3rd Request</v>
          </cell>
          <cell r="AC604">
            <v>82.78</v>
          </cell>
          <cell r="AE604" t="str">
            <v>Setup</v>
          </cell>
          <cell r="AF604" t="str">
            <v>Active</v>
          </cell>
        </row>
        <row r="605">
          <cell r="C605" t="str">
            <v>B00HMJXPD6</v>
          </cell>
          <cell r="D605" t="str">
            <v>B</v>
          </cell>
          <cell r="E605">
            <v>41910</v>
          </cell>
          <cell r="F605" t="str">
            <v>Approved</v>
          </cell>
          <cell r="G605">
            <v>44351</v>
          </cell>
          <cell r="H605">
            <v>33</v>
          </cell>
          <cell r="I605">
            <v>35.475000000000001</v>
          </cell>
          <cell r="J605">
            <v>59.99</v>
          </cell>
          <cell r="K605">
            <v>69.989999999999995</v>
          </cell>
          <cell r="L605" t="str">
            <v>$79.99</v>
          </cell>
          <cell r="M605" t="str">
            <v>2nd Round Not Approved - Approved in 1st Round</v>
          </cell>
          <cell r="N605" t="str">
            <v>2nd round Needed</v>
          </cell>
          <cell r="O605">
            <v>35.475000000000001</v>
          </cell>
          <cell r="P605">
            <v>41.37</v>
          </cell>
          <cell r="Q605">
            <v>0.166173361522199</v>
          </cell>
          <cell r="R605" t="str">
            <v>15%-20%</v>
          </cell>
          <cell r="S605">
            <v>69.989999999999995</v>
          </cell>
          <cell r="T605">
            <v>79.989999999999995</v>
          </cell>
          <cell r="U605" t="str">
            <v>Approved, 1st, 2nd, 3rd round</v>
          </cell>
          <cell r="V605">
            <v>44742</v>
          </cell>
          <cell r="W605">
            <v>35.479999999999997</v>
          </cell>
          <cell r="X605">
            <v>41.37</v>
          </cell>
          <cell r="Y605">
            <v>0.166009019165727</v>
          </cell>
          <cell r="Z605">
            <v>69.989999999999995</v>
          </cell>
          <cell r="AA605">
            <v>79.989999999999995</v>
          </cell>
          <cell r="AC605">
            <v>41.37</v>
          </cell>
          <cell r="AD605" t="str">
            <v>approved to $39.72 suggestted by VM</v>
          </cell>
          <cell r="AE605" t="str">
            <v>Setup</v>
          </cell>
          <cell r="AF605" t="str">
            <v>Active</v>
          </cell>
        </row>
        <row r="606">
          <cell r="C606" t="str">
            <v>B0068DKWWY</v>
          </cell>
          <cell r="D606" t="str">
            <v>B</v>
          </cell>
          <cell r="E606">
            <v>41888.58</v>
          </cell>
          <cell r="F606" t="str">
            <v>Approved</v>
          </cell>
          <cell r="G606">
            <v>44321</v>
          </cell>
          <cell r="H606">
            <v>42.24</v>
          </cell>
          <cell r="I606">
            <v>45.619199999999999</v>
          </cell>
          <cell r="J606">
            <v>89.99</v>
          </cell>
          <cell r="K606">
            <v>99.99</v>
          </cell>
          <cell r="L606" t="str">
            <v>$99.99</v>
          </cell>
          <cell r="M606" t="str">
            <v>1st Round Approved, no 2nd Round Request</v>
          </cell>
          <cell r="U606" t="str">
            <v>Approved, No 3rd Request</v>
          </cell>
          <cell r="AC606">
            <v>45.62</v>
          </cell>
          <cell r="AE606" t="str">
            <v>Setup</v>
          </cell>
          <cell r="AF606" t="str">
            <v>Active</v>
          </cell>
        </row>
        <row r="607">
          <cell r="C607" t="str">
            <v>B01EJCM0N4</v>
          </cell>
          <cell r="D607" t="str">
            <v>B</v>
          </cell>
          <cell r="E607">
            <v>41806.050000000003</v>
          </cell>
          <cell r="F607" t="str">
            <v>Approved</v>
          </cell>
          <cell r="G607">
            <v>44351</v>
          </cell>
          <cell r="H607">
            <v>66</v>
          </cell>
          <cell r="I607">
            <v>70.95</v>
          </cell>
          <cell r="J607">
            <v>124.99</v>
          </cell>
          <cell r="K607">
            <v>134.99</v>
          </cell>
          <cell r="L607" t="str">
            <v>$139.99</v>
          </cell>
          <cell r="M607" t="str">
            <v>2nd Round Not Approved - Approved in 1st Round</v>
          </cell>
          <cell r="N607" t="str">
            <v>2nd round Needed</v>
          </cell>
          <cell r="O607">
            <v>70.95</v>
          </cell>
          <cell r="P607">
            <v>77.7</v>
          </cell>
          <cell r="Q607">
            <v>9.5137420718815993E-2</v>
          </cell>
          <cell r="R607" t="str">
            <v>6%-10%</v>
          </cell>
          <cell r="S607">
            <v>134.99</v>
          </cell>
          <cell r="T607">
            <v>139.99</v>
          </cell>
          <cell r="U607" t="str">
            <v>Approved, 1st, 2nd, 3rd round</v>
          </cell>
          <cell r="V607">
            <v>44777</v>
          </cell>
          <cell r="W607">
            <v>70.95</v>
          </cell>
          <cell r="X607">
            <v>77.7</v>
          </cell>
          <cell r="Y607">
            <v>9.5137420718816104E-2</v>
          </cell>
          <cell r="Z607">
            <v>134.99</v>
          </cell>
          <cell r="AA607">
            <v>139.99</v>
          </cell>
          <cell r="AC607">
            <v>76.150000000000006</v>
          </cell>
          <cell r="AD607" t="str">
            <v>approved to $76.15 suggested by VM</v>
          </cell>
          <cell r="AE607" t="str">
            <v>Setup</v>
          </cell>
          <cell r="AF607" t="str">
            <v>Active</v>
          </cell>
        </row>
        <row r="608">
          <cell r="C608" t="str">
            <v>B07KYMGVXP</v>
          </cell>
          <cell r="D608" t="str">
            <v>A</v>
          </cell>
          <cell r="E608">
            <v>41727.779999999897</v>
          </cell>
          <cell r="F608" t="str">
            <v>Approved</v>
          </cell>
          <cell r="G608">
            <v>44351</v>
          </cell>
          <cell r="H608">
            <v>21.14</v>
          </cell>
          <cell r="I608">
            <v>22.302700000000002</v>
          </cell>
          <cell r="J608">
            <v>39.99</v>
          </cell>
          <cell r="K608">
            <v>39.99</v>
          </cell>
          <cell r="L608" t="str">
            <v>$39.99</v>
          </cell>
          <cell r="M608" t="str">
            <v>1st Round Approved, no 2nd Round Request</v>
          </cell>
          <cell r="U608" t="str">
            <v>Approved, No 3rd Request</v>
          </cell>
          <cell r="AC608">
            <v>22.3</v>
          </cell>
          <cell r="AE608" t="str">
            <v>Setup</v>
          </cell>
          <cell r="AF608" t="str">
            <v>Active</v>
          </cell>
        </row>
        <row r="609">
          <cell r="C609" t="str">
            <v>B01N9V75V4</v>
          </cell>
          <cell r="D609" t="str">
            <v>ARB</v>
          </cell>
          <cell r="E609">
            <v>41656.1</v>
          </cell>
          <cell r="F609" t="str">
            <v>Approved</v>
          </cell>
          <cell r="G609">
            <v>44351</v>
          </cell>
          <cell r="H609">
            <v>19</v>
          </cell>
          <cell r="I609">
            <v>20.425000000000001</v>
          </cell>
          <cell r="J609">
            <v>32.99</v>
          </cell>
          <cell r="K609">
            <v>35.99</v>
          </cell>
          <cell r="L609" t="str">
            <v>$32.99</v>
          </cell>
          <cell r="M609" t="str">
            <v>1st Round Approved, no 2nd Round Request</v>
          </cell>
          <cell r="U609" t="str">
            <v>Approved, No 3rd Request</v>
          </cell>
          <cell r="AC609">
            <v>20.43</v>
          </cell>
          <cell r="AE609" t="str">
            <v>Setup</v>
          </cell>
          <cell r="AF609" t="str">
            <v>Active</v>
          </cell>
        </row>
        <row r="610">
          <cell r="C610" t="str">
            <v>B0793RS2L4</v>
          </cell>
          <cell r="D610" t="str">
            <v>A</v>
          </cell>
          <cell r="E610">
            <v>41636.519999999902</v>
          </cell>
          <cell r="F610" t="str">
            <v>Approved</v>
          </cell>
          <cell r="G610">
            <v>44351</v>
          </cell>
          <cell r="H610">
            <v>34.5</v>
          </cell>
          <cell r="I610">
            <v>37.087499999999999</v>
          </cell>
          <cell r="J610">
            <v>59.99</v>
          </cell>
          <cell r="K610">
            <v>69.989999999999995</v>
          </cell>
          <cell r="L610" t="str">
            <v>$74.99</v>
          </cell>
          <cell r="M610" t="str">
            <v>1st Round Approved, no 2nd Round Request</v>
          </cell>
          <cell r="U610" t="str">
            <v>Approved, No 3rd Request</v>
          </cell>
          <cell r="AC610">
            <v>37.090000000000003</v>
          </cell>
          <cell r="AE610" t="str">
            <v>Setup</v>
          </cell>
          <cell r="AF610" t="str">
            <v>Active</v>
          </cell>
        </row>
        <row r="611">
          <cell r="C611" t="str">
            <v>B07MQ5HHVR</v>
          </cell>
          <cell r="D611" t="str">
            <v>A</v>
          </cell>
          <cell r="E611">
            <v>41582.620000000003</v>
          </cell>
          <cell r="F611" t="str">
            <v>Approved</v>
          </cell>
          <cell r="G611">
            <v>44321</v>
          </cell>
          <cell r="H611">
            <v>46</v>
          </cell>
          <cell r="I611">
            <v>50.14</v>
          </cell>
          <cell r="J611">
            <v>79.989999999999995</v>
          </cell>
          <cell r="K611">
            <v>89.99</v>
          </cell>
          <cell r="L611" t="str">
            <v>$89.99</v>
          </cell>
          <cell r="M611" t="str">
            <v>1st Round Approved, no 2nd Round Request</v>
          </cell>
          <cell r="U611" t="str">
            <v>Approved, No 3rd Request</v>
          </cell>
          <cell r="AC611">
            <v>50.14</v>
          </cell>
          <cell r="AE611" t="str">
            <v>Setup</v>
          </cell>
          <cell r="AF611" t="str">
            <v>Active</v>
          </cell>
        </row>
        <row r="612">
          <cell r="C612" t="str">
            <v>B07T1XB26T</v>
          </cell>
          <cell r="D612" t="str">
            <v>B</v>
          </cell>
          <cell r="E612">
            <v>41550.120000000003</v>
          </cell>
          <cell r="F612" t="str">
            <v>Approved</v>
          </cell>
          <cell r="G612">
            <v>44351</v>
          </cell>
          <cell r="H612">
            <v>47.52</v>
          </cell>
          <cell r="I612">
            <v>51.084000000000003</v>
          </cell>
          <cell r="J612">
            <v>89.99</v>
          </cell>
          <cell r="K612">
            <v>99.99</v>
          </cell>
          <cell r="L612" t="str">
            <v>$99.99</v>
          </cell>
          <cell r="M612" t="str">
            <v>1st Round Approved, no 2nd Round Request</v>
          </cell>
          <cell r="U612" t="str">
            <v>Approved, No 3rd Request</v>
          </cell>
          <cell r="AC612">
            <v>51.08</v>
          </cell>
          <cell r="AE612" t="str">
            <v>Setup</v>
          </cell>
          <cell r="AF612" t="str">
            <v>Active</v>
          </cell>
        </row>
        <row r="613">
          <cell r="C613" t="str">
            <v>B0793RGJCC</v>
          </cell>
          <cell r="D613" t="str">
            <v>B</v>
          </cell>
          <cell r="E613">
            <v>41486.51</v>
          </cell>
          <cell r="F613" t="str">
            <v>Approved</v>
          </cell>
          <cell r="G613">
            <v>44351</v>
          </cell>
          <cell r="H613">
            <v>77.27</v>
          </cell>
          <cell r="I613">
            <v>83.065250000000006</v>
          </cell>
          <cell r="J613">
            <v>139.99</v>
          </cell>
          <cell r="K613">
            <v>154.99</v>
          </cell>
          <cell r="L613" t="str">
            <v>$154.99</v>
          </cell>
          <cell r="M613" t="str">
            <v>1st Round Approved, no 2nd Round Request</v>
          </cell>
          <cell r="U613" t="str">
            <v>Approved, No 3rd Request</v>
          </cell>
          <cell r="AC613">
            <v>83.07</v>
          </cell>
          <cell r="AE613" t="str">
            <v>Setup</v>
          </cell>
          <cell r="AF613" t="str">
            <v>Active</v>
          </cell>
        </row>
        <row r="614">
          <cell r="C614" t="str">
            <v>B0186VV0LC</v>
          </cell>
          <cell r="D614" t="str">
            <v>B</v>
          </cell>
          <cell r="E614">
            <v>41409.279999999897</v>
          </cell>
          <cell r="F614" t="str">
            <v>Approved</v>
          </cell>
          <cell r="G614">
            <v>44321</v>
          </cell>
          <cell r="H614">
            <v>65.95</v>
          </cell>
          <cell r="I614">
            <v>71.885499999999993</v>
          </cell>
          <cell r="J614">
            <v>119.99</v>
          </cell>
          <cell r="K614">
            <v>129.99</v>
          </cell>
          <cell r="L614" t="str">
            <v>$144.99</v>
          </cell>
          <cell r="M614" t="str">
            <v>2nd Round Not Approved - Approved in 1st Round</v>
          </cell>
          <cell r="N614" t="str">
            <v>2nd round Needed</v>
          </cell>
          <cell r="O614">
            <v>71.885499999999993</v>
          </cell>
          <cell r="P614">
            <v>82.67</v>
          </cell>
          <cell r="Q614">
            <v>0.15002330094386199</v>
          </cell>
          <cell r="R614" t="str">
            <v>10%-15%</v>
          </cell>
          <cell r="S614">
            <v>129.99</v>
          </cell>
          <cell r="T614">
            <v>144.99</v>
          </cell>
          <cell r="U614" t="str">
            <v>Approved, 1st, 2nd, 3rd round</v>
          </cell>
          <cell r="V614">
            <v>44777</v>
          </cell>
          <cell r="W614">
            <v>71.89</v>
          </cell>
          <cell r="X614">
            <v>82.67</v>
          </cell>
          <cell r="Y614">
            <v>0.14995131450827701</v>
          </cell>
          <cell r="Z614">
            <v>129.99</v>
          </cell>
          <cell r="AA614">
            <v>144.99</v>
          </cell>
          <cell r="AC614">
            <v>81.02</v>
          </cell>
          <cell r="AD614" t="str">
            <v>approved to $81.02 suggested by VM</v>
          </cell>
          <cell r="AE614" t="str">
            <v>Setup</v>
          </cell>
          <cell r="AF614" t="str">
            <v>Active</v>
          </cell>
        </row>
        <row r="615">
          <cell r="C615" t="str">
            <v>B076V6QBWX</v>
          </cell>
          <cell r="D615" t="str">
            <v>ARB</v>
          </cell>
          <cell r="E615">
            <v>41194.969999999899</v>
          </cell>
          <cell r="F615" t="str">
            <v>Approved</v>
          </cell>
          <cell r="G615">
            <v>44321</v>
          </cell>
          <cell r="H615">
            <v>18.47</v>
          </cell>
          <cell r="I615">
            <v>19.762899999999998</v>
          </cell>
          <cell r="J615">
            <v>31.99</v>
          </cell>
          <cell r="K615">
            <v>33.99</v>
          </cell>
          <cell r="L615" t="str">
            <v>$31.99</v>
          </cell>
          <cell r="M615" t="str">
            <v>1st Round Approved, no 2nd Round Request</v>
          </cell>
          <cell r="U615" t="str">
            <v>Approved, No 3rd Request</v>
          </cell>
          <cell r="AC615">
            <v>19.760000000000002</v>
          </cell>
          <cell r="AE615" t="str">
            <v>Setup</v>
          </cell>
          <cell r="AF615" t="str">
            <v>Active</v>
          </cell>
        </row>
        <row r="616">
          <cell r="C616" t="str">
            <v>B008UOBO6W</v>
          </cell>
          <cell r="D616" t="str">
            <v>B+</v>
          </cell>
          <cell r="E616">
            <v>41097.370000000003</v>
          </cell>
          <cell r="F616" t="str">
            <v>Approved</v>
          </cell>
          <cell r="G616">
            <v>44321</v>
          </cell>
          <cell r="H616">
            <v>77.28</v>
          </cell>
          <cell r="I616">
            <v>84.235200000000006</v>
          </cell>
          <cell r="J616">
            <v>139.99</v>
          </cell>
          <cell r="K616">
            <v>159.99</v>
          </cell>
          <cell r="L616" t="str">
            <v>$169.99</v>
          </cell>
          <cell r="M616" t="str">
            <v>2nd Round Approved</v>
          </cell>
          <cell r="N616">
            <v>44459</v>
          </cell>
          <cell r="O616">
            <v>84.235200000000006</v>
          </cell>
          <cell r="P616">
            <v>90.97</v>
          </cell>
          <cell r="Q616">
            <v>7.9952323969077102E-2</v>
          </cell>
          <cell r="R616" t="str">
            <v>6%-10%</v>
          </cell>
          <cell r="S616">
            <v>159.99</v>
          </cell>
          <cell r="T616">
            <v>169.99</v>
          </cell>
          <cell r="U616" t="str">
            <v>Approved, No 3rd Request</v>
          </cell>
          <cell r="AC616">
            <v>90.97</v>
          </cell>
          <cell r="AE616" t="str">
            <v>Setup</v>
          </cell>
          <cell r="AF616" t="str">
            <v>Active</v>
          </cell>
        </row>
        <row r="617">
          <cell r="C617" t="str">
            <v>B073GDBNNM</v>
          </cell>
          <cell r="D617" t="str">
            <v>ARC</v>
          </cell>
          <cell r="E617">
            <v>41064.5</v>
          </cell>
          <cell r="F617" t="str">
            <v>Approved</v>
          </cell>
          <cell r="G617">
            <v>44351</v>
          </cell>
          <cell r="H617">
            <v>22.7</v>
          </cell>
          <cell r="I617">
            <v>24.4025</v>
          </cell>
          <cell r="J617">
            <v>39.99</v>
          </cell>
          <cell r="K617">
            <v>42.99</v>
          </cell>
          <cell r="L617" t="str">
            <v>$39.99</v>
          </cell>
          <cell r="M617" t="str">
            <v>1st Round Approved, no 2nd Round Request</v>
          </cell>
          <cell r="U617" t="str">
            <v>Approved, No 3rd Request</v>
          </cell>
          <cell r="AC617">
            <v>24.4</v>
          </cell>
          <cell r="AE617" t="str">
            <v>Setup</v>
          </cell>
          <cell r="AF617" t="str">
            <v>Discontinued</v>
          </cell>
        </row>
        <row r="618">
          <cell r="C618" t="str">
            <v>B074C6QHWD</v>
          </cell>
          <cell r="D618" t="str">
            <v>A</v>
          </cell>
          <cell r="E618">
            <v>40968.620000000003</v>
          </cell>
          <cell r="F618" t="str">
            <v>Not Approved</v>
          </cell>
          <cell r="G618" t="str">
            <v/>
          </cell>
          <cell r="H618">
            <v>14.38</v>
          </cell>
          <cell r="I618">
            <v>15.3147</v>
          </cell>
          <cell r="J618">
            <v>24.99</v>
          </cell>
          <cell r="K618">
            <v>29.99</v>
          </cell>
          <cell r="L618" t="str">
            <v>$29.99</v>
          </cell>
          <cell r="M618" t="str">
            <v>No Request on 2nd Round - Rolled Over From 1st Round not Approved</v>
          </cell>
          <cell r="N618" t="str">
            <v>2nd round Needed</v>
          </cell>
          <cell r="O618">
            <v>14.38</v>
          </cell>
          <cell r="P618">
            <v>15.3147</v>
          </cell>
          <cell r="Q618">
            <v>6.4999999999999905E-2</v>
          </cell>
          <cell r="R618" t="str">
            <v>6%-10%</v>
          </cell>
          <cell r="S618">
            <v>24.99</v>
          </cell>
          <cell r="T618">
            <v>29.99</v>
          </cell>
          <cell r="U618" t="str">
            <v>Approved, 1st, 2nd, 3rd round</v>
          </cell>
          <cell r="V618">
            <v>44732</v>
          </cell>
          <cell r="W618">
            <v>14.38</v>
          </cell>
          <cell r="X618">
            <v>15.3147</v>
          </cell>
          <cell r="Y618">
            <v>6.5000000000000002E-2</v>
          </cell>
          <cell r="Z618">
            <v>24.99</v>
          </cell>
          <cell r="AA618">
            <v>29.99</v>
          </cell>
          <cell r="AC618">
            <v>15.31</v>
          </cell>
          <cell r="AE618" t="str">
            <v>Setup</v>
          </cell>
          <cell r="AF618" t="str">
            <v>Active</v>
          </cell>
        </row>
        <row r="619">
          <cell r="C619" t="str">
            <v>B01MAY1GY5</v>
          </cell>
          <cell r="D619" t="str">
            <v>B</v>
          </cell>
          <cell r="E619">
            <v>40945.08</v>
          </cell>
          <cell r="F619" t="str">
            <v>Approved</v>
          </cell>
          <cell r="G619">
            <v>44321</v>
          </cell>
          <cell r="H619">
            <v>36.96</v>
          </cell>
          <cell r="I619">
            <v>40.2864</v>
          </cell>
          <cell r="J619">
            <v>79.989999999999995</v>
          </cell>
          <cell r="K619">
            <v>89.99</v>
          </cell>
          <cell r="L619" t="str">
            <v>$89.99</v>
          </cell>
          <cell r="M619" t="str">
            <v>1st Round Approved, no 2nd Round Request</v>
          </cell>
          <cell r="U619" t="str">
            <v>Approved, No 3rd Request</v>
          </cell>
          <cell r="AC619">
            <v>40.29</v>
          </cell>
          <cell r="AE619" t="str">
            <v>Setup</v>
          </cell>
          <cell r="AF619" t="str">
            <v>Active</v>
          </cell>
        </row>
        <row r="620">
          <cell r="C620" t="str">
            <v>B071NMCZM1</v>
          </cell>
          <cell r="D620" t="str">
            <v>A+</v>
          </cell>
          <cell r="E620">
            <v>40657.319999999898</v>
          </cell>
          <cell r="F620" t="str">
            <v>Approved</v>
          </cell>
          <cell r="G620">
            <v>44351</v>
          </cell>
          <cell r="H620">
            <v>52.8</v>
          </cell>
          <cell r="I620">
            <v>56.76</v>
          </cell>
          <cell r="J620">
            <v>109.99</v>
          </cell>
          <cell r="K620">
            <v>124.99</v>
          </cell>
          <cell r="L620" t="str">
            <v>$129.99</v>
          </cell>
          <cell r="M620" t="str">
            <v>1st Round Approved, no 2nd Round Request</v>
          </cell>
          <cell r="U620" t="str">
            <v>Approved, No 3rd Request</v>
          </cell>
          <cell r="AC620">
            <v>56.76</v>
          </cell>
          <cell r="AE620" t="str">
            <v>Setup</v>
          </cell>
          <cell r="AF620" t="str">
            <v>Active</v>
          </cell>
        </row>
        <row r="621">
          <cell r="C621" t="str">
            <v>B085LS5W1R</v>
          </cell>
          <cell r="D621" t="str">
            <v>B</v>
          </cell>
          <cell r="E621">
            <v>40597.17</v>
          </cell>
          <cell r="F621" t="str">
            <v>Approved</v>
          </cell>
          <cell r="G621">
            <v>44351</v>
          </cell>
          <cell r="H621">
            <v>24.5</v>
          </cell>
          <cell r="I621">
            <v>26.5825</v>
          </cell>
          <cell r="J621">
            <v>44.99</v>
          </cell>
          <cell r="K621">
            <v>49.99</v>
          </cell>
          <cell r="L621" t="str">
            <v>$49.99</v>
          </cell>
          <cell r="M621" t="str">
            <v>1st Round Approved, no 2nd Round Request</v>
          </cell>
          <cell r="U621" t="str">
            <v>Approved, No 3rd Request</v>
          </cell>
          <cell r="AC621">
            <v>26.58</v>
          </cell>
          <cell r="AE621" t="str">
            <v>Setup</v>
          </cell>
          <cell r="AF621" t="str">
            <v>Active</v>
          </cell>
        </row>
        <row r="622">
          <cell r="C622" t="str">
            <v>B0842WDKFP</v>
          </cell>
          <cell r="D622" t="str">
            <v>B</v>
          </cell>
          <cell r="E622">
            <v>40498.29</v>
          </cell>
          <cell r="F622" t="str">
            <v>Approved</v>
          </cell>
          <cell r="G622">
            <v>44378</v>
          </cell>
          <cell r="H622">
            <v>52.16</v>
          </cell>
          <cell r="I622">
            <v>56.072000000000003</v>
          </cell>
          <cell r="J622">
            <v>94.99</v>
          </cell>
          <cell r="K622">
            <v>104.99</v>
          </cell>
          <cell r="L622" t="str">
            <v>$104.99</v>
          </cell>
          <cell r="M622" t="str">
            <v>1st Round Approved, no 2nd Round Request</v>
          </cell>
          <cell r="U622" t="str">
            <v>Approved, No 3rd Request</v>
          </cell>
          <cell r="AC622">
            <v>56.07</v>
          </cell>
          <cell r="AE622" t="str">
            <v>Setup</v>
          </cell>
          <cell r="AF622" t="str">
            <v>Active</v>
          </cell>
        </row>
        <row r="623">
          <cell r="C623" t="str">
            <v>B087767QQV</v>
          </cell>
          <cell r="D623" t="str">
            <v>ARB</v>
          </cell>
          <cell r="E623">
            <v>40497.22</v>
          </cell>
          <cell r="F623" t="str">
            <v>Approved</v>
          </cell>
          <cell r="G623">
            <v>44321</v>
          </cell>
          <cell r="H623">
            <v>27.55</v>
          </cell>
          <cell r="I623">
            <v>29.4785</v>
          </cell>
          <cell r="J623">
            <v>48.99</v>
          </cell>
          <cell r="K623">
            <v>51.99</v>
          </cell>
          <cell r="L623" t="str">
            <v>$48.99</v>
          </cell>
          <cell r="M623" t="str">
            <v>1st Round Approved, no 2nd Round Request</v>
          </cell>
          <cell r="U623" t="str">
            <v>Approved, No 3rd Request</v>
          </cell>
          <cell r="AC623">
            <v>29.48</v>
          </cell>
          <cell r="AE623" t="str">
            <v>Setup</v>
          </cell>
          <cell r="AF623" t="str">
            <v>Active</v>
          </cell>
        </row>
        <row r="624">
          <cell r="C624" t="str">
            <v>B01BWAA7A4</v>
          </cell>
          <cell r="D624" t="str">
            <v>A</v>
          </cell>
          <cell r="E624">
            <v>40465.919999999998</v>
          </cell>
          <cell r="F624" t="str">
            <v>Not Approved</v>
          </cell>
          <cell r="G624" t="str">
            <v/>
          </cell>
          <cell r="H624">
            <v>84.48</v>
          </cell>
          <cell r="I624">
            <v>90.816000000000003</v>
          </cell>
          <cell r="J624">
            <v>159.99</v>
          </cell>
          <cell r="K624">
            <v>169.99</v>
          </cell>
          <cell r="L624" t="str">
            <v>$169.99</v>
          </cell>
          <cell r="M624" t="str">
            <v>No Request on 2nd Round - Rolled Over From 1st Round not Approved</v>
          </cell>
          <cell r="N624" t="str">
            <v>2nd round Needed</v>
          </cell>
          <cell r="O624">
            <v>84.48</v>
          </cell>
          <cell r="P624">
            <v>90.816000000000003</v>
          </cell>
          <cell r="Q624">
            <v>7.4999999999999997E-2</v>
          </cell>
          <cell r="R624" t="str">
            <v>6%-10%</v>
          </cell>
          <cell r="S624">
            <v>159.99</v>
          </cell>
          <cell r="T624">
            <v>169.99</v>
          </cell>
          <cell r="U624" t="str">
            <v>Approved, 1st, 2nd, 3rd round</v>
          </cell>
          <cell r="V624">
            <v>44742</v>
          </cell>
          <cell r="W624">
            <v>84.48</v>
          </cell>
          <cell r="X624">
            <v>90.816000000000003</v>
          </cell>
          <cell r="Y624">
            <v>7.4999999999999997E-2</v>
          </cell>
          <cell r="Z624">
            <v>159.99</v>
          </cell>
          <cell r="AA624">
            <v>169.99</v>
          </cell>
          <cell r="AC624">
            <v>90.82</v>
          </cell>
          <cell r="AD624" t="str">
            <v>approved to $87.18 suggestted by VM</v>
          </cell>
          <cell r="AE624" t="str">
            <v>Setup</v>
          </cell>
          <cell r="AF624" t="str">
            <v>Active</v>
          </cell>
        </row>
        <row r="625">
          <cell r="C625" t="str">
            <v>B0081ODO1O</v>
          </cell>
          <cell r="D625" t="str">
            <v>B+</v>
          </cell>
          <cell r="E625">
            <v>40458</v>
          </cell>
          <cell r="F625" t="str">
            <v>Not Approved</v>
          </cell>
          <cell r="G625" t="str">
            <v/>
          </cell>
          <cell r="H625">
            <v>66</v>
          </cell>
          <cell r="I625">
            <v>70.95</v>
          </cell>
          <cell r="J625">
            <v>119.99</v>
          </cell>
          <cell r="K625">
            <v>129.99</v>
          </cell>
          <cell r="L625" t="str">
            <v>$129.99</v>
          </cell>
          <cell r="M625" t="str">
            <v>No Request on 2nd Round - Rolled Over From 1st Round not Approved</v>
          </cell>
          <cell r="N625" t="str">
            <v>2nd round Needed</v>
          </cell>
          <cell r="O625">
            <v>66</v>
          </cell>
          <cell r="P625">
            <v>70.95</v>
          </cell>
          <cell r="Q625">
            <v>7.4999999999999997E-2</v>
          </cell>
          <cell r="R625" t="str">
            <v>6%-10%</v>
          </cell>
          <cell r="S625">
            <v>119.99</v>
          </cell>
          <cell r="T625">
            <v>129.99</v>
          </cell>
          <cell r="U625" t="str">
            <v>Approved, 1st, 2nd, 3rd round</v>
          </cell>
          <cell r="V625">
            <v>44742</v>
          </cell>
          <cell r="W625">
            <v>66</v>
          </cell>
          <cell r="X625">
            <v>70.95</v>
          </cell>
          <cell r="Y625">
            <v>7.4999999999999997E-2</v>
          </cell>
          <cell r="Z625">
            <v>119.99</v>
          </cell>
          <cell r="AA625">
            <v>129.99</v>
          </cell>
          <cell r="AC625">
            <v>70.95</v>
          </cell>
          <cell r="AD625" t="str">
            <v>approved to $68.11 suggestted by VM</v>
          </cell>
          <cell r="AE625" t="str">
            <v>Setup</v>
          </cell>
          <cell r="AF625" t="str">
            <v>Active</v>
          </cell>
        </row>
        <row r="626">
          <cell r="C626" t="str">
            <v>B00GNW4Q5O</v>
          </cell>
          <cell r="D626" t="str">
            <v>A++</v>
          </cell>
          <cell r="E626">
            <v>40259.42</v>
          </cell>
          <cell r="F626" t="str">
            <v>Approved</v>
          </cell>
          <cell r="G626">
            <v>44351</v>
          </cell>
          <cell r="H626">
            <v>14.02</v>
          </cell>
          <cell r="I626">
            <v>14.7911</v>
          </cell>
          <cell r="J626">
            <v>34.99</v>
          </cell>
          <cell r="K626">
            <v>44.99</v>
          </cell>
          <cell r="L626" t="str">
            <v>$44.99</v>
          </cell>
          <cell r="M626" t="str">
            <v>1st Round Approved, no 2nd Round Request</v>
          </cell>
          <cell r="U626" t="str">
            <v>Approved, No 3rd Request</v>
          </cell>
          <cell r="AC626">
            <v>14.79</v>
          </cell>
          <cell r="AE626" t="str">
            <v>Setup</v>
          </cell>
          <cell r="AF626" t="str">
            <v>Active</v>
          </cell>
        </row>
        <row r="627">
          <cell r="C627" t="str">
            <v>B01LYU12EM</v>
          </cell>
          <cell r="D627" t="str">
            <v>C</v>
          </cell>
          <cell r="E627">
            <v>40144.889999999803</v>
          </cell>
          <cell r="F627" t="str">
            <v>Approved</v>
          </cell>
          <cell r="G627">
            <v>44321</v>
          </cell>
          <cell r="H627">
            <v>36.96</v>
          </cell>
          <cell r="I627">
            <v>40.2864</v>
          </cell>
          <cell r="J627">
            <v>69.989999999999995</v>
          </cell>
          <cell r="K627">
            <v>79.989999999999995</v>
          </cell>
          <cell r="L627" t="str">
            <v>$89.99</v>
          </cell>
          <cell r="M627" t="str">
            <v>2nd Round Not Approved - Approved in 1st Round</v>
          </cell>
          <cell r="N627" t="str">
            <v>2nd round Needed</v>
          </cell>
          <cell r="O627">
            <v>40.2864</v>
          </cell>
          <cell r="P627">
            <v>44.32</v>
          </cell>
          <cell r="Q627">
            <v>0.100123118471743</v>
          </cell>
          <cell r="R627" t="str">
            <v>6%-10%</v>
          </cell>
          <cell r="S627">
            <v>79.989999999999995</v>
          </cell>
          <cell r="T627">
            <v>89.99</v>
          </cell>
          <cell r="U627" t="str">
            <v>1st&amp;2nd Not Approved - Rolled over to 3rd</v>
          </cell>
          <cell r="V627" t="str">
            <v>3rd Round Needed</v>
          </cell>
          <cell r="W627">
            <v>40.29</v>
          </cell>
          <cell r="X627">
            <v>44.32</v>
          </cell>
          <cell r="Y627">
            <v>0.100024820054604</v>
          </cell>
          <cell r="Z627">
            <v>79.989999999999995</v>
          </cell>
          <cell r="AA627">
            <v>89.99</v>
          </cell>
          <cell r="AC627">
            <v>40.29</v>
          </cell>
          <cell r="AE627" t="str">
            <v>Setup</v>
          </cell>
          <cell r="AF627" t="str">
            <v>Active</v>
          </cell>
        </row>
        <row r="628">
          <cell r="C628" t="str">
            <v>B01N7TGNSO</v>
          </cell>
          <cell r="D628" t="str">
            <v>B+</v>
          </cell>
          <cell r="E628">
            <v>40027.019999999997</v>
          </cell>
          <cell r="F628" t="str">
            <v>Approved</v>
          </cell>
          <cell r="G628">
            <v>44321</v>
          </cell>
          <cell r="H628">
            <v>66</v>
          </cell>
          <cell r="I628">
            <v>71.94</v>
          </cell>
          <cell r="J628">
            <v>119.99</v>
          </cell>
          <cell r="K628">
            <v>129.99</v>
          </cell>
          <cell r="L628" t="str">
            <v>$139.99</v>
          </cell>
          <cell r="M628" t="str">
            <v>1st Round Approved, no 2nd Round Request</v>
          </cell>
          <cell r="U628" t="str">
            <v>Approved, No 3rd Request</v>
          </cell>
          <cell r="AC628">
            <v>71.94</v>
          </cell>
          <cell r="AE628" t="str">
            <v>Setup</v>
          </cell>
          <cell r="AF628" t="str">
            <v>Active</v>
          </cell>
        </row>
        <row r="629">
          <cell r="C629" t="str">
            <v>B075DVHSBD</v>
          </cell>
          <cell r="D629" t="str">
            <v>ARA</v>
          </cell>
          <cell r="E629">
            <v>39886.39</v>
          </cell>
          <cell r="F629" t="str">
            <v>Approved</v>
          </cell>
          <cell r="G629">
            <v>44351</v>
          </cell>
          <cell r="H629">
            <v>17.57</v>
          </cell>
          <cell r="I629">
            <v>18.536349999999999</v>
          </cell>
          <cell r="J629">
            <v>29.99</v>
          </cell>
          <cell r="K629">
            <v>31.99</v>
          </cell>
          <cell r="L629" t="str">
            <v>$29.99</v>
          </cell>
          <cell r="M629" t="str">
            <v>1st Round Approved, no 2nd Round Request</v>
          </cell>
          <cell r="U629" t="str">
            <v>Approved, No 3rd Request</v>
          </cell>
          <cell r="AC629">
            <v>18.54</v>
          </cell>
          <cell r="AE629" t="str">
            <v>Setup</v>
          </cell>
          <cell r="AF629" t="str">
            <v>Active</v>
          </cell>
        </row>
        <row r="630">
          <cell r="C630" t="str">
            <v>B01N5D7LBJ</v>
          </cell>
          <cell r="D630" t="str">
            <v>B</v>
          </cell>
          <cell r="E630">
            <v>39842.879999999997</v>
          </cell>
          <cell r="F630" t="str">
            <v>Not Approved</v>
          </cell>
          <cell r="G630" t="str">
            <v/>
          </cell>
          <cell r="H630">
            <v>16.940000000000001</v>
          </cell>
          <cell r="I630">
            <v>17.871700000000001</v>
          </cell>
          <cell r="J630">
            <v>34.99</v>
          </cell>
          <cell r="K630">
            <v>36.99</v>
          </cell>
          <cell r="L630" t="str">
            <v>$36.99</v>
          </cell>
          <cell r="M630" t="str">
            <v>No Request on 2nd Round - Rolled Over From 1st Round not Approved</v>
          </cell>
          <cell r="N630" t="str">
            <v>2nd round Needed</v>
          </cell>
          <cell r="O630">
            <v>16.940000000000001</v>
          </cell>
          <cell r="P630">
            <v>17.871700000000001</v>
          </cell>
          <cell r="Q630">
            <v>5.4999999999999903E-2</v>
          </cell>
          <cell r="R630" t="str">
            <v>1%-5%</v>
          </cell>
          <cell r="S630">
            <v>34.99</v>
          </cell>
          <cell r="T630">
            <v>36.99</v>
          </cell>
          <cell r="U630" t="str">
            <v>Approved, 1st, 2nd, 3rd round</v>
          </cell>
          <cell r="V630">
            <v>44716</v>
          </cell>
          <cell r="W630">
            <v>16.940000000000001</v>
          </cell>
          <cell r="X630">
            <v>17.871700000000001</v>
          </cell>
          <cell r="Y630">
            <v>5.5E-2</v>
          </cell>
          <cell r="Z630">
            <v>34.99</v>
          </cell>
          <cell r="AA630">
            <v>36.99</v>
          </cell>
          <cell r="AC630">
            <v>17.87</v>
          </cell>
          <cell r="AE630" t="str">
            <v>Setup</v>
          </cell>
          <cell r="AF630" t="str">
            <v>Active</v>
          </cell>
        </row>
        <row r="631">
          <cell r="C631" t="str">
            <v>B00KT27CTG</v>
          </cell>
          <cell r="D631" t="str">
            <v>A</v>
          </cell>
          <cell r="E631">
            <v>39719.120000000097</v>
          </cell>
          <cell r="F631" t="str">
            <v>Not Approved</v>
          </cell>
          <cell r="G631" t="str">
            <v/>
          </cell>
          <cell r="H631">
            <v>37.33</v>
          </cell>
          <cell r="I631">
            <v>40.129750000000001</v>
          </cell>
          <cell r="J631">
            <v>69.989999999999995</v>
          </cell>
          <cell r="K631">
            <v>79.989999999999995</v>
          </cell>
          <cell r="L631" t="str">
            <v>$89.99</v>
          </cell>
          <cell r="M631" t="str">
            <v>2nd Round Not Approved - Not Approved in 1st Round</v>
          </cell>
          <cell r="N631" t="str">
            <v>2nd round Needed</v>
          </cell>
          <cell r="O631">
            <v>37.33</v>
          </cell>
          <cell r="P631">
            <v>44.76</v>
          </cell>
          <cell r="Q631">
            <v>0.199035628181088</v>
          </cell>
          <cell r="R631" t="str">
            <v>15%-20%</v>
          </cell>
          <cell r="S631">
            <v>69.989999999999995</v>
          </cell>
          <cell r="T631">
            <v>89.99</v>
          </cell>
          <cell r="U631" t="str">
            <v>Approved, 1st, 2nd, 3rd round</v>
          </cell>
          <cell r="V631">
            <v>44732</v>
          </cell>
          <cell r="W631">
            <v>37.33</v>
          </cell>
          <cell r="X631">
            <v>44.76</v>
          </cell>
          <cell r="Y631">
            <v>0.199035628181088</v>
          </cell>
          <cell r="Z631">
            <v>69.989999999999995</v>
          </cell>
          <cell r="AA631">
            <v>89.99</v>
          </cell>
          <cell r="AC631">
            <v>44.76</v>
          </cell>
          <cell r="AE631" t="str">
            <v>Setup</v>
          </cell>
          <cell r="AF631" t="str">
            <v>Active</v>
          </cell>
        </row>
        <row r="632">
          <cell r="C632" t="str">
            <v>B01MY70S6D</v>
          </cell>
          <cell r="D632" t="str">
            <v>ARA</v>
          </cell>
          <cell r="E632">
            <v>39712.400000000001</v>
          </cell>
          <cell r="F632" t="str">
            <v>Approved</v>
          </cell>
          <cell r="G632">
            <v>44321</v>
          </cell>
          <cell r="H632">
            <v>14.82</v>
          </cell>
          <cell r="I632">
            <v>15.8574</v>
          </cell>
          <cell r="J632">
            <v>24.99</v>
          </cell>
          <cell r="K632">
            <v>26.99</v>
          </cell>
          <cell r="L632" t="str">
            <v>$24.99</v>
          </cell>
          <cell r="M632" t="str">
            <v>1st Round Approved, no 2nd Round Request</v>
          </cell>
          <cell r="U632" t="str">
            <v>Approved, No 3rd Request</v>
          </cell>
          <cell r="AC632">
            <v>15.86</v>
          </cell>
          <cell r="AE632" t="str">
            <v>Setup</v>
          </cell>
          <cell r="AF632" t="str">
            <v>Active</v>
          </cell>
        </row>
        <row r="633">
          <cell r="C633" t="str">
            <v>B073S4K123</v>
          </cell>
          <cell r="D633" t="str">
            <v>C</v>
          </cell>
          <cell r="E633">
            <v>39653.35</v>
          </cell>
          <cell r="F633" t="str">
            <v>Approved</v>
          </cell>
          <cell r="G633">
            <v>44351</v>
          </cell>
          <cell r="H633">
            <v>18.12</v>
          </cell>
          <cell r="I633">
            <v>19.116599999999998</v>
          </cell>
          <cell r="J633">
            <v>39.99</v>
          </cell>
          <cell r="K633">
            <v>39.99</v>
          </cell>
          <cell r="L633" t="str">
            <v>$39.99</v>
          </cell>
          <cell r="M633" t="str">
            <v>1st Round Approved, no 2nd Round Request</v>
          </cell>
          <cell r="U633" t="str">
            <v>Approved, No 3rd Request</v>
          </cell>
          <cell r="AC633">
            <v>19.12</v>
          </cell>
          <cell r="AE633" t="str">
            <v>Setup</v>
          </cell>
          <cell r="AF633" t="str">
            <v>Active</v>
          </cell>
        </row>
        <row r="634">
          <cell r="C634" t="str">
            <v>B00FF52BRU</v>
          </cell>
          <cell r="D634" t="str">
            <v>B</v>
          </cell>
          <cell r="E634">
            <v>39649.85</v>
          </cell>
          <cell r="F634" t="str">
            <v>Approved</v>
          </cell>
          <cell r="G634">
            <v>44351</v>
          </cell>
          <cell r="H634">
            <v>76.989999999999995</v>
          </cell>
          <cell r="I634">
            <v>82.764250000000004</v>
          </cell>
          <cell r="J634">
            <v>139.99</v>
          </cell>
          <cell r="K634">
            <v>159.99</v>
          </cell>
          <cell r="L634" t="str">
            <v>$159.99</v>
          </cell>
          <cell r="M634" t="str">
            <v>1st Round Approved, no 2nd Round Request</v>
          </cell>
          <cell r="U634" t="str">
            <v>Approved, No 3rd Request</v>
          </cell>
          <cell r="AC634">
            <v>82.76</v>
          </cell>
          <cell r="AE634" t="str">
            <v>Setup</v>
          </cell>
          <cell r="AF634" t="str">
            <v>Active</v>
          </cell>
        </row>
        <row r="635">
          <cell r="C635" t="str">
            <v>B0714BDT5Y</v>
          </cell>
          <cell r="D635" t="str">
            <v>ARA</v>
          </cell>
          <cell r="E635">
            <v>39557.49</v>
          </cell>
          <cell r="F635" t="str">
            <v>Approved</v>
          </cell>
          <cell r="G635">
            <v>44351</v>
          </cell>
          <cell r="H635">
            <v>29.56</v>
          </cell>
          <cell r="I635">
            <v>31.777000000000001</v>
          </cell>
          <cell r="J635">
            <v>49.99</v>
          </cell>
          <cell r="K635">
            <v>53.99</v>
          </cell>
          <cell r="L635" t="str">
            <v>$49.99</v>
          </cell>
          <cell r="M635" t="str">
            <v>1st Round Approved, no 2nd Round Request</v>
          </cell>
          <cell r="U635" t="str">
            <v>Approved, No 3rd Request</v>
          </cell>
          <cell r="AC635">
            <v>31.78</v>
          </cell>
          <cell r="AE635" t="str">
            <v>Setup</v>
          </cell>
          <cell r="AF635" t="str">
            <v>Active</v>
          </cell>
        </row>
        <row r="636">
          <cell r="C636" t="str">
            <v>B005QVZ1W0</v>
          </cell>
          <cell r="D636" t="str">
            <v>B+</v>
          </cell>
          <cell r="E636">
            <v>39524.26</v>
          </cell>
          <cell r="F636" t="str">
            <v>Approved</v>
          </cell>
          <cell r="G636">
            <v>44378</v>
          </cell>
          <cell r="H636">
            <v>72.22</v>
          </cell>
          <cell r="I636">
            <v>77.636499999999998</v>
          </cell>
          <cell r="J636">
            <v>129.99</v>
          </cell>
          <cell r="K636">
            <v>149.99</v>
          </cell>
          <cell r="L636" t="str">
            <v>$149.99</v>
          </cell>
          <cell r="M636" t="str">
            <v>1st Round Approved, no 2nd Round Request</v>
          </cell>
          <cell r="U636" t="str">
            <v>Approved, No 3rd Request</v>
          </cell>
          <cell r="AC636">
            <v>77.64</v>
          </cell>
          <cell r="AE636" t="str">
            <v>Setup</v>
          </cell>
          <cell r="AF636" t="str">
            <v>Active</v>
          </cell>
        </row>
        <row r="637">
          <cell r="C637" t="str">
            <v>B01EL97KZS</v>
          </cell>
          <cell r="D637" t="str">
            <v>A</v>
          </cell>
          <cell r="E637">
            <v>39385.5</v>
          </cell>
          <cell r="F637" t="str">
            <v>Not Approved</v>
          </cell>
          <cell r="G637" t="str">
            <v/>
          </cell>
          <cell r="H637">
            <v>38.5</v>
          </cell>
          <cell r="I637">
            <v>41.387500000000003</v>
          </cell>
          <cell r="J637">
            <v>69.989999999999995</v>
          </cell>
          <cell r="K637">
            <v>79.989999999999995</v>
          </cell>
          <cell r="L637" t="str">
            <v>$89.99</v>
          </cell>
          <cell r="M637" t="str">
            <v>2nd Round Not Approved - Not Approved in 1st Round</v>
          </cell>
          <cell r="N637" t="str">
            <v>2nd round Needed</v>
          </cell>
          <cell r="O637">
            <v>38.5</v>
          </cell>
          <cell r="P637">
            <v>47</v>
          </cell>
          <cell r="Q637">
            <v>0.22077922077922099</v>
          </cell>
          <cell r="R637" t="str">
            <v>20%-30%</v>
          </cell>
          <cell r="S637">
            <v>69.989999999999995</v>
          </cell>
          <cell r="T637">
            <v>89.99</v>
          </cell>
          <cell r="U637" t="str">
            <v>Approved, 1st, 2nd, 3rd round</v>
          </cell>
          <cell r="V637">
            <v>44732</v>
          </cell>
          <cell r="W637">
            <v>38.5</v>
          </cell>
          <cell r="X637">
            <v>47</v>
          </cell>
          <cell r="Y637">
            <v>0.22077922077922099</v>
          </cell>
          <cell r="Z637">
            <v>69.989999999999995</v>
          </cell>
          <cell r="AA637">
            <v>89.99</v>
          </cell>
          <cell r="AC637">
            <v>47</v>
          </cell>
          <cell r="AE637" t="str">
            <v>Setup</v>
          </cell>
          <cell r="AF637" t="str">
            <v>Active</v>
          </cell>
        </row>
        <row r="638">
          <cell r="C638" t="str">
            <v>B00QSDV06G</v>
          </cell>
          <cell r="D638" t="str">
            <v>B</v>
          </cell>
          <cell r="E638">
            <v>39318.629999999801</v>
          </cell>
          <cell r="F638" t="str">
            <v>Approved</v>
          </cell>
          <cell r="G638">
            <v>44351</v>
          </cell>
          <cell r="H638">
            <v>66.67</v>
          </cell>
          <cell r="I638">
            <v>71.670249999999996</v>
          </cell>
          <cell r="J638">
            <v>119.99</v>
          </cell>
          <cell r="K638">
            <v>139.99</v>
          </cell>
          <cell r="L638" t="str">
            <v>$139.99</v>
          </cell>
          <cell r="M638" t="str">
            <v>1st Round Approved, no 2nd Round Request</v>
          </cell>
          <cell r="U638" t="str">
            <v>Approved, No 3rd Request</v>
          </cell>
          <cell r="AC638">
            <v>71.67</v>
          </cell>
          <cell r="AE638" t="str">
            <v>Setup</v>
          </cell>
          <cell r="AF638" t="str">
            <v>Active</v>
          </cell>
        </row>
        <row r="639">
          <cell r="C639" t="str">
            <v>B008U4Q5PM</v>
          </cell>
          <cell r="D639" t="str">
            <v>B+</v>
          </cell>
          <cell r="E639">
            <v>39248.01</v>
          </cell>
          <cell r="F639" t="str">
            <v>Not Approved</v>
          </cell>
          <cell r="G639" t="str">
            <v/>
          </cell>
          <cell r="H639">
            <v>71.489999999999995</v>
          </cell>
          <cell r="I639">
            <v>76.851749999999996</v>
          </cell>
          <cell r="J639">
            <v>129.99</v>
          </cell>
          <cell r="K639">
            <v>149.99</v>
          </cell>
          <cell r="L639" t="str">
            <v>$149.99</v>
          </cell>
          <cell r="M639" t="str">
            <v>No Request on 2nd Round - Rolled Over From 1st Round not Approved</v>
          </cell>
          <cell r="N639" t="str">
            <v>2nd round Needed</v>
          </cell>
          <cell r="O639">
            <v>71.489999999999995</v>
          </cell>
          <cell r="P639">
            <v>76.851749999999996</v>
          </cell>
          <cell r="Q639">
            <v>7.4999999999999997E-2</v>
          </cell>
          <cell r="R639" t="str">
            <v>6%-10%</v>
          </cell>
          <cell r="S639">
            <v>129.99</v>
          </cell>
          <cell r="T639">
            <v>149.99</v>
          </cell>
          <cell r="U639" t="str">
            <v>Approved, 1st, 2nd, 3rd round</v>
          </cell>
          <cell r="V639">
            <v>44732</v>
          </cell>
          <cell r="W639">
            <v>71.489999999999995</v>
          </cell>
          <cell r="X639">
            <v>76.851749999999996</v>
          </cell>
          <cell r="Y639">
            <v>7.4999999999999997E-2</v>
          </cell>
          <cell r="Z639">
            <v>129.99</v>
          </cell>
          <cell r="AA639">
            <v>149.99</v>
          </cell>
          <cell r="AC639">
            <v>76.849999999999994</v>
          </cell>
          <cell r="AE639" t="str">
            <v>Setup</v>
          </cell>
          <cell r="AF639" t="str">
            <v>Active</v>
          </cell>
        </row>
        <row r="640">
          <cell r="C640" t="str">
            <v>B0793SDFGD</v>
          </cell>
          <cell r="D640" t="str">
            <v>B+</v>
          </cell>
          <cell r="E640">
            <v>39243.180000000102</v>
          </cell>
          <cell r="F640" t="str">
            <v>Approved</v>
          </cell>
          <cell r="G640">
            <v>44351</v>
          </cell>
          <cell r="H640">
            <v>95.04</v>
          </cell>
          <cell r="I640">
            <v>100.2672</v>
          </cell>
          <cell r="J640">
            <v>179.99</v>
          </cell>
          <cell r="K640">
            <v>189.99</v>
          </cell>
          <cell r="L640" t="str">
            <v>$199.99</v>
          </cell>
          <cell r="M640" t="str">
            <v>1st Round Approved, no 2nd Round Request</v>
          </cell>
          <cell r="U640" t="str">
            <v>Approved, No 3rd Request</v>
          </cell>
          <cell r="AC640">
            <v>100.27</v>
          </cell>
          <cell r="AE640" t="str">
            <v>Setup</v>
          </cell>
          <cell r="AF640" t="str">
            <v>Active</v>
          </cell>
        </row>
        <row r="641">
          <cell r="C641" t="str">
            <v>B00KYLD8W2</v>
          </cell>
          <cell r="D641" t="str">
            <v>B</v>
          </cell>
          <cell r="E641">
            <v>39236.239999999998</v>
          </cell>
          <cell r="F641" t="str">
            <v>Approved</v>
          </cell>
          <cell r="G641">
            <v>44351</v>
          </cell>
          <cell r="H641">
            <v>33</v>
          </cell>
          <cell r="I641">
            <v>35.475000000000001</v>
          </cell>
          <cell r="J641">
            <v>59.99</v>
          </cell>
          <cell r="K641">
            <v>69.989999999999995</v>
          </cell>
          <cell r="L641" t="str">
            <v>$69.99</v>
          </cell>
          <cell r="M641" t="str">
            <v>1st Round Approved, no 2nd Round Request</v>
          </cell>
          <cell r="U641" t="str">
            <v>Approved, No 3rd Request</v>
          </cell>
          <cell r="AC641">
            <v>35.479999999999997</v>
          </cell>
          <cell r="AE641" t="str">
            <v>Setup</v>
          </cell>
          <cell r="AF641" t="str">
            <v>Active</v>
          </cell>
        </row>
        <row r="642">
          <cell r="C642" t="str">
            <v>B07BHKTD48</v>
          </cell>
          <cell r="D642" t="str">
            <v>C</v>
          </cell>
          <cell r="E642">
            <v>39206.639999999999</v>
          </cell>
          <cell r="F642" t="str">
            <v>Approved</v>
          </cell>
          <cell r="G642">
            <v>44321</v>
          </cell>
          <cell r="H642">
            <v>38.64</v>
          </cell>
          <cell r="I642">
            <v>42.117600000000003</v>
          </cell>
          <cell r="J642">
            <v>69.989999999999995</v>
          </cell>
          <cell r="K642">
            <v>79.989999999999995</v>
          </cell>
          <cell r="L642" t="str">
            <v>$79.99</v>
          </cell>
          <cell r="M642" t="str">
            <v>1st Round Approved, no 2nd Round Request</v>
          </cell>
          <cell r="U642" t="str">
            <v>Approved, No 3rd Request</v>
          </cell>
          <cell r="AC642">
            <v>42.12</v>
          </cell>
          <cell r="AE642" t="str">
            <v>Setup</v>
          </cell>
          <cell r="AF642" t="str">
            <v>Active</v>
          </cell>
        </row>
        <row r="643">
          <cell r="C643" t="str">
            <v>B076QLRKRV</v>
          </cell>
          <cell r="D643" t="str">
            <v>ARA</v>
          </cell>
          <cell r="E643">
            <v>39158.99</v>
          </cell>
          <cell r="F643" t="str">
            <v>Approved</v>
          </cell>
          <cell r="G643">
            <v>44321</v>
          </cell>
          <cell r="H643">
            <v>32.200000000000003</v>
          </cell>
          <cell r="I643">
            <v>35.097999999999999</v>
          </cell>
          <cell r="J643">
            <v>54.99</v>
          </cell>
          <cell r="K643">
            <v>59.99</v>
          </cell>
          <cell r="L643" t="str">
            <v>$54.99</v>
          </cell>
          <cell r="M643" t="str">
            <v>1st Round Approved, no 2nd Round Request</v>
          </cell>
          <cell r="U643" t="str">
            <v>Approved, No 3rd Request</v>
          </cell>
          <cell r="AC643">
            <v>35.1</v>
          </cell>
          <cell r="AE643" t="str">
            <v>Setup</v>
          </cell>
          <cell r="AF643" t="str">
            <v>Active</v>
          </cell>
        </row>
        <row r="644">
          <cell r="C644" t="str">
            <v>B00ZHMVJO2</v>
          </cell>
          <cell r="D644" t="str">
            <v>B</v>
          </cell>
          <cell r="E644">
            <v>39111.020000000099</v>
          </cell>
          <cell r="F644" t="str">
            <v>Approved</v>
          </cell>
          <cell r="G644">
            <v>44321</v>
          </cell>
          <cell r="H644">
            <v>79.2</v>
          </cell>
          <cell r="I644">
            <v>85.536000000000001</v>
          </cell>
          <cell r="J644">
            <v>159.99</v>
          </cell>
          <cell r="K644">
            <v>169.99</v>
          </cell>
          <cell r="L644" t="str">
            <v>$169.99</v>
          </cell>
          <cell r="M644" t="str">
            <v>1st Round Approved, no 2nd Round Request</v>
          </cell>
          <cell r="U644" t="str">
            <v>Approved, No 3rd Request</v>
          </cell>
          <cell r="AC644">
            <v>85.54</v>
          </cell>
          <cell r="AE644" t="str">
            <v>Setup</v>
          </cell>
          <cell r="AF644" t="str">
            <v>Active</v>
          </cell>
        </row>
        <row r="645">
          <cell r="C645" t="str">
            <v>B0748FQ1RP</v>
          </cell>
          <cell r="D645" t="str">
            <v>B</v>
          </cell>
          <cell r="E645">
            <v>39007.139999999898</v>
          </cell>
          <cell r="F645" t="str">
            <v>Approved</v>
          </cell>
          <cell r="G645">
            <v>44321</v>
          </cell>
          <cell r="H645">
            <v>36.96</v>
          </cell>
          <cell r="I645">
            <v>40.2864</v>
          </cell>
          <cell r="J645">
            <v>79.989999999999995</v>
          </cell>
          <cell r="K645">
            <v>89.99</v>
          </cell>
          <cell r="L645" t="str">
            <v>$89.99</v>
          </cell>
          <cell r="M645" t="str">
            <v>1st Round Approved, no 2nd Round Request</v>
          </cell>
          <cell r="U645" t="str">
            <v>Approved, No 3rd Request</v>
          </cell>
          <cell r="AC645">
            <v>40.29</v>
          </cell>
          <cell r="AE645" t="str">
            <v>Setup</v>
          </cell>
          <cell r="AF645" t="str">
            <v>Active</v>
          </cell>
        </row>
        <row r="646">
          <cell r="C646" t="str">
            <v>B01IVI1IAS</v>
          </cell>
          <cell r="D646" t="str">
            <v>B</v>
          </cell>
          <cell r="E646">
            <v>38961.1</v>
          </cell>
          <cell r="F646" t="str">
            <v>Approved</v>
          </cell>
          <cell r="G646">
            <v>44321</v>
          </cell>
          <cell r="H646">
            <v>52.8</v>
          </cell>
          <cell r="I646">
            <v>57.552</v>
          </cell>
          <cell r="J646">
            <v>99.99</v>
          </cell>
          <cell r="K646">
            <v>109.99</v>
          </cell>
          <cell r="L646" t="str">
            <v>$109.99</v>
          </cell>
          <cell r="M646" t="str">
            <v>1st Round Approved, no 2nd Round Request</v>
          </cell>
          <cell r="U646" t="str">
            <v>Approved, No 3rd Request</v>
          </cell>
          <cell r="AC646">
            <v>57.55</v>
          </cell>
          <cell r="AE646" t="str">
            <v>Setup</v>
          </cell>
          <cell r="AF646" t="str">
            <v>Active</v>
          </cell>
        </row>
        <row r="647">
          <cell r="C647" t="str">
            <v>B01NBW0E31</v>
          </cell>
          <cell r="D647" t="str">
            <v>B</v>
          </cell>
          <cell r="E647">
            <v>38940.839999999997</v>
          </cell>
          <cell r="F647" t="str">
            <v>Approved</v>
          </cell>
          <cell r="G647">
            <v>44351</v>
          </cell>
          <cell r="H647">
            <v>9.9</v>
          </cell>
          <cell r="I647">
            <v>10.4445</v>
          </cell>
          <cell r="J647">
            <v>19.989999999999998</v>
          </cell>
          <cell r="K647">
            <v>24.99</v>
          </cell>
          <cell r="L647" t="str">
            <v>$24.99</v>
          </cell>
          <cell r="M647" t="str">
            <v>1st Round Approved, no 2nd Round Request</v>
          </cell>
          <cell r="U647" t="str">
            <v>Approved, No 3rd Request</v>
          </cell>
          <cell r="AC647">
            <v>10.44</v>
          </cell>
          <cell r="AE647" t="str">
            <v>Setup</v>
          </cell>
          <cell r="AF647" t="str">
            <v>Active</v>
          </cell>
        </row>
        <row r="648">
          <cell r="C648" t="str">
            <v>B01L3PF1MC</v>
          </cell>
          <cell r="D648" t="str">
            <v>B</v>
          </cell>
          <cell r="E648">
            <v>38838.019999999997</v>
          </cell>
          <cell r="F648" t="str">
            <v>Approved</v>
          </cell>
          <cell r="G648">
            <v>44321</v>
          </cell>
          <cell r="H648">
            <v>82.5</v>
          </cell>
          <cell r="I648">
            <v>89.924999999999997</v>
          </cell>
          <cell r="J648">
            <v>149.99</v>
          </cell>
          <cell r="K648">
            <v>169.99</v>
          </cell>
          <cell r="L648" t="str">
            <v>$169.99</v>
          </cell>
          <cell r="M648" t="str">
            <v>1st Round Approved, no 2nd Round Request</v>
          </cell>
          <cell r="U648" t="str">
            <v>Approved, No 3rd Request</v>
          </cell>
          <cell r="AC648">
            <v>89.93</v>
          </cell>
          <cell r="AE648" t="str">
            <v>Setup</v>
          </cell>
          <cell r="AF648" t="str">
            <v>Active</v>
          </cell>
        </row>
        <row r="649">
          <cell r="C649" t="str">
            <v>B06XWGFJ4X</v>
          </cell>
          <cell r="D649" t="str">
            <v>B</v>
          </cell>
          <cell r="E649">
            <v>38827.06</v>
          </cell>
          <cell r="F649" t="str">
            <v>Approved</v>
          </cell>
          <cell r="G649">
            <v>44321</v>
          </cell>
          <cell r="H649">
            <v>16.63</v>
          </cell>
          <cell r="I649">
            <v>17.7941</v>
          </cell>
          <cell r="L649" t="str">
            <v>$34.99</v>
          </cell>
          <cell r="M649" t="str">
            <v>1st Round Approved, no 2nd Round Request</v>
          </cell>
          <cell r="U649" t="str">
            <v>Approved, No 3rd Request</v>
          </cell>
          <cell r="AC649">
            <v>17.79</v>
          </cell>
          <cell r="AE649" t="str">
            <v>Setup</v>
          </cell>
          <cell r="AF649" t="str">
            <v>Active</v>
          </cell>
        </row>
        <row r="650">
          <cell r="C650" t="str">
            <v>B07HMB7RPG</v>
          </cell>
          <cell r="D650" t="str">
            <v>ARB</v>
          </cell>
          <cell r="E650">
            <v>38649.120000000003</v>
          </cell>
          <cell r="F650" t="str">
            <v>Not Approved</v>
          </cell>
          <cell r="G650" t="str">
            <v/>
          </cell>
          <cell r="H650">
            <v>31.67</v>
          </cell>
          <cell r="I650">
            <v>33.728549999999998</v>
          </cell>
          <cell r="J650">
            <v>54.99</v>
          </cell>
          <cell r="K650">
            <v>58.99</v>
          </cell>
          <cell r="L650" t="str">
            <v>$54.99</v>
          </cell>
          <cell r="M650" t="str">
            <v>No Request on 2nd Round - Rolled Over From 1st Round not Approved</v>
          </cell>
          <cell r="N650" t="str">
            <v>2nd round Needed</v>
          </cell>
          <cell r="O650">
            <v>31.67</v>
          </cell>
          <cell r="P650">
            <v>33.728549999999998</v>
          </cell>
          <cell r="Q650">
            <v>6.4999999999999905E-2</v>
          </cell>
          <cell r="R650" t="str">
            <v>6%-10%</v>
          </cell>
          <cell r="S650">
            <v>54.99</v>
          </cell>
          <cell r="T650">
            <v>58.99</v>
          </cell>
          <cell r="U650" t="str">
            <v>Approved, 1st, 2nd, 3rd round</v>
          </cell>
          <cell r="V650">
            <v>44716</v>
          </cell>
          <cell r="W650">
            <v>31.67</v>
          </cell>
          <cell r="X650">
            <v>35.42</v>
          </cell>
          <cell r="Y650">
            <v>0.118408588569624</v>
          </cell>
          <cell r="Z650">
            <v>54.99</v>
          </cell>
          <cell r="AA650">
            <v>58.99</v>
          </cell>
          <cell r="AC650">
            <v>35.42</v>
          </cell>
          <cell r="AE650" t="str">
            <v>Setup</v>
          </cell>
          <cell r="AF650" t="str">
            <v>Active</v>
          </cell>
        </row>
        <row r="651">
          <cell r="C651" t="str">
            <v>B0793RKH3K</v>
          </cell>
          <cell r="D651" t="str">
            <v>A</v>
          </cell>
          <cell r="E651">
            <v>38538.239999999903</v>
          </cell>
          <cell r="F651" t="str">
            <v>Approved</v>
          </cell>
          <cell r="G651">
            <v>44351</v>
          </cell>
          <cell r="H651">
            <v>60.71</v>
          </cell>
          <cell r="I651">
            <v>65.263249999999999</v>
          </cell>
          <cell r="J651">
            <v>109.99</v>
          </cell>
          <cell r="K651">
            <v>124.99</v>
          </cell>
          <cell r="L651" t="str">
            <v>$129.99</v>
          </cell>
          <cell r="M651" t="str">
            <v>1st Round Approved, no 2nd Round Request</v>
          </cell>
          <cell r="U651" t="str">
            <v>Approved, No 3rd Request</v>
          </cell>
          <cell r="AC651">
            <v>65.260000000000005</v>
          </cell>
          <cell r="AE651" t="str">
            <v>Setup</v>
          </cell>
          <cell r="AF651" t="str">
            <v>Active</v>
          </cell>
        </row>
        <row r="652">
          <cell r="C652" t="str">
            <v>B01MUBBY3J</v>
          </cell>
          <cell r="D652" t="str">
            <v>B</v>
          </cell>
          <cell r="E652">
            <v>38519.6000000001</v>
          </cell>
          <cell r="F652" t="str">
            <v>Approved</v>
          </cell>
          <cell r="G652">
            <v>44321</v>
          </cell>
          <cell r="H652">
            <v>47.52</v>
          </cell>
          <cell r="I652">
            <v>51.796799999999998</v>
          </cell>
          <cell r="J652">
            <v>89.99</v>
          </cell>
          <cell r="K652">
            <v>99.99</v>
          </cell>
          <cell r="L652" t="str">
            <v>$109.99</v>
          </cell>
          <cell r="M652" t="str">
            <v>2nd Round Not Approved - Approved in 1st Round</v>
          </cell>
          <cell r="N652" t="str">
            <v>2nd round Needed</v>
          </cell>
          <cell r="O652">
            <v>51.796799999999998</v>
          </cell>
          <cell r="P652">
            <v>59.57</v>
          </cell>
          <cell r="Q652">
            <v>0.150071046860038</v>
          </cell>
          <cell r="R652" t="str">
            <v>10%-15%</v>
          </cell>
          <cell r="S652">
            <v>99.99</v>
          </cell>
          <cell r="T652">
            <v>109.99</v>
          </cell>
          <cell r="U652" t="str">
            <v>Approved, 1st, 2nd, 3rd round</v>
          </cell>
          <cell r="V652">
            <v>44777</v>
          </cell>
          <cell r="W652">
            <v>51.8</v>
          </cell>
          <cell r="X652">
            <v>59.57</v>
          </cell>
          <cell r="Y652">
            <v>0.15</v>
          </cell>
          <cell r="Z652">
            <v>99.99</v>
          </cell>
          <cell r="AA652">
            <v>109.99</v>
          </cell>
          <cell r="AC652">
            <v>58.38</v>
          </cell>
          <cell r="AD652" t="str">
            <v>approved to $58.38 suggested by VM</v>
          </cell>
          <cell r="AE652" t="str">
            <v>Setup</v>
          </cell>
          <cell r="AF652" t="str">
            <v>Active</v>
          </cell>
        </row>
        <row r="653">
          <cell r="C653" t="str">
            <v>B01N21K27V</v>
          </cell>
          <cell r="D653" t="str">
            <v>ARA</v>
          </cell>
          <cell r="E653">
            <v>38390.58</v>
          </cell>
          <cell r="F653" t="str">
            <v>Approved</v>
          </cell>
          <cell r="G653">
            <v>44351</v>
          </cell>
          <cell r="H653">
            <v>29.03</v>
          </cell>
          <cell r="I653">
            <v>31.207249999999998</v>
          </cell>
          <cell r="J653">
            <v>49.99</v>
          </cell>
          <cell r="K653">
            <v>53.99</v>
          </cell>
          <cell r="L653" t="str">
            <v>$49.99</v>
          </cell>
          <cell r="M653" t="str">
            <v>1st Round Approved, no 2nd Round Request</v>
          </cell>
          <cell r="U653" t="str">
            <v>Approved, No 3rd Request</v>
          </cell>
          <cell r="AC653">
            <v>31.21</v>
          </cell>
          <cell r="AE653" t="str">
            <v>Setup</v>
          </cell>
          <cell r="AF653" t="str">
            <v>Active</v>
          </cell>
        </row>
        <row r="654">
          <cell r="C654" t="str">
            <v>B0793SQ7QD</v>
          </cell>
          <cell r="D654" t="str">
            <v>A</v>
          </cell>
          <cell r="E654">
            <v>38354.040000000103</v>
          </cell>
          <cell r="F654" t="str">
            <v>Approved</v>
          </cell>
          <cell r="G654">
            <v>44321</v>
          </cell>
          <cell r="H654">
            <v>63.36</v>
          </cell>
          <cell r="I654">
            <v>69.062399999999997</v>
          </cell>
          <cell r="J654">
            <v>119.99</v>
          </cell>
          <cell r="K654">
            <v>129.99</v>
          </cell>
          <cell r="L654" t="str">
            <v>$129.99</v>
          </cell>
          <cell r="M654" t="str">
            <v>1st Round Approved, no 2nd Round Request</v>
          </cell>
          <cell r="U654" t="str">
            <v>Approved, No 3rd Request</v>
          </cell>
          <cell r="AC654">
            <v>69.06</v>
          </cell>
          <cell r="AE654" t="str">
            <v>Setup</v>
          </cell>
          <cell r="AF654" t="str">
            <v>Active</v>
          </cell>
        </row>
        <row r="655">
          <cell r="C655" t="str">
            <v>B0795C7XQC</v>
          </cell>
          <cell r="D655" t="str">
            <v>ARB-</v>
          </cell>
          <cell r="E655">
            <v>38276.51</v>
          </cell>
          <cell r="F655" t="str">
            <v>Approved</v>
          </cell>
          <cell r="G655">
            <v>44351</v>
          </cell>
          <cell r="H655">
            <v>19.25</v>
          </cell>
          <cell r="I655">
            <v>20.30875</v>
          </cell>
          <cell r="J655">
            <v>32.99</v>
          </cell>
          <cell r="K655">
            <v>34.99</v>
          </cell>
          <cell r="L655" t="str">
            <v>$32.99</v>
          </cell>
          <cell r="M655" t="str">
            <v>1st Round Approved, no 2nd Round Request</v>
          </cell>
          <cell r="U655" t="str">
            <v>Approved, No 3rd Request</v>
          </cell>
          <cell r="AC655">
            <v>20.309999999999999</v>
          </cell>
          <cell r="AE655" t="str">
            <v>Setup</v>
          </cell>
          <cell r="AF655" t="str">
            <v>Active</v>
          </cell>
        </row>
        <row r="656">
          <cell r="C656" t="str">
            <v>B074ZKMCGM</v>
          </cell>
          <cell r="D656" t="str">
            <v>B</v>
          </cell>
          <cell r="E656">
            <v>38234.789999999899</v>
          </cell>
          <cell r="F656" t="str">
            <v>Approved</v>
          </cell>
          <cell r="G656">
            <v>44351</v>
          </cell>
          <cell r="H656">
            <v>56.84</v>
          </cell>
          <cell r="I656">
            <v>61.671399999999998</v>
          </cell>
          <cell r="J656">
            <v>99</v>
          </cell>
          <cell r="K656">
            <v>112.99</v>
          </cell>
          <cell r="L656" t="str">
            <v>$115.99</v>
          </cell>
          <cell r="M656" t="str">
            <v>1st Round Approved, no 2nd Round Request</v>
          </cell>
          <cell r="U656" t="str">
            <v>Approved, No 3rd Request</v>
          </cell>
          <cell r="AC656">
            <v>61.67</v>
          </cell>
          <cell r="AE656" t="str">
            <v>Setup</v>
          </cell>
          <cell r="AF656" t="str">
            <v>Active</v>
          </cell>
        </row>
        <row r="657">
          <cell r="C657" t="str">
            <v>B00TB3CY06</v>
          </cell>
          <cell r="D657" t="str">
            <v>B</v>
          </cell>
          <cell r="E657">
            <v>38194.370000000097</v>
          </cell>
          <cell r="F657" t="str">
            <v>Approved</v>
          </cell>
          <cell r="G657">
            <v>44321</v>
          </cell>
          <cell r="H657">
            <v>61.11</v>
          </cell>
          <cell r="I657">
            <v>66.609899999999996</v>
          </cell>
          <cell r="J657">
            <v>109.99</v>
          </cell>
          <cell r="K657">
            <v>119.99</v>
          </cell>
          <cell r="L657" t="str">
            <v>$119.99</v>
          </cell>
          <cell r="M657" t="str">
            <v>1st Round Approved, no 2nd Round Request</v>
          </cell>
          <cell r="U657" t="str">
            <v>Approved, No 3rd Request</v>
          </cell>
          <cell r="AC657">
            <v>66.61</v>
          </cell>
          <cell r="AE657" t="str">
            <v>Setup</v>
          </cell>
          <cell r="AF657" t="str">
            <v>Active</v>
          </cell>
        </row>
        <row r="658">
          <cell r="C658" t="str">
            <v>B01EL95X0M</v>
          </cell>
          <cell r="D658" t="str">
            <v>B</v>
          </cell>
          <cell r="E658">
            <v>38192</v>
          </cell>
          <cell r="F658" t="str">
            <v>Not Approved</v>
          </cell>
          <cell r="G658" t="str">
            <v/>
          </cell>
          <cell r="H658">
            <v>77</v>
          </cell>
          <cell r="I658">
            <v>82.775000000000006</v>
          </cell>
          <cell r="J658">
            <v>144.99</v>
          </cell>
          <cell r="K658">
            <v>154.99</v>
          </cell>
          <cell r="L658" t="str">
            <v>$159.99</v>
          </cell>
          <cell r="M658" t="str">
            <v>2nd Round Not Approved - Not Approved in 1st Round</v>
          </cell>
          <cell r="N658" t="str">
            <v>2nd round Needed</v>
          </cell>
          <cell r="O658">
            <v>77</v>
          </cell>
          <cell r="P658">
            <v>90.64</v>
          </cell>
          <cell r="Q658">
            <v>0.17714285714285699</v>
          </cell>
          <cell r="R658" t="str">
            <v>15%-20%</v>
          </cell>
          <cell r="S658">
            <v>144.99</v>
          </cell>
          <cell r="T658">
            <v>159.99</v>
          </cell>
          <cell r="U658" t="str">
            <v>Approved, 1st, 2nd, 3rd round</v>
          </cell>
          <cell r="V658">
            <v>44777</v>
          </cell>
          <cell r="W658">
            <v>77</v>
          </cell>
          <cell r="X658">
            <v>90.64</v>
          </cell>
          <cell r="Y658">
            <v>0.17714285714285699</v>
          </cell>
          <cell r="Z658">
            <v>144.99</v>
          </cell>
          <cell r="AA658">
            <v>159.99</v>
          </cell>
          <cell r="AC658">
            <v>86.11</v>
          </cell>
          <cell r="AD658" t="str">
            <v>approved to $86.11 suggested by VM</v>
          </cell>
          <cell r="AE658" t="str">
            <v>Setup</v>
          </cell>
          <cell r="AF658" t="str">
            <v>Active</v>
          </cell>
        </row>
        <row r="659">
          <cell r="C659" t="str">
            <v>B08FCGQZ7B</v>
          </cell>
          <cell r="D659" t="str">
            <v>B+</v>
          </cell>
          <cell r="E659">
            <v>38099.019999999902</v>
          </cell>
          <cell r="F659" t="str">
            <v>Approved</v>
          </cell>
          <cell r="G659">
            <v>44378</v>
          </cell>
          <cell r="H659">
            <v>88.32</v>
          </cell>
          <cell r="I659">
            <v>94.944000000000003</v>
          </cell>
          <cell r="J659">
            <v>159.99</v>
          </cell>
          <cell r="K659">
            <v>179.99</v>
          </cell>
          <cell r="L659" t="str">
            <v>$179.99</v>
          </cell>
          <cell r="M659" t="str">
            <v>1st Round Approved, no 2nd Round Request</v>
          </cell>
          <cell r="U659" t="str">
            <v>Approved, No 3rd Request</v>
          </cell>
          <cell r="AC659">
            <v>94.94</v>
          </cell>
          <cell r="AE659" t="str">
            <v>Setup</v>
          </cell>
          <cell r="AF659" t="str">
            <v>Active</v>
          </cell>
        </row>
        <row r="660">
          <cell r="C660" t="str">
            <v>B01EL96LIU</v>
          </cell>
          <cell r="D660" t="str">
            <v>B</v>
          </cell>
          <cell r="E660">
            <v>38070.46</v>
          </cell>
          <cell r="F660" t="str">
            <v>Approved</v>
          </cell>
          <cell r="G660">
            <v>44321</v>
          </cell>
          <cell r="H660">
            <v>93.5</v>
          </cell>
          <cell r="I660">
            <v>101.91500000000001</v>
          </cell>
          <cell r="J660">
            <v>169.99</v>
          </cell>
          <cell r="K660">
            <v>189.99</v>
          </cell>
          <cell r="L660" t="str">
            <v>$204.99</v>
          </cell>
          <cell r="M660" t="str">
            <v>2nd Round Not Approved - Approved in 1st Round</v>
          </cell>
          <cell r="N660" t="str">
            <v>2nd round Needed</v>
          </cell>
          <cell r="O660">
            <v>101.91500000000001</v>
          </cell>
          <cell r="P660">
            <v>110.07</v>
          </cell>
          <cell r="Q660">
            <v>8.0017661776971005E-2</v>
          </cell>
          <cell r="R660" t="str">
            <v>6%-10%</v>
          </cell>
          <cell r="S660">
            <v>189.99</v>
          </cell>
          <cell r="T660">
            <v>204.99</v>
          </cell>
          <cell r="U660" t="str">
            <v>Approved, 1st, 2nd, 3rd round</v>
          </cell>
          <cell r="V660">
            <v>44742</v>
          </cell>
          <cell r="W660">
            <v>101.92</v>
          </cell>
          <cell r="X660">
            <v>110.07</v>
          </cell>
          <cell r="Y660">
            <v>7.9964678178963799E-2</v>
          </cell>
          <cell r="Z660">
            <v>189.99</v>
          </cell>
          <cell r="AA660">
            <v>204.99</v>
          </cell>
          <cell r="AC660">
            <v>110.07</v>
          </cell>
          <cell r="AD660" t="str">
            <v>approved to $105.67 suggestted by VM</v>
          </cell>
          <cell r="AE660" t="str">
            <v>Setup</v>
          </cell>
          <cell r="AF660" t="str">
            <v>Active</v>
          </cell>
        </row>
        <row r="661">
          <cell r="C661" t="str">
            <v>B00HRSCBX2</v>
          </cell>
          <cell r="D661" t="str">
            <v>B</v>
          </cell>
          <cell r="E661">
            <v>38029.739999999903</v>
          </cell>
          <cell r="F661" t="str">
            <v>Approved</v>
          </cell>
          <cell r="G661">
            <v>44321</v>
          </cell>
          <cell r="H661">
            <v>77.78</v>
          </cell>
          <cell r="I661">
            <v>84.780199999999994</v>
          </cell>
          <cell r="J661">
            <v>139.99</v>
          </cell>
          <cell r="K661">
            <v>149.99</v>
          </cell>
          <cell r="L661" t="str">
            <v>$149.99</v>
          </cell>
          <cell r="M661" t="str">
            <v>1st Round Approved, no 2nd Round Request</v>
          </cell>
          <cell r="U661" t="str">
            <v>Approved, No 3rd Request</v>
          </cell>
          <cell r="AC661">
            <v>84.78</v>
          </cell>
          <cell r="AE661" t="str">
            <v>Setup</v>
          </cell>
          <cell r="AF661" t="str">
            <v>Active</v>
          </cell>
        </row>
        <row r="662">
          <cell r="C662" t="str">
            <v>B07CZY8YD3</v>
          </cell>
          <cell r="D662" t="str">
            <v>A</v>
          </cell>
          <cell r="E662">
            <v>37996.620000000097</v>
          </cell>
          <cell r="F662" t="str">
            <v>Approved</v>
          </cell>
          <cell r="G662">
            <v>44351</v>
          </cell>
          <cell r="H662">
            <v>66.239999999999995</v>
          </cell>
          <cell r="I662">
            <v>69.883200000000002</v>
          </cell>
          <cell r="J662">
            <v>119.99</v>
          </cell>
          <cell r="K662">
            <v>129.99</v>
          </cell>
          <cell r="L662" t="str">
            <v>$129.99</v>
          </cell>
          <cell r="M662" t="str">
            <v>1st Round Approved, no 2nd Round Request</v>
          </cell>
          <cell r="U662" t="str">
            <v>Approved, No 3rd Request</v>
          </cell>
          <cell r="AC662">
            <v>69.88</v>
          </cell>
          <cell r="AE662" t="str">
            <v>Setup</v>
          </cell>
          <cell r="AF662" t="str">
            <v>Active</v>
          </cell>
        </row>
        <row r="663">
          <cell r="C663" t="str">
            <v>B073W9JLJZ</v>
          </cell>
          <cell r="D663" t="str">
            <v>B+</v>
          </cell>
          <cell r="E663">
            <v>37955.5</v>
          </cell>
          <cell r="F663" t="str">
            <v>Approved</v>
          </cell>
          <cell r="G663">
            <v>44351</v>
          </cell>
          <cell r="H663">
            <v>110</v>
          </cell>
          <cell r="I663">
            <v>118.25</v>
          </cell>
          <cell r="J663">
            <v>199.99</v>
          </cell>
          <cell r="K663">
            <v>219.99</v>
          </cell>
          <cell r="L663" t="str">
            <v>$219.99</v>
          </cell>
          <cell r="M663" t="str">
            <v>1st Round Approved, no 2nd Round Request</v>
          </cell>
          <cell r="U663" t="str">
            <v>Approved, No 3rd Request</v>
          </cell>
          <cell r="AC663">
            <v>118.25</v>
          </cell>
          <cell r="AE663" t="str">
            <v>Setup</v>
          </cell>
          <cell r="AF663" t="str">
            <v>Active</v>
          </cell>
        </row>
        <row r="664">
          <cell r="C664" t="str">
            <v>B00YEQNJJA</v>
          </cell>
          <cell r="D664" t="str">
            <v>B</v>
          </cell>
          <cell r="E664">
            <v>37925.280000000101</v>
          </cell>
          <cell r="F664" t="str">
            <v>Approved</v>
          </cell>
          <cell r="G664">
            <v>44351</v>
          </cell>
          <cell r="H664">
            <v>55.56</v>
          </cell>
          <cell r="I664">
            <v>59.726999999999997</v>
          </cell>
          <cell r="J664">
            <v>99.99</v>
          </cell>
          <cell r="K664">
            <v>109.99</v>
          </cell>
          <cell r="L664" t="str">
            <v>$109.99</v>
          </cell>
          <cell r="M664" t="str">
            <v>1st Round Approved, no 2nd Round Request</v>
          </cell>
          <cell r="U664" t="str">
            <v>Approved, No 3rd Request</v>
          </cell>
          <cell r="AC664">
            <v>59.73</v>
          </cell>
          <cell r="AE664" t="str">
            <v>Setup</v>
          </cell>
          <cell r="AF664" t="str">
            <v>Active</v>
          </cell>
        </row>
        <row r="665">
          <cell r="C665" t="str">
            <v>B0795CR2TY</v>
          </cell>
          <cell r="D665" t="str">
            <v>ARB</v>
          </cell>
          <cell r="E665">
            <v>37910.67</v>
          </cell>
          <cell r="F665" t="str">
            <v>Approved</v>
          </cell>
          <cell r="G665">
            <v>44351</v>
          </cell>
          <cell r="H665">
            <v>19.25</v>
          </cell>
          <cell r="I665">
            <v>20.30875</v>
          </cell>
          <cell r="J665">
            <v>32.99</v>
          </cell>
          <cell r="K665">
            <v>34.99</v>
          </cell>
          <cell r="L665" t="str">
            <v>$32.99</v>
          </cell>
          <cell r="M665" t="str">
            <v>1st Round Approved, no 2nd Round Request</v>
          </cell>
          <cell r="U665" t="str">
            <v>Approved, No 3rd Request</v>
          </cell>
          <cell r="AC665">
            <v>20.309999999999999</v>
          </cell>
          <cell r="AE665" t="str">
            <v>Setup</v>
          </cell>
          <cell r="AF665" t="str">
            <v>Active</v>
          </cell>
        </row>
        <row r="666">
          <cell r="C666" t="str">
            <v>B07BF8K2ZS</v>
          </cell>
          <cell r="D666" t="str">
            <v>B+</v>
          </cell>
          <cell r="E666">
            <v>37892.42</v>
          </cell>
          <cell r="F666" t="str">
            <v>Not Approved</v>
          </cell>
          <cell r="G666" t="str">
            <v/>
          </cell>
          <cell r="H666">
            <v>15.53</v>
          </cell>
          <cell r="I666">
            <v>16.539449999999999</v>
          </cell>
          <cell r="J666">
            <v>29.99</v>
          </cell>
          <cell r="K666">
            <v>32.99</v>
          </cell>
          <cell r="L666" t="str">
            <v>$32.99</v>
          </cell>
          <cell r="M666" t="str">
            <v>No Request on 2nd Round - Rolled Over From 1st Round not Approved</v>
          </cell>
          <cell r="N666" t="str">
            <v>2nd round Needed</v>
          </cell>
          <cell r="O666">
            <v>15.53</v>
          </cell>
          <cell r="P666">
            <v>16.539449999999999</v>
          </cell>
          <cell r="Q666">
            <v>6.4999999999999905E-2</v>
          </cell>
          <cell r="R666" t="str">
            <v>6%-10%</v>
          </cell>
          <cell r="S666">
            <v>29.99</v>
          </cell>
          <cell r="T666">
            <v>32.99</v>
          </cell>
          <cell r="U666" t="str">
            <v>Approved, 1st, 2nd, 3rd round</v>
          </cell>
          <cell r="V666">
            <v>44732</v>
          </cell>
          <cell r="W666">
            <v>15.53</v>
          </cell>
          <cell r="X666">
            <v>16.539449999999999</v>
          </cell>
          <cell r="Y666">
            <v>6.5000000000000002E-2</v>
          </cell>
          <cell r="Z666">
            <v>29.99</v>
          </cell>
          <cell r="AA666">
            <v>32.99</v>
          </cell>
          <cell r="AC666">
            <v>16.54</v>
          </cell>
          <cell r="AE666" t="str">
            <v>Setup</v>
          </cell>
          <cell r="AF666" t="str">
            <v>Active</v>
          </cell>
        </row>
        <row r="667">
          <cell r="C667" t="str">
            <v>B00B7FLRMW</v>
          </cell>
          <cell r="D667" t="str">
            <v>B</v>
          </cell>
          <cell r="E667">
            <v>37890.630000000099</v>
          </cell>
          <cell r="F667" t="str">
            <v>Approved</v>
          </cell>
          <cell r="G667">
            <v>44351</v>
          </cell>
          <cell r="H667">
            <v>54.99</v>
          </cell>
          <cell r="I667">
            <v>59.114249999999998</v>
          </cell>
          <cell r="J667">
            <v>99.99</v>
          </cell>
          <cell r="K667">
            <v>109.99</v>
          </cell>
          <cell r="L667" t="str">
            <v>$109.99</v>
          </cell>
          <cell r="M667" t="str">
            <v>1st Round Approved, no 2nd Round Request</v>
          </cell>
          <cell r="U667" t="str">
            <v>Approved, No 3rd Request</v>
          </cell>
          <cell r="AC667">
            <v>59.11</v>
          </cell>
          <cell r="AE667" t="str">
            <v>Setup</v>
          </cell>
          <cell r="AF667" t="str">
            <v>Active</v>
          </cell>
        </row>
        <row r="668">
          <cell r="C668" t="str">
            <v>B017XHRWTE</v>
          </cell>
          <cell r="D668" t="str">
            <v>B</v>
          </cell>
          <cell r="E668">
            <v>37865.53</v>
          </cell>
          <cell r="F668" t="str">
            <v>Approved</v>
          </cell>
          <cell r="G668">
            <v>44351</v>
          </cell>
          <cell r="H668">
            <v>14.3</v>
          </cell>
          <cell r="I668">
            <v>15.086499999999999</v>
          </cell>
          <cell r="J668">
            <v>29.99</v>
          </cell>
          <cell r="K668">
            <v>29.99</v>
          </cell>
          <cell r="L668" t="str">
            <v>$29.99</v>
          </cell>
          <cell r="M668" t="str">
            <v>1st Round Approved, no 2nd Round Request</v>
          </cell>
          <cell r="U668" t="str">
            <v>Approved, No 3rd Request</v>
          </cell>
          <cell r="AC668">
            <v>15.09</v>
          </cell>
          <cell r="AE668" t="str">
            <v>Setup</v>
          </cell>
          <cell r="AF668" t="str">
            <v>Active</v>
          </cell>
        </row>
        <row r="669">
          <cell r="C669" t="str">
            <v>B078NJRPBH</v>
          </cell>
          <cell r="D669" t="str">
            <v>ARA</v>
          </cell>
          <cell r="E669">
            <v>37782.209999999897</v>
          </cell>
          <cell r="F669" t="str">
            <v>Approved</v>
          </cell>
          <cell r="G669">
            <v>44321</v>
          </cell>
          <cell r="H669">
            <v>31.67</v>
          </cell>
          <cell r="I669">
            <v>34.520299999999999</v>
          </cell>
          <cell r="J669">
            <v>54.99</v>
          </cell>
          <cell r="K669">
            <v>59.99</v>
          </cell>
          <cell r="L669" t="str">
            <v>$54.99</v>
          </cell>
          <cell r="M669" t="str">
            <v>1st Round Approved, no 2nd Round Request</v>
          </cell>
          <cell r="U669" t="str">
            <v>Approved, No 3rd Request</v>
          </cell>
          <cell r="AC669">
            <v>34.520000000000003</v>
          </cell>
          <cell r="AE669" t="str">
            <v>Setup</v>
          </cell>
          <cell r="AF669" t="str">
            <v>Active</v>
          </cell>
        </row>
        <row r="670">
          <cell r="C670" t="str">
            <v>B073Y9MQJZ</v>
          </cell>
          <cell r="D670" t="str">
            <v>B</v>
          </cell>
          <cell r="E670">
            <v>37732.449999999903</v>
          </cell>
          <cell r="F670" t="str">
            <v>Approved</v>
          </cell>
          <cell r="G670">
            <v>44321</v>
          </cell>
          <cell r="H670">
            <v>73.92</v>
          </cell>
          <cell r="I670">
            <v>80.572800000000001</v>
          </cell>
          <cell r="J670">
            <v>139.99</v>
          </cell>
          <cell r="K670">
            <v>159.99</v>
          </cell>
          <cell r="L670" t="str">
            <v>$159.99</v>
          </cell>
          <cell r="M670" t="str">
            <v>1st Round Approved, no 2nd Round Request</v>
          </cell>
          <cell r="U670" t="str">
            <v>Approved, No 3rd Request</v>
          </cell>
          <cell r="AC670">
            <v>80.569999999999993</v>
          </cell>
          <cell r="AE670" t="str">
            <v>Setup</v>
          </cell>
          <cell r="AF670" t="str">
            <v>Active</v>
          </cell>
        </row>
        <row r="671">
          <cell r="C671" t="str">
            <v>B0752MBH9S</v>
          </cell>
          <cell r="D671" t="str">
            <v>ARC</v>
          </cell>
          <cell r="E671">
            <v>37717.730000000003</v>
          </cell>
          <cell r="F671" t="str">
            <v>Approved</v>
          </cell>
          <cell r="G671">
            <v>44351</v>
          </cell>
          <cell r="H671">
            <v>42.23</v>
          </cell>
          <cell r="I671">
            <v>45.39725</v>
          </cell>
          <cell r="J671">
            <v>69.989999999999995</v>
          </cell>
          <cell r="K671">
            <v>75.989999999999995</v>
          </cell>
          <cell r="L671" t="str">
            <v>$69.99</v>
          </cell>
          <cell r="M671" t="str">
            <v>1st Round Approved, no 2nd Round Request</v>
          </cell>
          <cell r="U671" t="str">
            <v>Approved, No 3rd Request</v>
          </cell>
          <cell r="AC671">
            <v>45.4</v>
          </cell>
          <cell r="AE671" t="str">
            <v>Setup</v>
          </cell>
          <cell r="AF671" t="str">
            <v>Discontinued</v>
          </cell>
        </row>
        <row r="672">
          <cell r="C672" t="str">
            <v>B00KXT5ZU8</v>
          </cell>
          <cell r="D672" t="str">
            <v>B</v>
          </cell>
          <cell r="E672">
            <v>37636.199999999997</v>
          </cell>
          <cell r="F672" t="str">
            <v>Approved</v>
          </cell>
          <cell r="G672">
            <v>44321</v>
          </cell>
          <cell r="H672">
            <v>77</v>
          </cell>
          <cell r="I672">
            <v>83.93</v>
          </cell>
          <cell r="J672">
            <v>139.99</v>
          </cell>
          <cell r="K672">
            <v>159.99</v>
          </cell>
          <cell r="L672" t="str">
            <v>$159.99</v>
          </cell>
          <cell r="M672" t="str">
            <v>1st Round Approved, no 2nd Round Request</v>
          </cell>
          <cell r="U672" t="str">
            <v>Approved, No 3rd Request</v>
          </cell>
          <cell r="AC672">
            <v>83.93</v>
          </cell>
          <cell r="AE672" t="str">
            <v>Setup</v>
          </cell>
          <cell r="AF672" t="str">
            <v>Active</v>
          </cell>
        </row>
        <row r="673">
          <cell r="C673" t="str">
            <v>B01N5PZCEH</v>
          </cell>
          <cell r="D673" t="str">
            <v>B</v>
          </cell>
          <cell r="E673">
            <v>37623.99</v>
          </cell>
          <cell r="F673" t="str">
            <v>Approved</v>
          </cell>
          <cell r="G673">
            <v>44321</v>
          </cell>
          <cell r="H673">
            <v>36.96</v>
          </cell>
          <cell r="I673">
            <v>40.2864</v>
          </cell>
          <cell r="J673">
            <v>69.989999999999995</v>
          </cell>
          <cell r="K673">
            <v>79.989999999999995</v>
          </cell>
          <cell r="L673" t="str">
            <v>$89.99</v>
          </cell>
          <cell r="M673" t="str">
            <v>2nd Round Not Approved - Approved in 1st Round</v>
          </cell>
          <cell r="N673" t="str">
            <v>2nd round Needed</v>
          </cell>
          <cell r="O673">
            <v>40.2864</v>
          </cell>
          <cell r="P673">
            <v>46.33</v>
          </cell>
          <cell r="Q673">
            <v>0.150015886254419</v>
          </cell>
          <cell r="R673" t="str">
            <v>10%-15%</v>
          </cell>
          <cell r="S673">
            <v>79.989999999999995</v>
          </cell>
          <cell r="T673">
            <v>89.99</v>
          </cell>
          <cell r="U673" t="str">
            <v>Approved, 1st, 2nd, 3rd round</v>
          </cell>
          <cell r="V673">
            <v>44742</v>
          </cell>
          <cell r="W673">
            <v>40.29</v>
          </cell>
          <cell r="X673">
            <v>46.33</v>
          </cell>
          <cell r="Y673">
            <v>0.14991312980888599</v>
          </cell>
          <cell r="Z673">
            <v>79.989999999999995</v>
          </cell>
          <cell r="AA673">
            <v>89.99</v>
          </cell>
          <cell r="AC673">
            <v>46.33</v>
          </cell>
          <cell r="AD673" t="str">
            <v>approved to $44.48 suggestted by VM</v>
          </cell>
          <cell r="AE673" t="str">
            <v>Setup</v>
          </cell>
          <cell r="AF673" t="str">
            <v>Active</v>
          </cell>
        </row>
        <row r="674">
          <cell r="C674" t="str">
            <v>B075DLCYPM</v>
          </cell>
          <cell r="D674" t="str">
            <v>ARA</v>
          </cell>
          <cell r="E674">
            <v>37500.04</v>
          </cell>
          <cell r="F674" t="str">
            <v>Approved</v>
          </cell>
          <cell r="G674">
            <v>44351</v>
          </cell>
          <cell r="H674">
            <v>20.86</v>
          </cell>
          <cell r="I674">
            <v>22.007300000000001</v>
          </cell>
          <cell r="J674">
            <v>34.99</v>
          </cell>
          <cell r="K674">
            <v>36.99</v>
          </cell>
          <cell r="L674" t="str">
            <v>$34.99</v>
          </cell>
          <cell r="M674" t="str">
            <v>1st Round Approved, no 2nd Round Request</v>
          </cell>
          <cell r="U674" t="str">
            <v>Approved, No 3rd Request</v>
          </cell>
          <cell r="AC674">
            <v>22.01</v>
          </cell>
          <cell r="AE674" t="str">
            <v>Setup</v>
          </cell>
          <cell r="AF674" t="str">
            <v>Active</v>
          </cell>
        </row>
        <row r="675">
          <cell r="C675" t="str">
            <v>B08NBPL193</v>
          </cell>
          <cell r="D675" t="str">
            <v>ARC</v>
          </cell>
          <cell r="E675">
            <v>37278.65</v>
          </cell>
          <cell r="F675" t="str">
            <v>Approved</v>
          </cell>
          <cell r="G675">
            <v>44321</v>
          </cell>
          <cell r="H675">
            <v>34.79</v>
          </cell>
          <cell r="I675">
            <v>37.921100000000003</v>
          </cell>
          <cell r="J675">
            <v>59.99</v>
          </cell>
          <cell r="K675">
            <v>64.989999999999995</v>
          </cell>
          <cell r="L675" t="str">
            <v>$59.99</v>
          </cell>
          <cell r="M675" t="str">
            <v>1st Round Approved, no 2nd Round Request</v>
          </cell>
          <cell r="U675" t="str">
            <v>Approved, No 3rd Request</v>
          </cell>
          <cell r="AC675">
            <v>37.92</v>
          </cell>
          <cell r="AE675" t="str">
            <v>Setup</v>
          </cell>
          <cell r="AF675" t="str">
            <v>Active</v>
          </cell>
        </row>
        <row r="676">
          <cell r="C676" t="str">
            <v>B016EZL8VE</v>
          </cell>
          <cell r="D676" t="str">
            <v>A++</v>
          </cell>
          <cell r="E676">
            <v>37269.58</v>
          </cell>
          <cell r="F676" t="str">
            <v>Approved</v>
          </cell>
          <cell r="G676">
            <v>44378</v>
          </cell>
          <cell r="H676">
            <v>70.62</v>
          </cell>
          <cell r="I676">
            <v>77.328900000000004</v>
          </cell>
          <cell r="J676">
            <v>129</v>
          </cell>
          <cell r="K676">
            <v>149</v>
          </cell>
          <cell r="L676" t="str">
            <v>$149.00</v>
          </cell>
          <cell r="M676" t="str">
            <v>1st Round Approved, no 2nd Round Request</v>
          </cell>
          <cell r="U676" t="str">
            <v>Approved, No 3rd Request</v>
          </cell>
          <cell r="AC676">
            <v>77.33</v>
          </cell>
          <cell r="AE676" t="str">
            <v>Setup</v>
          </cell>
          <cell r="AF676" t="str">
            <v>Discontinued</v>
          </cell>
        </row>
        <row r="677">
          <cell r="C677" t="str">
            <v>B071RSG42Z</v>
          </cell>
          <cell r="D677" t="str">
            <v>A</v>
          </cell>
          <cell r="E677">
            <v>37225.8999999999</v>
          </cell>
          <cell r="F677" t="str">
            <v>Approved</v>
          </cell>
          <cell r="G677">
            <v>44321</v>
          </cell>
          <cell r="H677">
            <v>71.39</v>
          </cell>
          <cell r="I677">
            <v>76.387299999999996</v>
          </cell>
          <cell r="J677">
            <v>149.99</v>
          </cell>
          <cell r="K677">
            <v>159.99</v>
          </cell>
          <cell r="L677" t="str">
            <v>$159.99</v>
          </cell>
          <cell r="M677" t="str">
            <v>1st Round Approved, no 2nd Round Request</v>
          </cell>
          <cell r="U677" t="str">
            <v>Approved, No 3rd Request</v>
          </cell>
          <cell r="AC677">
            <v>76.39</v>
          </cell>
          <cell r="AE677" t="str">
            <v>Setup</v>
          </cell>
          <cell r="AF677" t="str">
            <v>Active</v>
          </cell>
        </row>
        <row r="678">
          <cell r="C678" t="str">
            <v>B074391T4V</v>
          </cell>
          <cell r="D678" t="str">
            <v>B</v>
          </cell>
          <cell r="E678">
            <v>37216.950000000201</v>
          </cell>
          <cell r="F678" t="str">
            <v>Not Approved</v>
          </cell>
          <cell r="G678" t="str">
            <v/>
          </cell>
          <cell r="H678">
            <v>52.79</v>
          </cell>
          <cell r="I678">
            <v>56.749250000000004</v>
          </cell>
          <cell r="J678">
            <v>99.99</v>
          </cell>
          <cell r="K678">
            <v>109.99</v>
          </cell>
          <cell r="L678" t="str">
            <v>$124.99</v>
          </cell>
          <cell r="M678" t="str">
            <v>2nd Round Not Approved - Not Approved in 1st Round</v>
          </cell>
          <cell r="N678" t="str">
            <v>2nd round Needed</v>
          </cell>
          <cell r="O678">
            <v>52.79</v>
          </cell>
          <cell r="P678">
            <v>66.17</v>
          </cell>
          <cell r="Q678">
            <v>0.25345709414661899</v>
          </cell>
          <cell r="R678" t="str">
            <v>20%-30%</v>
          </cell>
          <cell r="S678">
            <v>99.99</v>
          </cell>
          <cell r="T678">
            <v>124.99</v>
          </cell>
          <cell r="U678" t="str">
            <v>Approved, 1st, 2nd, 3rd round</v>
          </cell>
          <cell r="V678">
            <v>44742</v>
          </cell>
          <cell r="W678">
            <v>52.79</v>
          </cell>
          <cell r="X678">
            <v>66.17</v>
          </cell>
          <cell r="Y678">
            <v>0.25345709414661899</v>
          </cell>
          <cell r="Z678">
            <v>99.99</v>
          </cell>
          <cell r="AA678">
            <v>124.99</v>
          </cell>
          <cell r="AC678">
            <v>66.17</v>
          </cell>
          <cell r="AD678" t="str">
            <v>approved to $63.52 suggestted by VM</v>
          </cell>
          <cell r="AE678" t="str">
            <v>Setup</v>
          </cell>
          <cell r="AF678" t="str">
            <v>Active</v>
          </cell>
        </row>
        <row r="679">
          <cell r="C679" t="str">
            <v>B077KN74GS</v>
          </cell>
          <cell r="D679" t="str">
            <v>A+</v>
          </cell>
          <cell r="E679">
            <v>37134.65</v>
          </cell>
          <cell r="F679" t="str">
            <v>Approved</v>
          </cell>
          <cell r="G679">
            <v>44321</v>
          </cell>
          <cell r="H679">
            <v>115</v>
          </cell>
          <cell r="I679">
            <v>127.65</v>
          </cell>
          <cell r="J679">
            <v>199.99</v>
          </cell>
          <cell r="K679">
            <v>249</v>
          </cell>
          <cell r="L679" t="str">
            <v>$279.00</v>
          </cell>
          <cell r="M679" t="str">
            <v>2nd Round Not Approved - Approved in 1st Round</v>
          </cell>
          <cell r="N679" t="str">
            <v>2nd round Needed</v>
          </cell>
          <cell r="O679">
            <v>127.65</v>
          </cell>
          <cell r="P679">
            <v>136.08000000000001</v>
          </cell>
          <cell r="Q679">
            <v>6.6039952996474804E-2</v>
          </cell>
          <cell r="R679" t="str">
            <v>6%-10%</v>
          </cell>
          <cell r="S679">
            <v>249</v>
          </cell>
          <cell r="T679">
            <v>279</v>
          </cell>
          <cell r="U679" t="str">
            <v>Approved, 1st, 2nd, 3rd round</v>
          </cell>
          <cell r="V679">
            <v>44732</v>
          </cell>
          <cell r="W679">
            <v>127.65</v>
          </cell>
          <cell r="X679">
            <v>136.08000000000001</v>
          </cell>
          <cell r="Y679">
            <v>6.6039952996474804E-2</v>
          </cell>
          <cell r="Z679">
            <v>249</v>
          </cell>
          <cell r="AA679">
            <v>279</v>
          </cell>
          <cell r="AC679">
            <v>136.08000000000001</v>
          </cell>
          <cell r="AE679" t="str">
            <v>Setup</v>
          </cell>
          <cell r="AF679" t="str">
            <v>Active</v>
          </cell>
        </row>
        <row r="680">
          <cell r="C680" t="str">
            <v>B0748DJ9BC</v>
          </cell>
          <cell r="D680" t="str">
            <v>B</v>
          </cell>
          <cell r="E680">
            <v>37044.080000000104</v>
          </cell>
          <cell r="F680" t="str">
            <v>Approved</v>
          </cell>
          <cell r="G680">
            <v>44321</v>
          </cell>
          <cell r="H680">
            <v>47.52</v>
          </cell>
          <cell r="I680">
            <v>51.796799999999998</v>
          </cell>
          <cell r="J680">
            <v>89.99</v>
          </cell>
          <cell r="K680">
            <v>99.99</v>
          </cell>
          <cell r="L680" t="str">
            <v>$99.99</v>
          </cell>
          <cell r="M680" t="str">
            <v>1st Round Approved, no 2nd Round Request</v>
          </cell>
          <cell r="U680" t="str">
            <v>Approved, No 3rd Request</v>
          </cell>
          <cell r="AC680">
            <v>51.8</v>
          </cell>
          <cell r="AE680" t="str">
            <v>Setup</v>
          </cell>
          <cell r="AF680" t="str">
            <v>Active</v>
          </cell>
        </row>
        <row r="681">
          <cell r="C681" t="str">
            <v>B005QVZ242</v>
          </cell>
          <cell r="D681" t="str">
            <v>B+</v>
          </cell>
          <cell r="E681">
            <v>37017.270000000099</v>
          </cell>
          <cell r="F681" t="str">
            <v>Approved</v>
          </cell>
          <cell r="G681">
            <v>44378</v>
          </cell>
          <cell r="H681">
            <v>83.33</v>
          </cell>
          <cell r="I681">
            <v>89.579750000000004</v>
          </cell>
          <cell r="J681">
            <v>149.99</v>
          </cell>
          <cell r="K681">
            <v>169.99</v>
          </cell>
          <cell r="L681" t="str">
            <v>$169.99</v>
          </cell>
          <cell r="M681" t="str">
            <v>1st Round Approved, no 2nd Round Request</v>
          </cell>
          <cell r="U681" t="str">
            <v>Approved, No 3rd Request</v>
          </cell>
          <cell r="AC681">
            <v>89.58</v>
          </cell>
          <cell r="AE681" t="str">
            <v>Setup</v>
          </cell>
          <cell r="AF681" t="str">
            <v>Active</v>
          </cell>
        </row>
        <row r="682">
          <cell r="C682" t="str">
            <v>B076J2JSGQ</v>
          </cell>
          <cell r="D682" t="str">
            <v>ARA</v>
          </cell>
          <cell r="E682">
            <v>36900.6</v>
          </cell>
          <cell r="F682" t="str">
            <v>Approved</v>
          </cell>
          <cell r="G682">
            <v>44351</v>
          </cell>
          <cell r="H682">
            <v>29.56</v>
          </cell>
          <cell r="I682">
            <v>31.777000000000001</v>
          </cell>
          <cell r="J682">
            <v>54.99</v>
          </cell>
          <cell r="K682">
            <v>59.99</v>
          </cell>
          <cell r="L682" t="str">
            <v>$54.99</v>
          </cell>
          <cell r="M682" t="str">
            <v>1st Round Approved, no 2nd Round Request</v>
          </cell>
          <cell r="U682" t="str">
            <v>Approved, No 3rd Request</v>
          </cell>
          <cell r="AC682">
            <v>31.78</v>
          </cell>
          <cell r="AE682" t="str">
            <v>Setup</v>
          </cell>
          <cell r="AF682" t="str">
            <v>Active</v>
          </cell>
        </row>
        <row r="683">
          <cell r="C683" t="str">
            <v>B08J4HWS6X</v>
          </cell>
          <cell r="D683" t="str">
            <v>ARB</v>
          </cell>
          <cell r="E683">
            <v>36895.549999999901</v>
          </cell>
          <cell r="F683" t="str">
            <v>Approved</v>
          </cell>
          <cell r="G683">
            <v>44351</v>
          </cell>
          <cell r="H683">
            <v>31.67</v>
          </cell>
          <cell r="I683">
            <v>33.728549999999998</v>
          </cell>
          <cell r="J683">
            <v>59.99</v>
          </cell>
          <cell r="K683">
            <v>63.99</v>
          </cell>
          <cell r="L683" t="str">
            <v>$59.99</v>
          </cell>
          <cell r="M683" t="str">
            <v>1st Round Approved, no 2nd Round Request</v>
          </cell>
          <cell r="U683" t="str">
            <v>Approved, 1st, 2nd, 3rd round</v>
          </cell>
          <cell r="V683">
            <v>44716</v>
          </cell>
          <cell r="W683">
            <v>33.729999999999997</v>
          </cell>
          <cell r="X683">
            <v>35.42</v>
          </cell>
          <cell r="Y683">
            <v>5.0103765194189298E-2</v>
          </cell>
          <cell r="Z683">
            <v>59.99</v>
          </cell>
          <cell r="AA683">
            <v>61.99</v>
          </cell>
          <cell r="AC683">
            <v>35.42</v>
          </cell>
          <cell r="AE683" t="str">
            <v>Setup</v>
          </cell>
          <cell r="AF683" t="str">
            <v>Active</v>
          </cell>
        </row>
        <row r="684">
          <cell r="C684" t="str">
            <v>B07BCL6MVL</v>
          </cell>
          <cell r="D684" t="str">
            <v>B</v>
          </cell>
          <cell r="E684">
            <v>36893.85</v>
          </cell>
          <cell r="F684" t="str">
            <v>Approved</v>
          </cell>
          <cell r="G684">
            <v>44378</v>
          </cell>
          <cell r="H684">
            <v>55.2</v>
          </cell>
          <cell r="I684">
            <v>59.34</v>
          </cell>
          <cell r="J684">
            <v>99.99</v>
          </cell>
          <cell r="K684">
            <v>109.99</v>
          </cell>
          <cell r="L684" t="str">
            <v>$109.99</v>
          </cell>
          <cell r="M684" t="str">
            <v>1st Round Approved, no 2nd Round Request</v>
          </cell>
          <cell r="U684" t="str">
            <v>Approved, No 3rd Request</v>
          </cell>
          <cell r="AC684">
            <v>59.34</v>
          </cell>
          <cell r="AE684" t="str">
            <v>Restricted(WF)</v>
          </cell>
          <cell r="AF684" t="str">
            <v>Discontinued</v>
          </cell>
        </row>
        <row r="685">
          <cell r="C685" t="str">
            <v>B00O1TVG22</v>
          </cell>
          <cell r="D685" t="str">
            <v>B</v>
          </cell>
          <cell r="E685">
            <v>36887.64</v>
          </cell>
          <cell r="F685" t="str">
            <v>Approved</v>
          </cell>
          <cell r="G685">
            <v>44321</v>
          </cell>
          <cell r="H685">
            <v>98.99</v>
          </cell>
          <cell r="I685">
            <v>106.9092</v>
          </cell>
          <cell r="J685">
            <v>179.99</v>
          </cell>
          <cell r="K685">
            <v>179.99</v>
          </cell>
          <cell r="L685" t="str">
            <v>$179.99</v>
          </cell>
          <cell r="M685" t="str">
            <v>1st Round Approved, no 2nd Round Request</v>
          </cell>
          <cell r="U685" t="str">
            <v>Approved, No 3rd Request</v>
          </cell>
          <cell r="AC685">
            <v>106.91</v>
          </cell>
          <cell r="AE685" t="str">
            <v>Setup</v>
          </cell>
          <cell r="AF685" t="str">
            <v>Active</v>
          </cell>
        </row>
        <row r="686">
          <cell r="C686" t="str">
            <v>B0793S3Y7W</v>
          </cell>
          <cell r="D686" t="str">
            <v>B</v>
          </cell>
          <cell r="E686">
            <v>36777.410000000003</v>
          </cell>
          <cell r="F686" t="str">
            <v>Approved</v>
          </cell>
          <cell r="G686">
            <v>44351</v>
          </cell>
          <cell r="H686">
            <v>32.6</v>
          </cell>
          <cell r="I686">
            <v>34.393000000000001</v>
          </cell>
          <cell r="J686">
            <v>62.99</v>
          </cell>
          <cell r="K686">
            <v>67.989999999999995</v>
          </cell>
          <cell r="L686" t="str">
            <v>$67.99</v>
          </cell>
          <cell r="M686" t="str">
            <v>1st Round Approved, no 2nd Round Request</v>
          </cell>
          <cell r="U686" t="str">
            <v>Approved, No 3rd Request</v>
          </cell>
          <cell r="AC686">
            <v>34.39</v>
          </cell>
          <cell r="AE686" t="str">
            <v>Setup</v>
          </cell>
          <cell r="AF686" t="str">
            <v>Active</v>
          </cell>
        </row>
        <row r="687">
          <cell r="C687" t="str">
            <v>B079NRK597</v>
          </cell>
          <cell r="D687" t="str">
            <v>ARC</v>
          </cell>
          <cell r="E687">
            <v>36772.900000000103</v>
          </cell>
          <cell r="F687" t="str">
            <v>Approved</v>
          </cell>
          <cell r="G687">
            <v>44351</v>
          </cell>
          <cell r="H687">
            <v>29.04</v>
          </cell>
          <cell r="I687">
            <v>31.218</v>
          </cell>
          <cell r="J687">
            <v>49.99</v>
          </cell>
          <cell r="K687">
            <v>53.99</v>
          </cell>
          <cell r="L687" t="str">
            <v>$54.99</v>
          </cell>
          <cell r="M687" t="str">
            <v>1st Round Approved, no 2nd Round Request</v>
          </cell>
          <cell r="U687" t="str">
            <v>Approved, No 3rd Request</v>
          </cell>
          <cell r="AC687">
            <v>31.22</v>
          </cell>
          <cell r="AE687" t="str">
            <v>Setup</v>
          </cell>
          <cell r="AF687" t="str">
            <v>Discontinued</v>
          </cell>
        </row>
        <row r="688">
          <cell r="C688" t="str">
            <v>B071W8NFGT</v>
          </cell>
          <cell r="D688" t="str">
            <v>B</v>
          </cell>
          <cell r="E688">
            <v>36750.94</v>
          </cell>
          <cell r="F688" t="str">
            <v>Approved</v>
          </cell>
          <cell r="G688">
            <v>44378</v>
          </cell>
          <cell r="H688">
            <v>42.24</v>
          </cell>
          <cell r="I688">
            <v>45.408000000000001</v>
          </cell>
          <cell r="J688">
            <v>79.989999999999995</v>
          </cell>
          <cell r="K688">
            <v>89.99</v>
          </cell>
          <cell r="L688" t="str">
            <v>$94.99</v>
          </cell>
          <cell r="M688" t="str">
            <v>2nd Round Not Approved - Approved in 1st Round</v>
          </cell>
          <cell r="N688" t="str">
            <v>2nd round Needed</v>
          </cell>
          <cell r="O688">
            <v>45.408000000000001</v>
          </cell>
          <cell r="P688">
            <v>50.65</v>
          </cell>
          <cell r="Q688">
            <v>0.115442212825934</v>
          </cell>
          <cell r="R688" t="str">
            <v>10%-15%</v>
          </cell>
          <cell r="S688">
            <v>89.99</v>
          </cell>
          <cell r="T688">
            <v>94.99</v>
          </cell>
          <cell r="U688" t="str">
            <v>Approved, 1st, 2nd, 3rd round</v>
          </cell>
          <cell r="V688">
            <v>44716</v>
          </cell>
          <cell r="W688">
            <v>45.41</v>
          </cell>
          <cell r="X688">
            <v>50.65</v>
          </cell>
          <cell r="Y688">
            <v>0.115393085223519</v>
          </cell>
          <cell r="Z688">
            <v>89.99</v>
          </cell>
          <cell r="AA688">
            <v>94.99</v>
          </cell>
          <cell r="AC688">
            <v>50.65</v>
          </cell>
          <cell r="AE688" t="str">
            <v>Setup</v>
          </cell>
          <cell r="AF688" t="str">
            <v>Active</v>
          </cell>
        </row>
        <row r="689">
          <cell r="C689" t="str">
            <v>B0783NSV1K</v>
          </cell>
          <cell r="D689" t="str">
            <v>A</v>
          </cell>
          <cell r="E689">
            <v>36695.629999999997</v>
          </cell>
          <cell r="F689" t="str">
            <v>Not Approved</v>
          </cell>
          <cell r="G689" t="str">
            <v/>
          </cell>
          <cell r="H689">
            <v>172.28</v>
          </cell>
          <cell r="I689">
            <v>185.20099999999999</v>
          </cell>
          <cell r="J689">
            <v>399.99</v>
          </cell>
          <cell r="K689">
            <v>409.99</v>
          </cell>
          <cell r="L689" t="str">
            <v>$409.99</v>
          </cell>
          <cell r="M689" t="str">
            <v>No Request on 2nd Round - Rolled Over From 1st Round not Approved</v>
          </cell>
          <cell r="N689" t="str">
            <v>2nd round Needed</v>
          </cell>
          <cell r="O689">
            <v>172.28</v>
          </cell>
          <cell r="P689">
            <v>185.20099999999999</v>
          </cell>
          <cell r="Q689">
            <v>7.4999999999999997E-2</v>
          </cell>
          <cell r="R689" t="str">
            <v>6%-10%</v>
          </cell>
          <cell r="S689">
            <v>399.99</v>
          </cell>
          <cell r="T689">
            <v>409.99</v>
          </cell>
          <cell r="U689" t="str">
            <v>Approved, 1st, 2nd, 3rd round</v>
          </cell>
          <cell r="V689">
            <v>44777</v>
          </cell>
          <cell r="W689">
            <v>172.28</v>
          </cell>
          <cell r="X689">
            <v>185.20099999999999</v>
          </cell>
          <cell r="Y689">
            <v>7.4999999999999997E-2</v>
          </cell>
          <cell r="Z689">
            <v>399.99</v>
          </cell>
          <cell r="AA689">
            <v>409.99</v>
          </cell>
          <cell r="AC689">
            <v>181.5</v>
          </cell>
          <cell r="AD689" t="str">
            <v>approved to $181.5 suggested by VM</v>
          </cell>
          <cell r="AE689" t="str">
            <v>Setup</v>
          </cell>
          <cell r="AF689" t="str">
            <v>Active</v>
          </cell>
        </row>
        <row r="690">
          <cell r="C690" t="str">
            <v>B01A1DC7CE</v>
          </cell>
          <cell r="D690" t="str">
            <v>B</v>
          </cell>
          <cell r="E690">
            <v>36586.99</v>
          </cell>
          <cell r="F690" t="str">
            <v>Approved</v>
          </cell>
          <cell r="G690">
            <v>44351</v>
          </cell>
          <cell r="H690">
            <v>27.5</v>
          </cell>
          <cell r="I690">
            <v>29.012499999999999</v>
          </cell>
          <cell r="J690">
            <v>49.99</v>
          </cell>
          <cell r="K690">
            <v>54.99</v>
          </cell>
          <cell r="L690" t="str">
            <v>$54.99</v>
          </cell>
          <cell r="M690" t="str">
            <v>1st Round Approved, no 2nd Round Request</v>
          </cell>
          <cell r="U690" t="str">
            <v>Approved, No 3rd Request</v>
          </cell>
          <cell r="AC690">
            <v>29.01</v>
          </cell>
          <cell r="AE690" t="str">
            <v>Setup</v>
          </cell>
          <cell r="AF690" t="str">
            <v>Active</v>
          </cell>
        </row>
        <row r="691">
          <cell r="C691" t="str">
            <v>B01EL97O40</v>
          </cell>
          <cell r="D691" t="str">
            <v>B</v>
          </cell>
          <cell r="E691">
            <v>36485.800000000003</v>
          </cell>
          <cell r="F691" t="str">
            <v>Approved</v>
          </cell>
          <cell r="G691">
            <v>44321</v>
          </cell>
          <cell r="H691">
            <v>60.5</v>
          </cell>
          <cell r="I691">
            <v>65.944999999999993</v>
          </cell>
          <cell r="J691">
            <v>109.99</v>
          </cell>
          <cell r="K691">
            <v>119.99</v>
          </cell>
          <cell r="L691" t="str">
            <v>$119.99</v>
          </cell>
          <cell r="M691" t="str">
            <v>1st Round Approved, no 2nd Round Request</v>
          </cell>
          <cell r="U691" t="str">
            <v>Approved, No 3rd Request</v>
          </cell>
          <cell r="AC691">
            <v>65.95</v>
          </cell>
          <cell r="AE691" t="str">
            <v>Setup</v>
          </cell>
          <cell r="AF691" t="str">
            <v>Active</v>
          </cell>
        </row>
        <row r="692">
          <cell r="C692" t="str">
            <v>B07DHKP64Z</v>
          </cell>
          <cell r="D692" t="str">
            <v>B</v>
          </cell>
          <cell r="E692">
            <v>36459.449999999997</v>
          </cell>
          <cell r="F692" t="str">
            <v>Approved</v>
          </cell>
          <cell r="G692">
            <v>44351</v>
          </cell>
          <cell r="H692">
            <v>44.16</v>
          </cell>
          <cell r="I692">
            <v>47.472000000000001</v>
          </cell>
          <cell r="J692">
            <v>79.989999999999995</v>
          </cell>
          <cell r="K692">
            <v>89.99</v>
          </cell>
          <cell r="L692" t="str">
            <v>$89.99</v>
          </cell>
          <cell r="M692" t="str">
            <v>1st Round Approved, no 2nd Round Request</v>
          </cell>
          <cell r="U692" t="str">
            <v>Approved, No 3rd Request</v>
          </cell>
          <cell r="AC692">
            <v>47.47</v>
          </cell>
          <cell r="AE692" t="str">
            <v>Setup</v>
          </cell>
          <cell r="AF692" t="str">
            <v>Active</v>
          </cell>
        </row>
        <row r="693">
          <cell r="C693" t="str">
            <v>B071YRDJ2L</v>
          </cell>
          <cell r="D693" t="str">
            <v>B</v>
          </cell>
          <cell r="E693">
            <v>36406.65</v>
          </cell>
          <cell r="F693" t="str">
            <v>Approved</v>
          </cell>
          <cell r="G693">
            <v>44321</v>
          </cell>
          <cell r="H693">
            <v>36.96</v>
          </cell>
          <cell r="I693">
            <v>40.2864</v>
          </cell>
          <cell r="J693">
            <v>79.989999999999995</v>
          </cell>
          <cell r="K693">
            <v>89.99</v>
          </cell>
          <cell r="L693" t="str">
            <v>$89.99</v>
          </cell>
          <cell r="M693" t="str">
            <v>1st Round Approved, no 2nd Round Request</v>
          </cell>
          <cell r="U693" t="str">
            <v>Approved, No 3rd Request</v>
          </cell>
          <cell r="AC693">
            <v>40.29</v>
          </cell>
          <cell r="AE693" t="str">
            <v>Setup</v>
          </cell>
          <cell r="AF693" t="str">
            <v>Active</v>
          </cell>
        </row>
        <row r="694">
          <cell r="C694" t="str">
            <v>B076L39RW6</v>
          </cell>
          <cell r="D694" t="str">
            <v>B+</v>
          </cell>
          <cell r="E694">
            <v>36220.800000000003</v>
          </cell>
          <cell r="F694" t="str">
            <v>Not Approved</v>
          </cell>
          <cell r="G694" t="str">
            <v/>
          </cell>
          <cell r="H694">
            <v>52.8</v>
          </cell>
          <cell r="I694">
            <v>56.76</v>
          </cell>
          <cell r="J694">
            <v>99.99</v>
          </cell>
          <cell r="K694">
            <v>109.99</v>
          </cell>
          <cell r="L694" t="str">
            <v>$109.99</v>
          </cell>
          <cell r="M694" t="str">
            <v>No Request on 2nd Round - Rolled Over From 1st Round not Approved</v>
          </cell>
          <cell r="N694" t="str">
            <v>2nd round Needed</v>
          </cell>
          <cell r="O694">
            <v>52.8</v>
          </cell>
          <cell r="P694">
            <v>56.76</v>
          </cell>
          <cell r="Q694">
            <v>7.4999999999999997E-2</v>
          </cell>
          <cell r="R694" t="str">
            <v>6%-10%</v>
          </cell>
          <cell r="S694">
            <v>99.99</v>
          </cell>
          <cell r="T694">
            <v>109.99</v>
          </cell>
          <cell r="U694" t="str">
            <v>Approved, 1st, 2nd, 3rd round</v>
          </cell>
          <cell r="V694">
            <v>44732</v>
          </cell>
          <cell r="W694">
            <v>52.8</v>
          </cell>
          <cell r="X694">
            <v>56.76</v>
          </cell>
          <cell r="Y694">
            <v>7.4999999999999997E-2</v>
          </cell>
          <cell r="Z694">
            <v>99.99</v>
          </cell>
          <cell r="AA694">
            <v>109.99</v>
          </cell>
          <cell r="AC694">
            <v>56.76</v>
          </cell>
          <cell r="AE694" t="str">
            <v>Setup</v>
          </cell>
          <cell r="AF694" t="str">
            <v>Active</v>
          </cell>
        </row>
        <row r="695">
          <cell r="C695" t="str">
            <v>B01EL972HO</v>
          </cell>
          <cell r="D695" t="str">
            <v>B+</v>
          </cell>
          <cell r="E695">
            <v>36126.660000000003</v>
          </cell>
          <cell r="F695" t="str">
            <v>Approved</v>
          </cell>
          <cell r="G695">
            <v>44321</v>
          </cell>
          <cell r="H695">
            <v>71.5</v>
          </cell>
          <cell r="I695">
            <v>77.935000000000002</v>
          </cell>
          <cell r="J695">
            <v>129.99</v>
          </cell>
          <cell r="K695">
            <v>139.99</v>
          </cell>
          <cell r="L695" t="str">
            <v>$139.99</v>
          </cell>
          <cell r="M695" t="str">
            <v>1st Round Approved, no 2nd Round Request</v>
          </cell>
          <cell r="U695" t="str">
            <v>Approved, No 3rd Request</v>
          </cell>
          <cell r="AC695">
            <v>77.94</v>
          </cell>
          <cell r="AE695" t="str">
            <v>Setup</v>
          </cell>
          <cell r="AF695" t="str">
            <v>Active</v>
          </cell>
        </row>
        <row r="696">
          <cell r="C696" t="str">
            <v>B07BYSSLF9</v>
          </cell>
          <cell r="D696" t="str">
            <v>B</v>
          </cell>
          <cell r="E696">
            <v>36089.550000000097</v>
          </cell>
          <cell r="F696" t="str">
            <v>Approved</v>
          </cell>
          <cell r="G696">
            <v>44321</v>
          </cell>
          <cell r="H696">
            <v>30.36</v>
          </cell>
          <cell r="I696">
            <v>32.788800000000002</v>
          </cell>
          <cell r="J696">
            <v>59.99</v>
          </cell>
          <cell r="K696">
            <v>69.989999999999995</v>
          </cell>
          <cell r="L696" t="str">
            <v>$69.99</v>
          </cell>
          <cell r="M696" t="str">
            <v>1st Round Approved, no 2nd Round Request</v>
          </cell>
          <cell r="U696" t="str">
            <v>Approved, No 3rd Request</v>
          </cell>
          <cell r="AC696">
            <v>32.79</v>
          </cell>
          <cell r="AE696" t="str">
            <v>Setup</v>
          </cell>
          <cell r="AF696" t="str">
            <v>Active</v>
          </cell>
        </row>
        <row r="697">
          <cell r="C697" t="str">
            <v>B0045HANMY</v>
          </cell>
          <cell r="D697" t="str">
            <v>B</v>
          </cell>
          <cell r="E697">
            <v>36068.469999999797</v>
          </cell>
          <cell r="F697" t="str">
            <v>Not Approved</v>
          </cell>
          <cell r="G697" t="str">
            <v/>
          </cell>
          <cell r="H697">
            <v>66.67</v>
          </cell>
          <cell r="I697">
            <v>71.670249999999996</v>
          </cell>
          <cell r="J697">
            <v>124.99</v>
          </cell>
          <cell r="K697">
            <v>134.99</v>
          </cell>
          <cell r="L697" t="str">
            <v>$139.99</v>
          </cell>
          <cell r="M697" t="str">
            <v>2nd Round Not Approved - Not Approved in 1st Round</v>
          </cell>
          <cell r="N697" t="str">
            <v>2nd round Needed</v>
          </cell>
          <cell r="O697">
            <v>66.67</v>
          </cell>
          <cell r="P697">
            <v>78.48</v>
          </cell>
          <cell r="Q697">
            <v>0.17714114294285299</v>
          </cell>
          <cell r="R697" t="str">
            <v>15%-20%</v>
          </cell>
          <cell r="S697">
            <v>124.99</v>
          </cell>
          <cell r="T697">
            <v>139.99</v>
          </cell>
          <cell r="U697" t="str">
            <v>Approved, 1st, 2nd, 3rd round</v>
          </cell>
          <cell r="V697">
            <v>44777</v>
          </cell>
          <cell r="W697">
            <v>66.67</v>
          </cell>
          <cell r="X697">
            <v>78.48</v>
          </cell>
          <cell r="Y697">
            <v>0.17714114294285299</v>
          </cell>
          <cell r="Z697">
            <v>124.99</v>
          </cell>
          <cell r="AA697">
            <v>139.99</v>
          </cell>
          <cell r="AC697">
            <v>76.91</v>
          </cell>
          <cell r="AD697" t="str">
            <v>approved to $76.91 suggested by VM</v>
          </cell>
          <cell r="AE697" t="str">
            <v>Setup</v>
          </cell>
          <cell r="AF697" t="str">
            <v>Active</v>
          </cell>
        </row>
        <row r="698">
          <cell r="C698" t="str">
            <v>B01A6B2OWO</v>
          </cell>
          <cell r="D698" t="str">
            <v>B</v>
          </cell>
          <cell r="E698">
            <v>35936.419999999896</v>
          </cell>
          <cell r="F698" t="str">
            <v>Approved</v>
          </cell>
          <cell r="G698">
            <v>44321</v>
          </cell>
          <cell r="H698">
            <v>31.46</v>
          </cell>
          <cell r="I698">
            <v>33.976799999999997</v>
          </cell>
          <cell r="J698">
            <v>64.989999999999995</v>
          </cell>
          <cell r="K698">
            <v>69.989999999999995</v>
          </cell>
          <cell r="L698" t="str">
            <v>$69.99</v>
          </cell>
          <cell r="M698" t="str">
            <v>1st Round Approved, no 2nd Round Request</v>
          </cell>
          <cell r="U698" t="str">
            <v>Approved, No 3rd Request</v>
          </cell>
          <cell r="AC698">
            <v>33.979999999999997</v>
          </cell>
          <cell r="AE698" t="str">
            <v>Setup</v>
          </cell>
          <cell r="AF698" t="str">
            <v>Active</v>
          </cell>
        </row>
        <row r="699">
          <cell r="C699" t="str">
            <v>B076G1NDXC</v>
          </cell>
          <cell r="D699" t="str">
            <v>A</v>
          </cell>
          <cell r="E699">
            <v>35900.01</v>
          </cell>
          <cell r="F699" t="str">
            <v>Approved</v>
          </cell>
          <cell r="G699">
            <v>44351</v>
          </cell>
          <cell r="H699">
            <v>21.12</v>
          </cell>
          <cell r="I699">
            <v>22.492799999999999</v>
          </cell>
          <cell r="J699">
            <v>42.99</v>
          </cell>
          <cell r="K699">
            <v>44.99</v>
          </cell>
          <cell r="L699" t="str">
            <v>$44.99</v>
          </cell>
          <cell r="M699" t="str">
            <v>1st Round Approved, no 2nd Round Request</v>
          </cell>
          <cell r="U699" t="str">
            <v>Approved, No 3rd Request</v>
          </cell>
          <cell r="AC699">
            <v>22.49</v>
          </cell>
          <cell r="AE699" t="str">
            <v>Setup</v>
          </cell>
          <cell r="AF699" t="str">
            <v>Active</v>
          </cell>
        </row>
        <row r="700">
          <cell r="C700" t="str">
            <v>B00ZHMVUAU</v>
          </cell>
          <cell r="D700" t="str">
            <v>A</v>
          </cell>
          <cell r="E700">
            <v>35823.449999999997</v>
          </cell>
          <cell r="F700" t="str">
            <v>Approved</v>
          </cell>
          <cell r="G700">
            <v>44351</v>
          </cell>
          <cell r="H700">
            <v>79.2</v>
          </cell>
          <cell r="I700">
            <v>84.347999999999999</v>
          </cell>
          <cell r="J700">
            <v>159.99</v>
          </cell>
          <cell r="K700">
            <v>169.99</v>
          </cell>
          <cell r="L700" t="str">
            <v>$169.99</v>
          </cell>
          <cell r="M700" t="str">
            <v>1st Round Approved, no 2nd Round Request</v>
          </cell>
          <cell r="U700" t="str">
            <v>Approved, No 3rd Request</v>
          </cell>
          <cell r="AC700">
            <v>84.35</v>
          </cell>
          <cell r="AE700" t="str">
            <v>Setup</v>
          </cell>
          <cell r="AF700" t="str">
            <v>Active</v>
          </cell>
        </row>
        <row r="701">
          <cell r="C701" t="str">
            <v>B01N3BBOZF</v>
          </cell>
          <cell r="D701" t="str">
            <v>ARC</v>
          </cell>
          <cell r="E701">
            <v>35596.840000000098</v>
          </cell>
          <cell r="F701" t="str">
            <v>Approved</v>
          </cell>
          <cell r="G701">
            <v>44321</v>
          </cell>
          <cell r="H701">
            <v>25.34</v>
          </cell>
          <cell r="I701">
            <v>27.6206</v>
          </cell>
          <cell r="J701">
            <v>42.99</v>
          </cell>
          <cell r="K701">
            <v>46.99</v>
          </cell>
          <cell r="L701" t="str">
            <v>$42.99</v>
          </cell>
          <cell r="M701" t="str">
            <v>1st Round Approved, no 2nd Round Request</v>
          </cell>
          <cell r="U701" t="str">
            <v>Approved, No 3rd Request</v>
          </cell>
          <cell r="AC701">
            <v>27.62</v>
          </cell>
          <cell r="AE701" t="str">
            <v>Setup</v>
          </cell>
          <cell r="AF701" t="str">
            <v>Discontinued</v>
          </cell>
        </row>
        <row r="702">
          <cell r="C702" t="str">
            <v>B0842WH4VC</v>
          </cell>
          <cell r="D702" t="str">
            <v>A++</v>
          </cell>
          <cell r="E702">
            <v>35563.82</v>
          </cell>
          <cell r="F702" t="str">
            <v>Not Approved</v>
          </cell>
          <cell r="G702" t="str">
            <v/>
          </cell>
          <cell r="H702">
            <v>60.38</v>
          </cell>
          <cell r="I702">
            <v>64.908500000000004</v>
          </cell>
          <cell r="J702">
            <v>104.99</v>
          </cell>
          <cell r="K702">
            <v>119.99</v>
          </cell>
          <cell r="L702" t="str">
            <v>$119.99</v>
          </cell>
          <cell r="M702" t="str">
            <v>No Request on 2nd Round - Rolled Over From 1st Round not Approved</v>
          </cell>
          <cell r="N702" t="str">
            <v>2nd round Needed</v>
          </cell>
          <cell r="O702">
            <v>60.38</v>
          </cell>
          <cell r="P702">
            <v>64.908500000000004</v>
          </cell>
          <cell r="Q702">
            <v>7.4999999999999997E-2</v>
          </cell>
          <cell r="R702" t="str">
            <v>6%-10%</v>
          </cell>
          <cell r="S702">
            <v>104.99</v>
          </cell>
          <cell r="T702">
            <v>119.99</v>
          </cell>
          <cell r="U702" t="str">
            <v>Approved, 1st, 2nd, 3rd round</v>
          </cell>
          <cell r="V702">
            <v>44732</v>
          </cell>
          <cell r="W702">
            <v>60.38</v>
          </cell>
          <cell r="X702">
            <v>64.908500000000004</v>
          </cell>
          <cell r="Y702">
            <v>7.4999999999999997E-2</v>
          </cell>
          <cell r="Z702">
            <v>104.99</v>
          </cell>
          <cell r="AA702">
            <v>119.99</v>
          </cell>
          <cell r="AC702">
            <v>64.91</v>
          </cell>
          <cell r="AE702" t="str">
            <v>Setup</v>
          </cell>
          <cell r="AF702" t="str">
            <v>Active</v>
          </cell>
        </row>
        <row r="703">
          <cell r="C703" t="str">
            <v>B007MJJBX4</v>
          </cell>
          <cell r="D703" t="str">
            <v>C</v>
          </cell>
          <cell r="E703">
            <v>35553.040000000103</v>
          </cell>
          <cell r="F703" t="str">
            <v>Approved</v>
          </cell>
          <cell r="G703">
            <v>44321</v>
          </cell>
          <cell r="H703">
            <v>32.99</v>
          </cell>
          <cell r="I703">
            <v>35.959099999999999</v>
          </cell>
          <cell r="J703">
            <v>59.99</v>
          </cell>
          <cell r="K703">
            <v>69.989999999999995</v>
          </cell>
          <cell r="L703" t="str">
            <v>$69.99</v>
          </cell>
          <cell r="M703" t="str">
            <v>1st Round Approved, no 2nd Round Request</v>
          </cell>
          <cell r="U703" t="str">
            <v>Approved, No 3rd Request</v>
          </cell>
          <cell r="AC703">
            <v>35.96</v>
          </cell>
          <cell r="AE703" t="str">
            <v>Setup</v>
          </cell>
          <cell r="AF703" t="str">
            <v>Active</v>
          </cell>
        </row>
        <row r="704">
          <cell r="C704" t="str">
            <v>B01M642JO3</v>
          </cell>
          <cell r="D704" t="str">
            <v>B</v>
          </cell>
          <cell r="E704">
            <v>35528.480000000098</v>
          </cell>
          <cell r="F704" t="str">
            <v>Approved</v>
          </cell>
          <cell r="G704">
            <v>44351</v>
          </cell>
          <cell r="H704">
            <v>60.4</v>
          </cell>
          <cell r="I704">
            <v>63.722000000000001</v>
          </cell>
          <cell r="J704">
            <v>109.99</v>
          </cell>
          <cell r="K704">
            <v>119.99</v>
          </cell>
          <cell r="L704" t="str">
            <v>$119.99</v>
          </cell>
          <cell r="M704" t="str">
            <v>1st Round Approved, no 2nd Round Request</v>
          </cell>
          <cell r="U704" t="str">
            <v>Approved, No 3rd Request</v>
          </cell>
          <cell r="AC704">
            <v>63.72</v>
          </cell>
          <cell r="AE704" t="str">
            <v>Setup</v>
          </cell>
          <cell r="AF704" t="str">
            <v>Active</v>
          </cell>
        </row>
        <row r="705">
          <cell r="C705" t="str">
            <v>B00ZTSV1L0</v>
          </cell>
          <cell r="D705" t="str">
            <v>B</v>
          </cell>
          <cell r="E705">
            <v>35390.47</v>
          </cell>
          <cell r="F705" t="str">
            <v>Approved</v>
          </cell>
          <cell r="G705">
            <v>44351</v>
          </cell>
          <cell r="H705">
            <v>82.5</v>
          </cell>
          <cell r="I705">
            <v>88.6875</v>
          </cell>
          <cell r="J705">
            <v>149.99</v>
          </cell>
          <cell r="K705">
            <v>169.99</v>
          </cell>
          <cell r="L705" t="str">
            <v>$169.99</v>
          </cell>
          <cell r="M705" t="str">
            <v>1st Round Approved, no 2nd Round Request</v>
          </cell>
          <cell r="U705" t="str">
            <v>Approved, No 3rd Request</v>
          </cell>
          <cell r="AC705">
            <v>88.69</v>
          </cell>
          <cell r="AE705" t="str">
            <v>Setup</v>
          </cell>
          <cell r="AF705" t="str">
            <v>Active</v>
          </cell>
        </row>
        <row r="706">
          <cell r="C706" t="str">
            <v>B07K21W8XF</v>
          </cell>
          <cell r="D706" t="str">
            <v>B</v>
          </cell>
          <cell r="E706">
            <v>35236.120000000003</v>
          </cell>
          <cell r="F706" t="str">
            <v>Approved</v>
          </cell>
          <cell r="G706">
            <v>44351</v>
          </cell>
          <cell r="H706">
            <v>21.53</v>
          </cell>
          <cell r="I706">
            <v>22.71415</v>
          </cell>
          <cell r="J706">
            <v>44.99</v>
          </cell>
          <cell r="K706">
            <v>44.99</v>
          </cell>
          <cell r="L706" t="str">
            <v>$44.99</v>
          </cell>
          <cell r="M706" t="str">
            <v>1st Round Approved, no 2nd Round Request</v>
          </cell>
          <cell r="U706" t="str">
            <v>Approved, No 3rd Request</v>
          </cell>
          <cell r="AC706">
            <v>22.71</v>
          </cell>
          <cell r="AE706" t="str">
            <v>Setup</v>
          </cell>
          <cell r="AF706" t="str">
            <v>Active</v>
          </cell>
        </row>
        <row r="707">
          <cell r="C707" t="str">
            <v>B00ZBWBJZW</v>
          </cell>
          <cell r="D707" t="str">
            <v>A</v>
          </cell>
          <cell r="E707">
            <v>35211.32</v>
          </cell>
          <cell r="F707" t="str">
            <v>Approved</v>
          </cell>
          <cell r="G707">
            <v>44351</v>
          </cell>
          <cell r="H707">
            <v>11</v>
          </cell>
          <cell r="I707">
            <v>11.715</v>
          </cell>
          <cell r="J707">
            <v>19.989999999999998</v>
          </cell>
          <cell r="K707">
            <v>24.99</v>
          </cell>
          <cell r="L707" t="str">
            <v>$24.99</v>
          </cell>
          <cell r="M707" t="str">
            <v>2nd Round Not Approved - Approved in 1st Round</v>
          </cell>
          <cell r="N707" t="str">
            <v>2nd round Needed</v>
          </cell>
          <cell r="O707">
            <v>11.715</v>
          </cell>
          <cell r="P707">
            <v>12.66</v>
          </cell>
          <cell r="Q707">
            <v>8.0665813060179406E-2</v>
          </cell>
          <cell r="R707" t="str">
            <v>6%-10%</v>
          </cell>
          <cell r="S707">
            <v>24.99</v>
          </cell>
          <cell r="T707">
            <v>24.99</v>
          </cell>
          <cell r="U707" t="str">
            <v>Approved, 1st, 2nd, 3rd round</v>
          </cell>
          <cell r="V707">
            <v>44716</v>
          </cell>
          <cell r="W707">
            <v>11.72</v>
          </cell>
          <cell r="X707">
            <v>12.66</v>
          </cell>
          <cell r="Y707">
            <v>8.0204778156996503E-2</v>
          </cell>
          <cell r="Z707">
            <v>24.99</v>
          </cell>
          <cell r="AA707">
            <v>24.99</v>
          </cell>
          <cell r="AC707">
            <v>12.66</v>
          </cell>
          <cell r="AE707" t="str">
            <v>Setup</v>
          </cell>
          <cell r="AF707" t="str">
            <v>Active</v>
          </cell>
        </row>
        <row r="708">
          <cell r="C708" t="str">
            <v>B086VR4LFP</v>
          </cell>
          <cell r="D708" t="str">
            <v>A+</v>
          </cell>
          <cell r="E708">
            <v>35209.17</v>
          </cell>
          <cell r="F708" t="str">
            <v>Approved</v>
          </cell>
          <cell r="G708">
            <v>44321</v>
          </cell>
          <cell r="H708">
            <v>33.81</v>
          </cell>
          <cell r="I708">
            <v>36.176699999999997</v>
          </cell>
          <cell r="J708">
            <v>64.989999999999995</v>
          </cell>
          <cell r="K708">
            <v>69.989999999999995</v>
          </cell>
          <cell r="L708" t="str">
            <v>$69.99</v>
          </cell>
          <cell r="M708" t="str">
            <v>1st Round Approved, no 2nd Round Request</v>
          </cell>
          <cell r="U708" t="str">
            <v>Approved, No 3rd Request</v>
          </cell>
          <cell r="AC708">
            <v>36.18</v>
          </cell>
          <cell r="AE708" t="str">
            <v>Setup</v>
          </cell>
          <cell r="AF708" t="str">
            <v>Active</v>
          </cell>
        </row>
        <row r="709">
          <cell r="C709" t="str">
            <v>B07D12C9QR</v>
          </cell>
          <cell r="D709" t="str">
            <v>B</v>
          </cell>
          <cell r="E709">
            <v>35133.519999999902</v>
          </cell>
          <cell r="F709" t="str">
            <v>Approved</v>
          </cell>
          <cell r="G709">
            <v>44321</v>
          </cell>
          <cell r="H709">
            <v>48.88</v>
          </cell>
          <cell r="I709">
            <v>53.279200000000003</v>
          </cell>
          <cell r="J709">
            <v>84.99</v>
          </cell>
          <cell r="K709">
            <v>94.99</v>
          </cell>
          <cell r="L709" t="str">
            <v>$99.99</v>
          </cell>
          <cell r="M709" t="str">
            <v>1st Round Approved, no 2nd Round Request</v>
          </cell>
          <cell r="U709" t="str">
            <v>Approved, No 3rd Request</v>
          </cell>
          <cell r="AC709">
            <v>53.28</v>
          </cell>
          <cell r="AE709" t="str">
            <v>Setup</v>
          </cell>
          <cell r="AF709" t="str">
            <v>Active</v>
          </cell>
        </row>
        <row r="710">
          <cell r="C710" t="str">
            <v>B00HMJXPN6</v>
          </cell>
          <cell r="D710" t="str">
            <v>B</v>
          </cell>
          <cell r="E710">
            <v>35122.680000000102</v>
          </cell>
          <cell r="F710" t="str">
            <v>Approved</v>
          </cell>
          <cell r="G710">
            <v>44321</v>
          </cell>
          <cell r="H710">
            <v>31.68</v>
          </cell>
          <cell r="I710">
            <v>34.531199999999998</v>
          </cell>
          <cell r="J710">
            <v>59.99</v>
          </cell>
          <cell r="K710">
            <v>69.989999999999995</v>
          </cell>
          <cell r="L710" t="str">
            <v>$79.99</v>
          </cell>
          <cell r="M710" t="str">
            <v>2nd Round Not Approved - Approved in 1st Round</v>
          </cell>
          <cell r="N710" t="str">
            <v>2nd round Needed</v>
          </cell>
          <cell r="O710">
            <v>34.531199999999998</v>
          </cell>
          <cell r="P710">
            <v>37.979999999999997</v>
          </cell>
          <cell r="Q710">
            <v>9.9874895746455195E-2</v>
          </cell>
          <cell r="R710" t="str">
            <v>6%-10%</v>
          </cell>
          <cell r="S710">
            <v>69.989999999999995</v>
          </cell>
          <cell r="T710">
            <v>79.989999999999995</v>
          </cell>
          <cell r="U710" t="str">
            <v>Approved, 1st, 2nd, 3rd round</v>
          </cell>
          <cell r="V710">
            <v>44732</v>
          </cell>
          <cell r="W710">
            <v>34.53</v>
          </cell>
          <cell r="X710">
            <v>37.979999999999997</v>
          </cell>
          <cell r="Y710">
            <v>9.9913119026933006E-2</v>
          </cell>
          <cell r="Z710">
            <v>69.989999999999995</v>
          </cell>
          <cell r="AA710">
            <v>79.989999999999995</v>
          </cell>
          <cell r="AC710">
            <v>37.979999999999997</v>
          </cell>
          <cell r="AE710" t="str">
            <v>Setup</v>
          </cell>
          <cell r="AF710" t="str">
            <v>Active</v>
          </cell>
        </row>
        <row r="711">
          <cell r="C711" t="str">
            <v>B01DBOTFSE</v>
          </cell>
          <cell r="D711" t="str">
            <v>A++</v>
          </cell>
          <cell r="E711">
            <v>35113.26</v>
          </cell>
          <cell r="F711" t="str">
            <v>Approved</v>
          </cell>
          <cell r="G711">
            <v>44351</v>
          </cell>
          <cell r="H711">
            <v>18.02</v>
          </cell>
          <cell r="I711">
            <v>19.011099999999999</v>
          </cell>
          <cell r="J711">
            <v>44.99</v>
          </cell>
          <cell r="K711">
            <v>49.99</v>
          </cell>
          <cell r="L711" t="str">
            <v>$49.99</v>
          </cell>
          <cell r="M711" t="str">
            <v>1st Round Approved, no 2nd Round Request</v>
          </cell>
          <cell r="U711" t="str">
            <v>Approved, No 3rd Request</v>
          </cell>
          <cell r="AC711">
            <v>19.010000000000002</v>
          </cell>
          <cell r="AE711" t="str">
            <v>Setup</v>
          </cell>
          <cell r="AF711" t="str">
            <v>Active</v>
          </cell>
        </row>
        <row r="712">
          <cell r="C712" t="str">
            <v>B06VV98H5N</v>
          </cell>
          <cell r="D712" t="str">
            <v>B</v>
          </cell>
          <cell r="E712">
            <v>35092.04</v>
          </cell>
          <cell r="F712" t="str">
            <v>Approved</v>
          </cell>
          <cell r="G712">
            <v>44321</v>
          </cell>
          <cell r="H712">
            <v>71.75</v>
          </cell>
          <cell r="I712">
            <v>78.207499999999996</v>
          </cell>
          <cell r="J712">
            <v>119.99</v>
          </cell>
          <cell r="K712">
            <v>129.99</v>
          </cell>
          <cell r="L712" t="str">
            <v>$144.99</v>
          </cell>
          <cell r="M712" t="str">
            <v>2nd Round Not Approved - Approved in 1st Round</v>
          </cell>
          <cell r="N712" t="str">
            <v>2nd round Needed</v>
          </cell>
          <cell r="O712">
            <v>78.207499999999996</v>
          </cell>
          <cell r="P712">
            <v>89.94</v>
          </cell>
          <cell r="Q712">
            <v>0.15001758143400601</v>
          </cell>
          <cell r="R712" t="str">
            <v>10%-15%</v>
          </cell>
          <cell r="S712">
            <v>129.99</v>
          </cell>
          <cell r="T712">
            <v>144.99</v>
          </cell>
          <cell r="U712" t="str">
            <v>Approved, 1st, 2nd, 3rd round</v>
          </cell>
          <cell r="V712">
            <v>44777</v>
          </cell>
          <cell r="W712">
            <v>78.209999999999994</v>
          </cell>
          <cell r="X712">
            <v>89.94</v>
          </cell>
          <cell r="Y712">
            <v>0.14998082086689701</v>
          </cell>
          <cell r="Z712">
            <v>129.99</v>
          </cell>
          <cell r="AA712">
            <v>144.99</v>
          </cell>
          <cell r="AC712">
            <v>88.14</v>
          </cell>
          <cell r="AD712" t="str">
            <v>approved to $88.14 suggested by VM</v>
          </cell>
          <cell r="AE712" t="str">
            <v>Setup</v>
          </cell>
          <cell r="AF712" t="str">
            <v>Active</v>
          </cell>
        </row>
        <row r="713">
          <cell r="C713" t="str">
            <v>B07CZY61CD</v>
          </cell>
          <cell r="D713" t="str">
            <v>B</v>
          </cell>
          <cell r="E713">
            <v>35076.040000000103</v>
          </cell>
          <cell r="F713" t="str">
            <v>Approved</v>
          </cell>
          <cell r="G713">
            <v>44351</v>
          </cell>
          <cell r="H713">
            <v>49.68</v>
          </cell>
          <cell r="I713">
            <v>53.405999999999999</v>
          </cell>
          <cell r="J713">
            <v>89.99</v>
          </cell>
          <cell r="K713">
            <v>99.99</v>
          </cell>
          <cell r="L713" t="str">
            <v>$99.99</v>
          </cell>
          <cell r="M713" t="str">
            <v>1st Round Approved, no 2nd Round Request</v>
          </cell>
          <cell r="U713" t="str">
            <v>Approved, No 3rd Request</v>
          </cell>
          <cell r="AC713">
            <v>53.41</v>
          </cell>
          <cell r="AE713" t="str">
            <v>Setup</v>
          </cell>
          <cell r="AF713" t="str">
            <v>Active</v>
          </cell>
        </row>
        <row r="714">
          <cell r="C714" t="str">
            <v>B009170MSI</v>
          </cell>
          <cell r="D714" t="str">
            <v>B</v>
          </cell>
          <cell r="E714">
            <v>35074.269999999997</v>
          </cell>
          <cell r="F714" t="str">
            <v>Approved</v>
          </cell>
          <cell r="G714">
            <v>44321</v>
          </cell>
          <cell r="H714">
            <v>77</v>
          </cell>
          <cell r="I714">
            <v>83.93</v>
          </cell>
          <cell r="J714">
            <v>139.99</v>
          </cell>
          <cell r="K714">
            <v>149.99</v>
          </cell>
          <cell r="L714" t="str">
            <v>$159.99</v>
          </cell>
          <cell r="M714" t="str">
            <v>1st Round Approved, no 2nd Round Request</v>
          </cell>
          <cell r="U714" t="str">
            <v>Approved, No 3rd Request</v>
          </cell>
          <cell r="AC714">
            <v>83.93</v>
          </cell>
          <cell r="AE714" t="str">
            <v>Setup</v>
          </cell>
          <cell r="AF714" t="str">
            <v>Active</v>
          </cell>
        </row>
        <row r="715">
          <cell r="C715" t="str">
            <v>B078NH2MP1</v>
          </cell>
          <cell r="D715" t="str">
            <v>ARC</v>
          </cell>
          <cell r="E715">
            <v>35019.880000000099</v>
          </cell>
          <cell r="F715" t="str">
            <v>Approved</v>
          </cell>
          <cell r="G715">
            <v>44617</v>
          </cell>
          <cell r="H715">
            <v>25.34</v>
          </cell>
          <cell r="I715">
            <v>27.240500000000001</v>
          </cell>
          <cell r="J715">
            <v>42.99</v>
          </cell>
          <cell r="K715">
            <v>46.99</v>
          </cell>
          <cell r="L715" t="str">
            <v>$42.99</v>
          </cell>
          <cell r="M715" t="str">
            <v>1st Round Approved, no 2nd Round Request</v>
          </cell>
          <cell r="N715" t="str">
            <v>2nd round Needed</v>
          </cell>
          <cell r="O715">
            <v>27.240500000000001</v>
          </cell>
          <cell r="P715">
            <v>27.240500000000001</v>
          </cell>
          <cell r="Q715">
            <v>0</v>
          </cell>
          <cell r="R715" t="str">
            <v>6%-10%</v>
          </cell>
          <cell r="S715">
            <v>46.99</v>
          </cell>
          <cell r="T715">
            <v>46.99</v>
          </cell>
          <cell r="U715" t="str">
            <v>Approved, No 3rd Request</v>
          </cell>
          <cell r="AC715">
            <v>27.24</v>
          </cell>
          <cell r="AE715" t="str">
            <v>Setup</v>
          </cell>
          <cell r="AF715" t="str">
            <v>Discontinued</v>
          </cell>
        </row>
        <row r="716">
          <cell r="C716" t="str">
            <v>B07DWD48NW</v>
          </cell>
          <cell r="D716" t="str">
            <v>ARC</v>
          </cell>
          <cell r="E716">
            <v>34975.529999999897</v>
          </cell>
          <cell r="F716" t="str">
            <v>Approved</v>
          </cell>
          <cell r="G716">
            <v>44351</v>
          </cell>
          <cell r="H716">
            <v>34.89</v>
          </cell>
          <cell r="I716">
            <v>37.506749999999997</v>
          </cell>
          <cell r="J716">
            <v>59.99</v>
          </cell>
          <cell r="K716">
            <v>64.989999999999995</v>
          </cell>
          <cell r="L716" t="str">
            <v>$59.99</v>
          </cell>
          <cell r="M716" t="str">
            <v>1st Round Approved, no 2nd Round Request</v>
          </cell>
          <cell r="U716" t="str">
            <v>Approved, No 3rd Request</v>
          </cell>
          <cell r="AC716">
            <v>37.51</v>
          </cell>
          <cell r="AE716" t="str">
            <v>Setup</v>
          </cell>
          <cell r="AF716" t="str">
            <v>Discontinued</v>
          </cell>
        </row>
        <row r="717">
          <cell r="C717" t="str">
            <v>B06XJ3LBRM</v>
          </cell>
          <cell r="D717" t="str">
            <v>B</v>
          </cell>
          <cell r="E717">
            <v>34974.720000000103</v>
          </cell>
          <cell r="F717" t="str">
            <v>Not Approved</v>
          </cell>
          <cell r="G717" t="str">
            <v/>
          </cell>
          <cell r="H717">
            <v>95.04</v>
          </cell>
          <cell r="I717">
            <v>102.16800000000001</v>
          </cell>
          <cell r="J717">
            <v>179.99</v>
          </cell>
          <cell r="K717">
            <v>199.99</v>
          </cell>
          <cell r="L717" t="str">
            <v>$199.99</v>
          </cell>
          <cell r="M717" t="str">
            <v>No Request on 2nd Round - Rolled Over From 1st Round not Approved</v>
          </cell>
          <cell r="N717" t="str">
            <v>2nd round Needed</v>
          </cell>
          <cell r="O717">
            <v>95.04</v>
          </cell>
          <cell r="P717">
            <v>102.16800000000001</v>
          </cell>
          <cell r="Q717">
            <v>7.4999999999999997E-2</v>
          </cell>
          <cell r="R717" t="str">
            <v>6%-10%</v>
          </cell>
          <cell r="S717">
            <v>179.99</v>
          </cell>
          <cell r="T717">
            <v>199.99</v>
          </cell>
          <cell r="U717" t="str">
            <v>Approved, 1st, 2nd, 3rd round</v>
          </cell>
          <cell r="V717">
            <v>44732</v>
          </cell>
          <cell r="W717">
            <v>95.04</v>
          </cell>
          <cell r="X717">
            <v>102.16800000000001</v>
          </cell>
          <cell r="Y717">
            <v>7.4999999999999997E-2</v>
          </cell>
          <cell r="Z717">
            <v>179.99</v>
          </cell>
          <cell r="AA717">
            <v>199.99</v>
          </cell>
          <cell r="AC717">
            <v>102.17</v>
          </cell>
          <cell r="AE717" t="str">
            <v>Setup</v>
          </cell>
          <cell r="AF717" t="str">
            <v>Active</v>
          </cell>
        </row>
        <row r="718">
          <cell r="C718" t="str">
            <v>B01J3FYWRE</v>
          </cell>
          <cell r="D718" t="str">
            <v>B</v>
          </cell>
          <cell r="E718">
            <v>34954.92</v>
          </cell>
          <cell r="F718" t="str">
            <v>Approved</v>
          </cell>
          <cell r="G718">
            <v>44321</v>
          </cell>
          <cell r="H718">
            <v>77</v>
          </cell>
          <cell r="I718">
            <v>83.93</v>
          </cell>
          <cell r="J718">
            <v>139.99</v>
          </cell>
          <cell r="K718">
            <v>149.99</v>
          </cell>
          <cell r="L718" t="str">
            <v>$159.99</v>
          </cell>
          <cell r="M718" t="str">
            <v>1st Round Approved, no 2nd Round Request</v>
          </cell>
          <cell r="U718" t="str">
            <v>Approved, No 3rd Request</v>
          </cell>
          <cell r="AC718">
            <v>83.93</v>
          </cell>
          <cell r="AE718" t="str">
            <v>Setup</v>
          </cell>
          <cell r="AF718" t="str">
            <v>Active</v>
          </cell>
        </row>
        <row r="719">
          <cell r="C719" t="str">
            <v>B073GD8J1C</v>
          </cell>
          <cell r="D719" t="str">
            <v>ARC</v>
          </cell>
          <cell r="E719">
            <v>34946.85</v>
          </cell>
          <cell r="F719" t="str">
            <v>Not Approved</v>
          </cell>
          <cell r="G719" t="str">
            <v/>
          </cell>
          <cell r="H719">
            <v>19</v>
          </cell>
          <cell r="I719">
            <v>20.425000000000001</v>
          </cell>
          <cell r="J719">
            <v>32.99</v>
          </cell>
          <cell r="K719">
            <v>35.99</v>
          </cell>
          <cell r="L719" t="str">
            <v>$32.99</v>
          </cell>
          <cell r="M719" t="str">
            <v>No Request on 2nd Round - Rolled Over From 1st Round not Approved</v>
          </cell>
          <cell r="N719" t="str">
            <v>2nd round Needed</v>
          </cell>
          <cell r="O719">
            <v>19</v>
          </cell>
          <cell r="P719">
            <v>20.425000000000001</v>
          </cell>
          <cell r="Q719">
            <v>7.4999999999999997E-2</v>
          </cell>
          <cell r="R719" t="str">
            <v>6%-10%</v>
          </cell>
          <cell r="S719">
            <v>32.99</v>
          </cell>
          <cell r="T719">
            <v>35.99</v>
          </cell>
          <cell r="U719" t="str">
            <v>Approved, 1st, 2nd, 3rd round</v>
          </cell>
          <cell r="V719">
            <v>44732</v>
          </cell>
          <cell r="W719">
            <v>19</v>
          </cell>
          <cell r="X719">
            <v>20.425000000000001</v>
          </cell>
          <cell r="Y719">
            <v>7.4999999999999997E-2</v>
          </cell>
          <cell r="Z719">
            <v>32.99</v>
          </cell>
          <cell r="AA719">
            <v>35.99</v>
          </cell>
          <cell r="AC719">
            <v>20.43</v>
          </cell>
          <cell r="AE719" t="str">
            <v>Setup</v>
          </cell>
          <cell r="AF719" t="str">
            <v>Discontinued</v>
          </cell>
        </row>
        <row r="720">
          <cell r="C720" t="str">
            <v>B08J4HWWSH</v>
          </cell>
          <cell r="D720" t="str">
            <v>ARB</v>
          </cell>
          <cell r="E720">
            <v>34868.669999999896</v>
          </cell>
          <cell r="F720" t="str">
            <v>Approved</v>
          </cell>
          <cell r="G720">
            <v>44351</v>
          </cell>
          <cell r="H720">
            <v>31.67</v>
          </cell>
          <cell r="I720">
            <v>33.728549999999998</v>
          </cell>
          <cell r="J720">
            <v>59.99</v>
          </cell>
          <cell r="K720">
            <v>63.99</v>
          </cell>
          <cell r="L720" t="str">
            <v>$59.99</v>
          </cell>
          <cell r="M720" t="str">
            <v>1st Round Approved, no 2nd Round Request</v>
          </cell>
          <cell r="U720" t="str">
            <v>Approved, 1st, 2nd, 3rd round</v>
          </cell>
          <cell r="V720">
            <v>44716</v>
          </cell>
          <cell r="W720">
            <v>33.729999999999997</v>
          </cell>
          <cell r="X720">
            <v>35.42</v>
          </cell>
          <cell r="Y720">
            <v>5.0103765194189298E-2</v>
          </cell>
          <cell r="Z720">
            <v>63.99</v>
          </cell>
          <cell r="AA720">
            <v>61.99</v>
          </cell>
          <cell r="AC720">
            <v>35.42</v>
          </cell>
          <cell r="AE720" t="str">
            <v>Setup</v>
          </cell>
          <cell r="AF720" t="str">
            <v>Active</v>
          </cell>
        </row>
        <row r="721">
          <cell r="C721" t="str">
            <v>B007VJ297A</v>
          </cell>
          <cell r="D721" t="str">
            <v>B</v>
          </cell>
          <cell r="E721">
            <v>34868.409999999902</v>
          </cell>
          <cell r="F721" t="str">
            <v>Approved</v>
          </cell>
          <cell r="G721">
            <v>44378</v>
          </cell>
          <cell r="H721">
            <v>66.67</v>
          </cell>
          <cell r="I721">
            <v>71.670249999999996</v>
          </cell>
          <cell r="J721">
            <v>119.99</v>
          </cell>
          <cell r="K721">
            <v>139.99</v>
          </cell>
          <cell r="L721" t="str">
            <v>$139.99</v>
          </cell>
          <cell r="M721" t="str">
            <v>1st Round Approved, no 2nd Round Request</v>
          </cell>
          <cell r="U721" t="str">
            <v>Approved, No 3rd Request</v>
          </cell>
          <cell r="AC721">
            <v>71.67</v>
          </cell>
          <cell r="AE721" t="str">
            <v>Setup</v>
          </cell>
          <cell r="AF721" t="str">
            <v>Active</v>
          </cell>
        </row>
        <row r="722">
          <cell r="C722" t="str">
            <v>B07TZF5QQ3</v>
          </cell>
          <cell r="D722" t="str">
            <v>B</v>
          </cell>
          <cell r="E722">
            <v>34730.74</v>
          </cell>
          <cell r="F722" t="str">
            <v>Approved</v>
          </cell>
          <cell r="G722">
            <v>44321</v>
          </cell>
          <cell r="H722">
            <v>55.2</v>
          </cell>
          <cell r="I722">
            <v>60.167999999999999</v>
          </cell>
          <cell r="J722">
            <v>99.99</v>
          </cell>
          <cell r="K722">
            <v>109.99</v>
          </cell>
          <cell r="L722" t="str">
            <v>$109.99</v>
          </cell>
          <cell r="M722" t="str">
            <v>1st Round Approved, no 2nd Round Request</v>
          </cell>
          <cell r="U722" t="str">
            <v>Approved, No 3rd Request</v>
          </cell>
          <cell r="AC722">
            <v>60.17</v>
          </cell>
          <cell r="AE722" t="str">
            <v>Setup</v>
          </cell>
          <cell r="AF722" t="str">
            <v>Active</v>
          </cell>
        </row>
        <row r="723">
          <cell r="C723" t="str">
            <v>B073YG18H1</v>
          </cell>
          <cell r="D723" t="str">
            <v>A</v>
          </cell>
          <cell r="E723">
            <v>34610.46</v>
          </cell>
          <cell r="F723" t="str">
            <v>Approved</v>
          </cell>
          <cell r="G723">
            <v>44321</v>
          </cell>
          <cell r="H723">
            <v>201.47</v>
          </cell>
          <cell r="I723">
            <v>219.60230000000001</v>
          </cell>
          <cell r="J723">
            <v>449.99</v>
          </cell>
          <cell r="K723">
            <v>459.99</v>
          </cell>
          <cell r="L723" t="str">
            <v>$459.99</v>
          </cell>
          <cell r="M723" t="str">
            <v>1st Round Approved, no 2nd Round Request</v>
          </cell>
          <cell r="U723" t="str">
            <v>Approved, No 3rd Request</v>
          </cell>
          <cell r="AC723">
            <v>219.6</v>
          </cell>
          <cell r="AE723" t="str">
            <v>Setup</v>
          </cell>
          <cell r="AF723" t="str">
            <v>Active</v>
          </cell>
        </row>
        <row r="724">
          <cell r="C724" t="str">
            <v>B07T1XC4DC</v>
          </cell>
          <cell r="D724" t="str">
            <v>B</v>
          </cell>
          <cell r="E724">
            <v>34586.639999999999</v>
          </cell>
          <cell r="F724" t="str">
            <v>Approved</v>
          </cell>
          <cell r="G724">
            <v>44321</v>
          </cell>
          <cell r="H724">
            <v>47.52</v>
          </cell>
          <cell r="I724">
            <v>51.796799999999998</v>
          </cell>
          <cell r="J724">
            <v>89.99</v>
          </cell>
          <cell r="K724">
            <v>99.99</v>
          </cell>
          <cell r="L724" t="str">
            <v>$99.99</v>
          </cell>
          <cell r="M724" t="str">
            <v>1st Round Approved, no 2nd Round Request</v>
          </cell>
          <cell r="U724" t="str">
            <v>Approved, No 3rd Request</v>
          </cell>
          <cell r="AC724">
            <v>51.8</v>
          </cell>
          <cell r="AE724" t="str">
            <v>Setup</v>
          </cell>
          <cell r="AF724" t="str">
            <v>Active</v>
          </cell>
        </row>
        <row r="725">
          <cell r="C725" t="str">
            <v>B0793RQR36</v>
          </cell>
          <cell r="D725" t="str">
            <v>B</v>
          </cell>
          <cell r="E725">
            <v>34557.230000000098</v>
          </cell>
          <cell r="F725" t="str">
            <v>Approved</v>
          </cell>
          <cell r="G725">
            <v>44321</v>
          </cell>
          <cell r="H725">
            <v>57.2</v>
          </cell>
          <cell r="I725">
            <v>61.204000000000001</v>
          </cell>
          <cell r="J725">
            <v>99.99</v>
          </cell>
          <cell r="K725">
            <v>109.99</v>
          </cell>
          <cell r="L725" t="str">
            <v>$109.99</v>
          </cell>
          <cell r="M725" t="str">
            <v>1st Round Approved, no 2nd Round Request</v>
          </cell>
          <cell r="U725" t="str">
            <v>Approved, No 3rd Request</v>
          </cell>
          <cell r="AC725">
            <v>61.2</v>
          </cell>
          <cell r="AE725" t="str">
            <v>Setup</v>
          </cell>
          <cell r="AF725" t="str">
            <v>Active</v>
          </cell>
        </row>
        <row r="726">
          <cell r="C726" t="str">
            <v>B0783M945Z</v>
          </cell>
          <cell r="D726" t="str">
            <v>A+</v>
          </cell>
          <cell r="E726">
            <v>34538.35</v>
          </cell>
          <cell r="F726" t="str">
            <v>Approved</v>
          </cell>
          <cell r="G726">
            <v>44351</v>
          </cell>
          <cell r="H726">
            <v>52.16</v>
          </cell>
          <cell r="I726">
            <v>56.593600000000002</v>
          </cell>
          <cell r="J726">
            <v>99.99</v>
          </cell>
          <cell r="K726">
            <v>104.99</v>
          </cell>
          <cell r="L726" t="str">
            <v>$109.99</v>
          </cell>
          <cell r="M726" t="str">
            <v>2nd Round Not Approved - Approved in 1st Round</v>
          </cell>
          <cell r="N726" t="str">
            <v>2nd round Needed</v>
          </cell>
          <cell r="O726">
            <v>56.593600000000002</v>
          </cell>
          <cell r="P726">
            <v>62.25</v>
          </cell>
          <cell r="Q726">
            <v>9.9947697266122001E-2</v>
          </cell>
          <cell r="R726" t="str">
            <v>6%-10%</v>
          </cell>
          <cell r="S726">
            <v>104.99</v>
          </cell>
          <cell r="T726">
            <v>109.99</v>
          </cell>
          <cell r="U726" t="str">
            <v>Approved, 1st, 2nd, 3rd round</v>
          </cell>
          <cell r="V726">
            <v>44777</v>
          </cell>
          <cell r="W726">
            <v>56.59</v>
          </cell>
          <cell r="X726">
            <v>62.25</v>
          </cell>
          <cell r="Y726">
            <v>0.100017670966602</v>
          </cell>
          <cell r="Z726">
            <v>104.99</v>
          </cell>
          <cell r="AA726">
            <v>109.99</v>
          </cell>
          <cell r="AC726">
            <v>61.01</v>
          </cell>
          <cell r="AD726" t="str">
            <v>approved to $61.01 suggested by VM</v>
          </cell>
          <cell r="AE726" t="str">
            <v>Setup</v>
          </cell>
          <cell r="AF726" t="str">
            <v>Active</v>
          </cell>
        </row>
        <row r="727">
          <cell r="C727" t="str">
            <v>B01M9CIQ9A</v>
          </cell>
          <cell r="D727" t="str">
            <v>B</v>
          </cell>
          <cell r="E727">
            <v>34432.800000000003</v>
          </cell>
          <cell r="F727" t="str">
            <v>Approved</v>
          </cell>
          <cell r="G727">
            <v>44321</v>
          </cell>
          <cell r="H727">
            <v>36.96</v>
          </cell>
          <cell r="I727">
            <v>40.2864</v>
          </cell>
          <cell r="J727">
            <v>79.989999999999995</v>
          </cell>
          <cell r="K727">
            <v>89.99</v>
          </cell>
          <cell r="L727" t="str">
            <v>$89.99</v>
          </cell>
          <cell r="M727" t="str">
            <v>1st Round Approved, no 2nd Round Request</v>
          </cell>
          <cell r="U727" t="str">
            <v>Approved, No 3rd Request</v>
          </cell>
          <cell r="AC727">
            <v>40.29</v>
          </cell>
          <cell r="AE727" t="str">
            <v>Setup</v>
          </cell>
          <cell r="AF727" t="str">
            <v>Active</v>
          </cell>
        </row>
        <row r="728">
          <cell r="C728" t="str">
            <v>B075DTT1FG</v>
          </cell>
          <cell r="D728" t="str">
            <v>ARA</v>
          </cell>
          <cell r="E728">
            <v>34363.979999999901</v>
          </cell>
          <cell r="F728" t="str">
            <v>Approved</v>
          </cell>
          <cell r="G728">
            <v>44321</v>
          </cell>
          <cell r="H728">
            <v>17.57</v>
          </cell>
          <cell r="I728">
            <v>18.799900000000001</v>
          </cell>
          <cell r="J728">
            <v>29.99</v>
          </cell>
          <cell r="K728">
            <v>31.99</v>
          </cell>
          <cell r="L728" t="str">
            <v>$29.99</v>
          </cell>
          <cell r="M728" t="str">
            <v>1st Round Approved, no 2nd Round Request</v>
          </cell>
          <cell r="U728" t="str">
            <v>Approved, No 3rd Request</v>
          </cell>
          <cell r="AC728">
            <v>18.8</v>
          </cell>
          <cell r="AE728" t="str">
            <v>Setup</v>
          </cell>
          <cell r="AF728" t="str">
            <v>Active</v>
          </cell>
        </row>
        <row r="729">
          <cell r="C729" t="str">
            <v>B08FPNVWM1</v>
          </cell>
          <cell r="D729" t="str">
            <v>A</v>
          </cell>
          <cell r="E729">
            <v>34338.230000000003</v>
          </cell>
          <cell r="F729" t="str">
            <v>Approved</v>
          </cell>
          <cell r="G729">
            <v>44351</v>
          </cell>
          <cell r="H729">
            <v>63.25</v>
          </cell>
          <cell r="I729">
            <v>67.993750000000006</v>
          </cell>
          <cell r="J729">
            <v>109.99</v>
          </cell>
          <cell r="K729">
            <v>119.99</v>
          </cell>
          <cell r="L729" t="str">
            <v>$129.99</v>
          </cell>
          <cell r="M729" t="str">
            <v>1st Round Approved, no 2nd Round Request</v>
          </cell>
          <cell r="U729" t="str">
            <v>Approved, 1st, 2nd, 3rd round</v>
          </cell>
          <cell r="V729">
            <v>44732</v>
          </cell>
          <cell r="W729">
            <v>67.989999999999995</v>
          </cell>
          <cell r="X729">
            <v>74.739999999999995</v>
          </cell>
          <cell r="Y729">
            <v>9.9279305780261798E-2</v>
          </cell>
          <cell r="Z729">
            <v>119.99</v>
          </cell>
          <cell r="AA729">
            <v>129.99</v>
          </cell>
          <cell r="AC729">
            <v>74.739999999999995</v>
          </cell>
          <cell r="AE729" t="str">
            <v>Setup</v>
          </cell>
          <cell r="AF729" t="str">
            <v>Active</v>
          </cell>
        </row>
        <row r="730">
          <cell r="C730" t="str">
            <v>B07439JKGL</v>
          </cell>
          <cell r="D730" t="str">
            <v>B</v>
          </cell>
          <cell r="E730">
            <v>34281.480000000003</v>
          </cell>
          <cell r="F730" t="str">
            <v>Approved</v>
          </cell>
          <cell r="G730">
            <v>44321</v>
          </cell>
          <cell r="H730">
            <v>69.3</v>
          </cell>
          <cell r="I730">
            <v>75.537000000000006</v>
          </cell>
          <cell r="J730">
            <v>139.99</v>
          </cell>
          <cell r="K730">
            <v>149.99</v>
          </cell>
          <cell r="L730" t="str">
            <v>$149.99</v>
          </cell>
          <cell r="M730" t="str">
            <v>1st Round Approved, no 2nd Round Request</v>
          </cell>
          <cell r="U730" t="str">
            <v>Approved, No 3rd Request</v>
          </cell>
          <cell r="AC730">
            <v>75.540000000000006</v>
          </cell>
          <cell r="AE730" t="str">
            <v>Setup</v>
          </cell>
          <cell r="AF730" t="str">
            <v>Active</v>
          </cell>
        </row>
        <row r="731">
          <cell r="C731" t="str">
            <v>B0793R5S2R</v>
          </cell>
          <cell r="D731" t="str">
            <v>A</v>
          </cell>
          <cell r="E731">
            <v>34190.549999999901</v>
          </cell>
          <cell r="F731" t="str">
            <v>Approved</v>
          </cell>
          <cell r="G731">
            <v>44351</v>
          </cell>
          <cell r="H731">
            <v>60.71</v>
          </cell>
          <cell r="I731">
            <v>65.263249999999999</v>
          </cell>
          <cell r="J731">
            <v>109.99</v>
          </cell>
          <cell r="K731">
            <v>124.99</v>
          </cell>
          <cell r="L731" t="str">
            <v>$129.99</v>
          </cell>
          <cell r="M731" t="str">
            <v>1st Round Approved, no 2nd Round Request</v>
          </cell>
          <cell r="U731" t="str">
            <v>Approved, No 3rd Request</v>
          </cell>
          <cell r="AC731">
            <v>65.260000000000005</v>
          </cell>
          <cell r="AE731" t="str">
            <v>Setup</v>
          </cell>
          <cell r="AF731" t="str">
            <v>Active</v>
          </cell>
        </row>
        <row r="732">
          <cell r="C732" t="str">
            <v>B005Y8GEIK</v>
          </cell>
          <cell r="D732" t="str">
            <v>B+</v>
          </cell>
          <cell r="E732">
            <v>34077.119999999901</v>
          </cell>
          <cell r="F732" t="str">
            <v>Approved</v>
          </cell>
          <cell r="G732">
            <v>44378</v>
          </cell>
          <cell r="H732">
            <v>73.92</v>
          </cell>
          <cell r="I732">
            <v>79.463999999999999</v>
          </cell>
          <cell r="J732">
            <v>139.99</v>
          </cell>
          <cell r="K732">
            <v>159.99</v>
          </cell>
          <cell r="L732" t="str">
            <v>$169.99</v>
          </cell>
          <cell r="M732" t="str">
            <v>2nd Round Not Approved - Approved in 1st Round</v>
          </cell>
          <cell r="N732" t="str">
            <v>2nd round Needed</v>
          </cell>
          <cell r="O732">
            <v>79.463999999999999</v>
          </cell>
          <cell r="P732">
            <v>87.02</v>
          </cell>
          <cell r="Q732">
            <v>9.5087083459176394E-2</v>
          </cell>
          <cell r="R732" t="str">
            <v>6%-10%</v>
          </cell>
          <cell r="S732">
            <v>159.99</v>
          </cell>
          <cell r="T732">
            <v>169.99</v>
          </cell>
          <cell r="U732" t="str">
            <v>Approved, 1st, 2nd, 3rd round</v>
          </cell>
          <cell r="V732">
            <v>44777</v>
          </cell>
          <cell r="W732">
            <v>79.459999999999994</v>
          </cell>
          <cell r="X732">
            <v>87.02</v>
          </cell>
          <cell r="Y732">
            <v>9.5142209916939405E-2</v>
          </cell>
          <cell r="Z732">
            <v>159.99</v>
          </cell>
          <cell r="AA732">
            <v>169.99</v>
          </cell>
          <cell r="AC732">
            <v>85.28</v>
          </cell>
          <cell r="AD732" t="str">
            <v>approved to $85.28 suggested by VM</v>
          </cell>
          <cell r="AE732" t="str">
            <v>Setup</v>
          </cell>
          <cell r="AF732" t="str">
            <v>Active</v>
          </cell>
        </row>
        <row r="733">
          <cell r="C733" t="str">
            <v>B07DWFSGV8</v>
          </cell>
          <cell r="D733" t="str">
            <v>ARC</v>
          </cell>
          <cell r="E733">
            <v>34070.58</v>
          </cell>
          <cell r="F733" t="str">
            <v>Approved</v>
          </cell>
          <cell r="G733">
            <v>44351</v>
          </cell>
          <cell r="H733">
            <v>34.89</v>
          </cell>
          <cell r="I733">
            <v>37.506749999999997</v>
          </cell>
          <cell r="J733">
            <v>59.99</v>
          </cell>
          <cell r="K733">
            <v>64.989999999999995</v>
          </cell>
          <cell r="L733" t="str">
            <v>$59.99</v>
          </cell>
          <cell r="M733" t="str">
            <v>1st Round Approved, no 2nd Round Request</v>
          </cell>
          <cell r="U733" t="str">
            <v>Approved, No 3rd Request</v>
          </cell>
          <cell r="AC733">
            <v>37.51</v>
          </cell>
          <cell r="AE733" t="str">
            <v>Setup</v>
          </cell>
          <cell r="AF733" t="str">
            <v>Discontinued</v>
          </cell>
        </row>
        <row r="734">
          <cell r="C734" t="str">
            <v>B08R6PM8XG</v>
          </cell>
          <cell r="D734" t="str">
            <v>ARA</v>
          </cell>
          <cell r="E734">
            <v>34054.300000000003</v>
          </cell>
          <cell r="F734" t="str">
            <v>Approved</v>
          </cell>
          <cell r="G734">
            <v>44351</v>
          </cell>
          <cell r="H734">
            <v>20.059999999999999</v>
          </cell>
          <cell r="I734">
            <v>21.1633</v>
          </cell>
          <cell r="J734">
            <v>34.99</v>
          </cell>
          <cell r="K734">
            <v>36.99</v>
          </cell>
          <cell r="L734" t="str">
            <v>$34.99</v>
          </cell>
          <cell r="M734" t="str">
            <v>1st Round Approved, no 2nd Round Request</v>
          </cell>
          <cell r="U734" t="str">
            <v>Approved, No 3rd Request</v>
          </cell>
          <cell r="AC734">
            <v>21.16</v>
          </cell>
          <cell r="AE734" t="str">
            <v>Setup</v>
          </cell>
          <cell r="AF734" t="str">
            <v>Active</v>
          </cell>
        </row>
        <row r="735">
          <cell r="C735" t="str">
            <v>B0793RNC3B</v>
          </cell>
          <cell r="D735" t="str">
            <v>B</v>
          </cell>
          <cell r="E735">
            <v>34047.720000000103</v>
          </cell>
          <cell r="F735" t="str">
            <v>Approved</v>
          </cell>
          <cell r="G735">
            <v>44321</v>
          </cell>
          <cell r="H735">
            <v>25.74</v>
          </cell>
          <cell r="I735">
            <v>27.541799999999999</v>
          </cell>
          <cell r="J735">
            <v>52.99</v>
          </cell>
          <cell r="K735">
            <v>57.99</v>
          </cell>
          <cell r="L735" t="str">
            <v>$57.99</v>
          </cell>
          <cell r="M735" t="str">
            <v>1st Round Approved, no 2nd Round Request</v>
          </cell>
          <cell r="U735" t="str">
            <v>Approved, No 3rd Request</v>
          </cell>
          <cell r="AC735">
            <v>27.54</v>
          </cell>
          <cell r="AE735" t="str">
            <v>Setup</v>
          </cell>
          <cell r="AF735" t="str">
            <v>Active</v>
          </cell>
        </row>
        <row r="736">
          <cell r="C736" t="str">
            <v>B0793RR6V1</v>
          </cell>
          <cell r="D736" t="str">
            <v>B</v>
          </cell>
          <cell r="E736">
            <v>33966.69</v>
          </cell>
          <cell r="F736" t="str">
            <v>Approved</v>
          </cell>
          <cell r="G736">
            <v>44351</v>
          </cell>
          <cell r="H736">
            <v>35.880000000000003</v>
          </cell>
          <cell r="I736">
            <v>38.570999999999998</v>
          </cell>
          <cell r="J736">
            <v>64.989999999999995</v>
          </cell>
          <cell r="K736">
            <v>74.989999999999995</v>
          </cell>
          <cell r="L736" t="str">
            <v>$74.99</v>
          </cell>
          <cell r="M736" t="str">
            <v>1st Round Approved, no 2nd Round Request</v>
          </cell>
          <cell r="U736" t="str">
            <v>Approved, No 3rd Request</v>
          </cell>
          <cell r="AC736">
            <v>38.57</v>
          </cell>
          <cell r="AE736" t="str">
            <v>Setup</v>
          </cell>
          <cell r="AF736" t="str">
            <v>Active</v>
          </cell>
        </row>
        <row r="737">
          <cell r="C737" t="str">
            <v>B00FF52EXG</v>
          </cell>
          <cell r="D737" t="str">
            <v>B</v>
          </cell>
          <cell r="E737">
            <v>33900.390000000101</v>
          </cell>
          <cell r="F737" t="str">
            <v>Approved</v>
          </cell>
          <cell r="G737">
            <v>44321</v>
          </cell>
          <cell r="H737">
            <v>65.989999999999995</v>
          </cell>
          <cell r="I737">
            <v>71.929100000000005</v>
          </cell>
          <cell r="J737">
            <v>119.99</v>
          </cell>
          <cell r="K737">
            <v>139.99</v>
          </cell>
          <cell r="L737" t="str">
            <v>$139.99</v>
          </cell>
          <cell r="M737" t="str">
            <v>1st Round Approved, no 2nd Round Request</v>
          </cell>
          <cell r="U737" t="str">
            <v>Approved, No 3rd Request</v>
          </cell>
          <cell r="AC737">
            <v>71.930000000000007</v>
          </cell>
          <cell r="AE737" t="str">
            <v>Setup</v>
          </cell>
          <cell r="AF737" t="str">
            <v>Active</v>
          </cell>
        </row>
        <row r="738">
          <cell r="C738" t="str">
            <v>B015XO872A</v>
          </cell>
          <cell r="D738" t="str">
            <v>B</v>
          </cell>
          <cell r="E738">
            <v>33871.129999999997</v>
          </cell>
          <cell r="F738" t="str">
            <v>Approved</v>
          </cell>
          <cell r="G738">
            <v>44351</v>
          </cell>
          <cell r="H738">
            <v>77.78</v>
          </cell>
          <cell r="I738">
            <v>83.613500000000002</v>
          </cell>
          <cell r="J738">
            <v>144.99</v>
          </cell>
          <cell r="K738">
            <v>154.99</v>
          </cell>
          <cell r="L738" t="str">
            <v>$159.99</v>
          </cell>
          <cell r="M738" t="str">
            <v>2nd Round Not Approved - Approved in 1st Round</v>
          </cell>
          <cell r="N738" t="str">
            <v>2nd round Needed</v>
          </cell>
          <cell r="O738">
            <v>83.613500000000002</v>
          </cell>
          <cell r="P738">
            <v>91.56</v>
          </cell>
          <cell r="Q738">
            <v>9.50384806281281E-2</v>
          </cell>
          <cell r="R738" t="str">
            <v>6%-10%</v>
          </cell>
          <cell r="S738">
            <v>154.99</v>
          </cell>
          <cell r="T738">
            <v>159.99</v>
          </cell>
          <cell r="U738" t="str">
            <v>Approved, 1st, 2nd, 3rd round</v>
          </cell>
          <cell r="V738">
            <v>44777</v>
          </cell>
          <cell r="W738">
            <v>83.61</v>
          </cell>
          <cell r="X738">
            <v>91.56</v>
          </cell>
          <cell r="Y738">
            <v>9.5084320057409397E-2</v>
          </cell>
          <cell r="Z738">
            <v>154.99</v>
          </cell>
          <cell r="AA738">
            <v>159.99</v>
          </cell>
          <cell r="AC738">
            <v>86.98</v>
          </cell>
          <cell r="AD738" t="str">
            <v>approved to $86.98 suggested by VM</v>
          </cell>
          <cell r="AE738" t="str">
            <v>Setup</v>
          </cell>
          <cell r="AF738" t="str">
            <v>Active</v>
          </cell>
        </row>
        <row r="739">
          <cell r="C739" t="str">
            <v>B00KYLCVRU</v>
          </cell>
          <cell r="D739" t="str">
            <v>B</v>
          </cell>
          <cell r="E739">
            <v>33870.629999999997</v>
          </cell>
          <cell r="F739" t="str">
            <v>Approved</v>
          </cell>
          <cell r="G739">
            <v>44321</v>
          </cell>
          <cell r="H739">
            <v>32.99</v>
          </cell>
          <cell r="I739">
            <v>35.959099999999999</v>
          </cell>
          <cell r="J739">
            <v>59.99</v>
          </cell>
          <cell r="K739">
            <v>69.989999999999995</v>
          </cell>
          <cell r="L739" t="str">
            <v>$69.99</v>
          </cell>
          <cell r="M739" t="str">
            <v>1st Round Approved, no 2nd Round Request</v>
          </cell>
          <cell r="U739" t="str">
            <v>Approved, No 3rd Request</v>
          </cell>
          <cell r="AC739">
            <v>35.96</v>
          </cell>
          <cell r="AE739" t="str">
            <v>Setup</v>
          </cell>
          <cell r="AF739" t="str">
            <v>Active</v>
          </cell>
        </row>
        <row r="740">
          <cell r="C740" t="str">
            <v>B076V2NB42</v>
          </cell>
          <cell r="D740" t="str">
            <v>ARA</v>
          </cell>
          <cell r="E740">
            <v>33854.03</v>
          </cell>
          <cell r="F740" t="str">
            <v>Approved</v>
          </cell>
          <cell r="G740">
            <v>44321</v>
          </cell>
          <cell r="H740">
            <v>23.75</v>
          </cell>
          <cell r="I740">
            <v>25.412500000000001</v>
          </cell>
          <cell r="J740">
            <v>39.99</v>
          </cell>
          <cell r="K740">
            <v>42.99</v>
          </cell>
          <cell r="L740" t="str">
            <v>$39.99</v>
          </cell>
          <cell r="M740" t="str">
            <v>1st Round Approved, no 2nd Round Request</v>
          </cell>
          <cell r="U740" t="str">
            <v>Approved, No 3rd Request</v>
          </cell>
          <cell r="AC740">
            <v>25.41</v>
          </cell>
          <cell r="AE740" t="str">
            <v>Setup</v>
          </cell>
          <cell r="AF740" t="str">
            <v>Active</v>
          </cell>
        </row>
        <row r="741">
          <cell r="C741" t="str">
            <v>B01B4NH734</v>
          </cell>
          <cell r="D741" t="str">
            <v>A</v>
          </cell>
          <cell r="E741">
            <v>33699.599999999999</v>
          </cell>
          <cell r="F741" t="str">
            <v>Approved</v>
          </cell>
          <cell r="G741">
            <v>44321</v>
          </cell>
          <cell r="H741">
            <v>110</v>
          </cell>
          <cell r="I741">
            <v>119.9</v>
          </cell>
          <cell r="J741">
            <v>199.99</v>
          </cell>
          <cell r="K741">
            <v>219.99</v>
          </cell>
          <cell r="L741" t="str">
            <v>$219.99</v>
          </cell>
          <cell r="M741" t="str">
            <v>1st Round Approved, no 2nd Round Request</v>
          </cell>
          <cell r="U741" t="str">
            <v>Approved, No 3rd Request</v>
          </cell>
          <cell r="AC741">
            <v>119.9</v>
          </cell>
          <cell r="AE741" t="str">
            <v>Setup</v>
          </cell>
          <cell r="AF741" t="str">
            <v>Active</v>
          </cell>
        </row>
        <row r="742">
          <cell r="C742" t="str">
            <v>B07B9N6WQL</v>
          </cell>
          <cell r="D742" t="str">
            <v>ARC</v>
          </cell>
          <cell r="E742">
            <v>33687.780000000101</v>
          </cell>
          <cell r="F742" t="str">
            <v>Approved</v>
          </cell>
          <cell r="G742">
            <v>44321</v>
          </cell>
          <cell r="H742">
            <v>19.53</v>
          </cell>
          <cell r="I742">
            <v>21.287700000000001</v>
          </cell>
          <cell r="J742">
            <v>34.99</v>
          </cell>
          <cell r="K742">
            <v>37.99</v>
          </cell>
          <cell r="L742" t="str">
            <v>$34.99</v>
          </cell>
          <cell r="M742" t="str">
            <v>1st Round Approved, no 2nd Round Request</v>
          </cell>
          <cell r="U742" t="str">
            <v>Approved, No 3rd Request</v>
          </cell>
          <cell r="AC742">
            <v>21.29</v>
          </cell>
          <cell r="AE742" t="str">
            <v>Setup</v>
          </cell>
          <cell r="AF742" t="str">
            <v>Discontinued</v>
          </cell>
        </row>
        <row r="743">
          <cell r="C743" t="str">
            <v>B00VTJWO46</v>
          </cell>
          <cell r="D743" t="str">
            <v>C</v>
          </cell>
          <cell r="E743">
            <v>33659.039999999899</v>
          </cell>
          <cell r="F743" t="str">
            <v>Approved</v>
          </cell>
          <cell r="G743">
            <v>44321</v>
          </cell>
          <cell r="H743">
            <v>73.92</v>
          </cell>
          <cell r="I743">
            <v>80.572800000000001</v>
          </cell>
          <cell r="J743">
            <v>139.99</v>
          </cell>
          <cell r="K743">
            <v>149.99</v>
          </cell>
          <cell r="L743" t="str">
            <v>$149.99</v>
          </cell>
          <cell r="M743" t="str">
            <v>1st Round Approved, no 2nd Round Request</v>
          </cell>
          <cell r="U743" t="str">
            <v>Approved, No 3rd Request</v>
          </cell>
          <cell r="AC743">
            <v>80.569999999999993</v>
          </cell>
          <cell r="AE743" t="str">
            <v>Setup</v>
          </cell>
          <cell r="AF743" t="str">
            <v>Active</v>
          </cell>
        </row>
        <row r="744">
          <cell r="C744" t="str">
            <v>B01BWAABPK</v>
          </cell>
          <cell r="D744" t="str">
            <v>B+</v>
          </cell>
          <cell r="E744">
            <v>33647.050000000003</v>
          </cell>
          <cell r="F744" t="str">
            <v>Approved</v>
          </cell>
          <cell r="G744">
            <v>44321</v>
          </cell>
          <cell r="H744">
            <v>55</v>
          </cell>
          <cell r="I744">
            <v>59.95</v>
          </cell>
          <cell r="J744">
            <v>99.99</v>
          </cell>
          <cell r="K744">
            <v>109.99</v>
          </cell>
          <cell r="L744" t="str">
            <v>$109.99</v>
          </cell>
          <cell r="M744" t="str">
            <v>1st Round Approved, no 2nd Round Request</v>
          </cell>
          <cell r="U744" t="str">
            <v>Approved, No 3rd Request</v>
          </cell>
          <cell r="AC744">
            <v>59.95</v>
          </cell>
          <cell r="AE744" t="str">
            <v>Setup</v>
          </cell>
          <cell r="AF744" t="str">
            <v>Active</v>
          </cell>
        </row>
        <row r="745">
          <cell r="C745" t="str">
            <v>B07KYKXQYM</v>
          </cell>
          <cell r="D745" t="str">
            <v>B+</v>
          </cell>
          <cell r="E745">
            <v>33643.279999999999</v>
          </cell>
          <cell r="F745" t="str">
            <v>Approved</v>
          </cell>
          <cell r="G745">
            <v>44321</v>
          </cell>
          <cell r="H745">
            <v>44</v>
          </cell>
          <cell r="I745">
            <v>47.96</v>
          </cell>
          <cell r="J745">
            <v>89.99</v>
          </cell>
          <cell r="K745">
            <v>99.99</v>
          </cell>
          <cell r="L745" t="str">
            <v>$99.99</v>
          </cell>
          <cell r="M745" t="str">
            <v>1st Round Approved, no 2nd Round Request</v>
          </cell>
          <cell r="U745" t="str">
            <v>Approved, No 3rd Request</v>
          </cell>
          <cell r="AC745">
            <v>47.96</v>
          </cell>
          <cell r="AE745" t="str">
            <v>Setup</v>
          </cell>
          <cell r="AF745" t="str">
            <v>Active</v>
          </cell>
        </row>
        <row r="746">
          <cell r="C746" t="str">
            <v>B00B7FLPDS</v>
          </cell>
          <cell r="D746" t="str">
            <v>B+</v>
          </cell>
          <cell r="E746">
            <v>33642.74</v>
          </cell>
          <cell r="F746" t="str">
            <v>Approved</v>
          </cell>
          <cell r="G746">
            <v>44351</v>
          </cell>
          <cell r="H746">
            <v>60.5</v>
          </cell>
          <cell r="I746">
            <v>65.037499999999994</v>
          </cell>
          <cell r="J746">
            <v>109.99</v>
          </cell>
          <cell r="K746">
            <v>119.99</v>
          </cell>
          <cell r="L746" t="str">
            <v>$119.99</v>
          </cell>
          <cell r="M746" t="str">
            <v>1st Round Approved, no 2nd Round Request</v>
          </cell>
          <cell r="U746" t="str">
            <v>Approved, No 3rd Request</v>
          </cell>
          <cell r="AC746">
            <v>65.040000000000006</v>
          </cell>
          <cell r="AE746" t="str">
            <v>Setup</v>
          </cell>
          <cell r="AF746" t="str">
            <v>Active</v>
          </cell>
        </row>
        <row r="747">
          <cell r="C747" t="str">
            <v>B01J3G2KEU</v>
          </cell>
          <cell r="D747" t="str">
            <v>B</v>
          </cell>
          <cell r="E747">
            <v>33588.720000000001</v>
          </cell>
          <cell r="F747" t="str">
            <v>Approved</v>
          </cell>
          <cell r="G747">
            <v>44321</v>
          </cell>
          <cell r="H747">
            <v>66</v>
          </cell>
          <cell r="I747">
            <v>71.94</v>
          </cell>
          <cell r="J747">
            <v>119.99</v>
          </cell>
          <cell r="K747">
            <v>129.99</v>
          </cell>
          <cell r="L747" t="str">
            <v>$139.99</v>
          </cell>
          <cell r="M747" t="str">
            <v>1st Round Approved, no 2nd Round Request</v>
          </cell>
          <cell r="U747" t="str">
            <v>Approved, No 3rd Request</v>
          </cell>
          <cell r="AC747">
            <v>71.94</v>
          </cell>
          <cell r="AE747" t="str">
            <v>Setup</v>
          </cell>
          <cell r="AF747" t="str">
            <v>Active</v>
          </cell>
        </row>
        <row r="748">
          <cell r="C748" t="str">
            <v>B004Z4QGIW</v>
          </cell>
          <cell r="D748" t="str">
            <v>B</v>
          </cell>
          <cell r="E748">
            <v>33570.620000000003</v>
          </cell>
          <cell r="F748" t="str">
            <v>Approved</v>
          </cell>
          <cell r="G748">
            <v>44321</v>
          </cell>
          <cell r="H748">
            <v>77.78</v>
          </cell>
          <cell r="I748">
            <v>84.780199999999994</v>
          </cell>
          <cell r="J748">
            <v>139.99</v>
          </cell>
          <cell r="K748">
            <v>159.99</v>
          </cell>
          <cell r="L748" t="str">
            <v>$159.99</v>
          </cell>
          <cell r="M748" t="str">
            <v>1st Round Approved, no 2nd Round Request</v>
          </cell>
          <cell r="U748" t="str">
            <v>Approved, No 3rd Request</v>
          </cell>
          <cell r="AC748">
            <v>84.78</v>
          </cell>
          <cell r="AE748" t="str">
            <v>Setup</v>
          </cell>
          <cell r="AF748" t="str">
            <v>Active</v>
          </cell>
        </row>
        <row r="749">
          <cell r="C749" t="str">
            <v>B07MQ5GYPN</v>
          </cell>
          <cell r="D749" t="str">
            <v>A</v>
          </cell>
          <cell r="E749">
            <v>33549.769999999997</v>
          </cell>
          <cell r="F749" t="str">
            <v>Approved</v>
          </cell>
          <cell r="G749">
            <v>44321</v>
          </cell>
          <cell r="H749">
            <v>51.75</v>
          </cell>
          <cell r="I749">
            <v>56.407499999999999</v>
          </cell>
          <cell r="J749">
            <v>89.99</v>
          </cell>
          <cell r="K749">
            <v>99.99</v>
          </cell>
          <cell r="L749" t="str">
            <v>$99.99</v>
          </cell>
          <cell r="M749" t="str">
            <v>1st Round Approved, no 2nd Round Request</v>
          </cell>
          <cell r="U749" t="str">
            <v>Approved, No 3rd Request</v>
          </cell>
          <cell r="AC749">
            <v>56.41</v>
          </cell>
          <cell r="AE749" t="str">
            <v>Setup</v>
          </cell>
          <cell r="AF749" t="str">
            <v>Active</v>
          </cell>
        </row>
        <row r="750">
          <cell r="C750" t="str">
            <v>B074ZPW4NQ</v>
          </cell>
          <cell r="D750" t="str">
            <v>A+</v>
          </cell>
          <cell r="E750">
            <v>33363.940000000097</v>
          </cell>
          <cell r="F750" t="str">
            <v>Approved</v>
          </cell>
          <cell r="G750">
            <v>44321</v>
          </cell>
          <cell r="H750">
            <v>52.27</v>
          </cell>
          <cell r="I750">
            <v>57.497</v>
          </cell>
          <cell r="J750">
            <v>119.99</v>
          </cell>
          <cell r="K750">
            <v>129.99</v>
          </cell>
          <cell r="L750" t="str">
            <v>$129.99</v>
          </cell>
          <cell r="M750" t="str">
            <v>2nd Round Not Approved - Approved in 1st Round</v>
          </cell>
          <cell r="N750" t="str">
            <v>2nd round Needed</v>
          </cell>
          <cell r="O750">
            <v>57.497</v>
          </cell>
          <cell r="P750">
            <v>63.25</v>
          </cell>
          <cell r="Q750">
            <v>0.10005739429883299</v>
          </cell>
          <cell r="R750" t="str">
            <v>6%-10%</v>
          </cell>
          <cell r="S750">
            <v>129.99</v>
          </cell>
          <cell r="T750">
            <v>129.99</v>
          </cell>
          <cell r="U750" t="str">
            <v>Approved, 1st, 2nd, 3rd round</v>
          </cell>
          <cell r="V750">
            <v>44777</v>
          </cell>
          <cell r="W750">
            <v>57.5</v>
          </cell>
          <cell r="X750">
            <v>63.25</v>
          </cell>
          <cell r="Y750">
            <v>0.1</v>
          </cell>
          <cell r="Z750">
            <v>129.99</v>
          </cell>
          <cell r="AA750">
            <v>129.99</v>
          </cell>
          <cell r="AC750">
            <v>60.09</v>
          </cell>
          <cell r="AD750" t="str">
            <v>approved to $60.09 suggested by VM</v>
          </cell>
          <cell r="AE750" t="str">
            <v>Setup</v>
          </cell>
          <cell r="AF750" t="str">
            <v>Active</v>
          </cell>
        </row>
        <row r="751">
          <cell r="C751" t="str">
            <v>B00FF4WWP2</v>
          </cell>
          <cell r="D751" t="str">
            <v>B</v>
          </cell>
          <cell r="E751">
            <v>33214.5</v>
          </cell>
          <cell r="F751" t="str">
            <v>Not Approved</v>
          </cell>
          <cell r="G751" t="str">
            <v/>
          </cell>
          <cell r="H751">
            <v>49.5</v>
          </cell>
          <cell r="I751">
            <v>53.212499999999999</v>
          </cell>
          <cell r="J751">
            <v>89.99</v>
          </cell>
          <cell r="K751">
            <v>99.99</v>
          </cell>
          <cell r="L751" t="str">
            <v>$99.99</v>
          </cell>
          <cell r="M751" t="str">
            <v>No Request on 2nd Round - Rolled Over From 1st Round not Approved</v>
          </cell>
          <cell r="N751" t="str">
            <v>2nd round Needed</v>
          </cell>
          <cell r="O751">
            <v>49.5</v>
          </cell>
          <cell r="P751">
            <v>53.212499999999999</v>
          </cell>
          <cell r="Q751">
            <v>7.4999999999999997E-2</v>
          </cell>
          <cell r="R751" t="str">
            <v>6%-10%</v>
          </cell>
          <cell r="S751">
            <v>89.99</v>
          </cell>
          <cell r="T751">
            <v>99.99</v>
          </cell>
          <cell r="U751" t="str">
            <v>Approved, 1st, 2nd, 3rd round</v>
          </cell>
          <cell r="V751">
            <v>44732</v>
          </cell>
          <cell r="W751">
            <v>49.5</v>
          </cell>
          <cell r="X751">
            <v>53.212499999999999</v>
          </cell>
          <cell r="Y751">
            <v>7.4999999999999997E-2</v>
          </cell>
          <cell r="Z751">
            <v>89.99</v>
          </cell>
          <cell r="AA751">
            <v>99.99</v>
          </cell>
          <cell r="AC751">
            <v>53.21</v>
          </cell>
          <cell r="AE751" t="str">
            <v>Setup</v>
          </cell>
          <cell r="AF751" t="str">
            <v>Active</v>
          </cell>
        </row>
        <row r="752">
          <cell r="C752" t="str">
            <v>B01BWAA290</v>
          </cell>
          <cell r="D752" t="str">
            <v>B</v>
          </cell>
          <cell r="E752">
            <v>33152.74</v>
          </cell>
          <cell r="F752" t="str">
            <v>Approved</v>
          </cell>
          <cell r="G752">
            <v>44351</v>
          </cell>
          <cell r="H752">
            <v>71.5</v>
          </cell>
          <cell r="I752">
            <v>76.862499999999997</v>
          </cell>
          <cell r="J752">
            <v>129.99</v>
          </cell>
          <cell r="K752">
            <v>149.99</v>
          </cell>
          <cell r="L752" t="str">
            <v>$149.99</v>
          </cell>
          <cell r="M752" t="str">
            <v>1st Round Approved, no 2nd Round Request</v>
          </cell>
          <cell r="U752" t="str">
            <v>Approved, No 3rd Request</v>
          </cell>
          <cell r="AC752">
            <v>76.86</v>
          </cell>
          <cell r="AE752" t="str">
            <v>Setup</v>
          </cell>
          <cell r="AF752" t="str">
            <v>Active</v>
          </cell>
        </row>
        <row r="753">
          <cell r="C753" t="str">
            <v>B071F7Y7HS</v>
          </cell>
          <cell r="D753" t="str">
            <v>ARA</v>
          </cell>
          <cell r="E753">
            <v>33120.519999999997</v>
          </cell>
          <cell r="F753" t="str">
            <v>Approved</v>
          </cell>
          <cell r="G753">
            <v>44351</v>
          </cell>
          <cell r="H753">
            <v>29.56</v>
          </cell>
          <cell r="I753">
            <v>31.777000000000001</v>
          </cell>
          <cell r="J753">
            <v>49.99</v>
          </cell>
          <cell r="K753">
            <v>53.99</v>
          </cell>
          <cell r="L753" t="str">
            <v>$49.99</v>
          </cell>
          <cell r="M753" t="str">
            <v>1st Round Approved, no 2nd Round Request</v>
          </cell>
          <cell r="U753" t="str">
            <v>Approved, No 3rd Request</v>
          </cell>
          <cell r="AC753">
            <v>31.78</v>
          </cell>
          <cell r="AE753" t="str">
            <v>Setup</v>
          </cell>
          <cell r="AF753" t="str">
            <v>Active</v>
          </cell>
        </row>
        <row r="754">
          <cell r="C754" t="str">
            <v>B078NJH3TX</v>
          </cell>
          <cell r="D754" t="str">
            <v>ARA</v>
          </cell>
          <cell r="E754">
            <v>33080.300000000003</v>
          </cell>
          <cell r="F754" t="str">
            <v>Approved</v>
          </cell>
          <cell r="G754">
            <v>44378</v>
          </cell>
          <cell r="H754">
            <v>28.51</v>
          </cell>
          <cell r="I754">
            <v>30.648250000000001</v>
          </cell>
          <cell r="J754">
            <v>49.99</v>
          </cell>
          <cell r="K754">
            <v>53.99</v>
          </cell>
          <cell r="L754" t="str">
            <v>$49.99</v>
          </cell>
          <cell r="M754" t="str">
            <v>1st Round Approved, no 2nd Round Request</v>
          </cell>
          <cell r="U754" t="str">
            <v>Approved, No 3rd Request</v>
          </cell>
          <cell r="AC754">
            <v>30.65</v>
          </cell>
          <cell r="AE754" t="str">
            <v>Setup</v>
          </cell>
          <cell r="AF754" t="str">
            <v>Active</v>
          </cell>
        </row>
        <row r="755">
          <cell r="C755" t="str">
            <v>B00D4KN6H2</v>
          </cell>
          <cell r="D755" t="str">
            <v>B</v>
          </cell>
          <cell r="E755">
            <v>33047.519999999997</v>
          </cell>
          <cell r="F755" t="str">
            <v>Approved</v>
          </cell>
          <cell r="G755">
            <v>44321</v>
          </cell>
          <cell r="H755">
            <v>33</v>
          </cell>
          <cell r="I755">
            <v>35.97</v>
          </cell>
          <cell r="J755">
            <v>59.99</v>
          </cell>
          <cell r="K755">
            <v>69.989999999999995</v>
          </cell>
          <cell r="L755" t="str">
            <v>$69.99</v>
          </cell>
          <cell r="M755" t="str">
            <v>1st Round Approved, no 2nd Round Request</v>
          </cell>
          <cell r="U755" t="str">
            <v>Approved, No 3rd Request</v>
          </cell>
          <cell r="AC755">
            <v>35.97</v>
          </cell>
          <cell r="AE755" t="str">
            <v>Setup</v>
          </cell>
          <cell r="AF755" t="str">
            <v>Active</v>
          </cell>
        </row>
        <row r="756">
          <cell r="C756" t="str">
            <v>B00FF4WX1K</v>
          </cell>
          <cell r="D756" t="str">
            <v>B</v>
          </cell>
          <cell r="E756">
            <v>33016.5</v>
          </cell>
          <cell r="F756" t="str">
            <v>Not Approved</v>
          </cell>
          <cell r="G756" t="str">
            <v/>
          </cell>
          <cell r="H756">
            <v>49.5</v>
          </cell>
          <cell r="I756">
            <v>53.212499999999999</v>
          </cell>
          <cell r="J756">
            <v>89.99</v>
          </cell>
          <cell r="K756">
            <v>99.99</v>
          </cell>
          <cell r="L756" t="str">
            <v>$99.99</v>
          </cell>
          <cell r="M756" t="str">
            <v>No Request on 2nd Round - Rolled Over From 1st Round not Approved</v>
          </cell>
          <cell r="N756" t="str">
            <v>2nd round Needed</v>
          </cell>
          <cell r="O756">
            <v>49.5</v>
          </cell>
          <cell r="P756">
            <v>53.212499999999999</v>
          </cell>
          <cell r="Q756">
            <v>7.4999999999999997E-2</v>
          </cell>
          <cell r="R756" t="str">
            <v>6%-10%</v>
          </cell>
          <cell r="S756">
            <v>89.99</v>
          </cell>
          <cell r="T756">
            <v>99.99</v>
          </cell>
          <cell r="U756" t="str">
            <v>Approved, 1st, 2nd, 3rd round</v>
          </cell>
          <cell r="V756">
            <v>44732</v>
          </cell>
          <cell r="W756">
            <v>49.5</v>
          </cell>
          <cell r="X756">
            <v>53.212499999999999</v>
          </cell>
          <cell r="Y756">
            <v>7.4999999999999997E-2</v>
          </cell>
          <cell r="Z756">
            <v>89.99</v>
          </cell>
          <cell r="AA756">
            <v>99.99</v>
          </cell>
          <cell r="AC756">
            <v>53.21</v>
          </cell>
          <cell r="AE756" t="str">
            <v>Setup</v>
          </cell>
          <cell r="AF756" t="str">
            <v>Active</v>
          </cell>
        </row>
        <row r="757">
          <cell r="C757" t="str">
            <v>B07JMHG96T</v>
          </cell>
          <cell r="D757" t="str">
            <v>ARA</v>
          </cell>
          <cell r="E757">
            <v>32978.080000000002</v>
          </cell>
          <cell r="F757" t="str">
            <v>Not Approved</v>
          </cell>
          <cell r="G757" t="str">
            <v/>
          </cell>
          <cell r="H757">
            <v>29.03</v>
          </cell>
          <cell r="I757">
            <v>30.91695</v>
          </cell>
          <cell r="J757">
            <v>54.99</v>
          </cell>
          <cell r="K757">
            <v>58.99</v>
          </cell>
          <cell r="L757" t="str">
            <v>$54.99</v>
          </cell>
          <cell r="M757" t="str">
            <v>No Request on 2nd Round - Rolled Over From 1st Round not Approved</v>
          </cell>
          <cell r="N757" t="str">
            <v>2nd round Needed</v>
          </cell>
          <cell r="O757">
            <v>29.03</v>
          </cell>
          <cell r="P757">
            <v>30.91695</v>
          </cell>
          <cell r="Q757">
            <v>6.4999999999999905E-2</v>
          </cell>
          <cell r="R757" t="str">
            <v>6%-10%</v>
          </cell>
          <cell r="S757">
            <v>54.99</v>
          </cell>
          <cell r="T757">
            <v>58.99</v>
          </cell>
          <cell r="U757" t="str">
            <v>Approved, 1st, 2nd, 3rd round</v>
          </cell>
          <cell r="V757">
            <v>44716</v>
          </cell>
          <cell r="W757">
            <v>29.03</v>
          </cell>
          <cell r="X757">
            <v>32.47</v>
          </cell>
          <cell r="Y757">
            <v>0.118498105408198</v>
          </cell>
          <cell r="Z757">
            <v>54.99</v>
          </cell>
          <cell r="AA757">
            <v>58.99</v>
          </cell>
          <cell r="AC757">
            <v>32.47</v>
          </cell>
          <cell r="AE757" t="str">
            <v>Setup</v>
          </cell>
          <cell r="AF757" t="str">
            <v>Active</v>
          </cell>
        </row>
        <row r="758">
          <cell r="C758" t="str">
            <v>B01G8JA9L6</v>
          </cell>
          <cell r="D758" t="str">
            <v>B</v>
          </cell>
          <cell r="E758">
            <v>32917.699999999997</v>
          </cell>
          <cell r="F758" t="str">
            <v>Approved</v>
          </cell>
          <cell r="G758">
            <v>44321</v>
          </cell>
          <cell r="H758">
            <v>14.85</v>
          </cell>
          <cell r="I758">
            <v>16.038</v>
          </cell>
          <cell r="J758">
            <v>34.99</v>
          </cell>
          <cell r="K758">
            <v>36.99</v>
          </cell>
          <cell r="L758" t="str">
            <v>$36.99</v>
          </cell>
          <cell r="M758" t="str">
            <v>2nd Round Not Approved - Approved in 1st Round</v>
          </cell>
          <cell r="N758" t="str">
            <v>2nd round Needed</v>
          </cell>
          <cell r="O758">
            <v>16.038</v>
          </cell>
          <cell r="P758">
            <v>17.989999999999998</v>
          </cell>
          <cell r="Q758">
            <v>0.121710936525751</v>
          </cell>
          <cell r="R758" t="str">
            <v>10%-15%</v>
          </cell>
          <cell r="S758">
            <v>36.99</v>
          </cell>
          <cell r="T758">
            <v>36.99</v>
          </cell>
          <cell r="U758" t="str">
            <v>Approved, 1st, 2nd, 3rd round</v>
          </cell>
          <cell r="V758">
            <v>44716</v>
          </cell>
          <cell r="W758">
            <v>16.04</v>
          </cell>
          <cell r="X758">
            <v>17.989999999999998</v>
          </cell>
          <cell r="Y758">
            <v>0.121571072319202</v>
          </cell>
          <cell r="Z758">
            <v>36.99</v>
          </cell>
          <cell r="AA758">
            <v>36.99</v>
          </cell>
          <cell r="AC758">
            <v>17.989999999999998</v>
          </cell>
          <cell r="AE758" t="str">
            <v>Setup</v>
          </cell>
          <cell r="AF758" t="str">
            <v>Active</v>
          </cell>
        </row>
        <row r="759">
          <cell r="C759" t="str">
            <v>B01IVI1SWQ</v>
          </cell>
          <cell r="D759" t="str">
            <v>B</v>
          </cell>
          <cell r="E759">
            <v>32812.549999999901</v>
          </cell>
          <cell r="F759" t="str">
            <v>Approved</v>
          </cell>
          <cell r="G759">
            <v>44321</v>
          </cell>
          <cell r="H759">
            <v>52.8</v>
          </cell>
          <cell r="I759">
            <v>57.552</v>
          </cell>
          <cell r="J759">
            <v>99.99</v>
          </cell>
          <cell r="K759">
            <v>109.99</v>
          </cell>
          <cell r="L759" t="str">
            <v>$109.99</v>
          </cell>
          <cell r="M759" t="str">
            <v>1st Round Approved, no 2nd Round Request</v>
          </cell>
          <cell r="U759" t="str">
            <v>Approved, No 3rd Request</v>
          </cell>
          <cell r="AC759">
            <v>57.55</v>
          </cell>
          <cell r="AE759" t="str">
            <v>Setup</v>
          </cell>
          <cell r="AF759" t="str">
            <v>Active</v>
          </cell>
        </row>
        <row r="760">
          <cell r="C760" t="str">
            <v>B01A1DC5QM</v>
          </cell>
          <cell r="D760" t="str">
            <v>A</v>
          </cell>
          <cell r="E760">
            <v>32792.610000000102</v>
          </cell>
          <cell r="F760" t="str">
            <v>Approved</v>
          </cell>
          <cell r="G760">
            <v>44321</v>
          </cell>
          <cell r="H760">
            <v>27.5</v>
          </cell>
          <cell r="I760">
            <v>29.425000000000001</v>
          </cell>
          <cell r="J760">
            <v>49.99</v>
          </cell>
          <cell r="K760">
            <v>54.99</v>
          </cell>
          <cell r="L760" t="str">
            <v>$54.99</v>
          </cell>
          <cell r="M760" t="str">
            <v>1st Round Approved, no 2nd Round Request</v>
          </cell>
          <cell r="U760" t="str">
            <v>Approved, No 3rd Request</v>
          </cell>
          <cell r="AC760">
            <v>29.43</v>
          </cell>
          <cell r="AE760" t="str">
            <v>Setup</v>
          </cell>
          <cell r="AF760" t="str">
            <v>Active</v>
          </cell>
        </row>
        <row r="761">
          <cell r="C761" t="str">
            <v>B076TXWT9H</v>
          </cell>
          <cell r="D761" t="str">
            <v>ARB</v>
          </cell>
          <cell r="E761">
            <v>32595.69</v>
          </cell>
          <cell r="F761" t="str">
            <v>Approved</v>
          </cell>
          <cell r="G761">
            <v>44351</v>
          </cell>
          <cell r="H761">
            <v>15.83</v>
          </cell>
          <cell r="I761">
            <v>16.70065</v>
          </cell>
          <cell r="J761">
            <v>27.99</v>
          </cell>
          <cell r="K761">
            <v>29.99</v>
          </cell>
          <cell r="L761" t="str">
            <v>$27.99</v>
          </cell>
          <cell r="M761" t="str">
            <v>1st Round Approved, no 2nd Round Request</v>
          </cell>
          <cell r="U761" t="str">
            <v>Approved, No 3rd Request</v>
          </cell>
          <cell r="AC761">
            <v>16.7</v>
          </cell>
          <cell r="AE761" t="str">
            <v>Setup</v>
          </cell>
          <cell r="AF761" t="str">
            <v>Active</v>
          </cell>
        </row>
        <row r="762">
          <cell r="C762" t="str">
            <v>B009170MAQ</v>
          </cell>
          <cell r="D762" t="str">
            <v>B</v>
          </cell>
          <cell r="E762">
            <v>32589.15</v>
          </cell>
          <cell r="F762" t="str">
            <v>Approved</v>
          </cell>
          <cell r="G762">
            <v>44351</v>
          </cell>
          <cell r="H762">
            <v>66</v>
          </cell>
          <cell r="I762">
            <v>70.95</v>
          </cell>
          <cell r="J762">
            <v>119.99</v>
          </cell>
          <cell r="K762">
            <v>129.99</v>
          </cell>
          <cell r="L762" t="str">
            <v>$139.99</v>
          </cell>
          <cell r="M762" t="str">
            <v>1st Round Approved, no 2nd Round Request</v>
          </cell>
          <cell r="U762" t="str">
            <v>Approved, No 3rd Request</v>
          </cell>
          <cell r="AC762">
            <v>70.95</v>
          </cell>
          <cell r="AE762" t="str">
            <v>Setup</v>
          </cell>
          <cell r="AF762" t="str">
            <v>Active</v>
          </cell>
        </row>
        <row r="763">
          <cell r="C763" t="str">
            <v>B07KG7SWPQ</v>
          </cell>
          <cell r="D763" t="str">
            <v>A+</v>
          </cell>
          <cell r="E763">
            <v>32447.25</v>
          </cell>
          <cell r="F763" t="str">
            <v>Not Approved</v>
          </cell>
          <cell r="G763" t="str">
            <v/>
          </cell>
          <cell r="H763">
            <v>51.75</v>
          </cell>
          <cell r="I763">
            <v>56.14875</v>
          </cell>
          <cell r="J763">
            <v>112.99</v>
          </cell>
          <cell r="K763">
            <v>123.99</v>
          </cell>
          <cell r="L763" t="str">
            <v>$139.99</v>
          </cell>
          <cell r="M763" t="str">
            <v>2nd Round Not Approved - Not Approved in 1st Round</v>
          </cell>
          <cell r="N763" t="str">
            <v>2nd round Needed</v>
          </cell>
          <cell r="O763">
            <v>51.75</v>
          </cell>
          <cell r="P763">
            <v>62.1</v>
          </cell>
          <cell r="Q763">
            <v>0.2</v>
          </cell>
          <cell r="R763" t="str">
            <v>15%-20%</v>
          </cell>
          <cell r="S763">
            <v>112.99</v>
          </cell>
          <cell r="T763">
            <v>123.99</v>
          </cell>
          <cell r="U763" t="str">
            <v>1st&amp;2nd Not Approved - Rolled over to 3rd</v>
          </cell>
          <cell r="V763" t="str">
            <v>3rd Round Needed</v>
          </cell>
          <cell r="W763">
            <v>51.75</v>
          </cell>
          <cell r="X763">
            <v>62.1</v>
          </cell>
          <cell r="Y763">
            <v>0.2</v>
          </cell>
          <cell r="Z763">
            <v>112.99</v>
          </cell>
          <cell r="AA763">
            <v>123.99</v>
          </cell>
          <cell r="AB763" t="str">
            <v>TBD</v>
          </cell>
          <cell r="AC763">
            <v>51.75</v>
          </cell>
          <cell r="AE763" t="str">
            <v>Setup</v>
          </cell>
          <cell r="AF763" t="str">
            <v>Active</v>
          </cell>
        </row>
        <row r="764">
          <cell r="C764" t="str">
            <v>B00QSDV14W</v>
          </cell>
          <cell r="D764" t="str">
            <v>B</v>
          </cell>
          <cell r="E764">
            <v>32440.09</v>
          </cell>
          <cell r="F764" t="str">
            <v>Approved</v>
          </cell>
          <cell r="G764">
            <v>44351</v>
          </cell>
          <cell r="H764">
            <v>77.78</v>
          </cell>
          <cell r="I764">
            <v>83.613500000000002</v>
          </cell>
          <cell r="J764">
            <v>139.99</v>
          </cell>
          <cell r="K764">
            <v>159.99</v>
          </cell>
          <cell r="L764" t="str">
            <v>$159.99</v>
          </cell>
          <cell r="M764" t="str">
            <v>1st Round Approved, no 2nd Round Request</v>
          </cell>
          <cell r="U764" t="str">
            <v>Approved, No 3rd Request</v>
          </cell>
          <cell r="AC764">
            <v>83.61</v>
          </cell>
          <cell r="AE764" t="str">
            <v>Setup</v>
          </cell>
          <cell r="AF764" t="str">
            <v>Active</v>
          </cell>
        </row>
        <row r="765">
          <cell r="C765" t="str">
            <v>B01MRDFUCX</v>
          </cell>
          <cell r="D765" t="str">
            <v>ARC</v>
          </cell>
          <cell r="E765">
            <v>32435.869999999901</v>
          </cell>
          <cell r="F765" t="str">
            <v>Approved</v>
          </cell>
          <cell r="G765">
            <v>44378</v>
          </cell>
          <cell r="H765">
            <v>31.67</v>
          </cell>
          <cell r="I765">
            <v>34.045250000000003</v>
          </cell>
          <cell r="J765">
            <v>54.99</v>
          </cell>
          <cell r="K765">
            <v>59.99</v>
          </cell>
          <cell r="L765" t="str">
            <v>$54.99</v>
          </cell>
          <cell r="M765" t="str">
            <v>1st Round Approved, no 2nd Round Request</v>
          </cell>
          <cell r="U765" t="str">
            <v>Approved, No 3rd Request</v>
          </cell>
          <cell r="AC765">
            <v>34.049999999999997</v>
          </cell>
          <cell r="AE765" t="str">
            <v>Setup</v>
          </cell>
          <cell r="AF765" t="str">
            <v>Discontinued</v>
          </cell>
        </row>
        <row r="766">
          <cell r="C766" t="str">
            <v>B07KR7VNGT</v>
          </cell>
          <cell r="D766" t="str">
            <v>A+</v>
          </cell>
          <cell r="E766">
            <v>32435.519999999899</v>
          </cell>
          <cell r="F766" t="str">
            <v>Not Approved</v>
          </cell>
          <cell r="G766" t="str">
            <v/>
          </cell>
          <cell r="H766">
            <v>71.760000000000005</v>
          </cell>
          <cell r="I766">
            <v>77.8596</v>
          </cell>
          <cell r="J766">
            <v>129.99</v>
          </cell>
          <cell r="K766">
            <v>146.99</v>
          </cell>
          <cell r="L766" t="str">
            <v>$146.99</v>
          </cell>
          <cell r="M766" t="str">
            <v>2nd Round Not Approved - Not Approved in 1st Round</v>
          </cell>
          <cell r="N766" t="str">
            <v>2nd round Needed</v>
          </cell>
          <cell r="O766">
            <v>71.760000000000005</v>
          </cell>
          <cell r="P766">
            <v>78.94</v>
          </cell>
          <cell r="Q766">
            <v>0.100055741360089</v>
          </cell>
          <cell r="R766" t="str">
            <v>6%-10%</v>
          </cell>
          <cell r="S766">
            <v>129.99</v>
          </cell>
          <cell r="T766">
            <v>146.99</v>
          </cell>
          <cell r="U766" t="str">
            <v>Approved, 1st, 2nd, 3rd round</v>
          </cell>
          <cell r="V766">
            <v>44732</v>
          </cell>
          <cell r="W766">
            <v>71.760000000000005</v>
          </cell>
          <cell r="X766">
            <v>78.94</v>
          </cell>
          <cell r="Y766">
            <v>0.100055741360089</v>
          </cell>
          <cell r="Z766">
            <v>129.99</v>
          </cell>
          <cell r="AA766">
            <v>146.99</v>
          </cell>
          <cell r="AC766">
            <v>78.94</v>
          </cell>
          <cell r="AE766" t="str">
            <v>Setup</v>
          </cell>
          <cell r="AF766" t="str">
            <v>Active</v>
          </cell>
        </row>
        <row r="767">
          <cell r="C767" t="str">
            <v>B07DS8DXCN</v>
          </cell>
          <cell r="D767" t="str">
            <v>B+</v>
          </cell>
          <cell r="E767">
            <v>32429.960000000101</v>
          </cell>
          <cell r="F767" t="str">
            <v>Approved</v>
          </cell>
          <cell r="G767">
            <v>44351</v>
          </cell>
          <cell r="H767">
            <v>66.239999999999995</v>
          </cell>
          <cell r="I767">
            <v>69.883200000000002</v>
          </cell>
          <cell r="J767">
            <v>119.99</v>
          </cell>
          <cell r="K767">
            <v>129.99</v>
          </cell>
          <cell r="L767" t="str">
            <v>$129.99</v>
          </cell>
          <cell r="M767" t="str">
            <v>1st Round Approved, no 2nd Round Request</v>
          </cell>
          <cell r="U767" t="str">
            <v>Approved, No 3rd Request</v>
          </cell>
          <cell r="AC767">
            <v>69.88</v>
          </cell>
          <cell r="AE767" t="str">
            <v>Setup</v>
          </cell>
          <cell r="AF767" t="str">
            <v>Active</v>
          </cell>
        </row>
        <row r="768">
          <cell r="C768" t="str">
            <v>B07438CD39</v>
          </cell>
          <cell r="D768" t="str">
            <v>B</v>
          </cell>
          <cell r="E768">
            <v>32422.500000000098</v>
          </cell>
          <cell r="F768" t="str">
            <v>Approved</v>
          </cell>
          <cell r="G768">
            <v>44351</v>
          </cell>
          <cell r="H768">
            <v>79.2</v>
          </cell>
          <cell r="I768">
            <v>85.14</v>
          </cell>
          <cell r="J768">
            <v>159.99</v>
          </cell>
          <cell r="K768">
            <v>169.99</v>
          </cell>
          <cell r="L768" t="str">
            <v>$169.99</v>
          </cell>
          <cell r="M768" t="str">
            <v>1st Round Approved, no 2nd Round Request</v>
          </cell>
          <cell r="U768" t="str">
            <v>Approved, No 3rd Request</v>
          </cell>
          <cell r="AC768">
            <v>85.14</v>
          </cell>
          <cell r="AE768" t="str">
            <v>Setup</v>
          </cell>
          <cell r="AF768" t="str">
            <v>Active</v>
          </cell>
        </row>
        <row r="769">
          <cell r="C769" t="str">
            <v>B086VR4LFQ</v>
          </cell>
          <cell r="D769" t="str">
            <v>A+</v>
          </cell>
          <cell r="E769">
            <v>32413.68</v>
          </cell>
          <cell r="F769" t="str">
            <v>Approved</v>
          </cell>
          <cell r="G769">
            <v>44321</v>
          </cell>
          <cell r="H769">
            <v>36.229999999999997</v>
          </cell>
          <cell r="I769">
            <v>38.766100000000002</v>
          </cell>
          <cell r="J769">
            <v>69.989999999999995</v>
          </cell>
          <cell r="K769">
            <v>74.989999999999995</v>
          </cell>
          <cell r="L769" t="str">
            <v>$74.99</v>
          </cell>
          <cell r="M769" t="str">
            <v>1st Round Approved, no 2nd Round Request</v>
          </cell>
          <cell r="U769" t="str">
            <v>Approved, No 3rd Request</v>
          </cell>
          <cell r="AC769">
            <v>38.770000000000003</v>
          </cell>
          <cell r="AE769" t="str">
            <v>Setup</v>
          </cell>
          <cell r="AF769" t="str">
            <v>Active</v>
          </cell>
        </row>
        <row r="770">
          <cell r="C770" t="str">
            <v>B07GBVQLFS</v>
          </cell>
          <cell r="D770" t="str">
            <v>B</v>
          </cell>
          <cell r="E770">
            <v>32408.25</v>
          </cell>
          <cell r="F770" t="str">
            <v>Approved</v>
          </cell>
          <cell r="G770">
            <v>44351</v>
          </cell>
          <cell r="H770">
            <v>130.41</v>
          </cell>
          <cell r="I770">
            <v>142.79894999999999</v>
          </cell>
          <cell r="J770">
            <v>252.99</v>
          </cell>
          <cell r="K770">
            <v>359</v>
          </cell>
          <cell r="L770" t="str">
            <v>$389.00</v>
          </cell>
          <cell r="M770" t="str">
            <v>2nd Round Not Approved - Approved in 1st Round</v>
          </cell>
          <cell r="N770" t="str">
            <v>2nd round Needed</v>
          </cell>
          <cell r="O770">
            <v>142.79894999999999</v>
          </cell>
          <cell r="P770">
            <v>187.81</v>
          </cell>
          <cell r="Q770">
            <v>0.31520574906187998</v>
          </cell>
          <cell r="R770" t="str">
            <v>30%-40%</v>
          </cell>
          <cell r="S770">
            <v>359</v>
          </cell>
          <cell r="T770">
            <v>389</v>
          </cell>
          <cell r="U770" t="str">
            <v>Approved, 1st, 2nd, 3rd round</v>
          </cell>
          <cell r="V770">
            <v>44802</v>
          </cell>
          <cell r="W770">
            <v>142.80000000000001</v>
          </cell>
          <cell r="X770">
            <v>169.03</v>
          </cell>
          <cell r="Y770">
            <v>0.18368347338935601</v>
          </cell>
          <cell r="Z770">
            <v>359</v>
          </cell>
          <cell r="AA770">
            <v>389</v>
          </cell>
          <cell r="AC770">
            <v>169.03</v>
          </cell>
          <cell r="AE770" t="str">
            <v>Dropped</v>
          </cell>
          <cell r="AF770" t="str">
            <v>Discontinued</v>
          </cell>
        </row>
        <row r="771">
          <cell r="C771" t="str">
            <v>B07K59BDMY</v>
          </cell>
          <cell r="D771" t="str">
            <v>A+</v>
          </cell>
          <cell r="E771">
            <v>32405.25</v>
          </cell>
          <cell r="F771" t="str">
            <v>Approved</v>
          </cell>
          <cell r="G771">
            <v>44321</v>
          </cell>
          <cell r="H771">
            <v>20.94</v>
          </cell>
          <cell r="I771">
            <v>22.405799999999999</v>
          </cell>
          <cell r="J771">
            <v>29.99</v>
          </cell>
          <cell r="K771">
            <v>37.99</v>
          </cell>
          <cell r="L771" t="str">
            <v>$37.99</v>
          </cell>
          <cell r="M771" t="str">
            <v>2nd Round Not Approved - Approved in 1st Round</v>
          </cell>
          <cell r="N771" t="str">
            <v>2nd round Needed</v>
          </cell>
          <cell r="O771">
            <v>22.405799999999999</v>
          </cell>
          <cell r="P771">
            <v>24.2</v>
          </cell>
          <cell r="Q771">
            <v>8.0077479938230195E-2</v>
          </cell>
          <cell r="R771" t="str">
            <v>6%-10%</v>
          </cell>
          <cell r="S771">
            <v>37.99</v>
          </cell>
          <cell r="T771">
            <v>37.99</v>
          </cell>
          <cell r="U771" t="str">
            <v>Approved, 1st, 2nd, 3rd round</v>
          </cell>
          <cell r="V771">
            <v>44716</v>
          </cell>
          <cell r="W771">
            <v>22.41</v>
          </cell>
          <cell r="X771">
            <v>24.2</v>
          </cell>
          <cell r="Y771">
            <v>7.9875055778670198E-2</v>
          </cell>
          <cell r="Z771">
            <v>37.99</v>
          </cell>
          <cell r="AA771">
            <v>37.99</v>
          </cell>
          <cell r="AC771">
            <v>24.2</v>
          </cell>
          <cell r="AE771" t="str">
            <v>Setup</v>
          </cell>
          <cell r="AF771" t="str">
            <v>Active</v>
          </cell>
        </row>
        <row r="772">
          <cell r="C772" t="str">
            <v>B00OMRWE42</v>
          </cell>
          <cell r="D772" t="str">
            <v>A</v>
          </cell>
          <cell r="E772">
            <v>32353.19</v>
          </cell>
          <cell r="F772" t="str">
            <v>Approved</v>
          </cell>
          <cell r="G772">
            <v>44321</v>
          </cell>
          <cell r="H772">
            <v>18.88</v>
          </cell>
          <cell r="I772">
            <v>20.201599999999999</v>
          </cell>
          <cell r="J772">
            <v>39.99</v>
          </cell>
          <cell r="K772">
            <v>39.99</v>
          </cell>
          <cell r="L772" t="str">
            <v>$39.99</v>
          </cell>
          <cell r="M772" t="str">
            <v>1st Round Approved, no 2nd Round Request</v>
          </cell>
          <cell r="U772" t="str">
            <v>Approved, No 3rd Request</v>
          </cell>
          <cell r="AC772">
            <v>20.2</v>
          </cell>
          <cell r="AE772" t="str">
            <v>Setup</v>
          </cell>
          <cell r="AF772" t="str">
            <v>Active</v>
          </cell>
        </row>
        <row r="773">
          <cell r="C773" t="str">
            <v>B07F3S7Z14</v>
          </cell>
          <cell r="D773" t="str">
            <v>C</v>
          </cell>
          <cell r="E773">
            <v>32341.679999999898</v>
          </cell>
          <cell r="F773" t="str">
            <v>Not Approved</v>
          </cell>
          <cell r="G773" t="str">
            <v/>
          </cell>
          <cell r="H773">
            <v>38.64</v>
          </cell>
          <cell r="I773">
            <v>41.537999999999997</v>
          </cell>
          <cell r="J773">
            <v>69.989999999999995</v>
          </cell>
          <cell r="K773">
            <v>79.989999999999995</v>
          </cell>
          <cell r="L773" t="str">
            <v>$79.99</v>
          </cell>
          <cell r="M773" t="str">
            <v>No Request on 2nd Round - Rolled Over From 1st Round not Approved</v>
          </cell>
          <cell r="N773" t="str">
            <v>2nd round Needed</v>
          </cell>
          <cell r="O773">
            <v>38.64</v>
          </cell>
          <cell r="P773">
            <v>41.537999999999997</v>
          </cell>
          <cell r="Q773">
            <v>7.4999999999999997E-2</v>
          </cell>
          <cell r="R773" t="str">
            <v>6%-10%</v>
          </cell>
          <cell r="S773">
            <v>69.989999999999995</v>
          </cell>
          <cell r="T773">
            <v>79.989999999999995</v>
          </cell>
          <cell r="U773" t="str">
            <v>Approved, 1st, 2nd, 3rd round</v>
          </cell>
          <cell r="V773">
            <v>44665</v>
          </cell>
          <cell r="W773">
            <v>38.64</v>
          </cell>
          <cell r="X773">
            <v>41.537999999999997</v>
          </cell>
          <cell r="Y773">
            <v>7.49999999999999E-2</v>
          </cell>
          <cell r="Z773">
            <v>69.989999999999995</v>
          </cell>
          <cell r="AA773">
            <v>79.989999999999995</v>
          </cell>
          <cell r="AC773">
            <v>41.54</v>
          </cell>
          <cell r="AE773" t="str">
            <v>Setup</v>
          </cell>
          <cell r="AF773" t="str">
            <v>Discontinued</v>
          </cell>
        </row>
        <row r="774">
          <cell r="C774" t="str">
            <v>B074NBZBMW</v>
          </cell>
          <cell r="D774" t="str">
            <v>ARC</v>
          </cell>
          <cell r="E774">
            <v>32280.700000000099</v>
          </cell>
          <cell r="F774" t="str">
            <v>Approved</v>
          </cell>
          <cell r="G774">
            <v>44351</v>
          </cell>
          <cell r="H774">
            <v>39.590000000000003</v>
          </cell>
          <cell r="I774">
            <v>42.559249999999999</v>
          </cell>
          <cell r="J774">
            <v>69.989999999999995</v>
          </cell>
          <cell r="K774">
            <v>75.989999999999995</v>
          </cell>
          <cell r="L774" t="str">
            <v>$69.99</v>
          </cell>
          <cell r="M774" t="str">
            <v>1st Round Approved, no 2nd Round Request</v>
          </cell>
          <cell r="U774" t="str">
            <v>Approved, No 3rd Request</v>
          </cell>
          <cell r="AC774">
            <v>42.56</v>
          </cell>
          <cell r="AE774" t="str">
            <v>Setup</v>
          </cell>
          <cell r="AF774" t="str">
            <v>Discontinued</v>
          </cell>
        </row>
        <row r="775">
          <cell r="C775" t="str">
            <v>B00KYLD0PW</v>
          </cell>
          <cell r="D775" t="str">
            <v>A</v>
          </cell>
          <cell r="E775">
            <v>32278.200000000099</v>
          </cell>
          <cell r="F775" t="str">
            <v>Approved</v>
          </cell>
          <cell r="G775">
            <v>44321</v>
          </cell>
          <cell r="H775">
            <v>27.49</v>
          </cell>
          <cell r="I775">
            <v>29.964099999999998</v>
          </cell>
          <cell r="J775">
            <v>49.99</v>
          </cell>
          <cell r="K775">
            <v>59.99</v>
          </cell>
          <cell r="L775" t="str">
            <v>$69.99</v>
          </cell>
          <cell r="M775" t="str">
            <v>2nd Round Not Approved - Approved in 1st Round</v>
          </cell>
          <cell r="N775" t="str">
            <v>2nd round Needed</v>
          </cell>
          <cell r="O775">
            <v>29.964099999999998</v>
          </cell>
          <cell r="P775">
            <v>32.36</v>
          </cell>
          <cell r="Q775">
            <v>7.9959017624424006E-2</v>
          </cell>
          <cell r="R775" t="str">
            <v>6%-10%</v>
          </cell>
          <cell r="S775">
            <v>59.99</v>
          </cell>
          <cell r="T775">
            <v>69.989999999999995</v>
          </cell>
          <cell r="U775" t="str">
            <v>Approved, 1st, 2nd, 3rd round</v>
          </cell>
          <cell r="V775">
            <v>44732</v>
          </cell>
          <cell r="W775">
            <v>29.96</v>
          </cell>
          <cell r="X775">
            <v>32.36</v>
          </cell>
          <cell r="Y775">
            <v>8.0106809078771601E-2</v>
          </cell>
          <cell r="Z775">
            <v>59.99</v>
          </cell>
          <cell r="AA775">
            <v>69.989999999999995</v>
          </cell>
          <cell r="AC775">
            <v>32.36</v>
          </cell>
          <cell r="AE775" t="str">
            <v>Setup</v>
          </cell>
          <cell r="AF775" t="str">
            <v>Active</v>
          </cell>
        </row>
        <row r="776">
          <cell r="C776" t="str">
            <v>B077KV9KLW</v>
          </cell>
          <cell r="D776" t="str">
            <v>A+</v>
          </cell>
          <cell r="E776">
            <v>32139.459999999901</v>
          </cell>
          <cell r="F776" t="str">
            <v>Not Approved</v>
          </cell>
          <cell r="G776" t="str">
            <v/>
          </cell>
          <cell r="H776">
            <v>142.21</v>
          </cell>
          <cell r="I776">
            <v>154.29785000000001</v>
          </cell>
          <cell r="J776">
            <v>249</v>
          </cell>
          <cell r="K776">
            <v>279.99</v>
          </cell>
          <cell r="L776" t="str">
            <v>$279.99</v>
          </cell>
          <cell r="M776" t="str">
            <v>2nd Round Not Approved - Not Approved in 1st Round</v>
          </cell>
          <cell r="N776" t="str">
            <v>2nd round Needed</v>
          </cell>
          <cell r="O776">
            <v>142.21</v>
          </cell>
          <cell r="P776">
            <v>156.43</v>
          </cell>
          <cell r="Q776">
            <v>9.9992968145699898E-2</v>
          </cell>
          <cell r="R776" t="str">
            <v>6%-10%</v>
          </cell>
          <cell r="S776">
            <v>249</v>
          </cell>
          <cell r="T776">
            <v>279.99</v>
          </cell>
          <cell r="U776" t="str">
            <v>Approved, 1st, 2nd, 3rd round</v>
          </cell>
          <cell r="V776">
            <v>44732</v>
          </cell>
          <cell r="W776">
            <v>142.21</v>
          </cell>
          <cell r="X776">
            <v>156.43</v>
          </cell>
          <cell r="Y776">
            <v>9.9992968145699995E-2</v>
          </cell>
          <cell r="Z776">
            <v>249</v>
          </cell>
          <cell r="AA776">
            <v>279.99</v>
          </cell>
          <cell r="AC776">
            <v>156.43</v>
          </cell>
          <cell r="AE776" t="str">
            <v>Setup</v>
          </cell>
          <cell r="AF776" t="str">
            <v>Active</v>
          </cell>
        </row>
        <row r="777">
          <cell r="C777" t="str">
            <v>B074TWM5SZ</v>
          </cell>
          <cell r="D777" t="str">
            <v>ARB</v>
          </cell>
          <cell r="E777">
            <v>32103.3100000001</v>
          </cell>
          <cell r="F777" t="str">
            <v>Approved</v>
          </cell>
          <cell r="G777">
            <v>44351</v>
          </cell>
          <cell r="H777">
            <v>13.86</v>
          </cell>
          <cell r="I777">
            <v>14.760899999999999</v>
          </cell>
          <cell r="J777">
            <v>24.99</v>
          </cell>
          <cell r="K777">
            <v>26.99</v>
          </cell>
          <cell r="L777" t="str">
            <v>$24.99</v>
          </cell>
          <cell r="M777" t="str">
            <v>1st Round Approved, no 2nd Round Request</v>
          </cell>
          <cell r="U777" t="str">
            <v>Approved, No 3rd Request</v>
          </cell>
          <cell r="AC777">
            <v>14.76</v>
          </cell>
          <cell r="AE777" t="str">
            <v>Setup</v>
          </cell>
          <cell r="AF777" t="str">
            <v>Active</v>
          </cell>
        </row>
        <row r="778">
          <cell r="C778" t="str">
            <v>B01H8MSE64</v>
          </cell>
          <cell r="D778" t="str">
            <v>C</v>
          </cell>
          <cell r="E778">
            <v>32081.119999999901</v>
          </cell>
          <cell r="F778" t="str">
            <v>Approved</v>
          </cell>
          <cell r="G778">
            <v>44351</v>
          </cell>
          <cell r="H778">
            <v>36.96</v>
          </cell>
          <cell r="I778">
            <v>39.731999999999999</v>
          </cell>
          <cell r="J778">
            <v>69.989999999999995</v>
          </cell>
          <cell r="K778">
            <v>79.989999999999995</v>
          </cell>
          <cell r="L778" t="str">
            <v>$79.99</v>
          </cell>
          <cell r="M778" t="str">
            <v>1st Round Approved, no 2nd Round Request</v>
          </cell>
          <cell r="U778" t="str">
            <v>Approved, No 3rd Request</v>
          </cell>
          <cell r="AC778">
            <v>39.729999999999997</v>
          </cell>
          <cell r="AE778" t="str">
            <v>Setup</v>
          </cell>
          <cell r="AF778" t="str">
            <v>Active</v>
          </cell>
        </row>
        <row r="779">
          <cell r="C779" t="str">
            <v>B0727PGNLW</v>
          </cell>
          <cell r="D779" t="str">
            <v>ARA</v>
          </cell>
          <cell r="E779">
            <v>32056.26</v>
          </cell>
          <cell r="F779" t="str">
            <v>Approved</v>
          </cell>
          <cell r="G779">
            <v>44321</v>
          </cell>
          <cell r="H779">
            <v>18.12</v>
          </cell>
          <cell r="I779">
            <v>19.388400000000001</v>
          </cell>
          <cell r="J779">
            <v>29.99</v>
          </cell>
          <cell r="K779">
            <v>31.99</v>
          </cell>
          <cell r="L779" t="str">
            <v>$29.99</v>
          </cell>
          <cell r="M779" t="str">
            <v>1st Round Approved, no 2nd Round Request</v>
          </cell>
          <cell r="U779" t="str">
            <v>Approved, No 3rd Request</v>
          </cell>
          <cell r="AC779">
            <v>19.39</v>
          </cell>
          <cell r="AE779" t="str">
            <v>Setup</v>
          </cell>
          <cell r="AF779" t="str">
            <v>Active</v>
          </cell>
        </row>
        <row r="780">
          <cell r="C780" t="str">
            <v>B0793S1HSV</v>
          </cell>
          <cell r="D780" t="str">
            <v>B</v>
          </cell>
          <cell r="E780">
            <v>32043.599999999999</v>
          </cell>
          <cell r="F780" t="str">
            <v>Not Approved</v>
          </cell>
          <cell r="G780" t="str">
            <v/>
          </cell>
          <cell r="H780">
            <v>82.8</v>
          </cell>
          <cell r="I780">
            <v>89.01</v>
          </cell>
          <cell r="J780">
            <v>159.99</v>
          </cell>
          <cell r="K780">
            <v>169.99</v>
          </cell>
          <cell r="L780" t="str">
            <v>$179.99</v>
          </cell>
          <cell r="M780" t="str">
            <v>2nd Round Approved</v>
          </cell>
          <cell r="N780">
            <v>44459</v>
          </cell>
          <cell r="O780">
            <v>82.8</v>
          </cell>
          <cell r="P780">
            <v>99.28</v>
          </cell>
          <cell r="Q780">
            <v>0.199033816425121</v>
          </cell>
          <cell r="R780" t="str">
            <v>15%-20%</v>
          </cell>
          <cell r="S780">
            <v>159.99</v>
          </cell>
          <cell r="T780">
            <v>179.99</v>
          </cell>
          <cell r="U780" t="str">
            <v>Approved, No 3rd Request</v>
          </cell>
          <cell r="AC780">
            <v>99.28</v>
          </cell>
          <cell r="AE780" t="str">
            <v>Setup</v>
          </cell>
          <cell r="AF780" t="str">
            <v>Active</v>
          </cell>
        </row>
        <row r="781">
          <cell r="C781" t="str">
            <v>B01MS66LN5</v>
          </cell>
          <cell r="D781" t="str">
            <v>ARA</v>
          </cell>
          <cell r="E781">
            <v>31992.779999999901</v>
          </cell>
          <cell r="F781" t="str">
            <v>Approved</v>
          </cell>
          <cell r="G781">
            <v>44351</v>
          </cell>
          <cell r="H781">
            <v>14.82</v>
          </cell>
          <cell r="I781">
            <v>15.6351</v>
          </cell>
          <cell r="J781">
            <v>24.99</v>
          </cell>
          <cell r="K781">
            <v>26.99</v>
          </cell>
          <cell r="L781" t="str">
            <v>$24.99</v>
          </cell>
          <cell r="M781" t="str">
            <v>1st Round Approved, no 2nd Round Request</v>
          </cell>
          <cell r="U781" t="str">
            <v>Approved, No 3rd Request</v>
          </cell>
          <cell r="AC781">
            <v>15.64</v>
          </cell>
          <cell r="AE781" t="str">
            <v>Setup</v>
          </cell>
          <cell r="AF781" t="str">
            <v>Active</v>
          </cell>
        </row>
        <row r="782">
          <cell r="C782" t="str">
            <v>B01AHYF5BM</v>
          </cell>
          <cell r="D782" t="str">
            <v>B</v>
          </cell>
          <cell r="E782">
            <v>31989.1500000001</v>
          </cell>
          <cell r="F782" t="str">
            <v>Approved</v>
          </cell>
          <cell r="G782">
            <v>44321</v>
          </cell>
          <cell r="H782">
            <v>20.02</v>
          </cell>
          <cell r="I782">
            <v>21.421399999999998</v>
          </cell>
          <cell r="J782">
            <v>34.99</v>
          </cell>
          <cell r="K782">
            <v>39.99</v>
          </cell>
          <cell r="L782" t="str">
            <v>$39.99</v>
          </cell>
          <cell r="M782" t="str">
            <v>1st Round Approved, no 2nd Round Request</v>
          </cell>
          <cell r="U782" t="str">
            <v>Approved, No 3rd Request</v>
          </cell>
          <cell r="AC782">
            <v>21.42</v>
          </cell>
          <cell r="AE782" t="str">
            <v>Setup</v>
          </cell>
          <cell r="AF782" t="str">
            <v>Active</v>
          </cell>
        </row>
        <row r="783">
          <cell r="C783" t="str">
            <v>B00HRSC8NU</v>
          </cell>
          <cell r="D783" t="str">
            <v>B</v>
          </cell>
          <cell r="E783">
            <v>31885.840000000098</v>
          </cell>
          <cell r="F783" t="str">
            <v>Approved</v>
          </cell>
          <cell r="G783">
            <v>44321</v>
          </cell>
          <cell r="H783">
            <v>55.56</v>
          </cell>
          <cell r="I783">
            <v>60.560400000000001</v>
          </cell>
          <cell r="J783">
            <v>109.99</v>
          </cell>
          <cell r="K783">
            <v>119.99</v>
          </cell>
          <cell r="L783" t="str">
            <v>$119.99</v>
          </cell>
          <cell r="M783" t="str">
            <v>1st Round Approved, no 2nd Round Request</v>
          </cell>
          <cell r="U783" t="str">
            <v>Approved, No 3rd Request</v>
          </cell>
          <cell r="AC783">
            <v>60.56</v>
          </cell>
          <cell r="AE783" t="str">
            <v>Setup</v>
          </cell>
          <cell r="AF783" t="str">
            <v>Active</v>
          </cell>
        </row>
        <row r="784">
          <cell r="C784" t="str">
            <v>B076V3RSY1</v>
          </cell>
          <cell r="D784" t="str">
            <v>ARA</v>
          </cell>
          <cell r="E784">
            <v>31867.91</v>
          </cell>
          <cell r="F784" t="str">
            <v>Approved</v>
          </cell>
          <cell r="G784">
            <v>44321</v>
          </cell>
          <cell r="H784">
            <v>18.47</v>
          </cell>
          <cell r="I784">
            <v>19.762899999999998</v>
          </cell>
          <cell r="J784">
            <v>31.99</v>
          </cell>
          <cell r="K784">
            <v>33.99</v>
          </cell>
          <cell r="L784" t="str">
            <v>$31.99</v>
          </cell>
          <cell r="M784" t="str">
            <v>1st Round Approved, no 2nd Round Request</v>
          </cell>
          <cell r="U784" t="str">
            <v>Approved, No 3rd Request</v>
          </cell>
          <cell r="AC784">
            <v>19.760000000000002</v>
          </cell>
          <cell r="AE784" t="str">
            <v>Setup</v>
          </cell>
          <cell r="AF784" t="str">
            <v>Active</v>
          </cell>
        </row>
        <row r="785">
          <cell r="C785" t="str">
            <v>B0192W9MUA</v>
          </cell>
          <cell r="D785" t="str">
            <v>A++</v>
          </cell>
          <cell r="E785">
            <v>31770.16</v>
          </cell>
          <cell r="F785" t="str">
            <v>Approved</v>
          </cell>
          <cell r="G785">
            <v>44351</v>
          </cell>
          <cell r="H785">
            <v>93.5</v>
          </cell>
          <cell r="I785">
            <v>102.38249999999999</v>
          </cell>
          <cell r="J785">
            <v>209</v>
          </cell>
          <cell r="K785">
            <v>209</v>
          </cell>
          <cell r="L785" t="str">
            <v>$229.00</v>
          </cell>
          <cell r="M785" t="str">
            <v>2nd Round Not Approved - Approved in 1st Round</v>
          </cell>
          <cell r="N785" t="str">
            <v>2nd round Needed</v>
          </cell>
          <cell r="O785">
            <v>102.38249999999999</v>
          </cell>
          <cell r="P785">
            <v>111.13</v>
          </cell>
          <cell r="Q785">
            <v>8.5439406148511796E-2</v>
          </cell>
          <cell r="R785" t="str">
            <v>6%-10%</v>
          </cell>
          <cell r="S785">
            <v>209</v>
          </cell>
          <cell r="T785">
            <v>209</v>
          </cell>
          <cell r="U785" t="str">
            <v>Approved, 1st, 2nd, 3rd round</v>
          </cell>
          <cell r="V785">
            <v>44802</v>
          </cell>
          <cell r="W785">
            <v>102.38</v>
          </cell>
          <cell r="X785">
            <v>111.13</v>
          </cell>
          <cell r="Y785">
            <v>8.5465911310802903E-2</v>
          </cell>
          <cell r="Z785">
            <v>209</v>
          </cell>
          <cell r="AA785">
            <v>209</v>
          </cell>
          <cell r="AC785">
            <v>105.57</v>
          </cell>
          <cell r="AD785" t="str">
            <v>approved $105.57 as VM suggested</v>
          </cell>
          <cell r="AE785" t="str">
            <v>Setup</v>
          </cell>
          <cell r="AF785" t="str">
            <v>Active</v>
          </cell>
        </row>
        <row r="786">
          <cell r="C786" t="str">
            <v>B01N4E9HLX</v>
          </cell>
          <cell r="D786" t="str">
            <v>B</v>
          </cell>
          <cell r="E786">
            <v>31764.5100000001</v>
          </cell>
          <cell r="F786" t="str">
            <v>Approved</v>
          </cell>
          <cell r="G786">
            <v>44321</v>
          </cell>
          <cell r="H786">
            <v>31.68</v>
          </cell>
          <cell r="I786">
            <v>34.531199999999998</v>
          </cell>
          <cell r="J786">
            <v>59.99</v>
          </cell>
          <cell r="K786">
            <v>69.989999999999995</v>
          </cell>
          <cell r="L786" t="str">
            <v>$69.99</v>
          </cell>
          <cell r="M786" t="str">
            <v>1st Round Approved, no 2nd Round Request</v>
          </cell>
          <cell r="U786" t="str">
            <v>Approved, No 3rd Request</v>
          </cell>
          <cell r="AC786">
            <v>34.53</v>
          </cell>
          <cell r="AE786" t="str">
            <v>Setup</v>
          </cell>
          <cell r="AF786" t="str">
            <v>Active</v>
          </cell>
        </row>
        <row r="787">
          <cell r="C787" t="str">
            <v>B07TZDGL8S</v>
          </cell>
          <cell r="D787" t="str">
            <v>B</v>
          </cell>
          <cell r="E787">
            <v>31748.870000000101</v>
          </cell>
          <cell r="F787" t="str">
            <v>Approved</v>
          </cell>
          <cell r="G787">
            <v>44351</v>
          </cell>
          <cell r="H787">
            <v>60.72</v>
          </cell>
          <cell r="I787">
            <v>65.274000000000001</v>
          </cell>
          <cell r="J787">
            <v>109.99</v>
          </cell>
          <cell r="K787">
            <v>119.99</v>
          </cell>
          <cell r="L787" t="str">
            <v>$119.99</v>
          </cell>
          <cell r="M787" t="str">
            <v>1st Round Approved, no 2nd Round Request</v>
          </cell>
          <cell r="U787" t="str">
            <v>Approved, No 3rd Request</v>
          </cell>
          <cell r="AC787">
            <v>65.27</v>
          </cell>
          <cell r="AE787" t="str">
            <v>Restricted(WF)</v>
          </cell>
          <cell r="AF787" t="str">
            <v>Discontinued</v>
          </cell>
        </row>
        <row r="788">
          <cell r="C788" t="str">
            <v>B00HRS2LDW</v>
          </cell>
          <cell r="D788" t="str">
            <v>A</v>
          </cell>
          <cell r="E788">
            <v>31724</v>
          </cell>
          <cell r="F788" t="str">
            <v>Not Approved</v>
          </cell>
          <cell r="G788" t="str">
            <v/>
          </cell>
          <cell r="H788">
            <v>77</v>
          </cell>
          <cell r="I788">
            <v>82.775000000000006</v>
          </cell>
          <cell r="J788">
            <v>149.99</v>
          </cell>
          <cell r="K788">
            <v>169.99</v>
          </cell>
          <cell r="L788" t="str">
            <v>$169.99</v>
          </cell>
          <cell r="M788" t="str">
            <v>No Request on 2nd Round - Rolled Over From 1st Round not Approved</v>
          </cell>
          <cell r="N788" t="str">
            <v>2nd round Needed</v>
          </cell>
          <cell r="O788">
            <v>77</v>
          </cell>
          <cell r="P788">
            <v>82.775000000000006</v>
          </cell>
          <cell r="Q788">
            <v>7.4999999999999997E-2</v>
          </cell>
          <cell r="R788" t="str">
            <v>6%-10%</v>
          </cell>
          <cell r="S788">
            <v>149.99</v>
          </cell>
          <cell r="T788">
            <v>169.99</v>
          </cell>
          <cell r="U788" t="str">
            <v>Approved, 1st, 2nd, 3rd round</v>
          </cell>
          <cell r="V788">
            <v>44732</v>
          </cell>
          <cell r="W788">
            <v>77</v>
          </cell>
          <cell r="X788">
            <v>82.775000000000006</v>
          </cell>
          <cell r="Y788">
            <v>7.49999999999999E-2</v>
          </cell>
          <cell r="Z788">
            <v>149.99</v>
          </cell>
          <cell r="AA788">
            <v>169.99</v>
          </cell>
          <cell r="AC788">
            <v>82.78</v>
          </cell>
          <cell r="AE788" t="str">
            <v>Setup</v>
          </cell>
          <cell r="AF788" t="str">
            <v>Active</v>
          </cell>
        </row>
        <row r="789">
          <cell r="C789" t="str">
            <v>B07BYW7M5M</v>
          </cell>
          <cell r="D789" t="str">
            <v>A+</v>
          </cell>
          <cell r="E789">
            <v>31711.63</v>
          </cell>
          <cell r="F789" t="str">
            <v>Approved</v>
          </cell>
          <cell r="G789">
            <v>44321</v>
          </cell>
          <cell r="H789">
            <v>74.63</v>
          </cell>
          <cell r="I789">
            <v>82.093000000000004</v>
          </cell>
          <cell r="J789">
            <v>139.99</v>
          </cell>
          <cell r="K789">
            <v>146.99</v>
          </cell>
          <cell r="L789" t="str">
            <v>$146.99</v>
          </cell>
          <cell r="M789" t="str">
            <v>1st Round Approved, no 2nd Round Request</v>
          </cell>
          <cell r="U789" t="str">
            <v>Approved, No 3rd Request</v>
          </cell>
          <cell r="AC789">
            <v>82.09</v>
          </cell>
          <cell r="AE789" t="str">
            <v>Setup</v>
          </cell>
          <cell r="AF789" t="str">
            <v>Active</v>
          </cell>
        </row>
        <row r="790">
          <cell r="C790" t="str">
            <v>B01BWAAOLQ</v>
          </cell>
          <cell r="D790" t="str">
            <v>B</v>
          </cell>
          <cell r="E790">
            <v>31700.51</v>
          </cell>
          <cell r="F790" t="str">
            <v>Approved</v>
          </cell>
          <cell r="G790">
            <v>44351</v>
          </cell>
          <cell r="H790">
            <v>60.5</v>
          </cell>
          <cell r="I790">
            <v>65.037499999999994</v>
          </cell>
          <cell r="J790">
            <v>109.99</v>
          </cell>
          <cell r="K790">
            <v>119.99</v>
          </cell>
          <cell r="L790" t="str">
            <v>$119.99</v>
          </cell>
          <cell r="M790" t="str">
            <v>1st Round Approved, no 2nd Round Request</v>
          </cell>
          <cell r="U790" t="str">
            <v>Approved, No 3rd Request</v>
          </cell>
          <cell r="AC790">
            <v>65.040000000000006</v>
          </cell>
          <cell r="AE790" t="str">
            <v>Setup</v>
          </cell>
          <cell r="AF790" t="str">
            <v>Active</v>
          </cell>
        </row>
        <row r="791">
          <cell r="C791" t="str">
            <v>B01JZ1MZQQ</v>
          </cell>
          <cell r="D791" t="str">
            <v>B-</v>
          </cell>
          <cell r="E791">
            <v>31643.7</v>
          </cell>
          <cell r="F791" t="str">
            <v>Approved</v>
          </cell>
          <cell r="G791">
            <v>44351</v>
          </cell>
          <cell r="H791">
            <v>66</v>
          </cell>
          <cell r="I791">
            <v>70.95</v>
          </cell>
          <cell r="J791">
            <v>119.99</v>
          </cell>
          <cell r="K791">
            <v>139.99</v>
          </cell>
          <cell r="L791" t="str">
            <v>$139.99</v>
          </cell>
          <cell r="M791" t="str">
            <v>1st Round Approved, no 2nd Round Request</v>
          </cell>
          <cell r="U791" t="str">
            <v>Approved, No 3rd Request</v>
          </cell>
          <cell r="AC791">
            <v>70.95</v>
          </cell>
          <cell r="AE791" t="str">
            <v>Setup</v>
          </cell>
          <cell r="AF791" t="str">
            <v>Active</v>
          </cell>
        </row>
        <row r="792">
          <cell r="C792" t="str">
            <v>B01L1N5ENC</v>
          </cell>
          <cell r="D792" t="str">
            <v>C</v>
          </cell>
          <cell r="E792">
            <v>31599.19</v>
          </cell>
          <cell r="F792" t="str">
            <v>Approved</v>
          </cell>
          <cell r="G792">
            <v>44378</v>
          </cell>
          <cell r="H792">
            <v>58.85</v>
          </cell>
          <cell r="I792">
            <v>64.440749999999994</v>
          </cell>
          <cell r="J792">
            <v>119.99</v>
          </cell>
          <cell r="K792">
            <v>139</v>
          </cell>
          <cell r="L792" t="str">
            <v>$189.00</v>
          </cell>
          <cell r="M792" t="str">
            <v>1st Round Approved, no 2nd Round Request</v>
          </cell>
          <cell r="U792" t="str">
            <v>Approved, No 3rd Request</v>
          </cell>
          <cell r="AC792">
            <v>64.44</v>
          </cell>
          <cell r="AE792" t="str">
            <v>Cost Restriction</v>
          </cell>
          <cell r="AF792" t="str">
            <v>Discontinued</v>
          </cell>
        </row>
        <row r="793">
          <cell r="C793" t="str">
            <v>B00XN41I4M</v>
          </cell>
          <cell r="D793" t="str">
            <v>B+</v>
          </cell>
          <cell r="E793">
            <v>31592.31</v>
          </cell>
          <cell r="F793" t="str">
            <v>Approved</v>
          </cell>
          <cell r="G793">
            <v>44321</v>
          </cell>
          <cell r="H793">
            <v>26.4</v>
          </cell>
          <cell r="I793">
            <v>28.512</v>
          </cell>
          <cell r="J793">
            <v>52.99</v>
          </cell>
          <cell r="K793">
            <v>54.99</v>
          </cell>
          <cell r="L793" t="str">
            <v>$54.99</v>
          </cell>
          <cell r="M793" t="str">
            <v>1st Round Approved, no 2nd Round Request</v>
          </cell>
          <cell r="U793" t="str">
            <v>Approved, No 3rd Request</v>
          </cell>
          <cell r="AC793">
            <v>28.51</v>
          </cell>
          <cell r="AE793" t="str">
            <v>Setup</v>
          </cell>
          <cell r="AF793" t="str">
            <v>Active</v>
          </cell>
        </row>
        <row r="794">
          <cell r="C794" t="str">
            <v>B01IVI1CPY</v>
          </cell>
          <cell r="D794" t="str">
            <v>B</v>
          </cell>
          <cell r="E794">
            <v>31574.3999999999</v>
          </cell>
          <cell r="F794" t="str">
            <v>Not Approved</v>
          </cell>
          <cell r="G794" t="str">
            <v/>
          </cell>
          <cell r="H794">
            <v>52.8</v>
          </cell>
          <cell r="I794">
            <v>56.76</v>
          </cell>
          <cell r="J794">
            <v>99.99</v>
          </cell>
          <cell r="K794">
            <v>109.99</v>
          </cell>
          <cell r="L794" t="str">
            <v>$109.99</v>
          </cell>
          <cell r="M794" t="str">
            <v>No Request on 2nd Round - Rolled Over From 1st Round not Approved</v>
          </cell>
          <cell r="N794" t="str">
            <v>2nd round Needed</v>
          </cell>
          <cell r="O794">
            <v>52.8</v>
          </cell>
          <cell r="P794">
            <v>56.76</v>
          </cell>
          <cell r="Q794">
            <v>7.4999999999999997E-2</v>
          </cell>
          <cell r="R794" t="str">
            <v>6%-10%</v>
          </cell>
          <cell r="S794">
            <v>99.99</v>
          </cell>
          <cell r="T794">
            <v>109.99</v>
          </cell>
          <cell r="U794" t="str">
            <v>Approved, 1st, 2nd, 3rd round</v>
          </cell>
          <cell r="V794">
            <v>44732</v>
          </cell>
          <cell r="W794">
            <v>52.8</v>
          </cell>
          <cell r="X794">
            <v>56.76</v>
          </cell>
          <cell r="Y794">
            <v>7.4999999999999997E-2</v>
          </cell>
          <cell r="Z794">
            <v>99.99</v>
          </cell>
          <cell r="AA794">
            <v>109.99</v>
          </cell>
          <cell r="AC794">
            <v>56.76</v>
          </cell>
          <cell r="AE794" t="str">
            <v>Setup</v>
          </cell>
          <cell r="AF794" t="str">
            <v>Active</v>
          </cell>
        </row>
        <row r="795">
          <cell r="C795" t="str">
            <v>B01IN36V3A</v>
          </cell>
          <cell r="D795" t="str">
            <v>A+</v>
          </cell>
          <cell r="E795">
            <v>31482.470000000099</v>
          </cell>
          <cell r="F795" t="str">
            <v>Approved</v>
          </cell>
          <cell r="G795">
            <v>44351</v>
          </cell>
          <cell r="H795">
            <v>20.59</v>
          </cell>
          <cell r="I795">
            <v>21.722449999999998</v>
          </cell>
          <cell r="J795">
            <v>49.99</v>
          </cell>
          <cell r="K795">
            <v>54.99</v>
          </cell>
          <cell r="L795" t="str">
            <v>$54.99</v>
          </cell>
          <cell r="M795" t="str">
            <v>1st Round Approved, no 2nd Round Request</v>
          </cell>
          <cell r="U795" t="str">
            <v>Approved, No 3rd Request</v>
          </cell>
          <cell r="AC795">
            <v>21.72</v>
          </cell>
          <cell r="AE795" t="str">
            <v>Setup</v>
          </cell>
          <cell r="AF795" t="str">
            <v>Active</v>
          </cell>
        </row>
        <row r="796">
          <cell r="C796" t="str">
            <v>B007VJ29IO</v>
          </cell>
          <cell r="D796" t="str">
            <v>B</v>
          </cell>
          <cell r="E796">
            <v>31431.279999999901</v>
          </cell>
          <cell r="F796" t="str">
            <v>Approved</v>
          </cell>
          <cell r="G796">
            <v>44321</v>
          </cell>
          <cell r="H796">
            <v>76.989999999999995</v>
          </cell>
          <cell r="I796">
            <v>83.9191</v>
          </cell>
          <cell r="J796">
            <v>139.99</v>
          </cell>
          <cell r="K796">
            <v>159.99</v>
          </cell>
          <cell r="L796" t="str">
            <v>$159.99</v>
          </cell>
          <cell r="M796" t="str">
            <v>1st Round Approved, no 2nd Round Request</v>
          </cell>
          <cell r="U796" t="str">
            <v>Approved, No 3rd Request</v>
          </cell>
          <cell r="AC796">
            <v>83.92</v>
          </cell>
          <cell r="AE796" t="str">
            <v>Setup</v>
          </cell>
          <cell r="AF796" t="str">
            <v>Active</v>
          </cell>
        </row>
        <row r="797">
          <cell r="C797" t="str">
            <v>B011KYO2RQ</v>
          </cell>
          <cell r="D797" t="str">
            <v>A</v>
          </cell>
          <cell r="E797">
            <v>31393.090000000098</v>
          </cell>
          <cell r="F797" t="str">
            <v>Approved</v>
          </cell>
          <cell r="G797">
            <v>44378</v>
          </cell>
          <cell r="H797">
            <v>27.77</v>
          </cell>
          <cell r="I797">
            <v>29.85275</v>
          </cell>
          <cell r="J797">
            <v>39.99</v>
          </cell>
          <cell r="K797">
            <v>39.99</v>
          </cell>
          <cell r="L797" t="str">
            <v>$39.99</v>
          </cell>
          <cell r="M797" t="str">
            <v>1st Round Approved, no 2nd Round Request</v>
          </cell>
          <cell r="U797" t="str">
            <v>Approved, No 3rd Request</v>
          </cell>
          <cell r="AC797">
            <v>29.85</v>
          </cell>
          <cell r="AE797" t="str">
            <v>Setup</v>
          </cell>
          <cell r="AF797" t="str">
            <v>Active</v>
          </cell>
        </row>
        <row r="798">
          <cell r="C798" t="str">
            <v>B076FZR8F3</v>
          </cell>
          <cell r="D798" t="str">
            <v>B+</v>
          </cell>
          <cell r="E798">
            <v>31357.8100000001</v>
          </cell>
          <cell r="F798" t="str">
            <v>Approved</v>
          </cell>
          <cell r="G798">
            <v>44321</v>
          </cell>
          <cell r="H798">
            <v>79.2</v>
          </cell>
          <cell r="I798">
            <v>86.328000000000003</v>
          </cell>
          <cell r="J798">
            <v>159.99</v>
          </cell>
          <cell r="K798">
            <v>169.99</v>
          </cell>
          <cell r="L798" t="str">
            <v>$169.99</v>
          </cell>
          <cell r="M798" t="str">
            <v>1st Round Approved, no 2nd Round Request</v>
          </cell>
          <cell r="U798" t="str">
            <v>Approved, No 3rd Request</v>
          </cell>
          <cell r="AC798">
            <v>86.33</v>
          </cell>
          <cell r="AE798" t="str">
            <v>Setup</v>
          </cell>
          <cell r="AF798" t="str">
            <v>Active</v>
          </cell>
        </row>
        <row r="799">
          <cell r="C799" t="str">
            <v>B07D12B26D</v>
          </cell>
          <cell r="D799" t="str">
            <v>B</v>
          </cell>
          <cell r="E799">
            <v>31339.3500000001</v>
          </cell>
          <cell r="F799" t="str">
            <v>Approved</v>
          </cell>
          <cell r="G799">
            <v>44351</v>
          </cell>
          <cell r="H799">
            <v>49.68</v>
          </cell>
          <cell r="I799">
            <v>53.405999999999999</v>
          </cell>
          <cell r="J799">
            <v>89.99</v>
          </cell>
          <cell r="K799">
            <v>104.99</v>
          </cell>
          <cell r="L799" t="str">
            <v>$104.99</v>
          </cell>
          <cell r="M799" t="str">
            <v>1st Round Approved, no 2nd Round Request</v>
          </cell>
          <cell r="U799" t="str">
            <v>Approved, No 3rd Request</v>
          </cell>
          <cell r="AC799">
            <v>53.41</v>
          </cell>
          <cell r="AE799" t="str">
            <v>Setup</v>
          </cell>
          <cell r="AF799" t="str">
            <v>Active</v>
          </cell>
        </row>
        <row r="800">
          <cell r="C800" t="str">
            <v>B085LSV2RJ</v>
          </cell>
          <cell r="D800" t="str">
            <v>B</v>
          </cell>
          <cell r="E800">
            <v>31307.9</v>
          </cell>
          <cell r="F800" t="str">
            <v>Approved</v>
          </cell>
          <cell r="G800">
            <v>44351</v>
          </cell>
          <cell r="H800">
            <v>19.2</v>
          </cell>
          <cell r="I800">
            <v>20.832000000000001</v>
          </cell>
          <cell r="J800">
            <v>34.99</v>
          </cell>
          <cell r="K800">
            <v>39.99</v>
          </cell>
          <cell r="L800" t="str">
            <v>$39.99</v>
          </cell>
          <cell r="M800" t="str">
            <v>1st Round Approved, no 2nd Round Request</v>
          </cell>
          <cell r="U800" t="str">
            <v>Approved, No 3rd Request</v>
          </cell>
          <cell r="AC800">
            <v>20.83</v>
          </cell>
          <cell r="AE800" t="str">
            <v>Setup</v>
          </cell>
          <cell r="AF800" t="str">
            <v>Active</v>
          </cell>
        </row>
        <row r="801">
          <cell r="C801" t="str">
            <v>B00L8P5AG0</v>
          </cell>
          <cell r="D801" t="str">
            <v>B</v>
          </cell>
          <cell r="E801">
            <v>31288.5600000001</v>
          </cell>
          <cell r="F801" t="str">
            <v>Approved</v>
          </cell>
          <cell r="G801">
            <v>44351</v>
          </cell>
          <cell r="H801">
            <v>38.49</v>
          </cell>
          <cell r="I801">
            <v>41.376750000000001</v>
          </cell>
          <cell r="J801">
            <v>69.989999999999995</v>
          </cell>
          <cell r="K801">
            <v>79.989999999999995</v>
          </cell>
          <cell r="L801" t="str">
            <v>$79.99</v>
          </cell>
          <cell r="M801" t="str">
            <v>1st Round Approved, no 2nd Round Request</v>
          </cell>
          <cell r="U801" t="str">
            <v>Approved, No 3rd Request</v>
          </cell>
          <cell r="AC801">
            <v>41.38</v>
          </cell>
          <cell r="AE801" t="str">
            <v>Setup</v>
          </cell>
          <cell r="AF801" t="str">
            <v>Active</v>
          </cell>
        </row>
        <row r="802">
          <cell r="C802" t="str">
            <v>B00I96QO70</v>
          </cell>
          <cell r="D802" t="str">
            <v>B</v>
          </cell>
          <cell r="E802">
            <v>31254.19</v>
          </cell>
          <cell r="F802" t="str">
            <v>Approved</v>
          </cell>
          <cell r="G802">
            <v>44351</v>
          </cell>
          <cell r="H802">
            <v>68.63</v>
          </cell>
          <cell r="I802">
            <v>73.777249999999995</v>
          </cell>
          <cell r="J802">
            <v>129.99</v>
          </cell>
          <cell r="K802">
            <v>139.99</v>
          </cell>
          <cell r="L802" t="str">
            <v>$139.99</v>
          </cell>
          <cell r="M802" t="str">
            <v>1st Round Approved, no 2nd Round Request</v>
          </cell>
          <cell r="U802" t="str">
            <v>Approved, No 3rd Request</v>
          </cell>
          <cell r="AC802">
            <v>73.78</v>
          </cell>
          <cell r="AE802" t="str">
            <v>Restricted(WF)</v>
          </cell>
          <cell r="AF802" t="str">
            <v>Discontinued</v>
          </cell>
        </row>
        <row r="803">
          <cell r="C803" t="str">
            <v>B01EJCM7KU</v>
          </cell>
          <cell r="D803" t="str">
            <v>B</v>
          </cell>
          <cell r="E803">
            <v>31219.140000000101</v>
          </cell>
          <cell r="F803" t="str">
            <v>Approved</v>
          </cell>
          <cell r="G803">
            <v>44321</v>
          </cell>
          <cell r="H803">
            <v>63.36</v>
          </cell>
          <cell r="I803">
            <v>69.062399999999997</v>
          </cell>
          <cell r="J803">
            <v>124.99</v>
          </cell>
          <cell r="K803">
            <v>134.99</v>
          </cell>
          <cell r="L803" t="str">
            <v>$134.99</v>
          </cell>
          <cell r="M803" t="str">
            <v>1st Round Approved, no 2nd Round Request</v>
          </cell>
          <cell r="U803" t="str">
            <v>Approved, No 3rd Request</v>
          </cell>
          <cell r="AC803">
            <v>69.06</v>
          </cell>
          <cell r="AE803" t="str">
            <v>Setup</v>
          </cell>
          <cell r="AF803" t="str">
            <v>Active</v>
          </cell>
        </row>
        <row r="804">
          <cell r="C804" t="str">
            <v>B076L3T39D</v>
          </cell>
          <cell r="D804" t="str">
            <v>B</v>
          </cell>
          <cell r="E804">
            <v>31206.799999999901</v>
          </cell>
          <cell r="F804" t="str">
            <v>Approved</v>
          </cell>
          <cell r="G804">
            <v>44321</v>
          </cell>
          <cell r="H804">
            <v>52.8</v>
          </cell>
          <cell r="I804">
            <v>57.552</v>
          </cell>
          <cell r="J804">
            <v>99.99</v>
          </cell>
          <cell r="K804">
            <v>109.99</v>
          </cell>
          <cell r="L804" t="str">
            <v>$109.99</v>
          </cell>
          <cell r="M804" t="str">
            <v>1st Round Approved, no 2nd Round Request</v>
          </cell>
          <cell r="U804" t="str">
            <v>Approved, No 3rd Request</v>
          </cell>
          <cell r="AC804">
            <v>57.55</v>
          </cell>
          <cell r="AE804" t="str">
            <v>Setup</v>
          </cell>
          <cell r="AF804" t="str">
            <v>Active</v>
          </cell>
        </row>
        <row r="805">
          <cell r="C805" t="str">
            <v>B01N6N72ZO</v>
          </cell>
          <cell r="D805" t="str">
            <v>ARB</v>
          </cell>
          <cell r="E805">
            <v>31174.93</v>
          </cell>
          <cell r="F805" t="str">
            <v>Approved</v>
          </cell>
          <cell r="G805">
            <v>44351</v>
          </cell>
          <cell r="H805">
            <v>36.950000000000003</v>
          </cell>
          <cell r="I805">
            <v>39.721249999999998</v>
          </cell>
          <cell r="J805">
            <v>64.989999999999995</v>
          </cell>
          <cell r="K805">
            <v>69.989999999999995</v>
          </cell>
          <cell r="L805" t="str">
            <v>$64.99</v>
          </cell>
          <cell r="M805" t="str">
            <v>1st Round Approved, no 2nd Round Request</v>
          </cell>
          <cell r="U805" t="str">
            <v>Approved, No 3rd Request</v>
          </cell>
          <cell r="AC805">
            <v>39.72</v>
          </cell>
          <cell r="AE805" t="str">
            <v>Setup</v>
          </cell>
          <cell r="AF805" t="str">
            <v>Active</v>
          </cell>
        </row>
        <row r="806">
          <cell r="C806" t="str">
            <v>B0793RRK8P</v>
          </cell>
          <cell r="D806" t="str">
            <v>B+</v>
          </cell>
          <cell r="E806">
            <v>31153.5</v>
          </cell>
          <cell r="F806" t="str">
            <v>Not Approved</v>
          </cell>
          <cell r="G806" t="str">
            <v/>
          </cell>
          <cell r="H806">
            <v>51.75</v>
          </cell>
          <cell r="I806">
            <v>55.631250000000001</v>
          </cell>
          <cell r="J806">
            <v>99.99</v>
          </cell>
          <cell r="K806">
            <v>109.99</v>
          </cell>
          <cell r="L806" t="str">
            <v>$109.99</v>
          </cell>
          <cell r="M806" t="str">
            <v>No Request on 2nd Round - Rolled Over From 1st Round not Approved</v>
          </cell>
          <cell r="N806" t="str">
            <v>2nd round Needed</v>
          </cell>
          <cell r="O806">
            <v>51.75</v>
          </cell>
          <cell r="P806">
            <v>55.631250000000001</v>
          </cell>
          <cell r="Q806">
            <v>7.4999999999999997E-2</v>
          </cell>
          <cell r="R806" t="str">
            <v>6%-10%</v>
          </cell>
          <cell r="S806">
            <v>99.99</v>
          </cell>
          <cell r="T806">
            <v>109.99</v>
          </cell>
          <cell r="U806" t="str">
            <v>Approved, 1st, 2nd, 3rd round</v>
          </cell>
          <cell r="V806">
            <v>44732</v>
          </cell>
          <cell r="W806">
            <v>51.75</v>
          </cell>
          <cell r="X806">
            <v>55.631250000000001</v>
          </cell>
          <cell r="Y806">
            <v>7.49999999999999E-2</v>
          </cell>
          <cell r="Z806">
            <v>99.99</v>
          </cell>
          <cell r="AA806">
            <v>109.99</v>
          </cell>
          <cell r="AC806">
            <v>55.63</v>
          </cell>
          <cell r="AE806" t="str">
            <v>Restricted(WF)</v>
          </cell>
          <cell r="AF806" t="str">
            <v>Discontinued</v>
          </cell>
        </row>
        <row r="807">
          <cell r="C807" t="str">
            <v>B00R3W42J8</v>
          </cell>
          <cell r="D807" t="str">
            <v>B</v>
          </cell>
          <cell r="E807">
            <v>31049.35</v>
          </cell>
          <cell r="F807" t="str">
            <v>Approved</v>
          </cell>
          <cell r="G807">
            <v>44351</v>
          </cell>
          <cell r="H807">
            <v>65.95</v>
          </cell>
          <cell r="I807">
            <v>70.896249999999995</v>
          </cell>
          <cell r="J807">
            <v>119.99</v>
          </cell>
          <cell r="K807">
            <v>129.99</v>
          </cell>
          <cell r="L807" t="str">
            <v>$144.99</v>
          </cell>
          <cell r="M807" t="str">
            <v>2nd Round Not Approved - Approved in 1st Round</v>
          </cell>
          <cell r="N807" t="str">
            <v>2nd round Needed</v>
          </cell>
          <cell r="O807">
            <v>70.896249999999995</v>
          </cell>
          <cell r="P807">
            <v>82.67</v>
          </cell>
          <cell r="Q807">
            <v>0.16607013770121801</v>
          </cell>
          <cell r="R807" t="str">
            <v>15%-20%</v>
          </cell>
          <cell r="S807">
            <v>129.99</v>
          </cell>
          <cell r="T807">
            <v>144.99</v>
          </cell>
          <cell r="U807" t="str">
            <v>Approved, 1st, 2nd, 3rd round</v>
          </cell>
          <cell r="V807">
            <v>44777</v>
          </cell>
          <cell r="W807">
            <v>70.900000000000006</v>
          </cell>
          <cell r="X807">
            <v>82.67</v>
          </cell>
          <cell r="Y807">
            <v>0.16600846262341301</v>
          </cell>
          <cell r="Z807">
            <v>129.99</v>
          </cell>
          <cell r="AA807">
            <v>144.99</v>
          </cell>
          <cell r="AC807">
            <v>81.02</v>
          </cell>
          <cell r="AD807" t="str">
            <v>approved to $81.02 suggested by VM</v>
          </cell>
          <cell r="AE807" t="str">
            <v>Setup</v>
          </cell>
          <cell r="AF807" t="str">
            <v>Active</v>
          </cell>
        </row>
        <row r="808">
          <cell r="C808" t="str">
            <v>B072BF1VV8</v>
          </cell>
          <cell r="D808" t="str">
            <v>B+</v>
          </cell>
          <cell r="E808">
            <v>31033.430000000099</v>
          </cell>
          <cell r="F808" t="str">
            <v>Approved</v>
          </cell>
          <cell r="G808">
            <v>44321</v>
          </cell>
          <cell r="H808">
            <v>43.93</v>
          </cell>
          <cell r="I808">
            <v>47.005099999999999</v>
          </cell>
          <cell r="J808">
            <v>99.99</v>
          </cell>
          <cell r="K808">
            <v>109.99</v>
          </cell>
          <cell r="L808" t="str">
            <v>$109.99</v>
          </cell>
          <cell r="M808" t="str">
            <v>1st Round Approved, no 2nd Round Request</v>
          </cell>
          <cell r="U808" t="str">
            <v>Approved, No 3rd Request</v>
          </cell>
          <cell r="AC808">
            <v>47.01</v>
          </cell>
          <cell r="AE808" t="str">
            <v>Setup</v>
          </cell>
          <cell r="AF808" t="str">
            <v>Active</v>
          </cell>
        </row>
        <row r="809">
          <cell r="C809" t="str">
            <v>B01EL95QGS</v>
          </cell>
          <cell r="D809" t="str">
            <v>B</v>
          </cell>
          <cell r="E809">
            <v>31021.2400000001</v>
          </cell>
          <cell r="F809" t="str">
            <v>Approved</v>
          </cell>
          <cell r="G809">
            <v>44321</v>
          </cell>
          <cell r="H809">
            <v>42.24</v>
          </cell>
          <cell r="I809">
            <v>46.041600000000003</v>
          </cell>
          <cell r="J809">
            <v>79.989999999999995</v>
          </cell>
          <cell r="K809">
            <v>89.99</v>
          </cell>
          <cell r="L809" t="str">
            <v>$99.99</v>
          </cell>
          <cell r="M809" t="str">
            <v>2nd Round Approved</v>
          </cell>
          <cell r="N809" t="str">
            <v>2nd round Needed</v>
          </cell>
          <cell r="O809">
            <v>46.041600000000003</v>
          </cell>
          <cell r="P809">
            <v>49.72</v>
          </cell>
          <cell r="Q809">
            <v>7.9892966360856299E-2</v>
          </cell>
          <cell r="R809" t="str">
            <v>6%-10%</v>
          </cell>
          <cell r="S809">
            <v>89.99</v>
          </cell>
          <cell r="T809">
            <v>99.99</v>
          </cell>
          <cell r="U809" t="str">
            <v>Approved, No 3rd Request</v>
          </cell>
          <cell r="AC809">
            <v>49.72</v>
          </cell>
          <cell r="AD809" t="str">
            <v>2nd Round No Official Notice - previous status: 2nd Round Requested - Approved in 1st Round</v>
          </cell>
          <cell r="AE809" t="str">
            <v>Setup</v>
          </cell>
          <cell r="AF809" t="str">
            <v>Active</v>
          </cell>
        </row>
        <row r="810">
          <cell r="C810" t="str">
            <v>B0188LUNA4</v>
          </cell>
          <cell r="D810" t="str">
            <v>B</v>
          </cell>
          <cell r="E810">
            <v>31020.869999999901</v>
          </cell>
          <cell r="F810" t="str">
            <v>Approved</v>
          </cell>
          <cell r="G810">
            <v>44321</v>
          </cell>
          <cell r="H810">
            <v>36.85</v>
          </cell>
          <cell r="I810">
            <v>40.166499999999999</v>
          </cell>
          <cell r="J810">
            <v>79.989999999999995</v>
          </cell>
          <cell r="K810">
            <v>89.99</v>
          </cell>
          <cell r="L810" t="str">
            <v>$89.99</v>
          </cell>
          <cell r="M810" t="str">
            <v>1st Round Approved, no 2nd Round Request</v>
          </cell>
          <cell r="U810" t="str">
            <v>Approved, No 3rd Request</v>
          </cell>
          <cell r="AC810">
            <v>40.17</v>
          </cell>
          <cell r="AE810" t="str">
            <v>Setup</v>
          </cell>
          <cell r="AF810" t="str">
            <v>Active</v>
          </cell>
        </row>
        <row r="811">
          <cell r="C811" t="str">
            <v>B01N1YO0YY</v>
          </cell>
          <cell r="D811" t="str">
            <v>ARC</v>
          </cell>
          <cell r="E811">
            <v>31008.42</v>
          </cell>
          <cell r="F811" t="str">
            <v>Approved</v>
          </cell>
          <cell r="G811">
            <v>44351</v>
          </cell>
          <cell r="H811">
            <v>36.950000000000003</v>
          </cell>
          <cell r="I811">
            <v>39.721249999999998</v>
          </cell>
          <cell r="J811">
            <v>64.989999999999995</v>
          </cell>
          <cell r="K811">
            <v>69.989999999999995</v>
          </cell>
          <cell r="L811" t="str">
            <v>$69.99</v>
          </cell>
          <cell r="M811" t="str">
            <v>1st Round Approved, no 2nd Round Request</v>
          </cell>
          <cell r="U811" t="str">
            <v>Approved, No 3rd Request</v>
          </cell>
          <cell r="AC811">
            <v>39.72</v>
          </cell>
          <cell r="AE811" t="str">
            <v>Setup</v>
          </cell>
          <cell r="AF811" t="str">
            <v>Discontinued</v>
          </cell>
        </row>
        <row r="812">
          <cell r="C812" t="str">
            <v>B085NWCC8H</v>
          </cell>
          <cell r="D812" t="str">
            <v>B</v>
          </cell>
          <cell r="E812">
            <v>30996.1</v>
          </cell>
          <cell r="F812" t="str">
            <v>Approved</v>
          </cell>
          <cell r="G812">
            <v>44351</v>
          </cell>
          <cell r="H812">
            <v>86.25</v>
          </cell>
          <cell r="I812">
            <v>92.71875</v>
          </cell>
          <cell r="J812">
            <v>149.99</v>
          </cell>
          <cell r="K812">
            <v>169.99</v>
          </cell>
          <cell r="L812" t="str">
            <v>$184.99</v>
          </cell>
          <cell r="M812" t="str">
            <v>2nd Round Approved</v>
          </cell>
          <cell r="N812">
            <v>44459</v>
          </cell>
          <cell r="O812">
            <v>92.71875</v>
          </cell>
          <cell r="P812">
            <v>101.53</v>
          </cell>
          <cell r="Q812">
            <v>9.5032018874283697E-2</v>
          </cell>
          <cell r="R812" t="str">
            <v>6%-10%</v>
          </cell>
          <cell r="S812">
            <v>169.99</v>
          </cell>
          <cell r="T812">
            <v>184.99</v>
          </cell>
          <cell r="U812" t="str">
            <v>Approved, No 3rd Request</v>
          </cell>
          <cell r="AC812">
            <v>101.53</v>
          </cell>
          <cell r="AE812" t="str">
            <v>Setup</v>
          </cell>
          <cell r="AF812" t="str">
            <v>Active</v>
          </cell>
        </row>
        <row r="813">
          <cell r="C813" t="str">
            <v>B01JZ1N2AY</v>
          </cell>
          <cell r="D813" t="str">
            <v>B-</v>
          </cell>
          <cell r="E813">
            <v>30959.78</v>
          </cell>
          <cell r="F813" t="str">
            <v>Approved</v>
          </cell>
          <cell r="G813">
            <v>44351</v>
          </cell>
          <cell r="H813">
            <v>77</v>
          </cell>
          <cell r="I813">
            <v>82.775000000000006</v>
          </cell>
          <cell r="J813">
            <v>139.99</v>
          </cell>
          <cell r="K813">
            <v>159.99</v>
          </cell>
          <cell r="L813" t="str">
            <v>$159.99</v>
          </cell>
          <cell r="M813" t="str">
            <v>1st Round Approved, no 2nd Round Request</v>
          </cell>
          <cell r="U813" t="str">
            <v>Approved, No 3rd Request</v>
          </cell>
          <cell r="AC813">
            <v>82.78</v>
          </cell>
          <cell r="AE813" t="str">
            <v>Setup</v>
          </cell>
          <cell r="AF813" t="str">
            <v>Active</v>
          </cell>
        </row>
        <row r="814">
          <cell r="C814" t="str">
            <v>B00XYCEEQW</v>
          </cell>
          <cell r="D814" t="str">
            <v>B</v>
          </cell>
          <cell r="E814">
            <v>30936.870000000101</v>
          </cell>
          <cell r="F814" t="str">
            <v>Approved</v>
          </cell>
          <cell r="G814">
            <v>44321</v>
          </cell>
          <cell r="H814">
            <v>31.68</v>
          </cell>
          <cell r="I814">
            <v>34.531199999999998</v>
          </cell>
          <cell r="J814">
            <v>59.99</v>
          </cell>
          <cell r="K814">
            <v>69.989999999999995</v>
          </cell>
          <cell r="L814" t="str">
            <v>$79.99</v>
          </cell>
          <cell r="M814" t="str">
            <v>2nd Round Approved</v>
          </cell>
          <cell r="N814" t="str">
            <v>2nd round Needed</v>
          </cell>
          <cell r="O814">
            <v>34.531199999999998</v>
          </cell>
          <cell r="P814">
            <v>37.29</v>
          </cell>
          <cell r="Q814">
            <v>7.9892966360856299E-2</v>
          </cell>
          <cell r="R814" t="str">
            <v>6%-10%</v>
          </cell>
          <cell r="S814">
            <v>69.989999999999995</v>
          </cell>
          <cell r="T814">
            <v>79.989999999999995</v>
          </cell>
          <cell r="U814" t="str">
            <v>Approved, No 3rd Request</v>
          </cell>
          <cell r="AC814">
            <v>37.29</v>
          </cell>
          <cell r="AD814" t="str">
            <v>2nd Round No Official Notice - previous status: 2nd Round Requested - Approved in 1st Round</v>
          </cell>
          <cell r="AE814" t="str">
            <v>Setup</v>
          </cell>
          <cell r="AF814" t="str">
            <v>Active</v>
          </cell>
        </row>
        <row r="815">
          <cell r="C815" t="str">
            <v>B08NBP5DYB</v>
          </cell>
          <cell r="D815" t="str">
            <v>ARC</v>
          </cell>
          <cell r="E815">
            <v>30909.17</v>
          </cell>
          <cell r="F815" t="str">
            <v>Approved</v>
          </cell>
          <cell r="G815">
            <v>44321</v>
          </cell>
          <cell r="H815">
            <v>37.69</v>
          </cell>
          <cell r="I815">
            <v>41.082099999999997</v>
          </cell>
          <cell r="J815">
            <v>64.989999999999995</v>
          </cell>
          <cell r="K815">
            <v>69.989999999999995</v>
          </cell>
          <cell r="L815" t="str">
            <v>$64.99</v>
          </cell>
          <cell r="M815" t="str">
            <v>1st Round Approved, no 2nd Round Request</v>
          </cell>
          <cell r="U815" t="str">
            <v>Approved, No 3rd Request</v>
          </cell>
          <cell r="AC815">
            <v>41.08</v>
          </cell>
          <cell r="AE815" t="str">
            <v>Setup</v>
          </cell>
          <cell r="AF815" t="str">
            <v>Active</v>
          </cell>
        </row>
        <row r="816">
          <cell r="C816" t="str">
            <v>B01M263HAW</v>
          </cell>
          <cell r="D816" t="str">
            <v>B</v>
          </cell>
          <cell r="E816">
            <v>30827.01</v>
          </cell>
          <cell r="F816" t="str">
            <v>Approved</v>
          </cell>
          <cell r="G816">
            <v>44321</v>
          </cell>
          <cell r="H816">
            <v>36.96</v>
          </cell>
          <cell r="I816">
            <v>40.2864</v>
          </cell>
          <cell r="J816">
            <v>79.989999999999995</v>
          </cell>
          <cell r="K816">
            <v>89.99</v>
          </cell>
          <cell r="L816" t="str">
            <v>$89.99</v>
          </cell>
          <cell r="M816" t="str">
            <v>1st Round Approved, no 2nd Round Request</v>
          </cell>
          <cell r="U816" t="str">
            <v>Approved, No 3rd Request</v>
          </cell>
          <cell r="AC816">
            <v>40.29</v>
          </cell>
          <cell r="AE816" t="str">
            <v>Setup</v>
          </cell>
          <cell r="AF816" t="str">
            <v>Active</v>
          </cell>
        </row>
        <row r="817">
          <cell r="C817" t="str">
            <v>B076QS4ZGG</v>
          </cell>
          <cell r="D817" t="str">
            <v>ARC</v>
          </cell>
          <cell r="E817">
            <v>30815.3</v>
          </cell>
          <cell r="F817" t="str">
            <v>Approved</v>
          </cell>
          <cell r="G817">
            <v>44321</v>
          </cell>
          <cell r="H817">
            <v>29.56</v>
          </cell>
          <cell r="I817">
            <v>32.220399999999998</v>
          </cell>
          <cell r="J817">
            <v>49.99</v>
          </cell>
          <cell r="K817">
            <v>53.99</v>
          </cell>
          <cell r="L817" t="str">
            <v>$49.99</v>
          </cell>
          <cell r="M817" t="str">
            <v>1st Round Approved, no 2nd Round Request</v>
          </cell>
          <cell r="U817" t="str">
            <v>Approved, No 3rd Request</v>
          </cell>
          <cell r="AC817">
            <v>32.22</v>
          </cell>
          <cell r="AE817" t="str">
            <v>Setup</v>
          </cell>
          <cell r="AF817" t="str">
            <v>Discontinued</v>
          </cell>
        </row>
        <row r="818">
          <cell r="C818" t="str">
            <v>B085NVQ8C5</v>
          </cell>
          <cell r="D818" t="str">
            <v>B+</v>
          </cell>
          <cell r="E818">
            <v>30796.190000000101</v>
          </cell>
          <cell r="F818" t="str">
            <v>Approved</v>
          </cell>
          <cell r="G818">
            <v>44321</v>
          </cell>
          <cell r="H818">
            <v>46.37</v>
          </cell>
          <cell r="I818">
            <v>50.543300000000002</v>
          </cell>
          <cell r="J818">
            <v>99.99</v>
          </cell>
          <cell r="K818">
            <v>109.99</v>
          </cell>
          <cell r="L818" t="str">
            <v>$109.99</v>
          </cell>
          <cell r="M818" t="str">
            <v>2nd Round Not Approved - Approved in 1st Round</v>
          </cell>
          <cell r="N818" t="str">
            <v>2nd round Needed</v>
          </cell>
          <cell r="O818">
            <v>50.543300000000002</v>
          </cell>
          <cell r="P818">
            <v>56.61</v>
          </cell>
          <cell r="Q818">
            <v>0.12002975666408799</v>
          </cell>
          <cell r="R818" t="str">
            <v>10%-15%</v>
          </cell>
          <cell r="S818">
            <v>109.99</v>
          </cell>
          <cell r="T818">
            <v>109.99</v>
          </cell>
          <cell r="U818" t="str">
            <v>Approved, 1st, 2nd, 3rd round</v>
          </cell>
          <cell r="V818">
            <v>44777</v>
          </cell>
          <cell r="W818">
            <v>50.54</v>
          </cell>
          <cell r="X818">
            <v>56.61</v>
          </cell>
          <cell r="Y818">
            <v>0.12010288880095001</v>
          </cell>
          <cell r="Z818">
            <v>109.99</v>
          </cell>
          <cell r="AA818">
            <v>109.99</v>
          </cell>
          <cell r="AC818">
            <v>52.08</v>
          </cell>
          <cell r="AD818" t="str">
            <v>approved to $52.08 suggested by VM</v>
          </cell>
          <cell r="AE818" t="str">
            <v>Setup</v>
          </cell>
          <cell r="AF818" t="str">
            <v>Active</v>
          </cell>
        </row>
        <row r="819">
          <cell r="C819" t="str">
            <v>B06X91VCWX</v>
          </cell>
          <cell r="D819" t="str">
            <v>B</v>
          </cell>
          <cell r="E819">
            <v>30795</v>
          </cell>
          <cell r="F819" t="str">
            <v>Approved</v>
          </cell>
          <cell r="G819">
            <v>44351</v>
          </cell>
          <cell r="H819">
            <v>56.65</v>
          </cell>
          <cell r="I819">
            <v>60.89875</v>
          </cell>
          <cell r="J819">
            <v>109.99</v>
          </cell>
          <cell r="K819">
            <v>119.99</v>
          </cell>
          <cell r="L819" t="str">
            <v>$134.99</v>
          </cell>
          <cell r="M819" t="str">
            <v>2nd Round Not Approved - Approved in 1st Round</v>
          </cell>
          <cell r="N819" t="str">
            <v>2nd round Needed</v>
          </cell>
          <cell r="O819">
            <v>60.89875</v>
          </cell>
          <cell r="P819">
            <v>71.010000000000005</v>
          </cell>
          <cell r="Q819">
            <v>0.16603378558673201</v>
          </cell>
          <cell r="R819" t="str">
            <v>15%-20%</v>
          </cell>
          <cell r="S819">
            <v>119.99</v>
          </cell>
          <cell r="T819">
            <v>134.99</v>
          </cell>
          <cell r="U819" t="str">
            <v>Approved, 1st, 2nd, 3rd round</v>
          </cell>
          <cell r="V819">
            <v>44777</v>
          </cell>
          <cell r="W819">
            <v>60.9</v>
          </cell>
          <cell r="X819">
            <v>71.010000000000005</v>
          </cell>
          <cell r="Y819">
            <v>0.16600985221674899</v>
          </cell>
          <cell r="Z819">
            <v>119.99</v>
          </cell>
          <cell r="AA819">
            <v>134.99</v>
          </cell>
          <cell r="AC819">
            <v>69.59</v>
          </cell>
          <cell r="AD819" t="str">
            <v>approved to $69.59 suggested by VM</v>
          </cell>
          <cell r="AE819" t="str">
            <v>Setup</v>
          </cell>
          <cell r="AF819" t="str">
            <v>Active</v>
          </cell>
        </row>
        <row r="820">
          <cell r="C820" t="str">
            <v>B07B6N5F5K</v>
          </cell>
          <cell r="D820" t="str">
            <v>B+</v>
          </cell>
          <cell r="E820">
            <v>30768.479999999901</v>
          </cell>
          <cell r="F820" t="str">
            <v>Approved</v>
          </cell>
          <cell r="G820">
            <v>44321</v>
          </cell>
          <cell r="H820">
            <v>36.96</v>
          </cell>
          <cell r="I820">
            <v>39.916800000000002</v>
          </cell>
          <cell r="J820">
            <v>69.989999999999995</v>
          </cell>
          <cell r="K820">
            <v>79.989999999999995</v>
          </cell>
          <cell r="L820" t="str">
            <v>$79.99</v>
          </cell>
          <cell r="M820" t="str">
            <v>1st Round Approved, no 2nd Round Request</v>
          </cell>
          <cell r="U820" t="str">
            <v>Approved, No 3rd Request</v>
          </cell>
          <cell r="AC820">
            <v>39.92</v>
          </cell>
          <cell r="AE820" t="str">
            <v>Setup</v>
          </cell>
          <cell r="AF820" t="str">
            <v>Active</v>
          </cell>
        </row>
        <row r="821">
          <cell r="C821" t="str">
            <v>B01M6YCTDA</v>
          </cell>
          <cell r="D821" t="str">
            <v>C</v>
          </cell>
          <cell r="E821">
            <v>30665.49</v>
          </cell>
          <cell r="F821" t="str">
            <v>Approved</v>
          </cell>
          <cell r="G821">
            <v>44321</v>
          </cell>
          <cell r="H821">
            <v>36.96</v>
          </cell>
          <cell r="I821">
            <v>40.2864</v>
          </cell>
          <cell r="J821">
            <v>79.989999999999995</v>
          </cell>
          <cell r="K821">
            <v>89.99</v>
          </cell>
          <cell r="L821" t="str">
            <v>$89.99</v>
          </cell>
          <cell r="M821" t="str">
            <v>1st Round Approved, no 2nd Round Request</v>
          </cell>
          <cell r="U821" t="str">
            <v>Approved, No 3rd Request</v>
          </cell>
          <cell r="AC821">
            <v>40.29</v>
          </cell>
          <cell r="AE821" t="str">
            <v>Setup</v>
          </cell>
          <cell r="AF821" t="str">
            <v>Active</v>
          </cell>
        </row>
        <row r="822">
          <cell r="C822" t="str">
            <v>B07PWKJCP7</v>
          </cell>
          <cell r="D822" t="str">
            <v>B</v>
          </cell>
          <cell r="E822">
            <v>30654.560000000001</v>
          </cell>
          <cell r="F822" t="str">
            <v>Approved</v>
          </cell>
          <cell r="G822">
            <v>44321</v>
          </cell>
          <cell r="H822">
            <v>63.25</v>
          </cell>
          <cell r="I822">
            <v>68.942499999999995</v>
          </cell>
          <cell r="J822">
            <v>109.99</v>
          </cell>
          <cell r="K822">
            <v>119.99</v>
          </cell>
          <cell r="L822" t="str">
            <v>$129.99</v>
          </cell>
          <cell r="M822" t="str">
            <v>1st Round Approved, no 2nd Round Request</v>
          </cell>
          <cell r="U822" t="str">
            <v>Approved, No 3rd Request</v>
          </cell>
          <cell r="AC822">
            <v>68.94</v>
          </cell>
          <cell r="AE822" t="str">
            <v>Setup</v>
          </cell>
          <cell r="AF822" t="str">
            <v>Active</v>
          </cell>
        </row>
        <row r="823">
          <cell r="C823" t="str">
            <v>B019ZI8UEK</v>
          </cell>
          <cell r="D823" t="str">
            <v>B</v>
          </cell>
          <cell r="E823">
            <v>30638.549999999901</v>
          </cell>
          <cell r="F823" t="str">
            <v>Approved</v>
          </cell>
          <cell r="G823">
            <v>44321</v>
          </cell>
          <cell r="H823">
            <v>36.96</v>
          </cell>
          <cell r="I823">
            <v>40.2864</v>
          </cell>
          <cell r="J823">
            <v>69.989999999999995</v>
          </cell>
          <cell r="K823">
            <v>79.989999999999995</v>
          </cell>
          <cell r="L823" t="str">
            <v>$79.99</v>
          </cell>
          <cell r="M823" t="str">
            <v>1st Round Approved, no 2nd Round Request</v>
          </cell>
          <cell r="U823" t="str">
            <v>Approved, No 3rd Request</v>
          </cell>
          <cell r="AC823">
            <v>40.29</v>
          </cell>
          <cell r="AE823" t="str">
            <v>Setup</v>
          </cell>
          <cell r="AF823" t="str">
            <v>Active</v>
          </cell>
        </row>
        <row r="824">
          <cell r="C824" t="str">
            <v>B016EZL0IU</v>
          </cell>
          <cell r="D824" t="str">
            <v>B</v>
          </cell>
          <cell r="E824">
            <v>30620.130000000099</v>
          </cell>
          <cell r="F824" t="str">
            <v>Approved</v>
          </cell>
          <cell r="G824">
            <v>44321</v>
          </cell>
          <cell r="H824">
            <v>20.02</v>
          </cell>
          <cell r="I824">
            <v>21.421399999999998</v>
          </cell>
          <cell r="J824">
            <v>34.99</v>
          </cell>
          <cell r="K824">
            <v>39.99</v>
          </cell>
          <cell r="L824" t="str">
            <v>$39.99</v>
          </cell>
          <cell r="M824" t="str">
            <v>1st Round Approved, no 2nd Round Request</v>
          </cell>
          <cell r="U824" t="str">
            <v>Approved, No 3rd Request</v>
          </cell>
          <cell r="AC824">
            <v>21.42</v>
          </cell>
          <cell r="AE824" t="str">
            <v>Setup</v>
          </cell>
          <cell r="AF824" t="str">
            <v>Active</v>
          </cell>
        </row>
        <row r="825">
          <cell r="C825" t="str">
            <v>B00HMJXS92</v>
          </cell>
          <cell r="D825" t="str">
            <v>C</v>
          </cell>
          <cell r="E825">
            <v>30528.959999999901</v>
          </cell>
          <cell r="F825" t="str">
            <v>Not Approved</v>
          </cell>
          <cell r="G825" t="str">
            <v/>
          </cell>
          <cell r="H825">
            <v>36.96</v>
          </cell>
          <cell r="I825">
            <v>39.731999999999999</v>
          </cell>
          <cell r="J825">
            <v>69.989999999999995</v>
          </cell>
          <cell r="K825">
            <v>79.989999999999995</v>
          </cell>
          <cell r="L825" t="str">
            <v>$89.99</v>
          </cell>
          <cell r="M825" t="str">
            <v>2nd Round Not Approved - Not Approved in 1st Round</v>
          </cell>
          <cell r="N825" t="str">
            <v>2nd round Needed</v>
          </cell>
          <cell r="O825">
            <v>36.96</v>
          </cell>
          <cell r="P825">
            <v>44.32</v>
          </cell>
          <cell r="Q825">
            <v>0.199134199134199</v>
          </cell>
          <cell r="R825" t="str">
            <v>15%-20%</v>
          </cell>
          <cell r="S825">
            <v>69.989999999999995</v>
          </cell>
          <cell r="T825">
            <v>89.99</v>
          </cell>
          <cell r="U825" t="str">
            <v>Approved, 1st, 2nd, 3rd round</v>
          </cell>
          <cell r="V825">
            <v>44732</v>
          </cell>
          <cell r="W825">
            <v>36.96</v>
          </cell>
          <cell r="X825">
            <v>44.32</v>
          </cell>
          <cell r="Y825">
            <v>0.199134199134199</v>
          </cell>
          <cell r="Z825">
            <v>69.989999999999995</v>
          </cell>
          <cell r="AA825">
            <v>89.99</v>
          </cell>
          <cell r="AC825">
            <v>44.32</v>
          </cell>
          <cell r="AE825" t="str">
            <v>Setup</v>
          </cell>
          <cell r="AF825" t="str">
            <v>Active</v>
          </cell>
        </row>
        <row r="826">
          <cell r="C826" t="str">
            <v>B01NCLHQB1</v>
          </cell>
          <cell r="D826" t="str">
            <v>B</v>
          </cell>
          <cell r="E826">
            <v>30521.3</v>
          </cell>
          <cell r="F826" t="str">
            <v>Approved</v>
          </cell>
          <cell r="G826">
            <v>44321</v>
          </cell>
          <cell r="H826">
            <v>51.15</v>
          </cell>
          <cell r="I826">
            <v>55.753500000000003</v>
          </cell>
          <cell r="J826">
            <v>99.99</v>
          </cell>
          <cell r="K826">
            <v>109.99</v>
          </cell>
          <cell r="L826" t="str">
            <v>$124.99</v>
          </cell>
          <cell r="M826" t="str">
            <v>2nd Round Not Approved - Approved in 1st Round</v>
          </cell>
          <cell r="N826" t="str">
            <v>2nd round Needed</v>
          </cell>
          <cell r="O826">
            <v>55.753500000000003</v>
          </cell>
          <cell r="P826">
            <v>64.12</v>
          </cell>
          <cell r="Q826">
            <v>0.15006232792560101</v>
          </cell>
          <cell r="R826" t="str">
            <v>10%-15%</v>
          </cell>
          <cell r="S826">
            <v>109.99</v>
          </cell>
          <cell r="T826">
            <v>124.99</v>
          </cell>
          <cell r="U826" t="str">
            <v>Approved, 1st, 2nd, 3rd round</v>
          </cell>
          <cell r="V826">
            <v>44742</v>
          </cell>
          <cell r="W826">
            <v>55.75</v>
          </cell>
          <cell r="X826">
            <v>64.12</v>
          </cell>
          <cell r="Y826">
            <v>0.150134529147982</v>
          </cell>
          <cell r="Z826">
            <v>109.99</v>
          </cell>
          <cell r="AA826">
            <v>124.99</v>
          </cell>
          <cell r="AC826">
            <v>64.12</v>
          </cell>
          <cell r="AD826" t="str">
            <v>approved to $61.56 suggestted by VM</v>
          </cell>
          <cell r="AE826" t="str">
            <v>Setup</v>
          </cell>
          <cell r="AF826" t="str">
            <v>Active</v>
          </cell>
        </row>
        <row r="827">
          <cell r="C827" t="str">
            <v>B00HMJXQ80</v>
          </cell>
          <cell r="D827" t="str">
            <v>C</v>
          </cell>
          <cell r="E827">
            <v>30452.5800000001</v>
          </cell>
          <cell r="F827" t="str">
            <v>Approved</v>
          </cell>
          <cell r="G827">
            <v>44321</v>
          </cell>
          <cell r="H827">
            <v>31.68</v>
          </cell>
          <cell r="I827">
            <v>34.531199999999998</v>
          </cell>
          <cell r="J827">
            <v>59.99</v>
          </cell>
          <cell r="K827">
            <v>69.989999999999995</v>
          </cell>
          <cell r="L827" t="str">
            <v>$79.99</v>
          </cell>
          <cell r="M827" t="str">
            <v>2nd Round Not Approved - Approved in 1st Round</v>
          </cell>
          <cell r="N827" t="str">
            <v>2nd round Needed</v>
          </cell>
          <cell r="O827">
            <v>34.531199999999998</v>
          </cell>
          <cell r="P827">
            <v>37.979999999999997</v>
          </cell>
          <cell r="Q827">
            <v>9.9874895746455195E-2</v>
          </cell>
          <cell r="R827" t="str">
            <v>6%-10%</v>
          </cell>
          <cell r="S827">
            <v>69.989999999999995</v>
          </cell>
          <cell r="T827">
            <v>79.989999999999995</v>
          </cell>
          <cell r="U827" t="str">
            <v>Approved, 1st, 2nd, 3rd round</v>
          </cell>
          <cell r="V827">
            <v>44732</v>
          </cell>
          <cell r="W827">
            <v>34.53</v>
          </cell>
          <cell r="X827">
            <v>37.979999999999997</v>
          </cell>
          <cell r="Y827">
            <v>9.9913119026933006E-2</v>
          </cell>
          <cell r="Z827">
            <v>69.989999999999995</v>
          </cell>
          <cell r="AA827">
            <v>79.989999999999995</v>
          </cell>
          <cell r="AC827">
            <v>37.979999999999997</v>
          </cell>
          <cell r="AE827" t="str">
            <v>Setup</v>
          </cell>
          <cell r="AF827" t="str">
            <v>Active</v>
          </cell>
        </row>
        <row r="828">
          <cell r="C828" t="str">
            <v>B08FPLKBLQ</v>
          </cell>
          <cell r="D828" t="str">
            <v>C</v>
          </cell>
          <cell r="E828">
            <v>30434.880000000001</v>
          </cell>
          <cell r="F828" t="str">
            <v>Approved</v>
          </cell>
          <cell r="G828">
            <v>44351</v>
          </cell>
          <cell r="H828">
            <v>88.32</v>
          </cell>
          <cell r="I828">
            <v>94.944000000000003</v>
          </cell>
          <cell r="J828">
            <v>159.99</v>
          </cell>
          <cell r="K828">
            <v>169.99</v>
          </cell>
          <cell r="L828" t="str">
            <v>$169.99</v>
          </cell>
          <cell r="M828" t="str">
            <v>1st Round Approved, no 2nd Round Request</v>
          </cell>
          <cell r="U828" t="str">
            <v>Approved, No 3rd Request</v>
          </cell>
          <cell r="AC828">
            <v>94.94</v>
          </cell>
          <cell r="AE828" t="str">
            <v>Setup</v>
          </cell>
          <cell r="AF828" t="str">
            <v>Active</v>
          </cell>
        </row>
        <row r="829">
          <cell r="C829" t="str">
            <v>B076TWHWLT</v>
          </cell>
          <cell r="D829" t="str">
            <v>ARA</v>
          </cell>
          <cell r="E829">
            <v>30429.37</v>
          </cell>
          <cell r="F829" t="str">
            <v>Approved</v>
          </cell>
          <cell r="G829">
            <v>44321</v>
          </cell>
          <cell r="H829">
            <v>23.75</v>
          </cell>
          <cell r="I829">
            <v>25.412500000000001</v>
          </cell>
          <cell r="J829">
            <v>39.99</v>
          </cell>
          <cell r="K829">
            <v>42.99</v>
          </cell>
          <cell r="L829" t="str">
            <v>$39.99</v>
          </cell>
          <cell r="M829" t="str">
            <v>1st Round Approved, no 2nd Round Request</v>
          </cell>
          <cell r="U829" t="str">
            <v>Approved, No 3rd Request</v>
          </cell>
          <cell r="AC829">
            <v>25.41</v>
          </cell>
          <cell r="AE829" t="str">
            <v>Setup</v>
          </cell>
          <cell r="AF829" t="str">
            <v>Active</v>
          </cell>
        </row>
        <row r="830">
          <cell r="C830" t="str">
            <v>B00HSFQ3ZQ</v>
          </cell>
          <cell r="D830" t="str">
            <v>B</v>
          </cell>
          <cell r="E830">
            <v>30427.950000000099</v>
          </cell>
          <cell r="F830" t="str">
            <v>Approved</v>
          </cell>
          <cell r="G830">
            <v>44351</v>
          </cell>
          <cell r="H830">
            <v>83.33</v>
          </cell>
          <cell r="I830">
            <v>89.579750000000004</v>
          </cell>
          <cell r="J830">
            <v>149.99</v>
          </cell>
          <cell r="K830">
            <v>159.99</v>
          </cell>
          <cell r="L830" t="str">
            <v>$174.99</v>
          </cell>
          <cell r="M830" t="str">
            <v>2nd Round Not Approved - Approved in 1st Round</v>
          </cell>
          <cell r="N830" t="str">
            <v>2nd round Needed</v>
          </cell>
          <cell r="O830">
            <v>89.579750000000004</v>
          </cell>
          <cell r="P830">
            <v>99.91</v>
          </cell>
          <cell r="Q830">
            <v>0.115319031365906</v>
          </cell>
          <cell r="R830" t="str">
            <v>10%-15%</v>
          </cell>
          <cell r="S830">
            <v>159.99</v>
          </cell>
          <cell r="T830">
            <v>174.99</v>
          </cell>
          <cell r="U830" t="str">
            <v>Approved, 1st, 2nd, 3rd round</v>
          </cell>
          <cell r="V830">
            <v>44742</v>
          </cell>
          <cell r="W830">
            <v>89.58</v>
          </cell>
          <cell r="X830">
            <v>99.91</v>
          </cell>
          <cell r="Y830">
            <v>0.11531591873186001</v>
          </cell>
          <cell r="Z830">
            <v>159.99</v>
          </cell>
          <cell r="AA830">
            <v>174.99</v>
          </cell>
          <cell r="AC830">
            <v>99.91</v>
          </cell>
          <cell r="AD830" t="str">
            <v>approved to $95.91 suggestted by VM</v>
          </cell>
          <cell r="AE830" t="str">
            <v>Setup</v>
          </cell>
          <cell r="AF830" t="str">
            <v>Active</v>
          </cell>
        </row>
        <row r="831">
          <cell r="C831" t="str">
            <v>B0793RWS8J</v>
          </cell>
          <cell r="D831" t="str">
            <v>B+</v>
          </cell>
          <cell r="E831">
            <v>30388.8299999999</v>
          </cell>
          <cell r="F831" t="str">
            <v>Approved</v>
          </cell>
          <cell r="G831">
            <v>44351</v>
          </cell>
          <cell r="H831">
            <v>121.44</v>
          </cell>
          <cell r="I831">
            <v>130.548</v>
          </cell>
          <cell r="J831">
            <v>229.99</v>
          </cell>
          <cell r="K831">
            <v>249.99</v>
          </cell>
          <cell r="L831" t="str">
            <v>$259.99</v>
          </cell>
          <cell r="M831" t="str">
            <v>1st Round Approved, no 2nd Round Request</v>
          </cell>
          <cell r="U831" t="str">
            <v>Approved, No 3rd Request</v>
          </cell>
          <cell r="AC831">
            <v>130.55000000000001</v>
          </cell>
          <cell r="AE831" t="str">
            <v>Setup</v>
          </cell>
          <cell r="AF831" t="str">
            <v>Active</v>
          </cell>
        </row>
        <row r="832">
          <cell r="C832" t="str">
            <v>B076V8XH7Z</v>
          </cell>
          <cell r="D832" t="str">
            <v>ARA</v>
          </cell>
          <cell r="E832">
            <v>30376.25</v>
          </cell>
          <cell r="F832" t="str">
            <v>Not Approved</v>
          </cell>
          <cell r="G832" t="str">
            <v/>
          </cell>
          <cell r="H832">
            <v>23.75</v>
          </cell>
          <cell r="I832">
            <v>25.056249999999999</v>
          </cell>
          <cell r="J832">
            <v>39.99</v>
          </cell>
          <cell r="K832">
            <v>42.99</v>
          </cell>
          <cell r="L832" t="str">
            <v>$39.99</v>
          </cell>
          <cell r="M832" t="str">
            <v>No Request on 2nd Round - Rolled Over From 1st Round not Approved</v>
          </cell>
          <cell r="N832" t="str">
            <v>2nd round Needed</v>
          </cell>
          <cell r="O832">
            <v>23.75</v>
          </cell>
          <cell r="P832">
            <v>25.056249999999999</v>
          </cell>
          <cell r="Q832">
            <v>5.4999999999999903E-2</v>
          </cell>
          <cell r="R832" t="str">
            <v>1%-5%</v>
          </cell>
          <cell r="S832">
            <v>39.99</v>
          </cell>
          <cell r="T832">
            <v>42.99</v>
          </cell>
          <cell r="U832" t="str">
            <v>Approved, 1st, 2nd, 3rd round</v>
          </cell>
          <cell r="V832">
            <v>44665</v>
          </cell>
          <cell r="W832">
            <v>23.75</v>
          </cell>
          <cell r="X832">
            <v>25.056249999999999</v>
          </cell>
          <cell r="Y832">
            <v>5.4999999999999903E-2</v>
          </cell>
          <cell r="Z832">
            <v>39.99</v>
          </cell>
          <cell r="AA832">
            <v>42.99</v>
          </cell>
          <cell r="AC832">
            <v>25.06</v>
          </cell>
          <cell r="AE832" t="str">
            <v>Setup</v>
          </cell>
          <cell r="AF832" t="str">
            <v>Active</v>
          </cell>
        </row>
        <row r="833">
          <cell r="C833" t="str">
            <v>B07D1FNP7J</v>
          </cell>
          <cell r="D833" t="str">
            <v>ARB</v>
          </cell>
          <cell r="E833">
            <v>30324.880000000099</v>
          </cell>
          <cell r="F833" t="str">
            <v>Approved</v>
          </cell>
          <cell r="G833">
            <v>44351</v>
          </cell>
          <cell r="H833">
            <v>47.52</v>
          </cell>
          <cell r="I833">
            <v>51.084000000000003</v>
          </cell>
          <cell r="J833">
            <v>79.989999999999995</v>
          </cell>
          <cell r="K833">
            <v>85.99</v>
          </cell>
          <cell r="L833" t="str">
            <v>$79.99</v>
          </cell>
          <cell r="M833" t="str">
            <v>1st Round Approved, no 2nd Round Request</v>
          </cell>
          <cell r="U833" t="str">
            <v>Approved, No 3rd Request</v>
          </cell>
          <cell r="AC833">
            <v>51.08</v>
          </cell>
          <cell r="AE833" t="str">
            <v>Setup</v>
          </cell>
          <cell r="AF833" t="str">
            <v>Active</v>
          </cell>
        </row>
        <row r="834">
          <cell r="C834" t="str">
            <v>B07439WK7R</v>
          </cell>
          <cell r="D834" t="str">
            <v>B</v>
          </cell>
          <cell r="E834">
            <v>30306.58</v>
          </cell>
          <cell r="F834" t="str">
            <v>Approved</v>
          </cell>
          <cell r="G834">
            <v>44351</v>
          </cell>
          <cell r="H834">
            <v>14.3</v>
          </cell>
          <cell r="I834">
            <v>15.086499999999999</v>
          </cell>
          <cell r="J834">
            <v>29.99</v>
          </cell>
          <cell r="K834">
            <v>34.99</v>
          </cell>
          <cell r="L834" t="str">
            <v>$34.99</v>
          </cell>
          <cell r="M834" t="str">
            <v>1st Round Approved, no 2nd Round Request</v>
          </cell>
          <cell r="U834" t="str">
            <v>Approved, No 3rd Request</v>
          </cell>
          <cell r="AC834">
            <v>15.09</v>
          </cell>
          <cell r="AE834" t="str">
            <v>Setup</v>
          </cell>
          <cell r="AF834" t="str">
            <v>Active</v>
          </cell>
        </row>
        <row r="835">
          <cell r="C835" t="str">
            <v>B01LZJLDJZ</v>
          </cell>
          <cell r="D835" t="str">
            <v>B</v>
          </cell>
          <cell r="E835">
            <v>30288.679999999898</v>
          </cell>
          <cell r="F835" t="str">
            <v>Approved</v>
          </cell>
          <cell r="G835">
            <v>44351</v>
          </cell>
          <cell r="H835">
            <v>73.92</v>
          </cell>
          <cell r="I835">
            <v>79.463999999999999</v>
          </cell>
          <cell r="J835">
            <v>139.99</v>
          </cell>
          <cell r="K835">
            <v>159.99</v>
          </cell>
          <cell r="L835" t="str">
            <v>$169.99</v>
          </cell>
          <cell r="M835" t="str">
            <v>2nd Round Approved</v>
          </cell>
          <cell r="N835">
            <v>44459</v>
          </cell>
          <cell r="O835">
            <v>79.463999999999999</v>
          </cell>
          <cell r="P835">
            <v>87.02</v>
          </cell>
          <cell r="Q835">
            <v>9.5087083459176394E-2</v>
          </cell>
          <cell r="R835" t="str">
            <v>6%-10%</v>
          </cell>
          <cell r="S835">
            <v>159.99</v>
          </cell>
          <cell r="T835">
            <v>169.99</v>
          </cell>
          <cell r="U835" t="str">
            <v>Approved, No 3rd Request</v>
          </cell>
          <cell r="AC835">
            <v>87.02</v>
          </cell>
          <cell r="AE835" t="str">
            <v>Setup</v>
          </cell>
          <cell r="AF835" t="str">
            <v>Active</v>
          </cell>
        </row>
        <row r="836">
          <cell r="C836" t="str">
            <v>B076HYVGPD</v>
          </cell>
          <cell r="D836" t="str">
            <v>ARC</v>
          </cell>
          <cell r="E836">
            <v>30254.540000000099</v>
          </cell>
          <cell r="F836" t="str">
            <v>Approved</v>
          </cell>
          <cell r="G836">
            <v>44321</v>
          </cell>
          <cell r="H836">
            <v>25.34</v>
          </cell>
          <cell r="I836">
            <v>27.6206</v>
          </cell>
          <cell r="J836">
            <v>47.99</v>
          </cell>
          <cell r="K836">
            <v>51.99</v>
          </cell>
          <cell r="L836" t="str">
            <v>$42.99</v>
          </cell>
          <cell r="M836" t="str">
            <v>1st Round Approved, no 2nd Round Request</v>
          </cell>
          <cell r="U836" t="str">
            <v>Approved, No 3rd Request</v>
          </cell>
          <cell r="AC836">
            <v>27.62</v>
          </cell>
          <cell r="AE836" t="str">
            <v>Setup</v>
          </cell>
          <cell r="AF836" t="str">
            <v>Discontinued</v>
          </cell>
        </row>
        <row r="837">
          <cell r="C837" t="str">
            <v>B085LS2NJT</v>
          </cell>
          <cell r="D837" t="str">
            <v>B</v>
          </cell>
          <cell r="E837">
            <v>30170.879999999899</v>
          </cell>
          <cell r="F837" t="str">
            <v>Approved</v>
          </cell>
          <cell r="G837">
            <v>44321</v>
          </cell>
          <cell r="H837">
            <v>28.8</v>
          </cell>
          <cell r="I837">
            <v>31.68</v>
          </cell>
          <cell r="J837">
            <v>49.99</v>
          </cell>
          <cell r="K837">
            <v>54.99</v>
          </cell>
          <cell r="L837" t="str">
            <v>$54.99</v>
          </cell>
          <cell r="M837" t="str">
            <v>1st Round Approved, no 2nd Round Request</v>
          </cell>
          <cell r="U837" t="str">
            <v>Approved, No 3rd Request</v>
          </cell>
          <cell r="AC837">
            <v>31.68</v>
          </cell>
          <cell r="AE837" t="str">
            <v>Setup</v>
          </cell>
          <cell r="AF837" t="str">
            <v>Active</v>
          </cell>
        </row>
        <row r="838">
          <cell r="C838" t="str">
            <v>B01CVKM67G</v>
          </cell>
          <cell r="D838" t="str">
            <v>B</v>
          </cell>
          <cell r="E838">
            <v>30159.359999999899</v>
          </cell>
          <cell r="F838" t="str">
            <v>Not Approved</v>
          </cell>
          <cell r="G838" t="str">
            <v/>
          </cell>
          <cell r="H838">
            <v>73.92</v>
          </cell>
          <cell r="I838">
            <v>79.463999999999999</v>
          </cell>
          <cell r="J838">
            <v>139.99</v>
          </cell>
          <cell r="K838">
            <v>149.99</v>
          </cell>
          <cell r="L838" t="str">
            <v>$149.99</v>
          </cell>
          <cell r="M838" t="str">
            <v>No Request on 2nd Round - Rolled Over From 1st Round not Approved</v>
          </cell>
          <cell r="N838" t="str">
            <v>2nd round Needed</v>
          </cell>
          <cell r="O838">
            <v>73.92</v>
          </cell>
          <cell r="P838">
            <v>79.463999999999999</v>
          </cell>
          <cell r="Q838">
            <v>7.4999999999999997E-2</v>
          </cell>
          <cell r="R838" t="str">
            <v>6%-10%</v>
          </cell>
          <cell r="S838">
            <v>139.99</v>
          </cell>
          <cell r="T838">
            <v>149.99</v>
          </cell>
          <cell r="U838" t="str">
            <v>Approved, 1st, 2nd, 3rd round</v>
          </cell>
          <cell r="V838">
            <v>44742</v>
          </cell>
          <cell r="W838">
            <v>73.92</v>
          </cell>
          <cell r="X838">
            <v>79.463999999999999</v>
          </cell>
          <cell r="Y838">
            <v>7.4999999999999997E-2</v>
          </cell>
          <cell r="Z838">
            <v>139.99</v>
          </cell>
          <cell r="AA838">
            <v>149.99</v>
          </cell>
          <cell r="AC838">
            <v>79.459999999999994</v>
          </cell>
          <cell r="AD838" t="str">
            <v>approved to $76.29 suggestted by VM</v>
          </cell>
          <cell r="AE838" t="str">
            <v>Setup</v>
          </cell>
          <cell r="AF838" t="str">
            <v>Active</v>
          </cell>
        </row>
        <row r="839">
          <cell r="C839" t="str">
            <v>B00MVPOE04</v>
          </cell>
          <cell r="D839" t="str">
            <v>A+</v>
          </cell>
          <cell r="E839">
            <v>30145.5</v>
          </cell>
          <cell r="F839" t="str">
            <v>Not Approved</v>
          </cell>
          <cell r="G839" t="str">
            <v/>
          </cell>
          <cell r="H839">
            <v>148.5</v>
          </cell>
          <cell r="I839">
            <v>162.60749999999999</v>
          </cell>
          <cell r="J839">
            <v>289.99</v>
          </cell>
          <cell r="K839">
            <v>369</v>
          </cell>
          <cell r="L839" t="str">
            <v>$409.00</v>
          </cell>
          <cell r="M839" t="str">
            <v>2nd Round Not Approved - Not Approved in 1st Round</v>
          </cell>
          <cell r="N839" t="str">
            <v>2nd round Needed</v>
          </cell>
          <cell r="O839">
            <v>148.5</v>
          </cell>
          <cell r="P839">
            <v>185.63</v>
          </cell>
          <cell r="Q839">
            <v>0.25003367003367</v>
          </cell>
          <cell r="R839" t="str">
            <v>20%-30%</v>
          </cell>
          <cell r="S839">
            <v>289.99</v>
          </cell>
          <cell r="T839">
            <v>409</v>
          </cell>
          <cell r="U839" t="str">
            <v>Approved, 1st, 2nd, 3rd round</v>
          </cell>
          <cell r="V839">
            <v>44732</v>
          </cell>
          <cell r="W839">
            <v>148.5</v>
          </cell>
          <cell r="X839">
            <v>185.63</v>
          </cell>
          <cell r="Y839">
            <v>0.25003367003367</v>
          </cell>
          <cell r="Z839">
            <v>289.99</v>
          </cell>
          <cell r="AA839">
            <v>409</v>
          </cell>
          <cell r="AC839">
            <v>185.63</v>
          </cell>
          <cell r="AE839" t="str">
            <v>Setup</v>
          </cell>
          <cell r="AF839" t="str">
            <v>Active</v>
          </cell>
        </row>
        <row r="840">
          <cell r="C840" t="str">
            <v>B07N8WKPP7</v>
          </cell>
          <cell r="D840" t="str">
            <v>B</v>
          </cell>
          <cell r="E840">
            <v>30142.979999999901</v>
          </cell>
          <cell r="F840" t="str">
            <v>Approved</v>
          </cell>
          <cell r="G840">
            <v>44321</v>
          </cell>
          <cell r="H840">
            <v>73.92</v>
          </cell>
          <cell r="I840">
            <v>80.572800000000001</v>
          </cell>
          <cell r="J840">
            <v>139.99</v>
          </cell>
          <cell r="K840">
            <v>159.99</v>
          </cell>
          <cell r="L840" t="str">
            <v>$169.99</v>
          </cell>
          <cell r="M840" t="str">
            <v>2nd Round Not Approved - Approved in 1st Round</v>
          </cell>
          <cell r="N840" t="str">
            <v>2nd round Needed</v>
          </cell>
          <cell r="O840">
            <v>80.572800000000001</v>
          </cell>
          <cell r="P840">
            <v>87.02</v>
          </cell>
          <cell r="Q840">
            <v>8.0017077723499905E-2</v>
          </cell>
          <cell r="R840" t="str">
            <v>6%-10%</v>
          </cell>
          <cell r="S840">
            <v>159.99</v>
          </cell>
          <cell r="T840">
            <v>169.99</v>
          </cell>
          <cell r="U840" t="str">
            <v>Approved, 1st, 2nd, 3rd round</v>
          </cell>
          <cell r="V840">
            <v>44742</v>
          </cell>
          <cell r="W840">
            <v>80.569999999999993</v>
          </cell>
          <cell r="X840">
            <v>87.02</v>
          </cell>
          <cell r="Y840">
            <v>8.0054610897356396E-2</v>
          </cell>
          <cell r="Z840">
            <v>159.99</v>
          </cell>
          <cell r="AA840">
            <v>169.99</v>
          </cell>
          <cell r="AC840">
            <v>87.02</v>
          </cell>
          <cell r="AD840" t="str">
            <v>approved to $83.54 suggestted by VM</v>
          </cell>
          <cell r="AE840" t="str">
            <v>Setup</v>
          </cell>
          <cell r="AF840" t="str">
            <v>Active</v>
          </cell>
        </row>
        <row r="841">
          <cell r="C841" t="str">
            <v>B073S4PFH2</v>
          </cell>
          <cell r="D841" t="str">
            <v>C</v>
          </cell>
          <cell r="E841">
            <v>30097.23</v>
          </cell>
          <cell r="F841" t="str">
            <v>Approved</v>
          </cell>
          <cell r="G841">
            <v>44321</v>
          </cell>
          <cell r="H841">
            <v>18.12</v>
          </cell>
          <cell r="I841">
            <v>19.388400000000001</v>
          </cell>
          <cell r="J841">
            <v>39.99</v>
          </cell>
          <cell r="K841">
            <v>39.99</v>
          </cell>
          <cell r="L841" t="str">
            <v>$39.99</v>
          </cell>
          <cell r="M841" t="str">
            <v>1st Round Approved, no 2nd Round Request</v>
          </cell>
          <cell r="U841" t="str">
            <v>Approved, No 3rd Request</v>
          </cell>
          <cell r="AC841">
            <v>19.39</v>
          </cell>
          <cell r="AE841" t="str">
            <v>Setup</v>
          </cell>
          <cell r="AF841" t="str">
            <v>Active</v>
          </cell>
        </row>
        <row r="842">
          <cell r="C842" t="str">
            <v>B0743LVBDB</v>
          </cell>
          <cell r="D842" t="str">
            <v>ARC</v>
          </cell>
          <cell r="E842">
            <v>30080.12</v>
          </cell>
          <cell r="F842" t="str">
            <v>Approved</v>
          </cell>
          <cell r="G842">
            <v>44321</v>
          </cell>
          <cell r="H842">
            <v>32.200000000000003</v>
          </cell>
          <cell r="I842">
            <v>35.097999999999999</v>
          </cell>
          <cell r="J842">
            <v>55.99</v>
          </cell>
          <cell r="K842">
            <v>60.99</v>
          </cell>
          <cell r="L842" t="str">
            <v>$55.99</v>
          </cell>
          <cell r="M842" t="str">
            <v>1st Round Approved, no 2nd Round Request</v>
          </cell>
          <cell r="U842" t="str">
            <v>Approved, No 3rd Request</v>
          </cell>
          <cell r="AC842">
            <v>35.1</v>
          </cell>
          <cell r="AE842" t="str">
            <v>Setup</v>
          </cell>
          <cell r="AF842" t="str">
            <v>Discontinued</v>
          </cell>
        </row>
        <row r="843">
          <cell r="C843" t="str">
            <v>B08776MZL2</v>
          </cell>
          <cell r="D843" t="str">
            <v>ARB</v>
          </cell>
          <cell r="E843">
            <v>30046.6</v>
          </cell>
          <cell r="F843" t="str">
            <v>Approved</v>
          </cell>
          <cell r="G843">
            <v>44351</v>
          </cell>
          <cell r="H843">
            <v>27.55</v>
          </cell>
          <cell r="I843">
            <v>29.065249999999999</v>
          </cell>
          <cell r="J843">
            <v>48.99</v>
          </cell>
          <cell r="K843">
            <v>51.99</v>
          </cell>
          <cell r="L843" t="str">
            <v>$48.99</v>
          </cell>
          <cell r="M843" t="str">
            <v>1st Round Approved, no 2nd Round Request</v>
          </cell>
          <cell r="U843" t="str">
            <v>Approved, No 3rd Request</v>
          </cell>
          <cell r="AC843">
            <v>29.07</v>
          </cell>
          <cell r="AE843" t="str">
            <v>Setup</v>
          </cell>
          <cell r="AF843" t="str">
            <v>Active</v>
          </cell>
        </row>
        <row r="844">
          <cell r="C844" t="str">
            <v>B06VVXSQ8L</v>
          </cell>
          <cell r="D844" t="str">
            <v>B+</v>
          </cell>
          <cell r="E844">
            <v>30010.9200000001</v>
          </cell>
          <cell r="F844" t="str">
            <v>Approved</v>
          </cell>
          <cell r="G844">
            <v>44321</v>
          </cell>
          <cell r="H844">
            <v>63.36</v>
          </cell>
          <cell r="I844">
            <v>69.062399999999997</v>
          </cell>
          <cell r="J844">
            <v>119.99</v>
          </cell>
          <cell r="K844">
            <v>129.99</v>
          </cell>
          <cell r="L844" t="str">
            <v>$139.99</v>
          </cell>
          <cell r="M844" t="str">
            <v>1st Round Approved, no 2nd Round Request</v>
          </cell>
          <cell r="U844" t="str">
            <v>Approved, No 3rd Request</v>
          </cell>
          <cell r="AC844">
            <v>69.06</v>
          </cell>
          <cell r="AE844" t="str">
            <v>Setup</v>
          </cell>
          <cell r="AF844" t="str">
            <v>Active</v>
          </cell>
        </row>
        <row r="845">
          <cell r="C845" t="str">
            <v>B073S4423R</v>
          </cell>
          <cell r="D845" t="str">
            <v>C</v>
          </cell>
          <cell r="E845">
            <v>30009.18</v>
          </cell>
          <cell r="F845" t="str">
            <v>Approved</v>
          </cell>
          <cell r="G845">
            <v>44321</v>
          </cell>
          <cell r="H845">
            <v>19.22</v>
          </cell>
          <cell r="I845">
            <v>20.5654</v>
          </cell>
          <cell r="J845">
            <v>42.99</v>
          </cell>
          <cell r="K845">
            <v>42.99</v>
          </cell>
          <cell r="L845" t="str">
            <v>$42.99</v>
          </cell>
          <cell r="M845" t="str">
            <v>1st Round Approved, no 2nd Round Request</v>
          </cell>
          <cell r="U845" t="str">
            <v>Approved, No 3rd Request</v>
          </cell>
          <cell r="AC845">
            <v>20.57</v>
          </cell>
          <cell r="AE845" t="str">
            <v>Setup</v>
          </cell>
          <cell r="AF845" t="str">
            <v>Active</v>
          </cell>
        </row>
        <row r="846">
          <cell r="C846" t="str">
            <v>B01N7QYKD3</v>
          </cell>
          <cell r="D846" t="str">
            <v>ARA</v>
          </cell>
          <cell r="E846">
            <v>30008.379999999899</v>
          </cell>
          <cell r="F846" t="str">
            <v>Approved</v>
          </cell>
          <cell r="G846">
            <v>44321</v>
          </cell>
          <cell r="H846">
            <v>12.07</v>
          </cell>
          <cell r="I846">
            <v>12.914899999999999</v>
          </cell>
          <cell r="J846">
            <v>19.989999999999998</v>
          </cell>
          <cell r="K846">
            <v>21.99</v>
          </cell>
          <cell r="L846" t="str">
            <v>$19.99</v>
          </cell>
          <cell r="M846" t="str">
            <v>1st Round Approved, no 2nd Round Request</v>
          </cell>
          <cell r="U846" t="str">
            <v>Approved, No 3rd Request</v>
          </cell>
          <cell r="AC846">
            <v>12.91</v>
          </cell>
          <cell r="AE846" t="str">
            <v>Setup</v>
          </cell>
          <cell r="AF846" t="str">
            <v>Active</v>
          </cell>
        </row>
        <row r="847">
          <cell r="C847" t="str">
            <v>B00FLOU3AC</v>
          </cell>
          <cell r="D847" t="str">
            <v>B</v>
          </cell>
          <cell r="E847">
            <v>29970.369999999901</v>
          </cell>
          <cell r="F847" t="str">
            <v>Approved</v>
          </cell>
          <cell r="G847">
            <v>44351</v>
          </cell>
          <cell r="H847">
            <v>36.229999999999997</v>
          </cell>
          <cell r="I847">
            <v>38.947249999999997</v>
          </cell>
          <cell r="J847">
            <v>69.989999999999995</v>
          </cell>
          <cell r="K847">
            <v>74.989999999999995</v>
          </cell>
          <cell r="L847" t="str">
            <v>$74.99</v>
          </cell>
          <cell r="M847" t="str">
            <v>1st Round Approved, no 2nd Round Request</v>
          </cell>
          <cell r="U847" t="str">
            <v>Approved, No 3rd Request</v>
          </cell>
          <cell r="AC847">
            <v>38.950000000000003</v>
          </cell>
          <cell r="AE847" t="str">
            <v>Setup</v>
          </cell>
          <cell r="AF847" t="str">
            <v>Active</v>
          </cell>
        </row>
        <row r="848">
          <cell r="C848" t="str">
            <v>B07CZYV7JT</v>
          </cell>
          <cell r="D848" t="str">
            <v>B</v>
          </cell>
          <cell r="E848">
            <v>29964.32</v>
          </cell>
          <cell r="F848" t="str">
            <v>Approved</v>
          </cell>
          <cell r="G848">
            <v>44321</v>
          </cell>
          <cell r="H848">
            <v>33.119999999999997</v>
          </cell>
          <cell r="I848">
            <v>36.1008</v>
          </cell>
          <cell r="J848">
            <v>59.99</v>
          </cell>
          <cell r="K848">
            <v>69.989999999999995</v>
          </cell>
          <cell r="L848" t="str">
            <v>$69.99</v>
          </cell>
          <cell r="M848" t="str">
            <v>1st Round Approved, no 2nd Round Request</v>
          </cell>
          <cell r="U848" t="str">
            <v>Approved, No 3rd Request</v>
          </cell>
          <cell r="AC848">
            <v>36.1</v>
          </cell>
          <cell r="AE848" t="str">
            <v>Setup</v>
          </cell>
          <cell r="AF848" t="str">
            <v>Active</v>
          </cell>
        </row>
        <row r="849">
          <cell r="C849" t="str">
            <v>B01IR0PHJS</v>
          </cell>
          <cell r="D849" t="str">
            <v>B+</v>
          </cell>
          <cell r="E849">
            <v>29945.52</v>
          </cell>
          <cell r="F849" t="str">
            <v>Approved</v>
          </cell>
          <cell r="G849">
            <v>44321</v>
          </cell>
          <cell r="H849">
            <v>22</v>
          </cell>
          <cell r="I849">
            <v>23.54</v>
          </cell>
          <cell r="J849">
            <v>39.99</v>
          </cell>
          <cell r="K849">
            <v>44.99</v>
          </cell>
          <cell r="L849" t="str">
            <v>$44.99</v>
          </cell>
          <cell r="M849" t="str">
            <v>1st Round Approved, no 2nd Round Request</v>
          </cell>
          <cell r="U849" t="str">
            <v>Approved, No 3rd Request</v>
          </cell>
          <cell r="AC849">
            <v>23.54</v>
          </cell>
          <cell r="AE849" t="str">
            <v>Setup</v>
          </cell>
          <cell r="AF849" t="str">
            <v>Active</v>
          </cell>
        </row>
        <row r="850">
          <cell r="C850" t="str">
            <v>B07CZYNCC6</v>
          </cell>
          <cell r="D850" t="str">
            <v>B</v>
          </cell>
          <cell r="E850">
            <v>29918.530000000101</v>
          </cell>
          <cell r="F850" t="str">
            <v>Approved</v>
          </cell>
          <cell r="G850">
            <v>44351</v>
          </cell>
          <cell r="H850">
            <v>36.04</v>
          </cell>
          <cell r="I850">
            <v>38.022199999999998</v>
          </cell>
          <cell r="J850">
            <v>72.989999999999995</v>
          </cell>
          <cell r="K850">
            <v>77.989999999999995</v>
          </cell>
          <cell r="L850" t="str">
            <v>$77.99</v>
          </cell>
          <cell r="M850" t="str">
            <v>1st Round Approved, no 2nd Round Request</v>
          </cell>
          <cell r="U850" t="str">
            <v>Approved, No 3rd Request</v>
          </cell>
          <cell r="AC850">
            <v>38.020000000000003</v>
          </cell>
          <cell r="AE850" t="str">
            <v>Setup</v>
          </cell>
          <cell r="AF850" t="str">
            <v>Active</v>
          </cell>
        </row>
        <row r="851">
          <cell r="C851" t="str">
            <v>B07MN63NVG</v>
          </cell>
          <cell r="D851" t="str">
            <v>A+</v>
          </cell>
          <cell r="E851">
            <v>29877</v>
          </cell>
          <cell r="F851" t="str">
            <v>Approved</v>
          </cell>
          <cell r="G851">
            <v>44321</v>
          </cell>
          <cell r="H851">
            <v>115</v>
          </cell>
          <cell r="I851">
            <v>125.35</v>
          </cell>
          <cell r="J851">
            <v>199.99</v>
          </cell>
          <cell r="K851">
            <v>219.99</v>
          </cell>
          <cell r="L851" t="str">
            <v>$219.99</v>
          </cell>
          <cell r="M851" t="str">
            <v>1st Round Approved, no 2nd Round Request</v>
          </cell>
          <cell r="U851" t="str">
            <v>Approved, No 3rd Request</v>
          </cell>
          <cell r="AC851">
            <v>125.35</v>
          </cell>
          <cell r="AE851" t="str">
            <v>Setup</v>
          </cell>
          <cell r="AF851" t="str">
            <v>Active</v>
          </cell>
        </row>
        <row r="852">
          <cell r="C852" t="str">
            <v>B07CZY98KX</v>
          </cell>
          <cell r="D852" t="str">
            <v>B</v>
          </cell>
          <cell r="E852">
            <v>29875.139999999901</v>
          </cell>
          <cell r="F852" t="str">
            <v>Approved</v>
          </cell>
          <cell r="G852">
            <v>44321</v>
          </cell>
          <cell r="H852">
            <v>88.32</v>
          </cell>
          <cell r="I852">
            <v>96.268799999999999</v>
          </cell>
          <cell r="J852">
            <v>159.99</v>
          </cell>
          <cell r="K852">
            <v>179.99</v>
          </cell>
          <cell r="L852" t="str">
            <v>$179.99</v>
          </cell>
          <cell r="M852" t="str">
            <v>1st Round Approved, no 2nd Round Request</v>
          </cell>
          <cell r="U852" t="str">
            <v>Approved, No 3rd Request</v>
          </cell>
          <cell r="AC852">
            <v>96.27</v>
          </cell>
          <cell r="AE852" t="str">
            <v>Setup</v>
          </cell>
          <cell r="AF852" t="str">
            <v>Active</v>
          </cell>
        </row>
        <row r="853">
          <cell r="C853" t="str">
            <v>B01N7QSVCO</v>
          </cell>
          <cell r="D853" t="str">
            <v>A++</v>
          </cell>
          <cell r="E853">
            <v>29836.95</v>
          </cell>
          <cell r="F853" t="str">
            <v>Not Approved</v>
          </cell>
          <cell r="G853" t="str">
            <v/>
          </cell>
          <cell r="H853">
            <v>176.55</v>
          </cell>
          <cell r="I853">
            <v>193.32225</v>
          </cell>
          <cell r="J853">
            <v>299.99</v>
          </cell>
          <cell r="K853">
            <v>439</v>
          </cell>
          <cell r="L853" t="str">
            <v>$509.00</v>
          </cell>
          <cell r="M853" t="str">
            <v>2nd Round Not Approved - Not Approved in 1st Round</v>
          </cell>
          <cell r="N853" t="str">
            <v>2nd round Needed</v>
          </cell>
          <cell r="O853">
            <v>176.55</v>
          </cell>
          <cell r="P853">
            <v>220.69</v>
          </cell>
          <cell r="Q853">
            <v>0.25001416029453399</v>
          </cell>
          <cell r="R853" t="str">
            <v>20%-30%</v>
          </cell>
          <cell r="S853">
            <v>299.99</v>
          </cell>
          <cell r="T853">
            <v>509</v>
          </cell>
          <cell r="U853" t="str">
            <v>Approved, 1st, 2nd, 3rd round</v>
          </cell>
          <cell r="V853">
            <v>44732</v>
          </cell>
          <cell r="W853">
            <v>176.55</v>
          </cell>
          <cell r="X853">
            <v>220.69</v>
          </cell>
          <cell r="Y853">
            <v>0.25001416029453399</v>
          </cell>
          <cell r="Z853">
            <v>299.99</v>
          </cell>
          <cell r="AA853">
            <v>509</v>
          </cell>
          <cell r="AC853">
            <v>220.69</v>
          </cell>
          <cell r="AE853" t="str">
            <v>Setup</v>
          </cell>
          <cell r="AF853" t="str">
            <v>Active</v>
          </cell>
        </row>
        <row r="854">
          <cell r="C854" t="str">
            <v>B01IR128SU</v>
          </cell>
          <cell r="D854" t="str">
            <v>B</v>
          </cell>
          <cell r="E854">
            <v>29786.1</v>
          </cell>
          <cell r="F854" t="str">
            <v>Approved</v>
          </cell>
          <cell r="G854">
            <v>44321</v>
          </cell>
          <cell r="H854">
            <v>52.25</v>
          </cell>
          <cell r="I854">
            <v>56.952500000000001</v>
          </cell>
          <cell r="J854">
            <v>99.99</v>
          </cell>
          <cell r="K854">
            <v>114.99</v>
          </cell>
          <cell r="L854" t="str">
            <v>$124.99</v>
          </cell>
          <cell r="M854" t="str">
            <v>2nd Round Not Approved - Approved in 1st Round</v>
          </cell>
          <cell r="N854" t="str">
            <v>2nd round Needed</v>
          </cell>
          <cell r="O854">
            <v>56.952500000000001</v>
          </cell>
          <cell r="P854">
            <v>60.66</v>
          </cell>
          <cell r="Q854">
            <v>6.5098108072516606E-2</v>
          </cell>
          <cell r="R854" t="str">
            <v>6%-10%</v>
          </cell>
          <cell r="S854">
            <v>114.99</v>
          </cell>
          <cell r="T854">
            <v>124.99</v>
          </cell>
          <cell r="U854" t="str">
            <v>Approved, 1st, 2nd, 3rd round</v>
          </cell>
          <cell r="V854">
            <v>44732</v>
          </cell>
          <cell r="W854">
            <v>56.95</v>
          </cell>
          <cell r="X854">
            <v>60.66</v>
          </cell>
          <cell r="Y854">
            <v>6.5144863915715404E-2</v>
          </cell>
          <cell r="Z854">
            <v>114.99</v>
          </cell>
          <cell r="AA854">
            <v>124.99</v>
          </cell>
          <cell r="AC854">
            <v>60.66</v>
          </cell>
          <cell r="AE854" t="str">
            <v>Setup</v>
          </cell>
          <cell r="AF854" t="str">
            <v>Active</v>
          </cell>
        </row>
        <row r="855">
          <cell r="C855" t="str">
            <v>B014SNWY9Y</v>
          </cell>
          <cell r="D855" t="str">
            <v>B+</v>
          </cell>
          <cell r="E855">
            <v>29776.18</v>
          </cell>
          <cell r="F855" t="str">
            <v>Approved</v>
          </cell>
          <cell r="G855">
            <v>44321</v>
          </cell>
          <cell r="H855">
            <v>58.67</v>
          </cell>
          <cell r="I855">
            <v>63.950299999999999</v>
          </cell>
          <cell r="J855">
            <v>109.99</v>
          </cell>
          <cell r="K855">
            <v>119.99</v>
          </cell>
          <cell r="L855" t="str">
            <v>$119.99</v>
          </cell>
          <cell r="M855" t="str">
            <v>1st Round Approved, no 2nd Round Request</v>
          </cell>
          <cell r="U855" t="str">
            <v>Approved, No 3rd Request</v>
          </cell>
          <cell r="AC855">
            <v>63.95</v>
          </cell>
          <cell r="AE855" t="str">
            <v>Setup</v>
          </cell>
          <cell r="AF855" t="str">
            <v>Active</v>
          </cell>
        </row>
        <row r="856">
          <cell r="C856" t="str">
            <v>B00NOOXMYA</v>
          </cell>
          <cell r="D856" t="str">
            <v>A</v>
          </cell>
          <cell r="E856">
            <v>29677.439999999999</v>
          </cell>
          <cell r="F856" t="str">
            <v>Approved</v>
          </cell>
          <cell r="G856">
            <v>44321</v>
          </cell>
          <cell r="H856">
            <v>19.440000000000001</v>
          </cell>
          <cell r="I856">
            <v>20.800799999999999</v>
          </cell>
          <cell r="J856">
            <v>34.99</v>
          </cell>
          <cell r="K856">
            <v>39.99</v>
          </cell>
          <cell r="L856" t="str">
            <v>$39.99</v>
          </cell>
          <cell r="M856" t="str">
            <v>1st Round Approved, no 2nd Round Request</v>
          </cell>
          <cell r="U856" t="str">
            <v>Approved, No 3rd Request</v>
          </cell>
          <cell r="AC856">
            <v>20.8</v>
          </cell>
          <cell r="AE856" t="str">
            <v>Setup</v>
          </cell>
          <cell r="AF856" t="str">
            <v>Active</v>
          </cell>
        </row>
        <row r="857">
          <cell r="C857" t="str">
            <v>B0892RR7DD</v>
          </cell>
          <cell r="D857" t="str">
            <v>A+</v>
          </cell>
          <cell r="E857">
            <v>29675.53</v>
          </cell>
          <cell r="F857" t="str">
            <v>Approved</v>
          </cell>
          <cell r="G857">
            <v>44351</v>
          </cell>
          <cell r="H857">
            <v>67.28</v>
          </cell>
          <cell r="I857">
            <v>72.325999999999993</v>
          </cell>
          <cell r="J857">
            <v>129.99</v>
          </cell>
          <cell r="K857">
            <v>139.99</v>
          </cell>
          <cell r="L857" t="str">
            <v>$139.99</v>
          </cell>
          <cell r="M857" t="str">
            <v>1st Round Approved, no 2nd Round Request</v>
          </cell>
          <cell r="U857" t="str">
            <v>Approved, No 3rd Request</v>
          </cell>
          <cell r="AC857">
            <v>72.33</v>
          </cell>
          <cell r="AE857" t="str">
            <v>Setup</v>
          </cell>
          <cell r="AF857" t="str">
            <v>Active</v>
          </cell>
        </row>
        <row r="858">
          <cell r="C858" t="str">
            <v>B074TKJCQM</v>
          </cell>
          <cell r="D858" t="str">
            <v>ARB</v>
          </cell>
          <cell r="E858">
            <v>29554.82</v>
          </cell>
          <cell r="F858" t="str">
            <v>Approved</v>
          </cell>
          <cell r="G858">
            <v>44351</v>
          </cell>
          <cell r="H858">
            <v>12.37</v>
          </cell>
          <cell r="I858">
            <v>13.174049999999999</v>
          </cell>
          <cell r="J858">
            <v>21.99</v>
          </cell>
          <cell r="K858">
            <v>23.99</v>
          </cell>
          <cell r="L858" t="str">
            <v>$21.99</v>
          </cell>
          <cell r="M858" t="str">
            <v>1st Round Approved, no 2nd Round Request</v>
          </cell>
          <cell r="U858" t="str">
            <v>Approved, No 3rd Request</v>
          </cell>
          <cell r="AC858">
            <v>13.17</v>
          </cell>
          <cell r="AE858" t="str">
            <v>Setup</v>
          </cell>
          <cell r="AF858" t="str">
            <v>Active</v>
          </cell>
        </row>
        <row r="859">
          <cell r="C859" t="str">
            <v>B01N7GPCQK</v>
          </cell>
          <cell r="D859" t="str">
            <v>B</v>
          </cell>
          <cell r="E859">
            <v>29506.68</v>
          </cell>
          <cell r="F859" t="str">
            <v>Approved</v>
          </cell>
          <cell r="G859">
            <v>44321</v>
          </cell>
          <cell r="H859">
            <v>69.3</v>
          </cell>
          <cell r="I859">
            <v>75.537000000000006</v>
          </cell>
          <cell r="J859">
            <v>139.99</v>
          </cell>
          <cell r="K859">
            <v>149.99</v>
          </cell>
          <cell r="L859" t="str">
            <v>$149.99</v>
          </cell>
          <cell r="M859" t="str">
            <v>1st Round Approved, no 2nd Round Request</v>
          </cell>
          <cell r="U859" t="str">
            <v>Approved, No 3rd Request</v>
          </cell>
          <cell r="AC859">
            <v>75.540000000000006</v>
          </cell>
          <cell r="AE859" t="str">
            <v>Setup</v>
          </cell>
          <cell r="AF859" t="str">
            <v>Active</v>
          </cell>
        </row>
        <row r="860">
          <cell r="C860" t="str">
            <v>B08R6SWGXG</v>
          </cell>
          <cell r="D860" t="str">
            <v>ARA</v>
          </cell>
          <cell r="E860">
            <v>29475.759999999998</v>
          </cell>
          <cell r="F860" t="str">
            <v>Approved</v>
          </cell>
          <cell r="G860">
            <v>44351</v>
          </cell>
          <cell r="H860">
            <v>20.059999999999999</v>
          </cell>
          <cell r="I860">
            <v>21.1633</v>
          </cell>
          <cell r="J860">
            <v>34.99</v>
          </cell>
          <cell r="K860">
            <v>36.99</v>
          </cell>
          <cell r="L860" t="str">
            <v>$34.99</v>
          </cell>
          <cell r="M860" t="str">
            <v>1st Round Approved, no 2nd Round Request</v>
          </cell>
          <cell r="U860" t="str">
            <v>Approved, No 3rd Request</v>
          </cell>
          <cell r="AC860">
            <v>21.16</v>
          </cell>
          <cell r="AE860" t="str">
            <v>Setup</v>
          </cell>
          <cell r="AF860" t="str">
            <v>Active</v>
          </cell>
        </row>
        <row r="861">
          <cell r="C861" t="str">
            <v>B06W55JSBZ</v>
          </cell>
          <cell r="D861" t="str">
            <v>B</v>
          </cell>
          <cell r="E861">
            <v>29469.000000000098</v>
          </cell>
          <cell r="F861" t="str">
            <v>Approved</v>
          </cell>
          <cell r="G861">
            <v>44351</v>
          </cell>
          <cell r="H861">
            <v>62.7</v>
          </cell>
          <cell r="I861">
            <v>67.402500000000003</v>
          </cell>
          <cell r="J861">
            <v>119.99</v>
          </cell>
          <cell r="K861">
            <v>129.99</v>
          </cell>
          <cell r="L861" t="str">
            <v>$144.99</v>
          </cell>
          <cell r="M861" t="str">
            <v>2nd Round Not Approved - Approved in 1st Round</v>
          </cell>
          <cell r="N861" t="str">
            <v>2nd round Needed</v>
          </cell>
          <cell r="O861">
            <v>67.402500000000003</v>
          </cell>
          <cell r="P861">
            <v>78.59</v>
          </cell>
          <cell r="Q861">
            <v>0.165980490337895</v>
          </cell>
          <cell r="R861" t="str">
            <v>15%-20%</v>
          </cell>
          <cell r="S861">
            <v>129.99</v>
          </cell>
          <cell r="T861">
            <v>144.99</v>
          </cell>
          <cell r="U861" t="str">
            <v>Approved, 1st, 2nd, 3rd round</v>
          </cell>
          <cell r="V861">
            <v>44777</v>
          </cell>
          <cell r="W861">
            <v>67.400000000000006</v>
          </cell>
          <cell r="X861">
            <v>78.59</v>
          </cell>
          <cell r="Y861">
            <v>0.16602373887240399</v>
          </cell>
          <cell r="Z861">
            <v>129.99</v>
          </cell>
          <cell r="AA861">
            <v>144.99</v>
          </cell>
          <cell r="AC861">
            <v>77.02</v>
          </cell>
          <cell r="AD861" t="str">
            <v>approved to $77.02 suggested by VM</v>
          </cell>
          <cell r="AE861" t="str">
            <v>Setup</v>
          </cell>
          <cell r="AF861" t="str">
            <v>Active</v>
          </cell>
        </row>
        <row r="862">
          <cell r="C862" t="str">
            <v>B00GBUWITY</v>
          </cell>
          <cell r="D862" t="str">
            <v>A</v>
          </cell>
          <cell r="E862">
            <v>29464.58</v>
          </cell>
          <cell r="F862" t="str">
            <v>Approved</v>
          </cell>
          <cell r="G862">
            <v>44351</v>
          </cell>
          <cell r="H862">
            <v>21.12</v>
          </cell>
          <cell r="I862">
            <v>22.492799999999999</v>
          </cell>
          <cell r="J862">
            <v>42.99</v>
          </cell>
          <cell r="K862">
            <v>44.99</v>
          </cell>
          <cell r="L862" t="str">
            <v>$44.99</v>
          </cell>
          <cell r="M862" t="str">
            <v>1st Round Approved, no 2nd Round Request</v>
          </cell>
          <cell r="U862" t="str">
            <v>Approved, No 3rd Request</v>
          </cell>
          <cell r="AC862">
            <v>22.49</v>
          </cell>
          <cell r="AE862" t="str">
            <v>Setup</v>
          </cell>
          <cell r="AF862" t="str">
            <v>Active</v>
          </cell>
        </row>
        <row r="863">
          <cell r="C863" t="str">
            <v>B0045HANXS</v>
          </cell>
          <cell r="D863" t="str">
            <v>B</v>
          </cell>
          <cell r="E863">
            <v>29418.33</v>
          </cell>
          <cell r="F863" t="str">
            <v>Approved</v>
          </cell>
          <cell r="G863">
            <v>44351</v>
          </cell>
          <cell r="H863">
            <v>77.78</v>
          </cell>
          <cell r="I863">
            <v>83.613500000000002</v>
          </cell>
          <cell r="J863">
            <v>144.99</v>
          </cell>
          <cell r="K863">
            <v>154.99</v>
          </cell>
          <cell r="L863" t="str">
            <v>$159.99</v>
          </cell>
          <cell r="M863" t="str">
            <v>2nd Round Not Approved - Approved in 1st Round</v>
          </cell>
          <cell r="N863" t="str">
            <v>2nd round Needed</v>
          </cell>
          <cell r="O863">
            <v>83.613500000000002</v>
          </cell>
          <cell r="P863">
            <v>91.56</v>
          </cell>
          <cell r="Q863">
            <v>9.50384806281281E-2</v>
          </cell>
          <cell r="R863" t="str">
            <v>6%-10%</v>
          </cell>
          <cell r="S863">
            <v>154.99</v>
          </cell>
          <cell r="T863">
            <v>159.99</v>
          </cell>
          <cell r="U863" t="str">
            <v>Approved, 1st, 2nd, 3rd round</v>
          </cell>
          <cell r="V863">
            <v>44777</v>
          </cell>
          <cell r="W863">
            <v>83.61</v>
          </cell>
          <cell r="X863">
            <v>91.56</v>
          </cell>
          <cell r="Y863">
            <v>9.5084320057409397E-2</v>
          </cell>
          <cell r="Z863">
            <v>154.99</v>
          </cell>
          <cell r="AA863">
            <v>159.99</v>
          </cell>
          <cell r="AC863">
            <v>86.98</v>
          </cell>
          <cell r="AD863" t="str">
            <v>approved to $86.98 suggested by VM</v>
          </cell>
          <cell r="AE863" t="str">
            <v>Setup</v>
          </cell>
          <cell r="AF863" t="str">
            <v>Active</v>
          </cell>
        </row>
        <row r="864">
          <cell r="C864" t="str">
            <v>B07K253835</v>
          </cell>
          <cell r="D864" t="str">
            <v>A+</v>
          </cell>
          <cell r="E864">
            <v>29357.31</v>
          </cell>
          <cell r="F864" t="str">
            <v>Approved</v>
          </cell>
          <cell r="G864">
            <v>44351</v>
          </cell>
          <cell r="H864">
            <v>20.13</v>
          </cell>
          <cell r="I864">
            <v>21.23715</v>
          </cell>
          <cell r="J864">
            <v>39.99</v>
          </cell>
          <cell r="K864">
            <v>39.99</v>
          </cell>
          <cell r="L864" t="str">
            <v>$39.99</v>
          </cell>
          <cell r="M864" t="str">
            <v>1st Round Approved, no 2nd Round Request</v>
          </cell>
          <cell r="U864" t="str">
            <v>Approved, No 3rd Request</v>
          </cell>
          <cell r="AC864">
            <v>21.24</v>
          </cell>
          <cell r="AE864" t="str">
            <v>Setup</v>
          </cell>
          <cell r="AF864" t="str">
            <v>Active</v>
          </cell>
        </row>
        <row r="865">
          <cell r="C865" t="str">
            <v>B00QI11Z6S</v>
          </cell>
          <cell r="D865" t="str">
            <v>B</v>
          </cell>
          <cell r="E865">
            <v>29319.02</v>
          </cell>
          <cell r="F865" t="str">
            <v>Approved</v>
          </cell>
          <cell r="G865">
            <v>44321</v>
          </cell>
          <cell r="H865">
            <v>38.880000000000003</v>
          </cell>
          <cell r="I865">
            <v>42.379199999999997</v>
          </cell>
          <cell r="J865">
            <v>69.989999999999995</v>
          </cell>
          <cell r="K865">
            <v>79.989999999999995</v>
          </cell>
          <cell r="L865" t="str">
            <v>$79.99</v>
          </cell>
          <cell r="M865" t="str">
            <v>1st Round Approved, no 2nd Round Request</v>
          </cell>
          <cell r="U865" t="str">
            <v>Approved, No 3rd Request</v>
          </cell>
          <cell r="AC865">
            <v>42.38</v>
          </cell>
          <cell r="AE865" t="str">
            <v>Setup</v>
          </cell>
          <cell r="AF865" t="str">
            <v>Active</v>
          </cell>
        </row>
        <row r="866">
          <cell r="C866" t="str">
            <v>B076G6NGLW</v>
          </cell>
          <cell r="D866" t="str">
            <v>B</v>
          </cell>
          <cell r="E866">
            <v>29317.3</v>
          </cell>
          <cell r="F866" t="str">
            <v>Approved</v>
          </cell>
          <cell r="G866">
            <v>44378</v>
          </cell>
          <cell r="H866">
            <v>67.28</v>
          </cell>
          <cell r="I866">
            <v>72.325999999999993</v>
          </cell>
          <cell r="J866">
            <v>129.99</v>
          </cell>
          <cell r="K866">
            <v>139.99</v>
          </cell>
          <cell r="L866" t="str">
            <v>$139.99</v>
          </cell>
          <cell r="M866" t="str">
            <v>1st Round Approved, no 2nd Round Request</v>
          </cell>
          <cell r="U866" t="str">
            <v>Approved, No 3rd Request</v>
          </cell>
          <cell r="AC866">
            <v>72.33</v>
          </cell>
          <cell r="AE866" t="str">
            <v>Setup</v>
          </cell>
          <cell r="AF866" t="str">
            <v>Active</v>
          </cell>
        </row>
        <row r="867">
          <cell r="C867" t="str">
            <v>B01GX0XENA</v>
          </cell>
          <cell r="D867" t="str">
            <v>B</v>
          </cell>
          <cell r="E867">
            <v>29278.980000000101</v>
          </cell>
          <cell r="F867" t="str">
            <v>Not Approved</v>
          </cell>
          <cell r="G867" t="str">
            <v/>
          </cell>
          <cell r="H867">
            <v>20.59</v>
          </cell>
          <cell r="I867">
            <v>21.722449999999998</v>
          </cell>
          <cell r="J867">
            <v>39.99</v>
          </cell>
          <cell r="K867">
            <v>39.99</v>
          </cell>
          <cell r="L867" t="str">
            <v>$42.99</v>
          </cell>
          <cell r="M867" t="str">
            <v>No Request on 2nd Round - Rolled Over From 1st Round not Approved</v>
          </cell>
          <cell r="N867" t="str">
            <v>2nd round Needed</v>
          </cell>
          <cell r="O867">
            <v>20.59</v>
          </cell>
          <cell r="P867">
            <v>21.722449999999998</v>
          </cell>
          <cell r="Q867">
            <v>5.4999999999999903E-2</v>
          </cell>
          <cell r="R867" t="str">
            <v>1%-5%</v>
          </cell>
          <cell r="S867">
            <v>39.99</v>
          </cell>
          <cell r="T867">
            <v>39.99</v>
          </cell>
          <cell r="U867" t="str">
            <v>Approved, 1st, 2nd, 3rd round</v>
          </cell>
          <cell r="V867">
            <v>44716</v>
          </cell>
          <cell r="W867">
            <v>20.59</v>
          </cell>
          <cell r="X867">
            <v>21.722449999999998</v>
          </cell>
          <cell r="Y867">
            <v>5.4999999999999903E-2</v>
          </cell>
          <cell r="Z867">
            <v>39.99</v>
          </cell>
          <cell r="AA867">
            <v>39.99</v>
          </cell>
          <cell r="AC867">
            <v>21.72</v>
          </cell>
          <cell r="AE867" t="str">
            <v>Setup</v>
          </cell>
          <cell r="AF867" t="str">
            <v>Active</v>
          </cell>
        </row>
        <row r="868">
          <cell r="C868" t="str">
            <v>B01EL96GL2</v>
          </cell>
          <cell r="D868" t="str">
            <v>B</v>
          </cell>
          <cell r="E868">
            <v>29275.119999999901</v>
          </cell>
          <cell r="F868" t="str">
            <v>Approved</v>
          </cell>
          <cell r="G868">
            <v>44321</v>
          </cell>
          <cell r="H868">
            <v>73.92</v>
          </cell>
          <cell r="I868">
            <v>80.572800000000001</v>
          </cell>
          <cell r="J868">
            <v>144.99</v>
          </cell>
          <cell r="K868">
            <v>154.99</v>
          </cell>
          <cell r="L868" t="str">
            <v>$154.99</v>
          </cell>
          <cell r="M868" t="str">
            <v>1st Round Approved, no 2nd Round Request</v>
          </cell>
          <cell r="U868" t="str">
            <v>Approved, No 3rd Request</v>
          </cell>
          <cell r="AC868">
            <v>80.569999999999993</v>
          </cell>
          <cell r="AE868" t="str">
            <v>Setup</v>
          </cell>
          <cell r="AF868" t="str">
            <v>Active</v>
          </cell>
        </row>
        <row r="869">
          <cell r="C869" t="str">
            <v>B01J5GF220</v>
          </cell>
          <cell r="D869" t="str">
            <v>A</v>
          </cell>
          <cell r="E869">
            <v>29260</v>
          </cell>
          <cell r="F869" t="str">
            <v>Not Approved</v>
          </cell>
          <cell r="G869" t="str">
            <v/>
          </cell>
          <cell r="H869">
            <v>110</v>
          </cell>
          <cell r="I869">
            <v>120.45</v>
          </cell>
          <cell r="J869">
            <v>219</v>
          </cell>
          <cell r="K869">
            <v>269</v>
          </cell>
          <cell r="L869" t="str">
            <v>$299.00</v>
          </cell>
          <cell r="M869" t="str">
            <v>2nd Round Not Approved - Not Approved in 1st Round</v>
          </cell>
          <cell r="N869" t="str">
            <v>2nd round Needed</v>
          </cell>
          <cell r="O869">
            <v>110</v>
          </cell>
          <cell r="P869">
            <v>137.5</v>
          </cell>
          <cell r="Q869">
            <v>0.25</v>
          </cell>
          <cell r="R869" t="str">
            <v>20%-30%</v>
          </cell>
          <cell r="S869">
            <v>219</v>
          </cell>
          <cell r="T869">
            <v>299</v>
          </cell>
          <cell r="U869" t="str">
            <v>Approved, 1st, 2nd, 3rd round</v>
          </cell>
          <cell r="V869">
            <v>44732</v>
          </cell>
          <cell r="W869">
            <v>110.0022</v>
          </cell>
          <cell r="X869">
            <v>137.5</v>
          </cell>
          <cell r="Y869">
            <v>0.24997500049999</v>
          </cell>
          <cell r="Z869">
            <v>219</v>
          </cell>
          <cell r="AA869">
            <v>299</v>
          </cell>
          <cell r="AC869">
            <v>137.5</v>
          </cell>
          <cell r="AE869" t="str">
            <v>Setup</v>
          </cell>
          <cell r="AF869" t="str">
            <v>Active</v>
          </cell>
        </row>
        <row r="870">
          <cell r="C870" t="str">
            <v>B06Y66J8X7</v>
          </cell>
          <cell r="D870" t="str">
            <v>B</v>
          </cell>
          <cell r="E870">
            <v>29201.7</v>
          </cell>
          <cell r="F870" t="str">
            <v>Approved</v>
          </cell>
          <cell r="G870">
            <v>44321</v>
          </cell>
          <cell r="H870">
            <v>66</v>
          </cell>
          <cell r="I870">
            <v>71.94</v>
          </cell>
          <cell r="J870">
            <v>129.99</v>
          </cell>
          <cell r="K870">
            <v>149.99</v>
          </cell>
          <cell r="L870" t="str">
            <v>$149.99</v>
          </cell>
          <cell r="M870" t="str">
            <v>1st Round Approved, no 2nd Round Request</v>
          </cell>
          <cell r="U870" t="str">
            <v>Approved, No 3rd Request</v>
          </cell>
          <cell r="AC870">
            <v>71.94</v>
          </cell>
          <cell r="AE870" t="str">
            <v>Setup</v>
          </cell>
          <cell r="AF870" t="str">
            <v>Active</v>
          </cell>
        </row>
        <row r="871">
          <cell r="C871" t="str">
            <v>B075FN6MXL</v>
          </cell>
          <cell r="D871" t="str">
            <v>B</v>
          </cell>
          <cell r="E871">
            <v>29146.1700000001</v>
          </cell>
          <cell r="F871" t="str">
            <v>Approved</v>
          </cell>
          <cell r="G871">
            <v>44321</v>
          </cell>
          <cell r="H871">
            <v>52.83</v>
          </cell>
          <cell r="I871">
            <v>57.584699999999998</v>
          </cell>
          <cell r="J871">
            <v>99.99</v>
          </cell>
          <cell r="K871">
            <v>109.99</v>
          </cell>
          <cell r="L871" t="str">
            <v>$109.99</v>
          </cell>
          <cell r="M871" t="str">
            <v>1st Round Approved, no 2nd Round Request</v>
          </cell>
          <cell r="U871" t="str">
            <v>Approved, No 3rd Request</v>
          </cell>
          <cell r="AC871">
            <v>57.58</v>
          </cell>
          <cell r="AE871" t="str">
            <v>Setup</v>
          </cell>
          <cell r="AF871" t="str">
            <v>Active</v>
          </cell>
        </row>
        <row r="872">
          <cell r="C872" t="str">
            <v>B0888MTR2X</v>
          </cell>
          <cell r="D872" t="str">
            <v>C</v>
          </cell>
          <cell r="E872">
            <v>29129.2599999999</v>
          </cell>
          <cell r="F872" t="str">
            <v>Potential Disco</v>
          </cell>
          <cell r="G872" t="str">
            <v/>
          </cell>
          <cell r="H872">
            <v>81.14</v>
          </cell>
          <cell r="I872">
            <v>87.225499999999997</v>
          </cell>
          <cell r="J872">
            <v>144.99</v>
          </cell>
          <cell r="K872">
            <v>154.99</v>
          </cell>
          <cell r="L872" t="str">
            <v>$154.99</v>
          </cell>
          <cell r="M872" t="str">
            <v>No Request on 2nd Round - Rolled Over From 1st Round not Approved</v>
          </cell>
          <cell r="N872" t="str">
            <v>2nd round Needed</v>
          </cell>
          <cell r="O872">
            <v>81.14</v>
          </cell>
          <cell r="P872">
            <v>87.225499999999997</v>
          </cell>
          <cell r="Q872">
            <v>7.4999999999999997E-2</v>
          </cell>
          <cell r="R872" t="str">
            <v>6%-10%</v>
          </cell>
          <cell r="S872">
            <v>144.99</v>
          </cell>
          <cell r="T872">
            <v>154.99</v>
          </cell>
          <cell r="U872" t="str">
            <v>1st&amp;2nd Not Approved - Rolled over to 3rd</v>
          </cell>
          <cell r="V872" t="str">
            <v>3rd Round Needed</v>
          </cell>
          <cell r="W872">
            <v>81.14</v>
          </cell>
          <cell r="X872">
            <v>87.225499999999997</v>
          </cell>
          <cell r="Y872">
            <v>7.4999999999999997E-2</v>
          </cell>
          <cell r="Z872">
            <v>144.99</v>
          </cell>
          <cell r="AA872">
            <v>154.99</v>
          </cell>
          <cell r="AC872">
            <v>81.14</v>
          </cell>
          <cell r="AE872" t="str">
            <v>Setup</v>
          </cell>
          <cell r="AF872" t="str">
            <v>Active</v>
          </cell>
        </row>
        <row r="873">
          <cell r="C873" t="str">
            <v>B01M5CVU02</v>
          </cell>
          <cell r="D873" t="str">
            <v>B-</v>
          </cell>
          <cell r="E873">
            <v>29129.19</v>
          </cell>
          <cell r="F873" t="str">
            <v>Approved</v>
          </cell>
          <cell r="G873">
            <v>44321</v>
          </cell>
          <cell r="H873">
            <v>36.96</v>
          </cell>
          <cell r="I873">
            <v>40.2864</v>
          </cell>
          <cell r="J873">
            <v>79.989999999999995</v>
          </cell>
          <cell r="K873">
            <v>89.99</v>
          </cell>
          <cell r="L873" t="str">
            <v>$89.99</v>
          </cell>
          <cell r="M873" t="str">
            <v>1st Round Approved, no 2nd Round Request</v>
          </cell>
          <cell r="U873" t="str">
            <v>Approved, No 3rd Request</v>
          </cell>
          <cell r="AC873">
            <v>40.29</v>
          </cell>
          <cell r="AE873" t="str">
            <v>Setup</v>
          </cell>
          <cell r="AF873" t="str">
            <v>Active</v>
          </cell>
        </row>
        <row r="874">
          <cell r="C874" t="str">
            <v>B07D3HB1JK</v>
          </cell>
          <cell r="D874" t="str">
            <v>ARA</v>
          </cell>
          <cell r="E874">
            <v>29084.22</v>
          </cell>
          <cell r="F874" t="str">
            <v>Approved</v>
          </cell>
          <cell r="G874">
            <v>44351</v>
          </cell>
          <cell r="H874">
            <v>26.4</v>
          </cell>
          <cell r="I874">
            <v>28.38</v>
          </cell>
          <cell r="J874">
            <v>45.99</v>
          </cell>
          <cell r="K874">
            <v>49.99</v>
          </cell>
          <cell r="L874" t="str">
            <v>$45.99</v>
          </cell>
          <cell r="M874" t="str">
            <v>1st Round Approved, no 2nd Round Request</v>
          </cell>
          <cell r="U874" t="str">
            <v>Approved, No 3rd Request</v>
          </cell>
          <cell r="AC874">
            <v>28.38</v>
          </cell>
          <cell r="AE874" t="str">
            <v>Setup</v>
          </cell>
          <cell r="AF874" t="str">
            <v>Active</v>
          </cell>
        </row>
        <row r="875">
          <cell r="C875" t="str">
            <v>B07CZYN8RF</v>
          </cell>
          <cell r="D875" t="str">
            <v>A</v>
          </cell>
          <cell r="E875">
            <v>29067</v>
          </cell>
          <cell r="F875" t="str">
            <v>Approved</v>
          </cell>
          <cell r="G875">
            <v>44351</v>
          </cell>
          <cell r="H875">
            <v>77.28</v>
          </cell>
          <cell r="I875">
            <v>83.075999999999993</v>
          </cell>
          <cell r="J875">
            <v>139.99</v>
          </cell>
          <cell r="K875">
            <v>159.99</v>
          </cell>
          <cell r="L875" t="str">
            <v>$159.99</v>
          </cell>
          <cell r="M875" t="str">
            <v>1st Round Approved, no 2nd Round Request</v>
          </cell>
          <cell r="U875" t="str">
            <v>Approved, No 3rd Request</v>
          </cell>
          <cell r="AC875">
            <v>83.08</v>
          </cell>
          <cell r="AE875" t="str">
            <v>Setup</v>
          </cell>
          <cell r="AF875" t="str">
            <v>Active</v>
          </cell>
        </row>
        <row r="876">
          <cell r="C876" t="str">
            <v>B01I35IKNW</v>
          </cell>
          <cell r="D876" t="str">
            <v>B</v>
          </cell>
          <cell r="E876">
            <v>29066.39</v>
          </cell>
          <cell r="F876" t="str">
            <v>Approved</v>
          </cell>
          <cell r="G876">
            <v>44351</v>
          </cell>
          <cell r="H876">
            <v>66</v>
          </cell>
          <cell r="I876">
            <v>70.95</v>
          </cell>
          <cell r="J876">
            <v>119.99</v>
          </cell>
          <cell r="K876">
            <v>139.99</v>
          </cell>
          <cell r="L876" t="str">
            <v>$139.99</v>
          </cell>
          <cell r="M876" t="str">
            <v>1st Round Approved, no 2nd Round Request</v>
          </cell>
          <cell r="U876" t="str">
            <v>Approved, No 3rd Request</v>
          </cell>
          <cell r="AC876">
            <v>70.95</v>
          </cell>
          <cell r="AE876" t="str">
            <v>Setup</v>
          </cell>
          <cell r="AF876" t="str">
            <v>Active</v>
          </cell>
        </row>
        <row r="877">
          <cell r="C877" t="str">
            <v>B074ZRT8PF</v>
          </cell>
          <cell r="D877" t="str">
            <v>ARB-</v>
          </cell>
          <cell r="E877">
            <v>29041.389999999901</v>
          </cell>
          <cell r="F877" t="str">
            <v>Approved</v>
          </cell>
          <cell r="G877">
            <v>44321</v>
          </cell>
          <cell r="H877">
            <v>31.67</v>
          </cell>
          <cell r="I877">
            <v>34.203600000000002</v>
          </cell>
          <cell r="J877">
            <v>59.99</v>
          </cell>
          <cell r="K877">
            <v>63.99</v>
          </cell>
          <cell r="L877" t="str">
            <v>$59.99</v>
          </cell>
          <cell r="M877" t="str">
            <v>1st Round Approved, no 2nd Round Request</v>
          </cell>
          <cell r="U877" t="str">
            <v>Approved, No 3rd Request</v>
          </cell>
          <cell r="AC877">
            <v>34.200000000000003</v>
          </cell>
          <cell r="AE877" t="str">
            <v>Setup</v>
          </cell>
          <cell r="AF877" t="str">
            <v>Active</v>
          </cell>
        </row>
        <row r="878">
          <cell r="C878" t="str">
            <v>B01B4NGXQG</v>
          </cell>
          <cell r="D878" t="str">
            <v>B</v>
          </cell>
          <cell r="E878">
            <v>29022.400000000001</v>
          </cell>
          <cell r="F878" t="str">
            <v>Approved</v>
          </cell>
          <cell r="G878">
            <v>44321</v>
          </cell>
          <cell r="H878">
            <v>110</v>
          </cell>
          <cell r="I878">
            <v>119.9</v>
          </cell>
          <cell r="J878">
            <v>199.99</v>
          </cell>
          <cell r="K878">
            <v>209.99</v>
          </cell>
          <cell r="L878" t="str">
            <v>$209.99</v>
          </cell>
          <cell r="M878" t="str">
            <v>1st Round Approved, no 2nd Round Request</v>
          </cell>
          <cell r="U878" t="str">
            <v>Approved, No 3rd Request</v>
          </cell>
          <cell r="AC878">
            <v>119.9</v>
          </cell>
          <cell r="AE878" t="str">
            <v>Setup</v>
          </cell>
          <cell r="AF878" t="str">
            <v>Active</v>
          </cell>
        </row>
        <row r="879">
          <cell r="C879" t="str">
            <v>B019ZIAD2W</v>
          </cell>
          <cell r="D879" t="str">
            <v>B</v>
          </cell>
          <cell r="E879">
            <v>28995.590000000098</v>
          </cell>
          <cell r="F879" t="str">
            <v>Approved</v>
          </cell>
          <cell r="G879">
            <v>44321</v>
          </cell>
          <cell r="H879">
            <v>59.99</v>
          </cell>
          <cell r="I879">
            <v>65.389099999999999</v>
          </cell>
          <cell r="J879">
            <v>99</v>
          </cell>
          <cell r="K879">
            <v>109</v>
          </cell>
          <cell r="L879" t="str">
            <v>$109.00</v>
          </cell>
          <cell r="M879" t="str">
            <v>1st Round Approved, no 2nd Round Request</v>
          </cell>
          <cell r="U879" t="str">
            <v>Approved, No 3rd Request</v>
          </cell>
          <cell r="AC879">
            <v>65.39</v>
          </cell>
          <cell r="AE879" t="str">
            <v>Setup</v>
          </cell>
          <cell r="AF879" t="str">
            <v>Active</v>
          </cell>
        </row>
        <row r="880">
          <cell r="C880" t="str">
            <v>B01J9YJ2TW</v>
          </cell>
          <cell r="D880" t="str">
            <v>B</v>
          </cell>
          <cell r="E880">
            <v>28984.09</v>
          </cell>
          <cell r="F880" t="str">
            <v>Not Approved</v>
          </cell>
          <cell r="G880" t="str">
            <v/>
          </cell>
          <cell r="H880">
            <v>18.88</v>
          </cell>
          <cell r="I880">
            <v>19.918399999999998</v>
          </cell>
          <cell r="J880">
            <v>39.99</v>
          </cell>
          <cell r="K880">
            <v>39.99</v>
          </cell>
          <cell r="L880" t="str">
            <v>$39.99</v>
          </cell>
          <cell r="M880" t="str">
            <v>No Request on 2nd Round - Rolled Over From 1st Round not Approved</v>
          </cell>
          <cell r="N880" t="str">
            <v>2nd round Needed</v>
          </cell>
          <cell r="O880">
            <v>18.88</v>
          </cell>
          <cell r="P880">
            <v>19.918399999999998</v>
          </cell>
          <cell r="Q880">
            <v>5.4999999999999903E-2</v>
          </cell>
          <cell r="R880" t="str">
            <v>1%-5%</v>
          </cell>
          <cell r="S880">
            <v>39.99</v>
          </cell>
          <cell r="T880">
            <v>39.99</v>
          </cell>
          <cell r="U880" t="str">
            <v>Approved, 1st, 2nd, 3rd round</v>
          </cell>
          <cell r="V880">
            <v>44716</v>
          </cell>
          <cell r="W880">
            <v>18.88</v>
          </cell>
          <cell r="X880">
            <v>19.918399999999998</v>
          </cell>
          <cell r="Y880">
            <v>5.5E-2</v>
          </cell>
          <cell r="Z880">
            <v>39.99</v>
          </cell>
          <cell r="AA880">
            <v>39.99</v>
          </cell>
          <cell r="AC880">
            <v>19.920000000000002</v>
          </cell>
          <cell r="AE880" t="str">
            <v>Setup</v>
          </cell>
          <cell r="AF880" t="str">
            <v>Active</v>
          </cell>
        </row>
        <row r="881">
          <cell r="C881" t="str">
            <v>B0752VTYTR</v>
          </cell>
          <cell r="D881" t="str">
            <v>ARA</v>
          </cell>
          <cell r="E881">
            <v>28953.9200000001</v>
          </cell>
          <cell r="F881" t="str">
            <v>Approved</v>
          </cell>
          <cell r="G881">
            <v>44351</v>
          </cell>
          <cell r="H881">
            <v>47.52</v>
          </cell>
          <cell r="I881">
            <v>51.084000000000003</v>
          </cell>
          <cell r="J881">
            <v>79.989999999999995</v>
          </cell>
          <cell r="K881">
            <v>85.99</v>
          </cell>
          <cell r="L881" t="str">
            <v>$79.99</v>
          </cell>
          <cell r="M881" t="str">
            <v>1st Round Approved, no 2nd Round Request</v>
          </cell>
          <cell r="U881" t="str">
            <v>Approved, No 3rd Request</v>
          </cell>
          <cell r="AC881">
            <v>51.08</v>
          </cell>
          <cell r="AE881" t="str">
            <v>Setup</v>
          </cell>
          <cell r="AF881" t="str">
            <v>Active</v>
          </cell>
        </row>
        <row r="882">
          <cell r="C882" t="str">
            <v>B079HLD4ZB</v>
          </cell>
          <cell r="D882" t="str">
            <v>ARB</v>
          </cell>
          <cell r="E882">
            <v>28899</v>
          </cell>
          <cell r="F882" t="str">
            <v>Not Approved</v>
          </cell>
          <cell r="G882" t="str">
            <v/>
          </cell>
          <cell r="H882">
            <v>19</v>
          </cell>
          <cell r="I882">
            <v>20.425000000000001</v>
          </cell>
          <cell r="J882">
            <v>32.99</v>
          </cell>
          <cell r="K882">
            <v>35.99</v>
          </cell>
          <cell r="L882" t="str">
            <v>$32.99</v>
          </cell>
          <cell r="M882" t="str">
            <v>No Request on 2nd Round - Rolled Over From 1st Round not Approved</v>
          </cell>
          <cell r="N882" t="str">
            <v>2nd round Needed</v>
          </cell>
          <cell r="O882">
            <v>19</v>
          </cell>
          <cell r="P882">
            <v>20.425000000000001</v>
          </cell>
          <cell r="Q882">
            <v>7.4999999999999997E-2</v>
          </cell>
          <cell r="R882" t="str">
            <v>6%-10%</v>
          </cell>
          <cell r="S882">
            <v>32.99</v>
          </cell>
          <cell r="T882">
            <v>35.99</v>
          </cell>
          <cell r="U882" t="str">
            <v>Approved, 1st, 2nd, 3rd round</v>
          </cell>
          <cell r="V882">
            <v>44665</v>
          </cell>
          <cell r="W882">
            <v>19</v>
          </cell>
          <cell r="X882">
            <v>20.425000000000001</v>
          </cell>
          <cell r="Y882">
            <v>7.4999999999999997E-2</v>
          </cell>
          <cell r="Z882">
            <v>32.99</v>
          </cell>
          <cell r="AA882">
            <v>35.99</v>
          </cell>
          <cell r="AC882">
            <v>20.43</v>
          </cell>
          <cell r="AE882" t="str">
            <v>Setup</v>
          </cell>
          <cell r="AF882" t="str">
            <v>Active</v>
          </cell>
        </row>
        <row r="883">
          <cell r="C883" t="str">
            <v>B0188LU6KQ</v>
          </cell>
          <cell r="D883" t="str">
            <v>B+</v>
          </cell>
          <cell r="E883">
            <v>28844.640000000101</v>
          </cell>
          <cell r="F883" t="str">
            <v>Approved</v>
          </cell>
          <cell r="G883">
            <v>44351</v>
          </cell>
          <cell r="H883">
            <v>79.2</v>
          </cell>
          <cell r="I883">
            <v>85.14</v>
          </cell>
          <cell r="J883">
            <v>149.99</v>
          </cell>
          <cell r="K883">
            <v>159.99</v>
          </cell>
          <cell r="L883" t="str">
            <v>$169.99</v>
          </cell>
          <cell r="M883" t="str">
            <v>1st Round Approved, no 2nd Round Request</v>
          </cell>
          <cell r="U883" t="str">
            <v>Approved, No 3rd Request</v>
          </cell>
          <cell r="AC883">
            <v>85.14</v>
          </cell>
          <cell r="AE883" t="str">
            <v>Setup</v>
          </cell>
          <cell r="AF883" t="str">
            <v>Active</v>
          </cell>
        </row>
        <row r="884">
          <cell r="C884" t="str">
            <v>B07G8ZSWBH</v>
          </cell>
          <cell r="D884" t="str">
            <v>B</v>
          </cell>
          <cell r="E884">
            <v>28834.560000000001</v>
          </cell>
          <cell r="F884" t="str">
            <v>Approved</v>
          </cell>
          <cell r="G884">
            <v>44351</v>
          </cell>
          <cell r="H884">
            <v>32</v>
          </cell>
          <cell r="I884">
            <v>34.72</v>
          </cell>
          <cell r="J884">
            <v>59.99</v>
          </cell>
          <cell r="K884">
            <v>65.989999999999995</v>
          </cell>
          <cell r="L884" t="str">
            <v>$65.99</v>
          </cell>
          <cell r="M884" t="str">
            <v>1st Round Approved, no 2nd Round Request</v>
          </cell>
          <cell r="U884" t="str">
            <v>Approved, No 3rd Request</v>
          </cell>
          <cell r="AC884">
            <v>34.72</v>
          </cell>
          <cell r="AE884" t="str">
            <v>Setup</v>
          </cell>
          <cell r="AF884" t="str">
            <v>Active</v>
          </cell>
        </row>
        <row r="885">
          <cell r="C885" t="str">
            <v>B00ITLNRAC</v>
          </cell>
          <cell r="D885" t="str">
            <v>B+</v>
          </cell>
          <cell r="E885">
            <v>28786.45</v>
          </cell>
          <cell r="F885" t="str">
            <v>Approved</v>
          </cell>
          <cell r="G885">
            <v>44321</v>
          </cell>
          <cell r="H885">
            <v>55</v>
          </cell>
          <cell r="I885">
            <v>59.95</v>
          </cell>
          <cell r="J885">
            <v>99.99</v>
          </cell>
          <cell r="K885">
            <v>109.99</v>
          </cell>
          <cell r="L885" t="str">
            <v>$109.99</v>
          </cell>
          <cell r="M885" t="str">
            <v>1st Round Approved, no 2nd Round Request</v>
          </cell>
          <cell r="U885" t="str">
            <v>Approved, No 3rd Request</v>
          </cell>
          <cell r="AC885">
            <v>59.95</v>
          </cell>
          <cell r="AE885" t="str">
            <v>Setup</v>
          </cell>
          <cell r="AF885" t="str">
            <v>Active</v>
          </cell>
        </row>
        <row r="886">
          <cell r="C886" t="str">
            <v>B075F5SM5X</v>
          </cell>
          <cell r="D886" t="str">
            <v>ARA</v>
          </cell>
          <cell r="E886">
            <v>28760.21</v>
          </cell>
          <cell r="F886" t="str">
            <v>Approved</v>
          </cell>
          <cell r="G886">
            <v>44351</v>
          </cell>
          <cell r="H886">
            <v>17.57</v>
          </cell>
          <cell r="I886">
            <v>18.536349999999999</v>
          </cell>
          <cell r="J886">
            <v>29.99</v>
          </cell>
          <cell r="K886">
            <v>31.99</v>
          </cell>
          <cell r="L886" t="str">
            <v>$29.99</v>
          </cell>
          <cell r="M886" t="str">
            <v>1st Round Approved, no 2nd Round Request</v>
          </cell>
          <cell r="U886" t="str">
            <v>Approved, No 3rd Request</v>
          </cell>
          <cell r="AC886">
            <v>18.54</v>
          </cell>
          <cell r="AE886" t="str">
            <v>Setup</v>
          </cell>
          <cell r="AF886" t="str">
            <v>Active</v>
          </cell>
        </row>
        <row r="887">
          <cell r="C887" t="str">
            <v>B07TZFD9SH</v>
          </cell>
          <cell r="D887" t="str">
            <v>B</v>
          </cell>
          <cell r="E887">
            <v>28745.05</v>
          </cell>
          <cell r="F887" t="str">
            <v>Approved</v>
          </cell>
          <cell r="G887">
            <v>44321</v>
          </cell>
          <cell r="H887">
            <v>69.55</v>
          </cell>
          <cell r="I887">
            <v>75.8095</v>
          </cell>
          <cell r="J887">
            <v>124.99</v>
          </cell>
          <cell r="K887">
            <v>134.99</v>
          </cell>
          <cell r="L887" t="str">
            <v>$134.99</v>
          </cell>
          <cell r="M887" t="str">
            <v>1st Round Approved, no 2nd Round Request</v>
          </cell>
          <cell r="U887" t="str">
            <v>Approved, No 3rd Request</v>
          </cell>
          <cell r="AC887">
            <v>75.81</v>
          </cell>
          <cell r="AE887" t="str">
            <v>Setup</v>
          </cell>
          <cell r="AF887" t="str">
            <v>Active</v>
          </cell>
        </row>
        <row r="888">
          <cell r="C888" t="str">
            <v>B0191B5SKK</v>
          </cell>
          <cell r="D888" t="str">
            <v>B</v>
          </cell>
          <cell r="E888">
            <v>28739.7</v>
          </cell>
          <cell r="F888" t="str">
            <v>Approved</v>
          </cell>
          <cell r="G888">
            <v>44378</v>
          </cell>
          <cell r="H888">
            <v>66</v>
          </cell>
          <cell r="I888">
            <v>70.95</v>
          </cell>
          <cell r="J888">
            <v>124.99</v>
          </cell>
          <cell r="K888">
            <v>134.99</v>
          </cell>
          <cell r="L888" t="str">
            <v>$139.99</v>
          </cell>
          <cell r="M888" t="str">
            <v>2nd Round Not Approved - Approved in 1st Round</v>
          </cell>
          <cell r="N888" t="str">
            <v>2nd round Needed</v>
          </cell>
          <cell r="O888">
            <v>70.95</v>
          </cell>
          <cell r="P888">
            <v>77.7</v>
          </cell>
          <cell r="Q888">
            <v>9.5137420718815993E-2</v>
          </cell>
          <cell r="R888" t="str">
            <v>6%-10%</v>
          </cell>
          <cell r="S888">
            <v>134.99</v>
          </cell>
          <cell r="T888">
            <v>139.99</v>
          </cell>
          <cell r="U888" t="str">
            <v>Approved, 1st, 2nd, 3rd round</v>
          </cell>
          <cell r="V888">
            <v>44777</v>
          </cell>
          <cell r="W888">
            <v>70.95</v>
          </cell>
          <cell r="X888">
            <v>77.7</v>
          </cell>
          <cell r="Y888">
            <v>9.5137420718816104E-2</v>
          </cell>
          <cell r="Z888">
            <v>134.99</v>
          </cell>
          <cell r="AA888">
            <v>139.99</v>
          </cell>
          <cell r="AC888">
            <v>76.150000000000006</v>
          </cell>
          <cell r="AD888" t="str">
            <v>approved to $76.15 suggested by VM</v>
          </cell>
          <cell r="AE888" t="str">
            <v>Setup</v>
          </cell>
          <cell r="AF888" t="str">
            <v>Active</v>
          </cell>
        </row>
        <row r="889">
          <cell r="C889" t="str">
            <v>B01LY0ADNW</v>
          </cell>
          <cell r="D889" t="str">
            <v>A+</v>
          </cell>
          <cell r="E889">
            <v>28699.439999999999</v>
          </cell>
          <cell r="F889" t="str">
            <v>Approved</v>
          </cell>
          <cell r="G889">
            <v>44321</v>
          </cell>
          <cell r="H889">
            <v>33</v>
          </cell>
          <cell r="I889">
            <v>35.64</v>
          </cell>
          <cell r="J889">
            <v>59.99</v>
          </cell>
          <cell r="K889">
            <v>64.989999999999995</v>
          </cell>
          <cell r="L889" t="str">
            <v>$64.99</v>
          </cell>
          <cell r="M889" t="str">
            <v>1st Round Approved, no 2nd Round Request</v>
          </cell>
          <cell r="U889" t="str">
            <v>Approved, No 3rd Request</v>
          </cell>
          <cell r="AC889">
            <v>35.64</v>
          </cell>
          <cell r="AE889" t="str">
            <v>Setup</v>
          </cell>
          <cell r="AF889" t="str">
            <v>Active</v>
          </cell>
        </row>
        <row r="890">
          <cell r="C890" t="str">
            <v>B0793R4N7C</v>
          </cell>
          <cell r="D890" t="str">
            <v>B</v>
          </cell>
          <cell r="E890">
            <v>28596.97</v>
          </cell>
          <cell r="F890" t="str">
            <v>Approved</v>
          </cell>
          <cell r="G890">
            <v>44321</v>
          </cell>
          <cell r="H890">
            <v>38.630000000000003</v>
          </cell>
          <cell r="I890">
            <v>42.106699999999996</v>
          </cell>
          <cell r="J890">
            <v>69.989999999999995</v>
          </cell>
          <cell r="K890">
            <v>79.989999999999995</v>
          </cell>
          <cell r="L890" t="str">
            <v>$79.99</v>
          </cell>
          <cell r="M890" t="str">
            <v>1st Round Approved, no 2nd Round Request</v>
          </cell>
          <cell r="U890" t="str">
            <v>Approved, No 3rd Request</v>
          </cell>
          <cell r="AC890">
            <v>42.11</v>
          </cell>
          <cell r="AE890" t="str">
            <v>Setup</v>
          </cell>
          <cell r="AF890" t="str">
            <v>Active</v>
          </cell>
        </row>
        <row r="891">
          <cell r="C891" t="str">
            <v>B0082JQACS</v>
          </cell>
          <cell r="D891" t="str">
            <v>B</v>
          </cell>
          <cell r="E891">
            <v>28570.85</v>
          </cell>
          <cell r="F891" t="str">
            <v>Not Approved</v>
          </cell>
          <cell r="G891" t="str">
            <v/>
          </cell>
          <cell r="H891">
            <v>63.35</v>
          </cell>
          <cell r="I891">
            <v>68.101249999999993</v>
          </cell>
          <cell r="J891">
            <v>119.99</v>
          </cell>
          <cell r="K891">
            <v>129.99</v>
          </cell>
          <cell r="L891" t="str">
            <v>$144.99</v>
          </cell>
          <cell r="M891" t="str">
            <v>2nd Round Not Approved - Not Approved in 1st Round</v>
          </cell>
          <cell r="N891" t="str">
            <v>2nd round Needed</v>
          </cell>
          <cell r="O891">
            <v>63.35</v>
          </cell>
          <cell r="P891">
            <v>79.41</v>
          </cell>
          <cell r="Q891">
            <v>0.25351223362273101</v>
          </cell>
          <cell r="R891" t="str">
            <v>20%-30%</v>
          </cell>
          <cell r="S891">
            <v>119.99</v>
          </cell>
          <cell r="T891">
            <v>144.99</v>
          </cell>
          <cell r="U891" t="str">
            <v>Approved, 1st, 2nd, 3rd round</v>
          </cell>
          <cell r="V891">
            <v>44777</v>
          </cell>
          <cell r="W891">
            <v>63.35</v>
          </cell>
          <cell r="X891">
            <v>79.41</v>
          </cell>
          <cell r="Y891">
            <v>0.25351223362273101</v>
          </cell>
          <cell r="Z891">
            <v>119.99</v>
          </cell>
          <cell r="AA891">
            <v>144.99</v>
          </cell>
          <cell r="AC891">
            <v>77.819999999999993</v>
          </cell>
          <cell r="AD891" t="str">
            <v>approved to $77.82 suggested by VM</v>
          </cell>
          <cell r="AE891" t="str">
            <v>Setup</v>
          </cell>
          <cell r="AF891" t="str">
            <v>Active</v>
          </cell>
        </row>
        <row r="892">
          <cell r="C892" t="str">
            <v>B0888K2GHC</v>
          </cell>
          <cell r="D892" t="str">
            <v>B+</v>
          </cell>
          <cell r="E892">
            <v>28527.359999999899</v>
          </cell>
          <cell r="F892" t="str">
            <v>Not Approved</v>
          </cell>
          <cell r="G892" t="str">
            <v/>
          </cell>
          <cell r="H892">
            <v>88.32</v>
          </cell>
          <cell r="I892">
            <v>94.944000000000003</v>
          </cell>
          <cell r="J892">
            <v>159.99</v>
          </cell>
          <cell r="K892">
            <v>179.99</v>
          </cell>
          <cell r="L892" t="str">
            <v>$179.99</v>
          </cell>
          <cell r="M892" t="str">
            <v>No Request on 2nd Round - Rolled Over From 1st Round not Approved</v>
          </cell>
          <cell r="N892" t="str">
            <v>2nd round Needed</v>
          </cell>
          <cell r="O892">
            <v>88.32</v>
          </cell>
          <cell r="P892">
            <v>94.944000000000003</v>
          </cell>
          <cell r="Q892">
            <v>7.4999999999999997E-2</v>
          </cell>
          <cell r="R892" t="str">
            <v>6%-10%</v>
          </cell>
          <cell r="S892">
            <v>159.99</v>
          </cell>
          <cell r="T892">
            <v>179.99</v>
          </cell>
          <cell r="U892" t="str">
            <v>Approved, 1st, 2nd, 3rd round</v>
          </cell>
          <cell r="V892">
            <v>44732</v>
          </cell>
          <cell r="W892">
            <v>88.32</v>
          </cell>
          <cell r="X892">
            <v>94.944000000000003</v>
          </cell>
          <cell r="Y892">
            <v>7.4999999999999997E-2</v>
          </cell>
          <cell r="Z892">
            <v>159.99</v>
          </cell>
          <cell r="AA892">
            <v>179.99</v>
          </cell>
          <cell r="AC892">
            <v>94.94</v>
          </cell>
          <cell r="AE892" t="str">
            <v>Setup</v>
          </cell>
          <cell r="AF892" t="str">
            <v>Active</v>
          </cell>
        </row>
        <row r="893">
          <cell r="C893" t="str">
            <v>B07CZZ13KT</v>
          </cell>
          <cell r="D893" t="str">
            <v>B</v>
          </cell>
          <cell r="E893">
            <v>28454.720000000001</v>
          </cell>
          <cell r="F893" t="str">
            <v>Approved</v>
          </cell>
          <cell r="G893">
            <v>44351</v>
          </cell>
          <cell r="H893">
            <v>77.28</v>
          </cell>
          <cell r="I893">
            <v>83.075999999999993</v>
          </cell>
          <cell r="J893">
            <v>139.99</v>
          </cell>
          <cell r="K893">
            <v>159.99</v>
          </cell>
          <cell r="L893" t="str">
            <v>$159.99</v>
          </cell>
          <cell r="M893" t="str">
            <v>1st Round Approved, no 2nd Round Request</v>
          </cell>
          <cell r="U893" t="str">
            <v>Approved, No 3rd Request</v>
          </cell>
          <cell r="AC893">
            <v>83.08</v>
          </cell>
          <cell r="AE893" t="str">
            <v>Setup</v>
          </cell>
          <cell r="AF893" t="str">
            <v>Active</v>
          </cell>
        </row>
        <row r="894">
          <cell r="C894" t="str">
            <v>B00HRSCB3M</v>
          </cell>
          <cell r="D894" t="str">
            <v>B</v>
          </cell>
          <cell r="E894">
            <v>28449.480000000101</v>
          </cell>
          <cell r="F894" t="str">
            <v>Approved</v>
          </cell>
          <cell r="G894">
            <v>44321</v>
          </cell>
          <cell r="H894">
            <v>55.56</v>
          </cell>
          <cell r="I894">
            <v>60.560400000000001</v>
          </cell>
          <cell r="J894">
            <v>109.99</v>
          </cell>
          <cell r="K894">
            <v>119.99</v>
          </cell>
          <cell r="L894" t="str">
            <v>$119.99</v>
          </cell>
          <cell r="M894" t="str">
            <v>1st Round Approved, no 2nd Round Request</v>
          </cell>
          <cell r="U894" t="str">
            <v>Approved, No 3rd Request</v>
          </cell>
          <cell r="AC894">
            <v>60.56</v>
          </cell>
          <cell r="AE894" t="str">
            <v>Setup</v>
          </cell>
          <cell r="AF894" t="str">
            <v>Active</v>
          </cell>
        </row>
        <row r="895">
          <cell r="C895" t="str">
            <v>B071RQDWX4</v>
          </cell>
          <cell r="D895" t="str">
            <v>B+</v>
          </cell>
          <cell r="E895">
            <v>28401.640000000101</v>
          </cell>
          <cell r="F895" t="str">
            <v>Approved</v>
          </cell>
          <cell r="G895">
            <v>44351</v>
          </cell>
          <cell r="H895">
            <v>60.4</v>
          </cell>
          <cell r="I895">
            <v>63.722000000000001</v>
          </cell>
          <cell r="J895">
            <v>129.99</v>
          </cell>
          <cell r="K895">
            <v>139.99</v>
          </cell>
          <cell r="L895" t="str">
            <v>$139.99</v>
          </cell>
          <cell r="M895" t="str">
            <v>1st Round Approved, no 2nd Round Request</v>
          </cell>
          <cell r="U895" t="str">
            <v>Approved, No 3rd Request</v>
          </cell>
          <cell r="AC895">
            <v>63.72</v>
          </cell>
          <cell r="AE895" t="str">
            <v>Setup</v>
          </cell>
          <cell r="AF895" t="str">
            <v>Active</v>
          </cell>
        </row>
        <row r="896">
          <cell r="C896" t="str">
            <v>B07CZYG9FD</v>
          </cell>
          <cell r="D896" t="str">
            <v>B</v>
          </cell>
          <cell r="E896">
            <v>28394.200000000099</v>
          </cell>
          <cell r="F896" t="str">
            <v>Approved</v>
          </cell>
          <cell r="G896">
            <v>44321</v>
          </cell>
          <cell r="H896">
            <v>19.68</v>
          </cell>
          <cell r="I896">
            <v>21.057600000000001</v>
          </cell>
          <cell r="J896">
            <v>34.99</v>
          </cell>
          <cell r="K896">
            <v>39.99</v>
          </cell>
          <cell r="L896" t="str">
            <v>$39.99</v>
          </cell>
          <cell r="M896" t="str">
            <v>1st Round Approved, no 2nd Round Request</v>
          </cell>
          <cell r="U896" t="str">
            <v>Approved, No 3rd Request</v>
          </cell>
          <cell r="AC896">
            <v>21.06</v>
          </cell>
          <cell r="AE896" t="str">
            <v>Setup</v>
          </cell>
          <cell r="AF896" t="str">
            <v>Active</v>
          </cell>
        </row>
        <row r="897">
          <cell r="C897" t="str">
            <v>B00XN41FB8</v>
          </cell>
          <cell r="D897" t="str">
            <v>B+</v>
          </cell>
          <cell r="E897">
            <v>28369.759999999998</v>
          </cell>
          <cell r="F897" t="str">
            <v>Approved</v>
          </cell>
          <cell r="G897">
            <v>44351</v>
          </cell>
          <cell r="H897">
            <v>21.12</v>
          </cell>
          <cell r="I897">
            <v>22.492799999999999</v>
          </cell>
          <cell r="J897">
            <v>42.99</v>
          </cell>
          <cell r="K897">
            <v>44.99</v>
          </cell>
          <cell r="L897" t="str">
            <v>$44.99</v>
          </cell>
          <cell r="M897" t="str">
            <v>1st Round Approved, no 2nd Round Request</v>
          </cell>
          <cell r="U897" t="str">
            <v>Approved, No 3rd Request</v>
          </cell>
          <cell r="AC897">
            <v>22.49</v>
          </cell>
          <cell r="AE897" t="str">
            <v>Setup</v>
          </cell>
          <cell r="AF897" t="str">
            <v>Active</v>
          </cell>
        </row>
        <row r="898">
          <cell r="C898" t="str">
            <v>B08776MMYG</v>
          </cell>
          <cell r="D898" t="str">
            <v>ARA</v>
          </cell>
          <cell r="E898">
            <v>28316.800000000101</v>
          </cell>
          <cell r="F898" t="str">
            <v>Approved</v>
          </cell>
          <cell r="G898">
            <v>44321</v>
          </cell>
          <cell r="H898">
            <v>24.43</v>
          </cell>
          <cell r="I898">
            <v>26.1401</v>
          </cell>
          <cell r="J898">
            <v>42.99</v>
          </cell>
          <cell r="K898">
            <v>45.99</v>
          </cell>
          <cell r="L898" t="str">
            <v>$42.99</v>
          </cell>
          <cell r="M898" t="str">
            <v>1st Round Approved, no 2nd Round Request</v>
          </cell>
          <cell r="U898" t="str">
            <v>Approved, No 3rd Request</v>
          </cell>
          <cell r="AC898">
            <v>26.14</v>
          </cell>
          <cell r="AE898" t="str">
            <v>Setup</v>
          </cell>
          <cell r="AF898" t="str">
            <v>Active</v>
          </cell>
        </row>
        <row r="899">
          <cell r="C899" t="str">
            <v>B004Z4PLSI</v>
          </cell>
          <cell r="D899" t="str">
            <v>B</v>
          </cell>
          <cell r="E899">
            <v>28290.39</v>
          </cell>
          <cell r="F899" t="str">
            <v>Approved</v>
          </cell>
          <cell r="G899">
            <v>44321</v>
          </cell>
          <cell r="H899">
            <v>38.5</v>
          </cell>
          <cell r="I899">
            <v>41.965000000000003</v>
          </cell>
          <cell r="J899">
            <v>69.989999999999995</v>
          </cell>
          <cell r="K899">
            <v>79.989999999999995</v>
          </cell>
          <cell r="L899" t="str">
            <v>$79.99</v>
          </cell>
          <cell r="M899" t="str">
            <v>1st Round Approved, no 2nd Round Request</v>
          </cell>
          <cell r="U899" t="str">
            <v>Approved, No 3rd Request</v>
          </cell>
          <cell r="AC899">
            <v>41.97</v>
          </cell>
          <cell r="AE899" t="str">
            <v>Setup</v>
          </cell>
          <cell r="AF899" t="str">
            <v>Active</v>
          </cell>
        </row>
        <row r="900">
          <cell r="C900" t="str">
            <v>B010BDQ996</v>
          </cell>
          <cell r="D900" t="str">
            <v>B</v>
          </cell>
          <cell r="E900">
            <v>28253.37</v>
          </cell>
          <cell r="F900" t="str">
            <v>Approved</v>
          </cell>
          <cell r="G900">
            <v>44351</v>
          </cell>
          <cell r="H900">
            <v>18.88</v>
          </cell>
          <cell r="I900">
            <v>19.918399999999998</v>
          </cell>
          <cell r="J900">
            <v>39.99</v>
          </cell>
          <cell r="K900">
            <v>39.99</v>
          </cell>
          <cell r="L900" t="str">
            <v>$39.99</v>
          </cell>
          <cell r="M900" t="str">
            <v>1st Round Approved, no 2nd Round Request</v>
          </cell>
          <cell r="U900" t="str">
            <v>Approved, No 3rd Request</v>
          </cell>
          <cell r="AC900">
            <v>19.920000000000002</v>
          </cell>
          <cell r="AE900" t="str">
            <v>Setup</v>
          </cell>
          <cell r="AF900" t="str">
            <v>Active</v>
          </cell>
        </row>
        <row r="901">
          <cell r="C901" t="str">
            <v>B07CZYCDS5</v>
          </cell>
          <cell r="D901" t="str">
            <v>A</v>
          </cell>
          <cell r="E901">
            <v>28237.120000000101</v>
          </cell>
          <cell r="F901" t="str">
            <v>Approved</v>
          </cell>
          <cell r="G901">
            <v>44351</v>
          </cell>
          <cell r="H901">
            <v>55.2</v>
          </cell>
          <cell r="I901">
            <v>58.235999999999997</v>
          </cell>
          <cell r="J901">
            <v>99.99</v>
          </cell>
          <cell r="K901">
            <v>109.99</v>
          </cell>
          <cell r="L901" t="str">
            <v>$109.99</v>
          </cell>
          <cell r="M901" t="str">
            <v>1st Round Approved, no 2nd Round Request</v>
          </cell>
          <cell r="U901" t="str">
            <v>Approved, No 3rd Request</v>
          </cell>
          <cell r="AC901">
            <v>58.24</v>
          </cell>
          <cell r="AE901" t="str">
            <v>Setup</v>
          </cell>
          <cell r="AF901" t="str">
            <v>Active</v>
          </cell>
        </row>
        <row r="902">
          <cell r="C902" t="str">
            <v>B01M5H2XKT</v>
          </cell>
          <cell r="D902" t="str">
            <v>B-</v>
          </cell>
          <cell r="E902">
            <v>28226.880000000099</v>
          </cell>
          <cell r="F902" t="str">
            <v>Not Approved</v>
          </cell>
          <cell r="G902" t="str">
            <v/>
          </cell>
          <cell r="H902">
            <v>31.68</v>
          </cell>
          <cell r="I902">
            <v>34.055999999999997</v>
          </cell>
          <cell r="J902">
            <v>59.99</v>
          </cell>
          <cell r="K902">
            <v>69.989999999999995</v>
          </cell>
          <cell r="L902" t="str">
            <v>$69.99</v>
          </cell>
          <cell r="M902" t="str">
            <v>No Request on 2nd Round - Rolled Over From 1st Round not Approved</v>
          </cell>
          <cell r="N902" t="str">
            <v>2nd round Needed</v>
          </cell>
          <cell r="O902">
            <v>31.68</v>
          </cell>
          <cell r="P902">
            <v>34.055999999999997</v>
          </cell>
          <cell r="Q902">
            <v>7.4999999999999997E-2</v>
          </cell>
          <cell r="R902" t="str">
            <v>6%-10%</v>
          </cell>
          <cell r="S902">
            <v>59.99</v>
          </cell>
          <cell r="T902">
            <v>69.989999999999995</v>
          </cell>
          <cell r="U902" t="str">
            <v>Approved, 1st, 2nd, 3rd round</v>
          </cell>
          <cell r="V902">
            <v>44732</v>
          </cell>
          <cell r="W902">
            <v>31.68</v>
          </cell>
          <cell r="X902">
            <v>34.055999999999997</v>
          </cell>
          <cell r="Y902">
            <v>7.49999999999999E-2</v>
          </cell>
          <cell r="Z902">
            <v>59.99</v>
          </cell>
          <cell r="AA902">
            <v>69.989999999999995</v>
          </cell>
          <cell r="AC902">
            <v>34.06</v>
          </cell>
          <cell r="AE902" t="str">
            <v>Setup</v>
          </cell>
          <cell r="AF902" t="str">
            <v>Active</v>
          </cell>
        </row>
        <row r="903">
          <cell r="C903" t="str">
            <v>B018TPXRZW</v>
          </cell>
          <cell r="D903" t="str">
            <v>B</v>
          </cell>
          <cell r="E903">
            <v>28159.07</v>
          </cell>
          <cell r="F903" t="str">
            <v>Approved</v>
          </cell>
          <cell r="G903">
            <v>44351</v>
          </cell>
          <cell r="H903">
            <v>14.3</v>
          </cell>
          <cell r="I903">
            <v>15.086499999999999</v>
          </cell>
          <cell r="J903">
            <v>29.99</v>
          </cell>
          <cell r="K903">
            <v>29.99</v>
          </cell>
          <cell r="L903" t="str">
            <v>$29.99</v>
          </cell>
          <cell r="M903" t="str">
            <v>1st Round Approved, no 2nd Round Request</v>
          </cell>
          <cell r="U903" t="str">
            <v>Approved, No 3rd Request</v>
          </cell>
          <cell r="AC903">
            <v>15.09</v>
          </cell>
          <cell r="AE903" t="str">
            <v>Setup</v>
          </cell>
          <cell r="AF903" t="str">
            <v>Active</v>
          </cell>
        </row>
        <row r="904">
          <cell r="C904" t="str">
            <v>B00VI1NKBG</v>
          </cell>
          <cell r="D904" t="str">
            <v>A</v>
          </cell>
          <cell r="E904">
            <v>28118.41</v>
          </cell>
          <cell r="F904" t="str">
            <v>Approved</v>
          </cell>
          <cell r="G904">
            <v>44321</v>
          </cell>
          <cell r="H904">
            <v>74.75</v>
          </cell>
          <cell r="I904">
            <v>81.477500000000006</v>
          </cell>
          <cell r="J904">
            <v>129.99</v>
          </cell>
          <cell r="K904">
            <v>139.99</v>
          </cell>
          <cell r="L904" t="str">
            <v>$139.99</v>
          </cell>
          <cell r="M904" t="str">
            <v>1st Round Approved, no 2nd Round Request</v>
          </cell>
          <cell r="U904" t="str">
            <v>Approved, No 3rd Request</v>
          </cell>
          <cell r="AC904">
            <v>81.48</v>
          </cell>
          <cell r="AE904" t="str">
            <v>Setup</v>
          </cell>
          <cell r="AF904" t="str">
            <v>Active</v>
          </cell>
        </row>
        <row r="905">
          <cell r="C905" t="str">
            <v>B07FNPDM71</v>
          </cell>
          <cell r="D905" t="str">
            <v>C</v>
          </cell>
          <cell r="E905">
            <v>28064.49</v>
          </cell>
          <cell r="F905" t="str">
            <v>Approved</v>
          </cell>
          <cell r="G905">
            <v>44321</v>
          </cell>
          <cell r="H905">
            <v>44.16</v>
          </cell>
          <cell r="I905">
            <v>48.134399999999999</v>
          </cell>
          <cell r="J905">
            <v>79.989999999999995</v>
          </cell>
          <cell r="K905">
            <v>89.99</v>
          </cell>
          <cell r="L905" t="str">
            <v>$89.99</v>
          </cell>
          <cell r="M905" t="str">
            <v>1st Round Approved, no 2nd Round Request</v>
          </cell>
          <cell r="U905" t="str">
            <v>Approved, No 3rd Request</v>
          </cell>
          <cell r="AC905">
            <v>48.13</v>
          </cell>
          <cell r="AE905" t="str">
            <v>Setup</v>
          </cell>
          <cell r="AF905" t="str">
            <v>Active</v>
          </cell>
        </row>
        <row r="906">
          <cell r="C906" t="str">
            <v>B075THL9CS</v>
          </cell>
          <cell r="D906" t="str">
            <v>ARA</v>
          </cell>
          <cell r="E906">
            <v>28018.799999999999</v>
          </cell>
          <cell r="F906" t="str">
            <v>Approved</v>
          </cell>
          <cell r="G906">
            <v>44351</v>
          </cell>
          <cell r="H906">
            <v>24.7</v>
          </cell>
          <cell r="I906">
            <v>26.058499999999999</v>
          </cell>
          <cell r="J906">
            <v>34.99</v>
          </cell>
          <cell r="K906">
            <v>36.99</v>
          </cell>
          <cell r="L906" t="str">
            <v>$34.99</v>
          </cell>
          <cell r="M906" t="str">
            <v>1st Round Approved, no 2nd Round Request</v>
          </cell>
          <cell r="U906" t="str">
            <v>Approved, No 3rd Request</v>
          </cell>
          <cell r="AC906">
            <v>26.06</v>
          </cell>
          <cell r="AE906" t="str">
            <v>Setup</v>
          </cell>
          <cell r="AF906" t="str">
            <v>Active</v>
          </cell>
        </row>
        <row r="907">
          <cell r="C907" t="str">
            <v>B01CVKM8VK</v>
          </cell>
          <cell r="D907" t="str">
            <v>B+</v>
          </cell>
          <cell r="E907">
            <v>28009.790000000099</v>
          </cell>
          <cell r="F907" t="str">
            <v>Approved</v>
          </cell>
          <cell r="G907">
            <v>44351</v>
          </cell>
          <cell r="H907">
            <v>63.36</v>
          </cell>
          <cell r="I907">
            <v>68.111999999999995</v>
          </cell>
          <cell r="J907">
            <v>119.99</v>
          </cell>
          <cell r="K907">
            <v>129.99</v>
          </cell>
          <cell r="L907" t="str">
            <v>$129.99</v>
          </cell>
          <cell r="M907" t="str">
            <v>1st Round Approved, no 2nd Round Request</v>
          </cell>
          <cell r="U907" t="str">
            <v>Approved, No 3rd Request</v>
          </cell>
          <cell r="AC907">
            <v>68.11</v>
          </cell>
          <cell r="AE907" t="str">
            <v>Setup</v>
          </cell>
          <cell r="AF907" t="str">
            <v>Active</v>
          </cell>
        </row>
        <row r="908">
          <cell r="C908" t="str">
            <v>B07KC7N6B5</v>
          </cell>
          <cell r="D908" t="str">
            <v>B</v>
          </cell>
          <cell r="E908">
            <v>28001.75</v>
          </cell>
          <cell r="F908" t="str">
            <v>Approved</v>
          </cell>
          <cell r="G908">
            <v>44321</v>
          </cell>
          <cell r="H908">
            <v>44.16</v>
          </cell>
          <cell r="I908">
            <v>48.134399999999999</v>
          </cell>
          <cell r="J908">
            <v>79.989999999999995</v>
          </cell>
          <cell r="K908">
            <v>89.99</v>
          </cell>
          <cell r="L908" t="str">
            <v>$89.99</v>
          </cell>
          <cell r="M908" t="str">
            <v>1st Round Approved, no 2nd Round Request</v>
          </cell>
          <cell r="U908" t="str">
            <v>Approved, No 3rd Request</v>
          </cell>
          <cell r="AC908">
            <v>48.13</v>
          </cell>
          <cell r="AE908" t="str">
            <v>Setup</v>
          </cell>
          <cell r="AF908" t="str">
            <v>Active</v>
          </cell>
        </row>
        <row r="909">
          <cell r="C909" t="str">
            <v>B07333R6L7</v>
          </cell>
          <cell r="D909" t="str">
            <v>A</v>
          </cell>
          <cell r="E909">
            <v>28001.439999999999</v>
          </cell>
          <cell r="F909" t="str">
            <v>Approved</v>
          </cell>
          <cell r="G909">
            <v>44351</v>
          </cell>
          <cell r="H909">
            <v>19.22</v>
          </cell>
          <cell r="I909">
            <v>20.277100000000001</v>
          </cell>
          <cell r="J909">
            <v>39.99</v>
          </cell>
          <cell r="K909">
            <v>42.99</v>
          </cell>
          <cell r="L909" t="str">
            <v>$42.99</v>
          </cell>
          <cell r="M909" t="str">
            <v>1st Round Approved, no 2nd Round Request</v>
          </cell>
          <cell r="U909" t="str">
            <v>Approved, No 3rd Request</v>
          </cell>
          <cell r="AC909">
            <v>20.28</v>
          </cell>
          <cell r="AE909" t="str">
            <v>Setup</v>
          </cell>
          <cell r="AF909" t="str">
            <v>Active</v>
          </cell>
        </row>
        <row r="910">
          <cell r="C910" t="str">
            <v>B07JNFW762</v>
          </cell>
          <cell r="D910" t="str">
            <v>ARB</v>
          </cell>
          <cell r="E910">
            <v>27971.53</v>
          </cell>
          <cell r="F910" t="str">
            <v>Not Approved</v>
          </cell>
          <cell r="G910" t="str">
            <v/>
          </cell>
          <cell r="H910">
            <v>29.03</v>
          </cell>
          <cell r="I910">
            <v>30.91695</v>
          </cell>
          <cell r="J910">
            <v>54.99</v>
          </cell>
          <cell r="K910">
            <v>58.99</v>
          </cell>
          <cell r="L910" t="str">
            <v>$54.99</v>
          </cell>
          <cell r="M910" t="str">
            <v>No Request on 2nd Round - Rolled Over From 1st Round not Approved</v>
          </cell>
          <cell r="N910" t="str">
            <v>2nd round Needed</v>
          </cell>
          <cell r="O910">
            <v>29.03</v>
          </cell>
          <cell r="P910">
            <v>30.91695</v>
          </cell>
          <cell r="Q910">
            <v>6.4999999999999905E-2</v>
          </cell>
          <cell r="R910" t="str">
            <v>6%-10%</v>
          </cell>
          <cell r="S910">
            <v>54.99</v>
          </cell>
          <cell r="T910">
            <v>58.99</v>
          </cell>
          <cell r="U910" t="str">
            <v>Approved, 1st, 2nd, 3rd round</v>
          </cell>
          <cell r="V910">
            <v>44716</v>
          </cell>
          <cell r="W910">
            <v>29.03</v>
          </cell>
          <cell r="X910">
            <v>32.47</v>
          </cell>
          <cell r="Y910">
            <v>0.118498105408198</v>
          </cell>
          <cell r="Z910">
            <v>54.99</v>
          </cell>
          <cell r="AA910">
            <v>58.99</v>
          </cell>
          <cell r="AC910">
            <v>32.47</v>
          </cell>
          <cell r="AE910" t="str">
            <v>Setup</v>
          </cell>
          <cell r="AF910" t="str">
            <v>Active</v>
          </cell>
        </row>
        <row r="911">
          <cell r="C911" t="str">
            <v>B07TX5Z6HY</v>
          </cell>
          <cell r="D911" t="str">
            <v>B</v>
          </cell>
          <cell r="E911">
            <v>27936.719999999899</v>
          </cell>
          <cell r="F911" t="str">
            <v>Not Approved</v>
          </cell>
          <cell r="G911" t="str">
            <v/>
          </cell>
          <cell r="H911">
            <v>57.96</v>
          </cell>
          <cell r="I911">
            <v>62.307000000000002</v>
          </cell>
          <cell r="J911">
            <v>104.99</v>
          </cell>
          <cell r="K911">
            <v>114.99</v>
          </cell>
          <cell r="L911" t="str">
            <v>$114.99</v>
          </cell>
          <cell r="M911" t="str">
            <v>No Request on 2nd Round - Rolled Over From 1st Round not Approved</v>
          </cell>
          <cell r="N911" t="str">
            <v>2nd round Needed</v>
          </cell>
          <cell r="O911">
            <v>57.96</v>
          </cell>
          <cell r="P911">
            <v>62.307000000000002</v>
          </cell>
          <cell r="Q911">
            <v>7.4999999999999997E-2</v>
          </cell>
          <cell r="R911" t="str">
            <v>6%-10%</v>
          </cell>
          <cell r="S911">
            <v>104.99</v>
          </cell>
          <cell r="T911">
            <v>114.99</v>
          </cell>
          <cell r="U911" t="str">
            <v>Approved, 1st, 2nd, 3rd round</v>
          </cell>
          <cell r="V911">
            <v>44732</v>
          </cell>
          <cell r="W911">
            <v>57.96</v>
          </cell>
          <cell r="X911">
            <v>62.307000000000002</v>
          </cell>
          <cell r="Y911">
            <v>7.49999999999999E-2</v>
          </cell>
          <cell r="Z911">
            <v>104.99</v>
          </cell>
          <cell r="AA911">
            <v>114.99</v>
          </cell>
          <cell r="AC911">
            <v>62.31</v>
          </cell>
          <cell r="AE911" t="str">
            <v>Setup</v>
          </cell>
          <cell r="AF911" t="str">
            <v>Active</v>
          </cell>
        </row>
        <row r="912">
          <cell r="C912" t="str">
            <v>B07G8X4M9K</v>
          </cell>
          <cell r="D912" t="str">
            <v>ARC</v>
          </cell>
          <cell r="E912">
            <v>27930.6</v>
          </cell>
          <cell r="F912" t="str">
            <v>Approved</v>
          </cell>
          <cell r="G912">
            <v>44351</v>
          </cell>
          <cell r="H912">
            <v>65</v>
          </cell>
          <cell r="I912">
            <v>70.525000000000006</v>
          </cell>
          <cell r="J912">
            <v>99.99</v>
          </cell>
          <cell r="K912">
            <v>109.99</v>
          </cell>
          <cell r="L912" t="str">
            <v>$109.99</v>
          </cell>
          <cell r="M912" t="str">
            <v>1st Round Approved, no 2nd Round Request</v>
          </cell>
          <cell r="U912" t="str">
            <v>Approved, No 3rd Request</v>
          </cell>
          <cell r="AC912">
            <v>70.53</v>
          </cell>
          <cell r="AE912" t="str">
            <v>Setup</v>
          </cell>
          <cell r="AF912" t="str">
            <v>Discontinued</v>
          </cell>
        </row>
        <row r="913">
          <cell r="C913" t="str">
            <v>B07D1FKZWB</v>
          </cell>
          <cell r="D913" t="str">
            <v>ARA</v>
          </cell>
          <cell r="E913">
            <v>27915.81</v>
          </cell>
          <cell r="F913" t="str">
            <v>Approved</v>
          </cell>
          <cell r="G913">
            <v>44321</v>
          </cell>
          <cell r="H913">
            <v>31.67</v>
          </cell>
          <cell r="I913">
            <v>34.520299999999999</v>
          </cell>
          <cell r="J913">
            <v>54.99</v>
          </cell>
          <cell r="K913">
            <v>59.99</v>
          </cell>
          <cell r="L913" t="str">
            <v>$54.99</v>
          </cell>
          <cell r="M913" t="str">
            <v>1st Round Approved, no 2nd Round Request</v>
          </cell>
          <cell r="U913" t="str">
            <v>Approved, No 3rd Request</v>
          </cell>
          <cell r="AC913">
            <v>34.520000000000003</v>
          </cell>
          <cell r="AE913" t="str">
            <v>Setup</v>
          </cell>
          <cell r="AF913" t="str">
            <v>Active</v>
          </cell>
        </row>
        <row r="914">
          <cell r="C914" t="str">
            <v>B0793QVHN6</v>
          </cell>
          <cell r="D914" t="str">
            <v>B</v>
          </cell>
          <cell r="E914">
            <v>27893.7</v>
          </cell>
          <cell r="F914" t="str">
            <v>Approved</v>
          </cell>
          <cell r="G914">
            <v>44321</v>
          </cell>
          <cell r="H914">
            <v>57.5</v>
          </cell>
          <cell r="I914">
            <v>62.674999999999997</v>
          </cell>
          <cell r="J914">
            <v>99.99</v>
          </cell>
          <cell r="K914">
            <v>109.99</v>
          </cell>
          <cell r="L914" t="str">
            <v>$109.99</v>
          </cell>
          <cell r="M914" t="str">
            <v>1st Round Approved, no 2nd Round Request</v>
          </cell>
          <cell r="U914" t="str">
            <v>Approved, No 3rd Request</v>
          </cell>
          <cell r="AC914">
            <v>62.68</v>
          </cell>
          <cell r="AE914" t="str">
            <v>Setup</v>
          </cell>
          <cell r="AF914" t="str">
            <v>Active</v>
          </cell>
        </row>
        <row r="915">
          <cell r="C915" t="str">
            <v>B07GTKQ43F</v>
          </cell>
          <cell r="D915" t="str">
            <v>B</v>
          </cell>
          <cell r="E915">
            <v>27871.02</v>
          </cell>
          <cell r="F915" t="str">
            <v>Approved</v>
          </cell>
          <cell r="G915">
            <v>44351</v>
          </cell>
          <cell r="H915">
            <v>20.13</v>
          </cell>
          <cell r="I915">
            <v>21.23715</v>
          </cell>
          <cell r="J915">
            <v>39.99</v>
          </cell>
          <cell r="K915">
            <v>39.99</v>
          </cell>
          <cell r="L915" t="str">
            <v>$39.99</v>
          </cell>
          <cell r="M915" t="str">
            <v>1st Round Approved, no 2nd Round Request</v>
          </cell>
          <cell r="U915" t="str">
            <v>Approved, No 3rd Request</v>
          </cell>
          <cell r="AC915">
            <v>21.24</v>
          </cell>
          <cell r="AE915" t="str">
            <v>Setup</v>
          </cell>
          <cell r="AF915" t="str">
            <v>Active</v>
          </cell>
        </row>
        <row r="916">
          <cell r="C916" t="str">
            <v>B08HXBM47P</v>
          </cell>
          <cell r="D916" t="str">
            <v>A+</v>
          </cell>
          <cell r="E916">
            <v>27852.99</v>
          </cell>
          <cell r="F916" t="str">
            <v>Approved</v>
          </cell>
          <cell r="G916">
            <v>44321</v>
          </cell>
          <cell r="H916">
            <v>40.25</v>
          </cell>
          <cell r="I916">
            <v>43.067500000000003</v>
          </cell>
          <cell r="J916">
            <v>74.989999999999995</v>
          </cell>
          <cell r="K916">
            <v>79.989999999999995</v>
          </cell>
          <cell r="L916" t="str">
            <v>$79.99</v>
          </cell>
          <cell r="M916" t="str">
            <v>1st Round Approved, no 2nd Round Request</v>
          </cell>
          <cell r="U916" t="str">
            <v>Approved, No 3rd Request</v>
          </cell>
          <cell r="AC916">
            <v>43.07</v>
          </cell>
          <cell r="AE916" t="str">
            <v>Setup</v>
          </cell>
          <cell r="AF916" t="str">
            <v>Active</v>
          </cell>
        </row>
        <row r="917">
          <cell r="C917" t="str">
            <v>B00CWCUTVE</v>
          </cell>
          <cell r="D917" t="str">
            <v>B</v>
          </cell>
          <cell r="E917">
            <v>27810.019999999899</v>
          </cell>
          <cell r="F917" t="str">
            <v>Approved</v>
          </cell>
          <cell r="G917">
            <v>44321</v>
          </cell>
          <cell r="H917">
            <v>73.92</v>
          </cell>
          <cell r="I917">
            <v>80.572800000000001</v>
          </cell>
          <cell r="J917">
            <v>129.99</v>
          </cell>
          <cell r="K917">
            <v>139.99</v>
          </cell>
          <cell r="L917" t="str">
            <v>$139.99</v>
          </cell>
          <cell r="M917" t="str">
            <v>1st Round Approved, no 2nd Round Request</v>
          </cell>
          <cell r="U917" t="str">
            <v>Approved, No 3rd Request</v>
          </cell>
          <cell r="AC917">
            <v>80.569999999999993</v>
          </cell>
          <cell r="AE917" t="str">
            <v>Setup</v>
          </cell>
          <cell r="AF917" t="str">
            <v>Active</v>
          </cell>
        </row>
        <row r="918">
          <cell r="C918" t="str">
            <v>B00B5PZ7JI</v>
          </cell>
          <cell r="D918" t="str">
            <v>B+</v>
          </cell>
          <cell r="E918">
            <v>27696.42</v>
          </cell>
          <cell r="F918" t="str">
            <v>Approved</v>
          </cell>
          <cell r="G918">
            <v>44351</v>
          </cell>
          <cell r="H918">
            <v>27.5</v>
          </cell>
          <cell r="I918">
            <v>29.5625</v>
          </cell>
          <cell r="J918">
            <v>49.99</v>
          </cell>
          <cell r="K918">
            <v>59.99</v>
          </cell>
          <cell r="L918" t="str">
            <v>$69.99</v>
          </cell>
          <cell r="M918" t="str">
            <v>2nd Round Not Approved - Approved in 1st Round</v>
          </cell>
          <cell r="N918" t="str">
            <v>2nd round Needed</v>
          </cell>
          <cell r="O918">
            <v>29.5625</v>
          </cell>
          <cell r="P918">
            <v>33.57</v>
          </cell>
          <cell r="Q918">
            <v>0.135560253699789</v>
          </cell>
          <cell r="R918" t="str">
            <v>10%-15%</v>
          </cell>
          <cell r="S918">
            <v>59.99</v>
          </cell>
          <cell r="T918">
            <v>69.989999999999995</v>
          </cell>
          <cell r="U918" t="str">
            <v>Approved, 1st, 2nd, 3rd round</v>
          </cell>
          <cell r="V918">
            <v>44732</v>
          </cell>
          <cell r="W918">
            <v>29.56</v>
          </cell>
          <cell r="X918">
            <v>33.57</v>
          </cell>
          <cell r="Y918">
            <v>0.13565629228687401</v>
          </cell>
          <cell r="Z918">
            <v>59.99</v>
          </cell>
          <cell r="AA918">
            <v>69.989999999999995</v>
          </cell>
          <cell r="AC918">
            <v>33.57</v>
          </cell>
          <cell r="AE918" t="str">
            <v>Setup</v>
          </cell>
          <cell r="AF918" t="str">
            <v>Active</v>
          </cell>
        </row>
        <row r="919">
          <cell r="C919" t="str">
            <v>B016F5UAWG</v>
          </cell>
          <cell r="D919" t="str">
            <v>B+</v>
          </cell>
          <cell r="E919">
            <v>27632.99</v>
          </cell>
          <cell r="F919" t="str">
            <v>Approved</v>
          </cell>
          <cell r="G919">
            <v>44351</v>
          </cell>
          <cell r="H919">
            <v>24.99</v>
          </cell>
          <cell r="I919">
            <v>26.864249999999998</v>
          </cell>
          <cell r="J919">
            <v>34.99</v>
          </cell>
          <cell r="K919">
            <v>39.99</v>
          </cell>
          <cell r="L919" t="str">
            <v>$39.99</v>
          </cell>
          <cell r="M919" t="str">
            <v>1st Round Approved, no 2nd Round Request</v>
          </cell>
          <cell r="U919" t="str">
            <v>Approved, No 3rd Request</v>
          </cell>
          <cell r="AC919">
            <v>26.86</v>
          </cell>
          <cell r="AE919" t="str">
            <v>Setup</v>
          </cell>
          <cell r="AF919" t="str">
            <v>Active</v>
          </cell>
        </row>
        <row r="920">
          <cell r="C920" t="str">
            <v>B00FECR5RK</v>
          </cell>
          <cell r="D920" t="str">
            <v>B</v>
          </cell>
          <cell r="E920">
            <v>27600.82</v>
          </cell>
          <cell r="F920" t="str">
            <v>Approved</v>
          </cell>
          <cell r="G920">
            <v>44321</v>
          </cell>
          <cell r="H920">
            <v>71.5</v>
          </cell>
          <cell r="I920">
            <v>77.935000000000002</v>
          </cell>
          <cell r="J920">
            <v>129.99</v>
          </cell>
          <cell r="K920">
            <v>149.99</v>
          </cell>
          <cell r="L920" t="str">
            <v>$149.99</v>
          </cell>
          <cell r="M920" t="str">
            <v>1st Round Approved, no 2nd Round Request</v>
          </cell>
          <cell r="U920" t="str">
            <v>Approved, No 3rd Request</v>
          </cell>
          <cell r="AC920">
            <v>77.94</v>
          </cell>
          <cell r="AE920" t="str">
            <v>Setup</v>
          </cell>
          <cell r="AF920" t="str">
            <v>Active</v>
          </cell>
        </row>
        <row r="921">
          <cell r="C921" t="str">
            <v>B077S884RG</v>
          </cell>
          <cell r="D921" t="str">
            <v>ARA</v>
          </cell>
          <cell r="E921">
            <v>27597.11</v>
          </cell>
          <cell r="F921" t="str">
            <v>Approved</v>
          </cell>
          <cell r="G921">
            <v>44351</v>
          </cell>
          <cell r="H921">
            <v>18.12</v>
          </cell>
          <cell r="I921">
            <v>19.116599999999998</v>
          </cell>
          <cell r="J921">
            <v>29.99</v>
          </cell>
          <cell r="K921">
            <v>31.99</v>
          </cell>
          <cell r="L921" t="str">
            <v>$29.99</v>
          </cell>
          <cell r="M921" t="str">
            <v>1st Round Approved, no 2nd Round Request</v>
          </cell>
          <cell r="U921" t="str">
            <v>Approved, No 3rd Request</v>
          </cell>
          <cell r="AC921">
            <v>19.12</v>
          </cell>
          <cell r="AE921" t="str">
            <v>Setup</v>
          </cell>
          <cell r="AF921" t="str">
            <v>Active</v>
          </cell>
        </row>
        <row r="922">
          <cell r="C922" t="str">
            <v>B01KHK1JS4</v>
          </cell>
          <cell r="D922" t="str">
            <v>B</v>
          </cell>
          <cell r="E922">
            <v>27522</v>
          </cell>
          <cell r="F922" t="str">
            <v>Approved</v>
          </cell>
          <cell r="G922">
            <v>44351</v>
          </cell>
          <cell r="H922">
            <v>66</v>
          </cell>
          <cell r="I922">
            <v>69.63</v>
          </cell>
          <cell r="J922">
            <v>119.99</v>
          </cell>
          <cell r="K922">
            <v>129.99</v>
          </cell>
          <cell r="L922" t="str">
            <v>$129.99</v>
          </cell>
          <cell r="M922" t="str">
            <v>1st Round Approved, no 2nd Round Request</v>
          </cell>
          <cell r="U922" t="str">
            <v>Approved, No 3rd Request</v>
          </cell>
          <cell r="AC922">
            <v>69.63</v>
          </cell>
          <cell r="AE922" t="str">
            <v>Restricted(WF)</v>
          </cell>
          <cell r="AF922" t="str">
            <v>Discontinued</v>
          </cell>
        </row>
        <row r="923">
          <cell r="C923" t="str">
            <v>B00ZBWDAPE</v>
          </cell>
          <cell r="D923" t="str">
            <v>A</v>
          </cell>
          <cell r="E923">
            <v>27470.949999999899</v>
          </cell>
          <cell r="F923" t="str">
            <v>Approved</v>
          </cell>
          <cell r="G923">
            <v>44321</v>
          </cell>
          <cell r="H923">
            <v>36.85</v>
          </cell>
          <cell r="I923">
            <v>39.798000000000002</v>
          </cell>
          <cell r="J923">
            <v>69.989999999999995</v>
          </cell>
          <cell r="K923">
            <v>79.989999999999995</v>
          </cell>
          <cell r="L923" t="str">
            <v>$79.99</v>
          </cell>
          <cell r="M923" t="str">
            <v>1st Round Approved, no 2nd Round Request</v>
          </cell>
          <cell r="U923" t="str">
            <v>Approved, No 3rd Request</v>
          </cell>
          <cell r="AC923">
            <v>39.799999999999997</v>
          </cell>
          <cell r="AE923" t="str">
            <v>Setup</v>
          </cell>
          <cell r="AF923" t="str">
            <v>Active</v>
          </cell>
        </row>
        <row r="924">
          <cell r="C924" t="str">
            <v>B076KY8JDC</v>
          </cell>
          <cell r="D924" t="str">
            <v>B+</v>
          </cell>
          <cell r="E924">
            <v>27445.040000000099</v>
          </cell>
          <cell r="F924" t="str">
            <v>Approved</v>
          </cell>
          <cell r="G924">
            <v>44378</v>
          </cell>
          <cell r="H924">
            <v>47.52</v>
          </cell>
          <cell r="I924">
            <v>51.084000000000003</v>
          </cell>
          <cell r="J924">
            <v>89.99</v>
          </cell>
          <cell r="K924">
            <v>99.99</v>
          </cell>
          <cell r="L924" t="str">
            <v>$99.99</v>
          </cell>
          <cell r="M924" t="str">
            <v>1st Round Approved, no 2nd Round Request</v>
          </cell>
          <cell r="U924" t="str">
            <v>Approved, No 3rd Request</v>
          </cell>
          <cell r="AC924">
            <v>51.08</v>
          </cell>
          <cell r="AE924" t="str">
            <v>Setup</v>
          </cell>
          <cell r="AF924" t="str">
            <v>Active</v>
          </cell>
        </row>
        <row r="925">
          <cell r="C925" t="str">
            <v>B00GNW4NBG</v>
          </cell>
          <cell r="D925" t="str">
            <v>A++</v>
          </cell>
          <cell r="E925">
            <v>27407.179999999898</v>
          </cell>
          <cell r="F925" t="str">
            <v>Approved</v>
          </cell>
          <cell r="G925">
            <v>44351</v>
          </cell>
          <cell r="H925">
            <v>13.16</v>
          </cell>
          <cell r="I925">
            <v>13.883800000000001</v>
          </cell>
          <cell r="J925">
            <v>29.99</v>
          </cell>
          <cell r="K925">
            <v>39.99</v>
          </cell>
          <cell r="L925" t="str">
            <v>$39.99</v>
          </cell>
          <cell r="M925" t="str">
            <v>1st Round Approved, no 2nd Round Request</v>
          </cell>
          <cell r="U925" t="str">
            <v>Approved, No 3rd Request</v>
          </cell>
          <cell r="AC925">
            <v>13.88</v>
          </cell>
          <cell r="AE925" t="str">
            <v>Setup</v>
          </cell>
          <cell r="AF925" t="str">
            <v>Active</v>
          </cell>
        </row>
        <row r="926">
          <cell r="C926" t="str">
            <v>B01EL96I4W</v>
          </cell>
          <cell r="D926" t="str">
            <v>B</v>
          </cell>
          <cell r="E926">
            <v>27357.049999999901</v>
          </cell>
          <cell r="F926" t="str">
            <v>Approved</v>
          </cell>
          <cell r="G926">
            <v>44321</v>
          </cell>
          <cell r="H926">
            <v>73.92</v>
          </cell>
          <cell r="I926">
            <v>80.572800000000001</v>
          </cell>
          <cell r="J926">
            <v>144.99</v>
          </cell>
          <cell r="K926">
            <v>154.99</v>
          </cell>
          <cell r="L926" t="str">
            <v>$154.99</v>
          </cell>
          <cell r="M926" t="str">
            <v>1st Round Approved, no 2nd Round Request</v>
          </cell>
          <cell r="U926" t="str">
            <v>Approved, No 3rd Request</v>
          </cell>
          <cell r="AC926">
            <v>80.569999999999993</v>
          </cell>
          <cell r="AE926" t="str">
            <v>Setup</v>
          </cell>
          <cell r="AF926" t="str">
            <v>Active</v>
          </cell>
        </row>
        <row r="927">
          <cell r="C927" t="str">
            <v>B07TZFKJ5T</v>
          </cell>
          <cell r="D927" t="str">
            <v>B</v>
          </cell>
          <cell r="E927">
            <v>27310.779999999901</v>
          </cell>
          <cell r="F927" t="str">
            <v>Approved</v>
          </cell>
          <cell r="G927">
            <v>44321</v>
          </cell>
          <cell r="H927">
            <v>81.14</v>
          </cell>
          <cell r="I927">
            <v>88.442599999999999</v>
          </cell>
          <cell r="J927">
            <v>144.99</v>
          </cell>
          <cell r="K927">
            <v>154.99</v>
          </cell>
          <cell r="L927" t="str">
            <v>$154.99</v>
          </cell>
          <cell r="M927" t="str">
            <v>1st Round Approved, no 2nd Round Request</v>
          </cell>
          <cell r="U927" t="str">
            <v>Approved, No 3rd Request</v>
          </cell>
          <cell r="AC927">
            <v>88.44</v>
          </cell>
          <cell r="AE927" t="str">
            <v>Setup</v>
          </cell>
          <cell r="AF927" t="str">
            <v>Active</v>
          </cell>
        </row>
        <row r="928">
          <cell r="C928" t="str">
            <v>B00LM3C9SK</v>
          </cell>
          <cell r="D928" t="str">
            <v>C</v>
          </cell>
          <cell r="E928">
            <v>27266.6</v>
          </cell>
          <cell r="F928" t="str">
            <v>Approved</v>
          </cell>
          <cell r="G928">
            <v>44321</v>
          </cell>
          <cell r="H928">
            <v>71.5</v>
          </cell>
          <cell r="I928">
            <v>77.935000000000002</v>
          </cell>
          <cell r="J928">
            <v>129.99</v>
          </cell>
          <cell r="K928">
            <v>139.99</v>
          </cell>
          <cell r="L928" t="str">
            <v>$139.99</v>
          </cell>
          <cell r="M928" t="str">
            <v>1st Round Approved, no 2nd Round Request</v>
          </cell>
          <cell r="U928" t="str">
            <v>Approved, No 3rd Request</v>
          </cell>
          <cell r="AC928">
            <v>77.94</v>
          </cell>
          <cell r="AE928" t="str">
            <v>Setup</v>
          </cell>
          <cell r="AF928" t="str">
            <v>Discontinued</v>
          </cell>
        </row>
        <row r="929">
          <cell r="C929" t="str">
            <v>B00O1TUOXE</v>
          </cell>
          <cell r="D929" t="str">
            <v>A++</v>
          </cell>
          <cell r="E929">
            <v>27248.76</v>
          </cell>
          <cell r="F929" t="str">
            <v>Approved</v>
          </cell>
          <cell r="G929">
            <v>44321</v>
          </cell>
          <cell r="H929">
            <v>87.99</v>
          </cell>
          <cell r="I929">
            <v>95.029200000000003</v>
          </cell>
          <cell r="J929">
            <v>159.99</v>
          </cell>
          <cell r="K929">
            <v>159.99</v>
          </cell>
          <cell r="L929" t="str">
            <v>$159.99</v>
          </cell>
          <cell r="M929" t="str">
            <v>1st Round Approved, no 2nd Round Request</v>
          </cell>
          <cell r="U929" t="str">
            <v>Approved, No 3rd Request</v>
          </cell>
          <cell r="AC929">
            <v>95.03</v>
          </cell>
          <cell r="AE929" t="str">
            <v>Setup</v>
          </cell>
          <cell r="AF929" t="str">
            <v>Active</v>
          </cell>
        </row>
        <row r="930">
          <cell r="C930" t="str">
            <v>B01D34UCAW</v>
          </cell>
          <cell r="D930" t="str">
            <v>B</v>
          </cell>
          <cell r="E930">
            <v>27226.9000000001</v>
          </cell>
          <cell r="F930" t="str">
            <v>Approved</v>
          </cell>
          <cell r="G930">
            <v>44351</v>
          </cell>
          <cell r="H930">
            <v>17.329999999999998</v>
          </cell>
          <cell r="I930">
            <v>18.803049999999999</v>
          </cell>
          <cell r="J930">
            <v>39.99</v>
          </cell>
          <cell r="K930">
            <v>44.99</v>
          </cell>
          <cell r="L930" t="str">
            <v>$44.99</v>
          </cell>
          <cell r="M930" t="str">
            <v>2nd Round Not Approved - Approved in 1st Round</v>
          </cell>
          <cell r="N930" t="str">
            <v>2nd round Needed</v>
          </cell>
          <cell r="O930">
            <v>18.803049999999999</v>
          </cell>
          <cell r="P930">
            <v>22.56</v>
          </cell>
          <cell r="Q930">
            <v>0.199805350727674</v>
          </cell>
          <cell r="R930" t="str">
            <v>15%-20%</v>
          </cell>
          <cell r="S930">
            <v>44.99</v>
          </cell>
          <cell r="T930">
            <v>44.99</v>
          </cell>
          <cell r="U930" t="str">
            <v>Approved, 1st, 2nd, 3rd round</v>
          </cell>
          <cell r="V930">
            <v>44777</v>
          </cell>
          <cell r="W930">
            <v>18.8</v>
          </cell>
          <cell r="X930">
            <v>22.56</v>
          </cell>
          <cell r="Y930">
            <v>0.2</v>
          </cell>
          <cell r="Z930">
            <v>44.99</v>
          </cell>
          <cell r="AA930">
            <v>44.99</v>
          </cell>
          <cell r="AC930">
            <v>19.18</v>
          </cell>
          <cell r="AD930" t="str">
            <v>approved to $19.18 suggested by VM</v>
          </cell>
          <cell r="AE930" t="str">
            <v>Setup</v>
          </cell>
          <cell r="AF930" t="str">
            <v>Active</v>
          </cell>
        </row>
        <row r="931">
          <cell r="C931" t="str">
            <v>B01MQ679C0</v>
          </cell>
          <cell r="D931" t="str">
            <v>B</v>
          </cell>
          <cell r="E931">
            <v>27163.32</v>
          </cell>
          <cell r="F931" t="str">
            <v>Approved</v>
          </cell>
          <cell r="G931">
            <v>44321</v>
          </cell>
          <cell r="H931">
            <v>36.96</v>
          </cell>
          <cell r="I931">
            <v>40.2864</v>
          </cell>
          <cell r="J931">
            <v>69.989999999999995</v>
          </cell>
          <cell r="K931">
            <v>79.989999999999995</v>
          </cell>
          <cell r="L931" t="str">
            <v>$79.99</v>
          </cell>
          <cell r="M931" t="str">
            <v>1st Round Approved, no 2nd Round Request</v>
          </cell>
          <cell r="U931" t="str">
            <v>Approved, No 3rd Request</v>
          </cell>
          <cell r="AC931">
            <v>40.29</v>
          </cell>
          <cell r="AE931" t="str">
            <v>Setup</v>
          </cell>
          <cell r="AF931" t="str">
            <v>Active</v>
          </cell>
        </row>
        <row r="932">
          <cell r="C932" t="str">
            <v>B06X3VS794</v>
          </cell>
          <cell r="D932" t="str">
            <v>B</v>
          </cell>
          <cell r="E932">
            <v>27107.300000000101</v>
          </cell>
          <cell r="F932" t="str">
            <v>Approved</v>
          </cell>
          <cell r="G932">
            <v>44321</v>
          </cell>
          <cell r="H932">
            <v>51.15</v>
          </cell>
          <cell r="I932">
            <v>55.753500000000003</v>
          </cell>
          <cell r="J932">
            <v>99.99</v>
          </cell>
          <cell r="K932">
            <v>109.99</v>
          </cell>
          <cell r="L932" t="str">
            <v>$124.99</v>
          </cell>
          <cell r="M932" t="str">
            <v>2nd Round Not Approved - Approved in 1st Round</v>
          </cell>
          <cell r="N932" t="str">
            <v>2nd round Needed</v>
          </cell>
          <cell r="O932">
            <v>55.753500000000003</v>
          </cell>
          <cell r="P932">
            <v>64.12</v>
          </cell>
          <cell r="Q932">
            <v>0.15006232792560101</v>
          </cell>
          <cell r="R932" t="str">
            <v>10%-15%</v>
          </cell>
          <cell r="S932">
            <v>109.99</v>
          </cell>
          <cell r="T932">
            <v>124.99</v>
          </cell>
          <cell r="U932" t="str">
            <v>Approved, 1st, 2nd, 3rd round</v>
          </cell>
          <cell r="V932">
            <v>44742</v>
          </cell>
          <cell r="W932">
            <v>55.75</v>
          </cell>
          <cell r="X932">
            <v>64.12</v>
          </cell>
          <cell r="Y932">
            <v>0.150134529147982</v>
          </cell>
          <cell r="Z932">
            <v>109.99</v>
          </cell>
          <cell r="AA932">
            <v>124.99</v>
          </cell>
          <cell r="AC932">
            <v>64.12</v>
          </cell>
          <cell r="AD932" t="str">
            <v>approved to $61.56 suggestted by VM</v>
          </cell>
          <cell r="AE932" t="str">
            <v>Setup</v>
          </cell>
          <cell r="AF932" t="str">
            <v>Active</v>
          </cell>
        </row>
        <row r="933">
          <cell r="C933" t="str">
            <v>B07T75D44L</v>
          </cell>
          <cell r="D933" t="str">
            <v>B</v>
          </cell>
          <cell r="E933">
            <v>27097.679999999898</v>
          </cell>
          <cell r="F933" t="str">
            <v>Approved</v>
          </cell>
          <cell r="G933">
            <v>44321</v>
          </cell>
          <cell r="H933">
            <v>36.96</v>
          </cell>
          <cell r="I933">
            <v>40.2864</v>
          </cell>
          <cell r="J933">
            <v>79.989999999999995</v>
          </cell>
          <cell r="K933">
            <v>89.99</v>
          </cell>
          <cell r="L933" t="str">
            <v>$89.99</v>
          </cell>
          <cell r="M933" t="str">
            <v>1st Round Approved, no 2nd Round Request</v>
          </cell>
          <cell r="U933" t="str">
            <v>Approved, No 3rd Request</v>
          </cell>
          <cell r="AC933">
            <v>40.29</v>
          </cell>
          <cell r="AE933" t="str">
            <v>Setup</v>
          </cell>
          <cell r="AF933" t="str">
            <v>Active</v>
          </cell>
        </row>
        <row r="934">
          <cell r="C934" t="str">
            <v>B016EZLG6G</v>
          </cell>
          <cell r="D934" t="str">
            <v>B</v>
          </cell>
          <cell r="E934">
            <v>27090.73</v>
          </cell>
          <cell r="F934" t="str">
            <v>Approved</v>
          </cell>
          <cell r="G934">
            <v>44351</v>
          </cell>
          <cell r="H934">
            <v>16.63</v>
          </cell>
          <cell r="I934">
            <v>17.544650000000001</v>
          </cell>
          <cell r="J934">
            <v>29.99</v>
          </cell>
          <cell r="K934">
            <v>34.99</v>
          </cell>
          <cell r="L934" t="str">
            <v>$34.99</v>
          </cell>
          <cell r="M934" t="str">
            <v>1st Round Approved, no 2nd Round Request</v>
          </cell>
          <cell r="U934" t="str">
            <v>Approved, No 3rd Request</v>
          </cell>
          <cell r="AC934">
            <v>17.54</v>
          </cell>
          <cell r="AE934" t="str">
            <v>Setup</v>
          </cell>
          <cell r="AF934" t="str">
            <v>Active</v>
          </cell>
        </row>
        <row r="935">
          <cell r="C935" t="str">
            <v>B076L3QT2Q</v>
          </cell>
          <cell r="D935" t="str">
            <v>B</v>
          </cell>
          <cell r="E935">
            <v>27083.9200000001</v>
          </cell>
          <cell r="F935" t="str">
            <v>Approved</v>
          </cell>
          <cell r="G935">
            <v>44351</v>
          </cell>
          <cell r="H935">
            <v>47.52</v>
          </cell>
          <cell r="I935">
            <v>51.084000000000003</v>
          </cell>
          <cell r="J935">
            <v>89.99</v>
          </cell>
          <cell r="K935">
            <v>99.99</v>
          </cell>
          <cell r="L935" t="str">
            <v>$99.99</v>
          </cell>
          <cell r="M935" t="str">
            <v>1st Round Approved, no 2nd Round Request</v>
          </cell>
          <cell r="U935" t="str">
            <v>Approved, No 3rd Request</v>
          </cell>
          <cell r="AC935">
            <v>51.08</v>
          </cell>
          <cell r="AE935" t="str">
            <v>Setup</v>
          </cell>
          <cell r="AF935" t="str">
            <v>Active</v>
          </cell>
        </row>
        <row r="936">
          <cell r="C936" t="str">
            <v>B07MB7J4YW</v>
          </cell>
          <cell r="D936" t="str">
            <v>B+</v>
          </cell>
          <cell r="E936">
            <v>27075.6000000001</v>
          </cell>
          <cell r="F936" t="str">
            <v>Approved</v>
          </cell>
          <cell r="G936">
            <v>44351</v>
          </cell>
          <cell r="H936">
            <v>49.68</v>
          </cell>
          <cell r="I936">
            <v>52.412399999999998</v>
          </cell>
          <cell r="J936">
            <v>89.99</v>
          </cell>
          <cell r="K936">
            <v>99.99</v>
          </cell>
          <cell r="L936" t="str">
            <v>$99.99</v>
          </cell>
          <cell r="M936" t="str">
            <v>1st Round Approved, no 2nd Round Request</v>
          </cell>
          <cell r="U936" t="str">
            <v>Approved, No 3rd Request</v>
          </cell>
          <cell r="AC936">
            <v>52.41</v>
          </cell>
          <cell r="AE936" t="str">
            <v>Setup</v>
          </cell>
          <cell r="AF936" t="str">
            <v>Active</v>
          </cell>
        </row>
        <row r="937">
          <cell r="C937" t="str">
            <v>B01LARF9WU</v>
          </cell>
          <cell r="D937" t="str">
            <v>A</v>
          </cell>
          <cell r="E937">
            <v>27065.33</v>
          </cell>
          <cell r="F937" t="str">
            <v>Approved</v>
          </cell>
          <cell r="G937">
            <v>44378</v>
          </cell>
          <cell r="H937">
            <v>19.25</v>
          </cell>
          <cell r="I937">
            <v>20.30875</v>
          </cell>
          <cell r="J937">
            <v>34.99</v>
          </cell>
          <cell r="K937">
            <v>39.99</v>
          </cell>
          <cell r="L937" t="str">
            <v>$39.99</v>
          </cell>
          <cell r="M937" t="str">
            <v>1st Round Approved, no 2nd Round Request</v>
          </cell>
          <cell r="U937" t="str">
            <v>Approved, No 3rd Request</v>
          </cell>
          <cell r="AC937">
            <v>20.309999999999999</v>
          </cell>
          <cell r="AE937" t="str">
            <v>Setup</v>
          </cell>
          <cell r="AF937" t="str">
            <v>Active</v>
          </cell>
        </row>
        <row r="938">
          <cell r="C938" t="str">
            <v>B0736XVR4M</v>
          </cell>
          <cell r="D938" t="str">
            <v>B</v>
          </cell>
          <cell r="E938">
            <v>27016.840000000098</v>
          </cell>
          <cell r="F938" t="str">
            <v>Approved</v>
          </cell>
          <cell r="G938">
            <v>44321</v>
          </cell>
          <cell r="H938">
            <v>79.2</v>
          </cell>
          <cell r="I938">
            <v>86.328000000000003</v>
          </cell>
          <cell r="J938">
            <v>149.99</v>
          </cell>
          <cell r="K938">
            <v>169.99</v>
          </cell>
          <cell r="L938" t="str">
            <v>$169.99</v>
          </cell>
          <cell r="M938" t="str">
            <v>1st Round Approved, no 2nd Round Request</v>
          </cell>
          <cell r="U938" t="str">
            <v>Approved, No 3rd Request</v>
          </cell>
          <cell r="AC938">
            <v>86.33</v>
          </cell>
          <cell r="AE938" t="str">
            <v>Setup</v>
          </cell>
          <cell r="AF938" t="str">
            <v>Active</v>
          </cell>
        </row>
        <row r="939">
          <cell r="C939" t="str">
            <v>B07TZD4H27</v>
          </cell>
          <cell r="D939" t="str">
            <v>A+</v>
          </cell>
          <cell r="E939">
            <v>27003.9</v>
          </cell>
          <cell r="F939" t="str">
            <v>Approved</v>
          </cell>
          <cell r="G939">
            <v>44321</v>
          </cell>
          <cell r="H939">
            <v>71.760000000000005</v>
          </cell>
          <cell r="I939">
            <v>78.936000000000007</v>
          </cell>
          <cell r="J939">
            <v>129.99</v>
          </cell>
          <cell r="K939">
            <v>146.99</v>
          </cell>
          <cell r="L939" t="str">
            <v>$146.99</v>
          </cell>
          <cell r="M939" t="str">
            <v>1st Round Approved, no 2nd Round Request</v>
          </cell>
          <cell r="U939" t="str">
            <v>Approved, No 3rd Request</v>
          </cell>
          <cell r="AC939">
            <v>78.94</v>
          </cell>
          <cell r="AE939" t="str">
            <v>Setup</v>
          </cell>
          <cell r="AF939" t="str">
            <v>Active</v>
          </cell>
        </row>
        <row r="940">
          <cell r="C940" t="str">
            <v>B016ME6ZLA</v>
          </cell>
          <cell r="D940" t="str">
            <v>B+</v>
          </cell>
          <cell r="E940">
            <v>26989.66</v>
          </cell>
          <cell r="F940" t="str">
            <v>Not Approved</v>
          </cell>
          <cell r="G940" t="str">
            <v/>
          </cell>
          <cell r="H940">
            <v>77.78</v>
          </cell>
          <cell r="I940">
            <v>83.613500000000002</v>
          </cell>
          <cell r="J940">
            <v>144.99</v>
          </cell>
          <cell r="K940">
            <v>154.99</v>
          </cell>
          <cell r="L940" t="str">
            <v>$159.99</v>
          </cell>
          <cell r="M940" t="str">
            <v>2nd Round Not Approved - Not Approved in 1st Round</v>
          </cell>
          <cell r="N940" t="str">
            <v>2nd round Needed</v>
          </cell>
          <cell r="O940">
            <v>77.78</v>
          </cell>
          <cell r="P940">
            <v>91.56</v>
          </cell>
          <cell r="Q940">
            <v>0.177166366675238</v>
          </cell>
          <cell r="R940" t="str">
            <v>15%-20%</v>
          </cell>
          <cell r="S940">
            <v>144.99</v>
          </cell>
          <cell r="T940">
            <v>159.99</v>
          </cell>
          <cell r="U940" t="str">
            <v>Approved, 1st, 2nd, 3rd round</v>
          </cell>
          <cell r="V940">
            <v>44777</v>
          </cell>
          <cell r="W940">
            <v>77.78</v>
          </cell>
          <cell r="X940">
            <v>91.56</v>
          </cell>
          <cell r="Y940">
            <v>0.177166366675238</v>
          </cell>
          <cell r="Z940">
            <v>144.99</v>
          </cell>
          <cell r="AA940">
            <v>159.99</v>
          </cell>
          <cell r="AC940">
            <v>86.98</v>
          </cell>
          <cell r="AD940" t="str">
            <v>approved to $86.98 suggested by VM</v>
          </cell>
          <cell r="AE940" t="str">
            <v>Setup</v>
          </cell>
          <cell r="AF940" t="str">
            <v>Active</v>
          </cell>
        </row>
        <row r="941">
          <cell r="C941" t="str">
            <v>B075FR3744</v>
          </cell>
          <cell r="D941" t="str">
            <v>B</v>
          </cell>
          <cell r="E941">
            <v>26953.470000000099</v>
          </cell>
          <cell r="F941" t="str">
            <v>Approved</v>
          </cell>
          <cell r="G941">
            <v>44351</v>
          </cell>
          <cell r="H941">
            <v>63.4</v>
          </cell>
          <cell r="I941">
            <v>68.155000000000001</v>
          </cell>
          <cell r="J941">
            <v>119.99</v>
          </cell>
          <cell r="K941">
            <v>129.99</v>
          </cell>
          <cell r="L941" t="str">
            <v>$129.99</v>
          </cell>
          <cell r="M941" t="str">
            <v>1st Round Approved, no 2nd Round Request</v>
          </cell>
          <cell r="U941" t="str">
            <v>Approved, No 3rd Request</v>
          </cell>
          <cell r="AC941">
            <v>68.16</v>
          </cell>
          <cell r="AE941" t="str">
            <v>Setup</v>
          </cell>
          <cell r="AF941" t="str">
            <v>Active</v>
          </cell>
        </row>
        <row r="942">
          <cell r="C942" t="str">
            <v>B073Y6ZT8W</v>
          </cell>
          <cell r="D942" t="str">
            <v>B</v>
          </cell>
          <cell r="E942">
            <v>26934.5799999999</v>
          </cell>
          <cell r="F942" t="str">
            <v>Approved</v>
          </cell>
          <cell r="G942">
            <v>44351</v>
          </cell>
          <cell r="H942">
            <v>73.92</v>
          </cell>
          <cell r="I942">
            <v>79.463999999999999</v>
          </cell>
          <cell r="J942">
            <v>139.99</v>
          </cell>
          <cell r="K942">
            <v>159.99</v>
          </cell>
          <cell r="L942" t="str">
            <v>$159.99</v>
          </cell>
          <cell r="M942" t="str">
            <v>1st Round Approved, no 2nd Round Request</v>
          </cell>
          <cell r="U942" t="str">
            <v>Approved, No 3rd Request</v>
          </cell>
          <cell r="AC942">
            <v>79.459999999999994</v>
          </cell>
          <cell r="AE942" t="str">
            <v>Setup</v>
          </cell>
          <cell r="AF942" t="str">
            <v>Active</v>
          </cell>
        </row>
        <row r="943">
          <cell r="C943" t="str">
            <v>B01N0ZN1T8</v>
          </cell>
          <cell r="D943" t="str">
            <v>ARA</v>
          </cell>
          <cell r="E943">
            <v>26912.379999999899</v>
          </cell>
          <cell r="F943" t="str">
            <v>Approved</v>
          </cell>
          <cell r="G943">
            <v>44351</v>
          </cell>
          <cell r="H943">
            <v>14.82</v>
          </cell>
          <cell r="I943">
            <v>15.6351</v>
          </cell>
          <cell r="J943">
            <v>24.99</v>
          </cell>
          <cell r="K943">
            <v>26.99</v>
          </cell>
          <cell r="L943" t="str">
            <v>$24.99</v>
          </cell>
          <cell r="M943" t="str">
            <v>1st Round Approved, no 2nd Round Request</v>
          </cell>
          <cell r="U943" t="str">
            <v>Approved, No 3rd Request</v>
          </cell>
          <cell r="AC943">
            <v>15.64</v>
          </cell>
          <cell r="AE943" t="str">
            <v>Setup</v>
          </cell>
          <cell r="AF943" t="str">
            <v>Active</v>
          </cell>
        </row>
        <row r="944">
          <cell r="C944" t="str">
            <v>B00H460YM2</v>
          </cell>
          <cell r="D944" t="str">
            <v>A+</v>
          </cell>
          <cell r="E944">
            <v>26877.4</v>
          </cell>
          <cell r="F944" t="str">
            <v>Not Approved</v>
          </cell>
          <cell r="G944" t="str">
            <v/>
          </cell>
          <cell r="H944">
            <v>114.4</v>
          </cell>
          <cell r="I944">
            <v>120.69199999999999</v>
          </cell>
          <cell r="J944">
            <v>199.99</v>
          </cell>
          <cell r="K944">
            <v>209.99</v>
          </cell>
          <cell r="L944" t="str">
            <v>$224.99</v>
          </cell>
          <cell r="M944" t="str">
            <v>No Request on 2nd Round - Rolled Over From 1st Round not Approved</v>
          </cell>
          <cell r="N944" t="str">
            <v>2nd round Needed</v>
          </cell>
          <cell r="O944">
            <v>114.4</v>
          </cell>
          <cell r="P944">
            <v>120.69199999999999</v>
          </cell>
          <cell r="Q944">
            <v>5.4999999999999903E-2</v>
          </cell>
          <cell r="R944" t="str">
            <v>1%-5%</v>
          </cell>
          <cell r="S944">
            <v>199.99</v>
          </cell>
          <cell r="T944">
            <v>209.99</v>
          </cell>
          <cell r="U944" t="str">
            <v>Approved, 1st, 2nd, 3rd round</v>
          </cell>
          <cell r="V944">
            <v>44742</v>
          </cell>
          <cell r="W944">
            <v>114.4</v>
          </cell>
          <cell r="X944">
            <v>120.69199999999999</v>
          </cell>
          <cell r="Y944">
            <v>5.4999999999999903E-2</v>
          </cell>
          <cell r="Z944">
            <v>199.99</v>
          </cell>
          <cell r="AA944">
            <v>209.99</v>
          </cell>
          <cell r="AC944">
            <v>120.69</v>
          </cell>
          <cell r="AD944" t="str">
            <v>approved to $115.86 suggestted by VM</v>
          </cell>
          <cell r="AE944" t="str">
            <v>Setup</v>
          </cell>
          <cell r="AF944" t="str">
            <v>Active</v>
          </cell>
        </row>
        <row r="945">
          <cell r="C945" t="str">
            <v>B00WUH9G7Y</v>
          </cell>
          <cell r="D945" t="str">
            <v>B+</v>
          </cell>
          <cell r="E945">
            <v>26825.440000000101</v>
          </cell>
          <cell r="F945" t="str">
            <v>Approved</v>
          </cell>
          <cell r="G945">
            <v>44321</v>
          </cell>
          <cell r="H945">
            <v>55.56</v>
          </cell>
          <cell r="I945">
            <v>60.560400000000001</v>
          </cell>
          <cell r="J945">
            <v>99.99</v>
          </cell>
          <cell r="K945">
            <v>109.99</v>
          </cell>
          <cell r="L945" t="str">
            <v>$109.99</v>
          </cell>
          <cell r="M945" t="str">
            <v>1st Round Approved, no 2nd Round Request</v>
          </cell>
          <cell r="U945" t="str">
            <v>Approved, No 3rd Request</v>
          </cell>
          <cell r="AC945">
            <v>60.56</v>
          </cell>
          <cell r="AE945" t="str">
            <v>Setup</v>
          </cell>
          <cell r="AF945" t="str">
            <v>Active</v>
          </cell>
        </row>
        <row r="946">
          <cell r="C946" t="str">
            <v>B01M3X1MHX</v>
          </cell>
          <cell r="D946" t="str">
            <v>B</v>
          </cell>
          <cell r="E946">
            <v>26561.02</v>
          </cell>
          <cell r="F946" t="str">
            <v>Approved</v>
          </cell>
          <cell r="G946">
            <v>44351</v>
          </cell>
          <cell r="H946">
            <v>16.13</v>
          </cell>
          <cell r="I946">
            <v>17.017150000000001</v>
          </cell>
          <cell r="J946">
            <v>29.99</v>
          </cell>
          <cell r="K946">
            <v>34.99</v>
          </cell>
          <cell r="L946" t="str">
            <v>$34.99</v>
          </cell>
          <cell r="M946" t="str">
            <v>1st Round Approved, no 2nd Round Request</v>
          </cell>
          <cell r="U946" t="str">
            <v>Approved, No 3rd Request</v>
          </cell>
          <cell r="AC946">
            <v>17.02</v>
          </cell>
          <cell r="AE946" t="str">
            <v>Setup</v>
          </cell>
          <cell r="AF946" t="str">
            <v>Active</v>
          </cell>
        </row>
        <row r="947">
          <cell r="C947" t="str">
            <v>B00GIIK7OW</v>
          </cell>
          <cell r="D947" t="str">
            <v>B</v>
          </cell>
          <cell r="E947">
            <v>26557.070000000102</v>
          </cell>
          <cell r="F947" t="str">
            <v>Approved</v>
          </cell>
          <cell r="G947">
            <v>44321</v>
          </cell>
          <cell r="H947">
            <v>18.88</v>
          </cell>
          <cell r="I947">
            <v>20.201599999999999</v>
          </cell>
          <cell r="J947">
            <v>39.99</v>
          </cell>
          <cell r="K947">
            <v>39.99</v>
          </cell>
          <cell r="L947" t="str">
            <v>$39.99</v>
          </cell>
          <cell r="M947" t="str">
            <v>1st Round Approved, no 2nd Round Request</v>
          </cell>
          <cell r="U947" t="str">
            <v>Approved, No 3rd Request</v>
          </cell>
          <cell r="AC947">
            <v>20.2</v>
          </cell>
          <cell r="AE947" t="str">
            <v>Setup</v>
          </cell>
          <cell r="AF947" t="str">
            <v>Active</v>
          </cell>
        </row>
        <row r="948">
          <cell r="C948" t="str">
            <v>B07CZY34YQ</v>
          </cell>
          <cell r="D948" t="str">
            <v>B</v>
          </cell>
          <cell r="E948">
            <v>26548.13</v>
          </cell>
          <cell r="F948" t="str">
            <v>Approved</v>
          </cell>
          <cell r="G948">
            <v>44351</v>
          </cell>
          <cell r="H948">
            <v>60.72</v>
          </cell>
          <cell r="I948">
            <v>65.274000000000001</v>
          </cell>
          <cell r="J948">
            <v>109.99</v>
          </cell>
          <cell r="K948">
            <v>119.99</v>
          </cell>
          <cell r="L948" t="str">
            <v>$119.99</v>
          </cell>
          <cell r="M948" t="str">
            <v>1st Round Approved, no 2nd Round Request</v>
          </cell>
          <cell r="U948" t="str">
            <v>Approved, No 3rd Request</v>
          </cell>
          <cell r="AC948">
            <v>65.27</v>
          </cell>
          <cell r="AE948" t="str">
            <v>Setup</v>
          </cell>
          <cell r="AF948" t="str">
            <v>Active</v>
          </cell>
        </row>
        <row r="949">
          <cell r="C949" t="str">
            <v>B07B9VQVGH</v>
          </cell>
          <cell r="D949" t="str">
            <v>B+</v>
          </cell>
          <cell r="E949">
            <v>26490.03</v>
          </cell>
          <cell r="F949" t="str">
            <v>Approved</v>
          </cell>
          <cell r="G949">
            <v>44351</v>
          </cell>
          <cell r="H949">
            <v>71.75</v>
          </cell>
          <cell r="I949">
            <v>77.131249999999994</v>
          </cell>
          <cell r="J949">
            <v>124.99</v>
          </cell>
          <cell r="K949">
            <v>134.99</v>
          </cell>
          <cell r="L949" t="str">
            <v>$144.99</v>
          </cell>
          <cell r="M949" t="str">
            <v>1st Round Approved, no 2nd Round Request</v>
          </cell>
          <cell r="U949" t="str">
            <v>Approved, No 3rd Request</v>
          </cell>
          <cell r="AC949">
            <v>77.13</v>
          </cell>
          <cell r="AE949" t="str">
            <v>Setup</v>
          </cell>
          <cell r="AF949" t="str">
            <v>Active</v>
          </cell>
        </row>
        <row r="950">
          <cell r="C950" t="str">
            <v>B00HMJRYHE</v>
          </cell>
          <cell r="D950" t="str">
            <v>B</v>
          </cell>
          <cell r="E950">
            <v>26489.78</v>
          </cell>
          <cell r="F950" t="str">
            <v>Approved</v>
          </cell>
          <cell r="G950">
            <v>44321</v>
          </cell>
          <cell r="H950">
            <v>32.99</v>
          </cell>
          <cell r="I950">
            <v>35.959099999999999</v>
          </cell>
          <cell r="J950">
            <v>59.99</v>
          </cell>
          <cell r="K950">
            <v>69.989999999999995</v>
          </cell>
          <cell r="L950" t="str">
            <v>$79.99</v>
          </cell>
          <cell r="M950" t="str">
            <v>2nd Round Not Approved - Approved in 1st Round</v>
          </cell>
          <cell r="N950" t="str">
            <v>2nd round Needed</v>
          </cell>
          <cell r="O950">
            <v>35.959099999999999</v>
          </cell>
          <cell r="P950">
            <v>40.270000000000003</v>
          </cell>
          <cell r="Q950">
            <v>0.11988342311125701</v>
          </cell>
          <cell r="R950" t="str">
            <v>10%-15%</v>
          </cell>
          <cell r="S950">
            <v>69.989999999999995</v>
          </cell>
          <cell r="T950">
            <v>79.989999999999995</v>
          </cell>
          <cell r="U950" t="str">
            <v>Approved, 1st, 2nd, 3rd round</v>
          </cell>
          <cell r="V950">
            <v>44732</v>
          </cell>
          <cell r="W950">
            <v>35.96</v>
          </cell>
          <cell r="X950">
            <v>40.270000000000003</v>
          </cell>
          <cell r="Y950">
            <v>0.119855394883204</v>
          </cell>
          <cell r="Z950">
            <v>69.989999999999995</v>
          </cell>
          <cell r="AA950">
            <v>79.989999999999995</v>
          </cell>
          <cell r="AC950">
            <v>40.270000000000003</v>
          </cell>
          <cell r="AE950" t="str">
            <v>Setup</v>
          </cell>
          <cell r="AF950" t="str">
            <v>Active</v>
          </cell>
        </row>
        <row r="951">
          <cell r="C951" t="str">
            <v>B06XD2G937</v>
          </cell>
          <cell r="D951" t="str">
            <v>ARC</v>
          </cell>
          <cell r="E951">
            <v>26483.820000000102</v>
          </cell>
          <cell r="F951" t="str">
            <v>Approved</v>
          </cell>
          <cell r="G951">
            <v>44321</v>
          </cell>
          <cell r="H951">
            <v>25.34</v>
          </cell>
          <cell r="I951">
            <v>27.6206</v>
          </cell>
          <cell r="J951">
            <v>47.99</v>
          </cell>
          <cell r="K951">
            <v>51.99</v>
          </cell>
          <cell r="L951" t="str">
            <v>$42.99</v>
          </cell>
          <cell r="M951" t="str">
            <v>1st Round Approved, no 2nd Round Request</v>
          </cell>
          <cell r="U951" t="str">
            <v>Approved, No 3rd Request</v>
          </cell>
          <cell r="AC951">
            <v>27.62</v>
          </cell>
          <cell r="AE951" t="str">
            <v>Setup</v>
          </cell>
          <cell r="AF951" t="str">
            <v>Discontinued</v>
          </cell>
        </row>
        <row r="952">
          <cell r="C952" t="str">
            <v>B07T1X9S4N</v>
          </cell>
          <cell r="D952" t="str">
            <v>B</v>
          </cell>
          <cell r="E952">
            <v>26479.64</v>
          </cell>
          <cell r="F952" t="str">
            <v>Approved</v>
          </cell>
          <cell r="G952">
            <v>44321</v>
          </cell>
          <cell r="H952">
            <v>59.99</v>
          </cell>
          <cell r="I952">
            <v>65.389099999999999</v>
          </cell>
          <cell r="J952">
            <v>99</v>
          </cell>
          <cell r="K952">
            <v>109</v>
          </cell>
          <cell r="L952" t="str">
            <v>$109.00</v>
          </cell>
          <cell r="M952" t="str">
            <v>1st Round Approved, no 2nd Round Request</v>
          </cell>
          <cell r="U952" t="str">
            <v>Approved, No 3rd Request</v>
          </cell>
          <cell r="AC952">
            <v>65.39</v>
          </cell>
          <cell r="AE952" t="str">
            <v>Setup</v>
          </cell>
          <cell r="AF952" t="str">
            <v>Active</v>
          </cell>
        </row>
        <row r="953">
          <cell r="C953" t="str">
            <v>B0734XYHPG</v>
          </cell>
          <cell r="D953" t="str">
            <v>A</v>
          </cell>
          <cell r="E953">
            <v>26438.2400000001</v>
          </cell>
          <cell r="F953" t="str">
            <v>Approved</v>
          </cell>
          <cell r="G953">
            <v>44321</v>
          </cell>
          <cell r="H953">
            <v>47.52</v>
          </cell>
          <cell r="I953">
            <v>51.796799999999998</v>
          </cell>
          <cell r="J953">
            <v>89.99</v>
          </cell>
          <cell r="K953">
            <v>99.99</v>
          </cell>
          <cell r="L953" t="str">
            <v>$99.99</v>
          </cell>
          <cell r="M953" t="str">
            <v>1st Round Approved, no 2nd Round Request</v>
          </cell>
          <cell r="U953" t="str">
            <v>Approved, No 3rd Request</v>
          </cell>
          <cell r="AC953">
            <v>51.8</v>
          </cell>
          <cell r="AE953" t="str">
            <v>Setup</v>
          </cell>
          <cell r="AF953" t="str">
            <v>Active</v>
          </cell>
        </row>
        <row r="954">
          <cell r="C954" t="str">
            <v>B07GR2F17D</v>
          </cell>
          <cell r="D954" t="str">
            <v>B</v>
          </cell>
          <cell r="E954">
            <v>26430.909999999902</v>
          </cell>
          <cell r="F954" t="str">
            <v>Not Approved</v>
          </cell>
          <cell r="G954" t="str">
            <v/>
          </cell>
          <cell r="H954">
            <v>77.510000000000005</v>
          </cell>
          <cell r="I954">
            <v>83.323250000000002</v>
          </cell>
          <cell r="J954">
            <v>129.99</v>
          </cell>
          <cell r="K954">
            <v>139.99</v>
          </cell>
          <cell r="L954" t="str">
            <v>$139.99</v>
          </cell>
          <cell r="M954" t="str">
            <v>No Request on 2nd Round - Rolled Over From 1st Round not Approved</v>
          </cell>
          <cell r="N954" t="str">
            <v>2nd round Needed</v>
          </cell>
          <cell r="O954">
            <v>77.510000000000005</v>
          </cell>
          <cell r="P954">
            <v>83.323250000000002</v>
          </cell>
          <cell r="Q954">
            <v>7.4999999999999997E-2</v>
          </cell>
          <cell r="R954" t="str">
            <v>6%-10%</v>
          </cell>
          <cell r="S954">
            <v>129.99</v>
          </cell>
          <cell r="T954">
            <v>139.99</v>
          </cell>
          <cell r="U954" t="str">
            <v>Approved, 1st, 2nd, 3rd round</v>
          </cell>
          <cell r="V954">
            <v>44742</v>
          </cell>
          <cell r="W954">
            <v>77.510000000000005</v>
          </cell>
          <cell r="X954">
            <v>83.323250000000002</v>
          </cell>
          <cell r="Y954">
            <v>7.4999999999999997E-2</v>
          </cell>
          <cell r="Z954">
            <v>129.99</v>
          </cell>
          <cell r="AA954">
            <v>139.99</v>
          </cell>
          <cell r="AC954">
            <v>83.32</v>
          </cell>
          <cell r="AD954" t="str">
            <v>approved to $79.99 suggestted by VM</v>
          </cell>
          <cell r="AE954" t="str">
            <v>Setup</v>
          </cell>
          <cell r="AF954" t="str">
            <v>Active</v>
          </cell>
        </row>
        <row r="955">
          <cell r="C955" t="str">
            <v>B075DLYDK5</v>
          </cell>
          <cell r="D955" t="str">
            <v>ARB</v>
          </cell>
          <cell r="E955">
            <v>26346.62</v>
          </cell>
          <cell r="F955" t="str">
            <v>Approved</v>
          </cell>
          <cell r="G955">
            <v>44351</v>
          </cell>
          <cell r="H955">
            <v>14.82</v>
          </cell>
          <cell r="I955">
            <v>15.6351</v>
          </cell>
          <cell r="J955">
            <v>24.99</v>
          </cell>
          <cell r="K955">
            <v>26.99</v>
          </cell>
          <cell r="L955" t="str">
            <v>$24.99</v>
          </cell>
          <cell r="M955" t="str">
            <v>1st Round Approved, no 2nd Round Request</v>
          </cell>
          <cell r="U955" t="str">
            <v>Approved, No 3rd Request</v>
          </cell>
          <cell r="AC955">
            <v>15.64</v>
          </cell>
          <cell r="AE955" t="str">
            <v>Setup</v>
          </cell>
          <cell r="AF955" t="str">
            <v>Active</v>
          </cell>
        </row>
        <row r="956">
          <cell r="C956" t="str">
            <v>B077D338BV</v>
          </cell>
          <cell r="D956" t="str">
            <v>B</v>
          </cell>
          <cell r="E956">
            <v>26345.120000000101</v>
          </cell>
          <cell r="F956" t="str">
            <v>Approved</v>
          </cell>
          <cell r="G956">
            <v>44351</v>
          </cell>
          <cell r="H956">
            <v>58.08</v>
          </cell>
          <cell r="I956">
            <v>62.436</v>
          </cell>
          <cell r="J956">
            <v>109.99</v>
          </cell>
          <cell r="K956">
            <v>119.99</v>
          </cell>
          <cell r="L956" t="str">
            <v>$119.99</v>
          </cell>
          <cell r="M956" t="str">
            <v>1st Round Approved, no 2nd Round Request</v>
          </cell>
          <cell r="U956" t="str">
            <v>Approved, No 3rd Request</v>
          </cell>
          <cell r="AC956">
            <v>62.44</v>
          </cell>
          <cell r="AE956" t="str">
            <v>Setup</v>
          </cell>
          <cell r="AF956" t="str">
            <v>Active</v>
          </cell>
        </row>
        <row r="957">
          <cell r="C957" t="str">
            <v>B00ZHN47YA</v>
          </cell>
          <cell r="D957" t="str">
            <v>B</v>
          </cell>
          <cell r="E957">
            <v>26331.000000000098</v>
          </cell>
          <cell r="F957" t="str">
            <v>Approved</v>
          </cell>
          <cell r="G957">
            <v>44321</v>
          </cell>
          <cell r="H957">
            <v>63.36</v>
          </cell>
          <cell r="I957">
            <v>69.062399999999997</v>
          </cell>
          <cell r="J957">
            <v>119.99</v>
          </cell>
          <cell r="K957">
            <v>129.99</v>
          </cell>
          <cell r="L957" t="str">
            <v>$129.99</v>
          </cell>
          <cell r="M957" t="str">
            <v>1st Round Approved, no 2nd Round Request</v>
          </cell>
          <cell r="U957" t="str">
            <v>Approved, No 3rd Request</v>
          </cell>
          <cell r="AC957">
            <v>69.06</v>
          </cell>
          <cell r="AE957" t="str">
            <v>Setup</v>
          </cell>
          <cell r="AF957" t="str">
            <v>Active</v>
          </cell>
        </row>
        <row r="958">
          <cell r="C958" t="str">
            <v>B00GBUWI26</v>
          </cell>
          <cell r="D958" t="str">
            <v>A</v>
          </cell>
          <cell r="E958">
            <v>26312.1700000001</v>
          </cell>
          <cell r="F958" t="str">
            <v>Approved</v>
          </cell>
          <cell r="G958">
            <v>44321</v>
          </cell>
          <cell r="H958">
            <v>21.12</v>
          </cell>
          <cell r="I958">
            <v>22.8096</v>
          </cell>
          <cell r="J958">
            <v>42.99</v>
          </cell>
          <cell r="K958">
            <v>44.99</v>
          </cell>
          <cell r="L958" t="str">
            <v>$44.99</v>
          </cell>
          <cell r="M958" t="str">
            <v>1st Round Approved, no 2nd Round Request</v>
          </cell>
          <cell r="U958" t="str">
            <v>Approved, No 3rd Request</v>
          </cell>
          <cell r="AC958">
            <v>22.81</v>
          </cell>
          <cell r="AE958" t="str">
            <v>Setup</v>
          </cell>
          <cell r="AF958" t="str">
            <v>Active</v>
          </cell>
        </row>
        <row r="959">
          <cell r="C959" t="str">
            <v>B005QVYLV2</v>
          </cell>
          <cell r="D959" t="str">
            <v>C</v>
          </cell>
          <cell r="E959">
            <v>26297.8</v>
          </cell>
          <cell r="F959" t="str">
            <v>Approved</v>
          </cell>
          <cell r="G959">
            <v>44321</v>
          </cell>
          <cell r="H959">
            <v>71.5</v>
          </cell>
          <cell r="I959">
            <v>77.935000000000002</v>
          </cell>
          <cell r="J959">
            <v>129.99</v>
          </cell>
          <cell r="K959">
            <v>139.99</v>
          </cell>
          <cell r="L959" t="str">
            <v>$139.99</v>
          </cell>
          <cell r="M959" t="str">
            <v>1st Round Approved, no 2nd Round Request</v>
          </cell>
          <cell r="U959" t="str">
            <v>Approved, No 3rd Request</v>
          </cell>
          <cell r="AC959">
            <v>77.94</v>
          </cell>
          <cell r="AE959" t="str">
            <v>Setup</v>
          </cell>
          <cell r="AF959" t="str">
            <v>Discontinued</v>
          </cell>
        </row>
        <row r="960">
          <cell r="C960" t="str">
            <v>B00KT278ZY</v>
          </cell>
          <cell r="D960" t="str">
            <v>B+</v>
          </cell>
          <cell r="E960">
            <v>26226.2</v>
          </cell>
          <cell r="F960" t="str">
            <v>Approved</v>
          </cell>
          <cell r="G960">
            <v>44351</v>
          </cell>
          <cell r="H960">
            <v>37.33</v>
          </cell>
          <cell r="I960">
            <v>40.129750000000001</v>
          </cell>
          <cell r="J960">
            <v>69.989999999999995</v>
          </cell>
          <cell r="K960">
            <v>79.989999999999995</v>
          </cell>
          <cell r="L960" t="str">
            <v>$89.99</v>
          </cell>
          <cell r="M960" t="str">
            <v>2nd Round Not Approved - Approved in 1st Round</v>
          </cell>
          <cell r="N960" t="str">
            <v>2nd round Needed</v>
          </cell>
          <cell r="O960">
            <v>40.129750000000001</v>
          </cell>
          <cell r="P960">
            <v>44.76</v>
          </cell>
          <cell r="Q960">
            <v>0.115381979703337</v>
          </cell>
          <cell r="R960" t="str">
            <v>10%-15%</v>
          </cell>
          <cell r="S960">
            <v>79.989999999999995</v>
          </cell>
          <cell r="T960">
            <v>89.99</v>
          </cell>
          <cell r="U960" t="str">
            <v>Approved, 1st, 2nd, 3rd round</v>
          </cell>
          <cell r="V960">
            <v>44742</v>
          </cell>
          <cell r="W960">
            <v>40.130000000000003</v>
          </cell>
          <cell r="X960">
            <v>44.76</v>
          </cell>
          <cell r="Y960">
            <v>0.115375031148766</v>
          </cell>
          <cell r="Z960">
            <v>79.989999999999995</v>
          </cell>
          <cell r="AA960">
            <v>89.99</v>
          </cell>
          <cell r="AC960">
            <v>44.76</v>
          </cell>
          <cell r="AD960" t="str">
            <v>approved to $42.97 suggestted by VM</v>
          </cell>
          <cell r="AE960" t="str">
            <v>Setup</v>
          </cell>
          <cell r="AF960" t="str">
            <v>Active</v>
          </cell>
        </row>
        <row r="961">
          <cell r="C961" t="str">
            <v>B01BWABGN6</v>
          </cell>
          <cell r="D961" t="str">
            <v>B</v>
          </cell>
          <cell r="E961">
            <v>26199.25</v>
          </cell>
          <cell r="F961" t="str">
            <v>Not Approved</v>
          </cell>
          <cell r="G961" t="str">
            <v/>
          </cell>
          <cell r="H961">
            <v>19.25</v>
          </cell>
          <cell r="I961">
            <v>20.30875</v>
          </cell>
          <cell r="J961">
            <v>39.99</v>
          </cell>
          <cell r="K961">
            <v>47.99</v>
          </cell>
          <cell r="L961" t="str">
            <v>$47.99</v>
          </cell>
          <cell r="M961" t="str">
            <v>2nd Round Not Approved - Not Approved in 1st Round</v>
          </cell>
          <cell r="N961" t="str">
            <v>2nd round Needed</v>
          </cell>
          <cell r="O961">
            <v>19.25</v>
          </cell>
          <cell r="P961">
            <v>20.79</v>
          </cell>
          <cell r="Q961">
            <v>7.9999999999999793E-2</v>
          </cell>
          <cell r="R961" t="str">
            <v>6%-10%</v>
          </cell>
          <cell r="S961">
            <v>39.99</v>
          </cell>
          <cell r="T961">
            <v>47.99</v>
          </cell>
          <cell r="U961" t="str">
            <v>Approved, 1st, 2nd, 3rd round</v>
          </cell>
          <cell r="V961">
            <v>44732</v>
          </cell>
          <cell r="W961">
            <v>19.25</v>
          </cell>
          <cell r="X961">
            <v>22.14</v>
          </cell>
          <cell r="Y961">
            <v>0.15012987012987</v>
          </cell>
          <cell r="Z961">
            <v>39.99</v>
          </cell>
          <cell r="AA961">
            <v>47.99</v>
          </cell>
          <cell r="AC961">
            <v>22.14</v>
          </cell>
          <cell r="AE961" t="str">
            <v>Setup</v>
          </cell>
          <cell r="AF961" t="str">
            <v>Active</v>
          </cell>
        </row>
        <row r="962">
          <cell r="C962" t="str">
            <v>B08SMF953Y</v>
          </cell>
          <cell r="D962" t="str">
            <v>ARA</v>
          </cell>
          <cell r="E962">
            <v>26198.79</v>
          </cell>
          <cell r="F962" t="str">
            <v>Approved</v>
          </cell>
          <cell r="G962">
            <v>44351</v>
          </cell>
          <cell r="H962">
            <v>40.590000000000003</v>
          </cell>
          <cell r="I962">
            <v>43.634250000000002</v>
          </cell>
          <cell r="J962">
            <v>69.989999999999995</v>
          </cell>
          <cell r="K962">
            <v>75.989999999999995</v>
          </cell>
          <cell r="L962" t="str">
            <v>$69.99</v>
          </cell>
          <cell r="M962" t="str">
            <v>1st Round Approved, no 2nd Round Request</v>
          </cell>
          <cell r="U962" t="str">
            <v>Approved, No 3rd Request</v>
          </cell>
          <cell r="AC962">
            <v>43.63</v>
          </cell>
          <cell r="AE962" t="str">
            <v>Setup</v>
          </cell>
          <cell r="AF962" t="str">
            <v>Active</v>
          </cell>
        </row>
        <row r="963">
          <cell r="C963" t="str">
            <v>B07TX51CR7</v>
          </cell>
          <cell r="D963" t="str">
            <v>B</v>
          </cell>
          <cell r="E963">
            <v>26140.11</v>
          </cell>
          <cell r="F963" t="str">
            <v>Approved</v>
          </cell>
          <cell r="G963">
            <v>44321</v>
          </cell>
          <cell r="H963">
            <v>88.32</v>
          </cell>
          <cell r="I963">
            <v>96.268799999999999</v>
          </cell>
          <cell r="J963">
            <v>159.99</v>
          </cell>
          <cell r="K963">
            <v>179.99</v>
          </cell>
          <cell r="L963" t="str">
            <v>$179.99</v>
          </cell>
          <cell r="M963" t="str">
            <v>1st Round Approved, no 2nd Round Request</v>
          </cell>
          <cell r="U963" t="str">
            <v>Approved, No 3rd Request</v>
          </cell>
          <cell r="AC963">
            <v>96.27</v>
          </cell>
          <cell r="AE963" t="str">
            <v>Setup</v>
          </cell>
          <cell r="AF963" t="str">
            <v>Active</v>
          </cell>
        </row>
        <row r="964">
          <cell r="C964" t="str">
            <v>B008U4Q65Q</v>
          </cell>
          <cell r="D964" t="str">
            <v>B+</v>
          </cell>
          <cell r="E964">
            <v>26103.98</v>
          </cell>
          <cell r="F964" t="str">
            <v>Approved</v>
          </cell>
          <cell r="G964">
            <v>44351</v>
          </cell>
          <cell r="H964">
            <v>82.49</v>
          </cell>
          <cell r="I964">
            <v>88.676749999999998</v>
          </cell>
          <cell r="J964">
            <v>149.99</v>
          </cell>
          <cell r="K964">
            <v>169.99</v>
          </cell>
          <cell r="L964" t="str">
            <v>$169.99</v>
          </cell>
          <cell r="M964" t="str">
            <v>1st Round Approved, no 2nd Round Request</v>
          </cell>
          <cell r="U964" t="str">
            <v>Approved, No 3rd Request</v>
          </cell>
          <cell r="AC964">
            <v>88.68</v>
          </cell>
          <cell r="AE964" t="str">
            <v>Setup</v>
          </cell>
          <cell r="AF964" t="str">
            <v>Active</v>
          </cell>
        </row>
        <row r="965">
          <cell r="C965" t="str">
            <v>B008PO8EG0</v>
          </cell>
          <cell r="D965" t="str">
            <v>B</v>
          </cell>
          <cell r="E965">
            <v>26093.91</v>
          </cell>
          <cell r="F965" t="str">
            <v>Approved</v>
          </cell>
          <cell r="G965">
            <v>44351</v>
          </cell>
          <cell r="H965">
            <v>73.91</v>
          </cell>
          <cell r="I965">
            <v>79.453249999999997</v>
          </cell>
          <cell r="J965">
            <v>139.99</v>
          </cell>
          <cell r="K965">
            <v>159.99</v>
          </cell>
          <cell r="L965" t="str">
            <v>$159.99</v>
          </cell>
          <cell r="M965" t="str">
            <v>1st Round Approved, no 2nd Round Request</v>
          </cell>
          <cell r="U965" t="str">
            <v>Approved, No 3rd Request</v>
          </cell>
          <cell r="AC965">
            <v>79.45</v>
          </cell>
          <cell r="AE965" t="str">
            <v>Setup</v>
          </cell>
          <cell r="AF965" t="str">
            <v>Active</v>
          </cell>
        </row>
        <row r="966">
          <cell r="C966" t="str">
            <v>B06WVZ35B6</v>
          </cell>
          <cell r="D966" t="str">
            <v>B</v>
          </cell>
          <cell r="E966">
            <v>26093.7599999999</v>
          </cell>
          <cell r="F966" t="str">
            <v>Not Approved</v>
          </cell>
          <cell r="G966" t="str">
            <v/>
          </cell>
          <cell r="H966">
            <v>73.92</v>
          </cell>
          <cell r="I966">
            <v>79.463999999999999</v>
          </cell>
          <cell r="J966">
            <v>139.99</v>
          </cell>
          <cell r="K966">
            <v>159.99</v>
          </cell>
          <cell r="L966" t="str">
            <v>$159.99</v>
          </cell>
          <cell r="M966" t="str">
            <v>No Request on 2nd Round - Rolled Over From 1st Round not Approved</v>
          </cell>
          <cell r="N966" t="str">
            <v>2nd round Needed</v>
          </cell>
          <cell r="O966">
            <v>73.92</v>
          </cell>
          <cell r="P966">
            <v>79.463999999999999</v>
          </cell>
          <cell r="Q966">
            <v>7.4999999999999997E-2</v>
          </cell>
          <cell r="R966" t="str">
            <v>6%-10%</v>
          </cell>
          <cell r="S966">
            <v>139.99</v>
          </cell>
          <cell r="T966">
            <v>159.99</v>
          </cell>
          <cell r="U966" t="str">
            <v>Approved, 1st, 2nd, 3rd round</v>
          </cell>
          <cell r="V966">
            <v>44732</v>
          </cell>
          <cell r="W966">
            <v>73.92</v>
          </cell>
          <cell r="X966">
            <v>79.463999999999999</v>
          </cell>
          <cell r="Y966">
            <v>7.4999999999999997E-2</v>
          </cell>
          <cell r="Z966">
            <v>139.99</v>
          </cell>
          <cell r="AA966">
            <v>159.99</v>
          </cell>
          <cell r="AC966">
            <v>79.459999999999994</v>
          </cell>
          <cell r="AE966" t="str">
            <v>Setup</v>
          </cell>
          <cell r="AF966" t="str">
            <v>Active</v>
          </cell>
        </row>
        <row r="967">
          <cell r="C967" t="str">
            <v>B00ZBWBMRC</v>
          </cell>
          <cell r="D967" t="str">
            <v>B</v>
          </cell>
          <cell r="E967">
            <v>26004</v>
          </cell>
          <cell r="F967" t="str">
            <v>Not Approved</v>
          </cell>
          <cell r="G967" t="str">
            <v/>
          </cell>
          <cell r="H967">
            <v>11</v>
          </cell>
          <cell r="I967">
            <v>11.715</v>
          </cell>
          <cell r="J967">
            <v>19.989999999999998</v>
          </cell>
          <cell r="K967">
            <v>24.99</v>
          </cell>
          <cell r="L967" t="str">
            <v>$24.99</v>
          </cell>
          <cell r="M967" t="str">
            <v>2nd Round Not Approved - Not Approved in 1st Round</v>
          </cell>
          <cell r="N967" t="str">
            <v>2nd round Needed</v>
          </cell>
          <cell r="O967">
            <v>11</v>
          </cell>
          <cell r="P967">
            <v>11.88</v>
          </cell>
          <cell r="Q967">
            <v>8.0000000000000099E-2</v>
          </cell>
          <cell r="R967" t="str">
            <v>6%-10%</v>
          </cell>
          <cell r="S967">
            <v>19.989999999999998</v>
          </cell>
          <cell r="T967">
            <v>24.99</v>
          </cell>
          <cell r="U967" t="str">
            <v>Approved, 1st, 2nd, 3rd round</v>
          </cell>
          <cell r="V967">
            <v>44732</v>
          </cell>
          <cell r="W967">
            <v>11</v>
          </cell>
          <cell r="X967">
            <v>11.88</v>
          </cell>
          <cell r="Y967">
            <v>8.0000000000000099E-2</v>
          </cell>
          <cell r="Z967">
            <v>19.989999999999998</v>
          </cell>
          <cell r="AA967">
            <v>24.99</v>
          </cell>
          <cell r="AC967">
            <v>11.88</v>
          </cell>
          <cell r="AE967" t="str">
            <v>Setup</v>
          </cell>
          <cell r="AF967" t="str">
            <v>Active</v>
          </cell>
        </row>
        <row r="968">
          <cell r="C968" t="str">
            <v>B07CZZ1M5L</v>
          </cell>
          <cell r="D968" t="str">
            <v>B</v>
          </cell>
          <cell r="E968">
            <v>25766.46</v>
          </cell>
          <cell r="F968" t="str">
            <v>Approved</v>
          </cell>
          <cell r="G968">
            <v>44351</v>
          </cell>
          <cell r="H968">
            <v>60.72</v>
          </cell>
          <cell r="I968">
            <v>65.274000000000001</v>
          </cell>
          <cell r="J968">
            <v>109.99</v>
          </cell>
          <cell r="K968">
            <v>119.99</v>
          </cell>
          <cell r="L968" t="str">
            <v>$119.99</v>
          </cell>
          <cell r="M968" t="str">
            <v>1st Round Approved, no 2nd Round Request</v>
          </cell>
          <cell r="U968" t="str">
            <v>Approved, No 3rd Request</v>
          </cell>
          <cell r="AC968">
            <v>65.27</v>
          </cell>
          <cell r="AE968" t="str">
            <v>Setup</v>
          </cell>
          <cell r="AF968" t="str">
            <v>Active</v>
          </cell>
        </row>
        <row r="969">
          <cell r="C969" t="str">
            <v>B01I4ZS57W</v>
          </cell>
          <cell r="D969" t="str">
            <v>B</v>
          </cell>
          <cell r="E969">
            <v>25729.56</v>
          </cell>
          <cell r="F969" t="str">
            <v>Approved</v>
          </cell>
          <cell r="G969">
            <v>44351</v>
          </cell>
          <cell r="H969">
            <v>77</v>
          </cell>
          <cell r="I969">
            <v>82.775000000000006</v>
          </cell>
          <cell r="J969">
            <v>139.99</v>
          </cell>
          <cell r="K969">
            <v>159.99</v>
          </cell>
          <cell r="L969" t="str">
            <v>$159.99</v>
          </cell>
          <cell r="M969" t="str">
            <v>1st Round Approved, no 2nd Round Request</v>
          </cell>
          <cell r="U969" t="str">
            <v>Approved, No 3rd Request</v>
          </cell>
          <cell r="AC969">
            <v>82.78</v>
          </cell>
          <cell r="AE969" t="str">
            <v>Setup</v>
          </cell>
          <cell r="AF969" t="str">
            <v>Active</v>
          </cell>
        </row>
        <row r="970">
          <cell r="C970" t="str">
            <v>B073LZJ4B9</v>
          </cell>
          <cell r="D970" t="str">
            <v>B</v>
          </cell>
          <cell r="E970">
            <v>25723.5</v>
          </cell>
          <cell r="F970" t="str">
            <v>Approved</v>
          </cell>
          <cell r="G970">
            <v>44378</v>
          </cell>
          <cell r="H970">
            <v>66</v>
          </cell>
          <cell r="I970">
            <v>70.95</v>
          </cell>
          <cell r="J970">
            <v>119.99</v>
          </cell>
          <cell r="K970">
            <v>139.99</v>
          </cell>
          <cell r="L970" t="str">
            <v>$139.99</v>
          </cell>
          <cell r="M970" t="str">
            <v>1st Round Approved, no 2nd Round Request</v>
          </cell>
          <cell r="U970" t="str">
            <v>Approved, No 3rd Request</v>
          </cell>
          <cell r="AC970">
            <v>70.95</v>
          </cell>
          <cell r="AE970" t="str">
            <v>Setup</v>
          </cell>
          <cell r="AF970" t="str">
            <v>Active</v>
          </cell>
        </row>
        <row r="971">
          <cell r="C971" t="str">
            <v>B07TY8ZDRS</v>
          </cell>
          <cell r="D971" t="str">
            <v>B+</v>
          </cell>
          <cell r="E971">
            <v>25693.8</v>
          </cell>
          <cell r="F971" t="str">
            <v>Approved</v>
          </cell>
          <cell r="G971">
            <v>44321</v>
          </cell>
          <cell r="H971">
            <v>110</v>
          </cell>
          <cell r="I971">
            <v>119.9</v>
          </cell>
          <cell r="J971">
            <v>199.99</v>
          </cell>
          <cell r="K971">
            <v>219.99</v>
          </cell>
          <cell r="L971" t="str">
            <v>$219.99</v>
          </cell>
          <cell r="M971" t="str">
            <v>1st Round Approved, no 2nd Round Request</v>
          </cell>
          <cell r="U971" t="str">
            <v>Approved, No 3rd Request</v>
          </cell>
          <cell r="AC971">
            <v>119.9</v>
          </cell>
          <cell r="AE971" t="str">
            <v>Setup</v>
          </cell>
          <cell r="AF971" t="str">
            <v>Active</v>
          </cell>
        </row>
        <row r="972">
          <cell r="C972" t="str">
            <v>B00NYX60TU</v>
          </cell>
          <cell r="D972" t="str">
            <v>B</v>
          </cell>
          <cell r="E972">
            <v>25677.13</v>
          </cell>
          <cell r="F972" t="str">
            <v>Approved</v>
          </cell>
          <cell r="G972">
            <v>44321</v>
          </cell>
          <cell r="H972">
            <v>38.5</v>
          </cell>
          <cell r="I972">
            <v>41.965000000000003</v>
          </cell>
          <cell r="J972">
            <v>69.989999999999995</v>
          </cell>
          <cell r="K972">
            <v>79.989999999999995</v>
          </cell>
          <cell r="L972" t="str">
            <v>$89.99</v>
          </cell>
          <cell r="M972" t="str">
            <v>2nd Round Not Approved - Approved in 1st Round</v>
          </cell>
          <cell r="N972" t="str">
            <v>2nd round Needed</v>
          </cell>
          <cell r="O972">
            <v>41.965000000000003</v>
          </cell>
          <cell r="P972">
            <v>48.26</v>
          </cell>
          <cell r="Q972">
            <v>0.150005957345407</v>
          </cell>
          <cell r="R972" t="str">
            <v>10%-15%</v>
          </cell>
          <cell r="S972">
            <v>79.989999999999995</v>
          </cell>
          <cell r="T972">
            <v>89.99</v>
          </cell>
          <cell r="U972" t="str">
            <v>Approved, 1st, 2nd, 3rd round</v>
          </cell>
          <cell r="V972">
            <v>44777</v>
          </cell>
          <cell r="W972">
            <v>41.97</v>
          </cell>
          <cell r="X972">
            <v>48.26</v>
          </cell>
          <cell r="Y972">
            <v>0.14986895401477199</v>
          </cell>
          <cell r="Z972">
            <v>79.989999999999995</v>
          </cell>
          <cell r="AA972">
            <v>89.99</v>
          </cell>
          <cell r="AC972">
            <v>47.29</v>
          </cell>
          <cell r="AD972" t="str">
            <v>approved to $47.29 suggested by VM</v>
          </cell>
          <cell r="AE972" t="str">
            <v>Setup</v>
          </cell>
          <cell r="AF972" t="str">
            <v>Active</v>
          </cell>
        </row>
        <row r="973">
          <cell r="C973" t="str">
            <v>B009APFEFC</v>
          </cell>
          <cell r="D973" t="str">
            <v>B</v>
          </cell>
          <cell r="E973">
            <v>25631.41</v>
          </cell>
          <cell r="F973" t="str">
            <v>Approved</v>
          </cell>
          <cell r="G973">
            <v>44351</v>
          </cell>
          <cell r="H973">
            <v>104.49</v>
          </cell>
          <cell r="I973">
            <v>112.32675</v>
          </cell>
          <cell r="J973">
            <v>189.99</v>
          </cell>
          <cell r="K973">
            <v>209.99</v>
          </cell>
          <cell r="L973" t="str">
            <v>$219.99</v>
          </cell>
          <cell r="M973" t="str">
            <v>1st Round Approved, no 2nd Round Request</v>
          </cell>
          <cell r="U973" t="str">
            <v>Approved, No 3rd Request</v>
          </cell>
          <cell r="AC973">
            <v>112.33</v>
          </cell>
          <cell r="AE973" t="str">
            <v>Setup</v>
          </cell>
          <cell r="AF973" t="str">
            <v>Active</v>
          </cell>
        </row>
        <row r="974">
          <cell r="C974" t="str">
            <v>B0127883ME</v>
          </cell>
          <cell r="D974" t="str">
            <v>B+</v>
          </cell>
          <cell r="E974">
            <v>25621.8100000001</v>
          </cell>
          <cell r="F974" t="str">
            <v>Approved</v>
          </cell>
          <cell r="G974">
            <v>44321</v>
          </cell>
          <cell r="H974">
            <v>15.84</v>
          </cell>
          <cell r="I974">
            <v>17.107199999999999</v>
          </cell>
          <cell r="J974">
            <v>32.99</v>
          </cell>
          <cell r="K974">
            <v>34.99</v>
          </cell>
          <cell r="L974" t="str">
            <v>$34.99</v>
          </cell>
          <cell r="M974" t="str">
            <v>1st Round Approved, no 2nd Round Request</v>
          </cell>
          <cell r="U974" t="str">
            <v>Approved, No 3rd Request</v>
          </cell>
          <cell r="AC974">
            <v>17.11</v>
          </cell>
          <cell r="AE974" t="str">
            <v>Setup</v>
          </cell>
          <cell r="AF974" t="str">
            <v>Active</v>
          </cell>
        </row>
        <row r="975">
          <cell r="C975" t="str">
            <v>B073M3XP9Y</v>
          </cell>
          <cell r="D975" t="str">
            <v>B</v>
          </cell>
          <cell r="E975">
            <v>25621.8</v>
          </cell>
          <cell r="F975" t="str">
            <v>Approved</v>
          </cell>
          <cell r="G975">
            <v>44351</v>
          </cell>
          <cell r="H975">
            <v>77</v>
          </cell>
          <cell r="I975">
            <v>82.775000000000006</v>
          </cell>
          <cell r="J975">
            <v>139.99</v>
          </cell>
          <cell r="K975">
            <v>159.99</v>
          </cell>
          <cell r="L975" t="str">
            <v>$159.99</v>
          </cell>
          <cell r="M975" t="str">
            <v>1st Round Approved, no 2nd Round Request</v>
          </cell>
          <cell r="U975" t="str">
            <v>Approved, No 3rd Request</v>
          </cell>
          <cell r="AC975">
            <v>82.78</v>
          </cell>
          <cell r="AE975" t="str">
            <v>Setup</v>
          </cell>
          <cell r="AF975" t="str">
            <v>Active</v>
          </cell>
        </row>
        <row r="976">
          <cell r="C976" t="str">
            <v>B085NX2Y6R</v>
          </cell>
          <cell r="D976" t="str">
            <v>B+</v>
          </cell>
          <cell r="E976">
            <v>25596.240000000002</v>
          </cell>
          <cell r="F976" t="str">
            <v>Not Approved</v>
          </cell>
          <cell r="G976" t="str">
            <v/>
          </cell>
          <cell r="H976">
            <v>46.37</v>
          </cell>
          <cell r="I976">
            <v>49.847749999999998</v>
          </cell>
          <cell r="J976">
            <v>99.99</v>
          </cell>
          <cell r="K976">
            <v>109.99</v>
          </cell>
          <cell r="L976" t="str">
            <v>$109.99</v>
          </cell>
          <cell r="M976" t="str">
            <v>2nd Round Not Approved - Not Approved in 1st Round</v>
          </cell>
          <cell r="N976" t="str">
            <v>2nd round Needed</v>
          </cell>
          <cell r="O976">
            <v>46.37</v>
          </cell>
          <cell r="P976">
            <v>56.61</v>
          </cell>
          <cell r="Q976">
            <v>0.220832434763856</v>
          </cell>
          <cell r="R976" t="str">
            <v>20%-30%</v>
          </cell>
          <cell r="S976">
            <v>99.99</v>
          </cell>
          <cell r="T976">
            <v>109.99</v>
          </cell>
          <cell r="U976" t="str">
            <v>Approved, 1st, 2nd, 3rd round</v>
          </cell>
          <cell r="V976">
            <v>44777</v>
          </cell>
          <cell r="W976">
            <v>46.37</v>
          </cell>
          <cell r="X976">
            <v>56.61</v>
          </cell>
          <cell r="Y976">
            <v>0.220832434763856</v>
          </cell>
          <cell r="Z976">
            <v>99.99</v>
          </cell>
          <cell r="AA976">
            <v>109.99</v>
          </cell>
          <cell r="AC976">
            <v>52.08</v>
          </cell>
          <cell r="AD976" t="str">
            <v>approved to $52.08 suggested by VM</v>
          </cell>
          <cell r="AE976" t="str">
            <v>Setup</v>
          </cell>
          <cell r="AF976" t="str">
            <v>Active</v>
          </cell>
        </row>
        <row r="977">
          <cell r="C977" t="str">
            <v>B011KZ7Z38</v>
          </cell>
          <cell r="D977" t="str">
            <v>B</v>
          </cell>
          <cell r="E977">
            <v>25594.269999999899</v>
          </cell>
          <cell r="F977" t="str">
            <v>Approved</v>
          </cell>
          <cell r="G977">
            <v>44321</v>
          </cell>
          <cell r="H977">
            <v>38.89</v>
          </cell>
          <cell r="I977">
            <v>42.001199999999997</v>
          </cell>
          <cell r="J977">
            <v>69.989999999999995</v>
          </cell>
          <cell r="K977">
            <v>79.989999999999995</v>
          </cell>
          <cell r="L977" t="str">
            <v>$79.99</v>
          </cell>
          <cell r="M977" t="str">
            <v>1st Round Approved, no 2nd Round Request</v>
          </cell>
          <cell r="U977" t="str">
            <v>Approved, No 3rd Request</v>
          </cell>
          <cell r="AC977">
            <v>42</v>
          </cell>
          <cell r="AE977" t="str">
            <v>Setup</v>
          </cell>
          <cell r="AF977" t="str">
            <v>Active</v>
          </cell>
        </row>
        <row r="978">
          <cell r="C978" t="str">
            <v>B00B7FLQ78</v>
          </cell>
          <cell r="D978" t="str">
            <v>B+</v>
          </cell>
          <cell r="E978">
            <v>25553</v>
          </cell>
          <cell r="F978" t="str">
            <v>Approved</v>
          </cell>
          <cell r="G978">
            <v>44321</v>
          </cell>
          <cell r="H978">
            <v>55</v>
          </cell>
          <cell r="I978">
            <v>59.95</v>
          </cell>
          <cell r="J978">
            <v>99.99</v>
          </cell>
          <cell r="K978">
            <v>109.99</v>
          </cell>
          <cell r="L978" t="str">
            <v>$109.99</v>
          </cell>
          <cell r="M978" t="str">
            <v>1st Round Approved, no 2nd Round Request</v>
          </cell>
          <cell r="U978" t="str">
            <v>Approved, No 3rd Request</v>
          </cell>
          <cell r="AC978">
            <v>59.95</v>
          </cell>
          <cell r="AE978" t="str">
            <v>Setup</v>
          </cell>
          <cell r="AF978" t="str">
            <v>Active</v>
          </cell>
        </row>
        <row r="979">
          <cell r="C979" t="str">
            <v>B00UO9LH0E</v>
          </cell>
          <cell r="D979" t="str">
            <v>B</v>
          </cell>
          <cell r="E979">
            <v>25542.44</v>
          </cell>
          <cell r="F979" t="str">
            <v>Approved</v>
          </cell>
          <cell r="G979">
            <v>44321</v>
          </cell>
          <cell r="H979">
            <v>77</v>
          </cell>
          <cell r="I979">
            <v>83.93</v>
          </cell>
          <cell r="J979">
            <v>139.99</v>
          </cell>
          <cell r="K979">
            <v>149.99</v>
          </cell>
          <cell r="L979" t="str">
            <v>$159.99</v>
          </cell>
          <cell r="M979" t="str">
            <v>1st Round Approved, no 2nd Round Request</v>
          </cell>
          <cell r="U979" t="str">
            <v>Approved, No 3rd Request</v>
          </cell>
          <cell r="AC979">
            <v>83.93</v>
          </cell>
          <cell r="AE979" t="str">
            <v>Setup</v>
          </cell>
          <cell r="AF979" t="str">
            <v>Active</v>
          </cell>
        </row>
        <row r="980">
          <cell r="C980" t="str">
            <v>B01I4ZVJPM</v>
          </cell>
          <cell r="D980" t="str">
            <v>B+</v>
          </cell>
          <cell r="E980">
            <v>25531.210000000101</v>
          </cell>
          <cell r="F980" t="str">
            <v>Approved</v>
          </cell>
          <cell r="G980">
            <v>44351</v>
          </cell>
          <cell r="H980">
            <v>58.08</v>
          </cell>
          <cell r="I980">
            <v>62.436</v>
          </cell>
          <cell r="J980">
            <v>109.99</v>
          </cell>
          <cell r="K980">
            <v>119.99</v>
          </cell>
          <cell r="L980" t="str">
            <v>$119.99</v>
          </cell>
          <cell r="M980" t="str">
            <v>1st Round Approved, no 2nd Round Request</v>
          </cell>
          <cell r="U980" t="str">
            <v>Approved, No 3rd Request</v>
          </cell>
          <cell r="AC980">
            <v>62.44</v>
          </cell>
          <cell r="AE980" t="str">
            <v>Setup</v>
          </cell>
          <cell r="AF980" t="str">
            <v>Active</v>
          </cell>
        </row>
        <row r="981">
          <cell r="C981" t="str">
            <v>B01N7ZM3EY</v>
          </cell>
          <cell r="D981" t="str">
            <v>ARC</v>
          </cell>
          <cell r="E981">
            <v>25526.190000000101</v>
          </cell>
          <cell r="F981" t="str">
            <v>Approved</v>
          </cell>
          <cell r="G981">
            <v>44351</v>
          </cell>
          <cell r="H981">
            <v>25.34</v>
          </cell>
          <cell r="I981">
            <v>27.240500000000001</v>
          </cell>
          <cell r="J981">
            <v>42.99</v>
          </cell>
          <cell r="K981">
            <v>46.99</v>
          </cell>
          <cell r="L981" t="str">
            <v>$42.99</v>
          </cell>
          <cell r="M981" t="str">
            <v>1st Round Approved, no 2nd Round Request</v>
          </cell>
          <cell r="U981" t="str">
            <v>Approved, No 3rd Request</v>
          </cell>
          <cell r="AC981">
            <v>27.24</v>
          </cell>
          <cell r="AE981" t="str">
            <v>Setup</v>
          </cell>
          <cell r="AF981" t="str">
            <v>Discontinued</v>
          </cell>
        </row>
        <row r="982">
          <cell r="C982" t="str">
            <v>B085BBB9J3</v>
          </cell>
          <cell r="D982" t="str">
            <v>B+</v>
          </cell>
          <cell r="E982">
            <v>25524.48</v>
          </cell>
          <cell r="F982" t="str">
            <v>Not Approved</v>
          </cell>
          <cell r="G982" t="str">
            <v/>
          </cell>
          <cell r="H982">
            <v>93.84</v>
          </cell>
          <cell r="I982">
            <v>100.878</v>
          </cell>
          <cell r="J982">
            <v>169.99</v>
          </cell>
          <cell r="K982">
            <v>189.99</v>
          </cell>
          <cell r="L982" t="str">
            <v>$199.99</v>
          </cell>
          <cell r="M982" t="str">
            <v>2nd Round Approved</v>
          </cell>
          <cell r="N982">
            <v>44459</v>
          </cell>
          <cell r="O982">
            <v>93.84</v>
          </cell>
          <cell r="P982">
            <v>110.47</v>
          </cell>
          <cell r="Q982">
            <v>0.177216538789429</v>
          </cell>
          <cell r="R982" t="str">
            <v>15%-20%</v>
          </cell>
          <cell r="S982">
            <v>169.99</v>
          </cell>
          <cell r="T982">
            <v>199.99</v>
          </cell>
          <cell r="U982" t="str">
            <v>Approved, No 3rd Request</v>
          </cell>
          <cell r="AC982">
            <v>110.47</v>
          </cell>
          <cell r="AE982" t="str">
            <v>Setup</v>
          </cell>
          <cell r="AF982" t="str">
            <v>Active</v>
          </cell>
        </row>
        <row r="983">
          <cell r="C983" t="str">
            <v>B07N4MRPBB</v>
          </cell>
          <cell r="D983" t="str">
            <v>C</v>
          </cell>
          <cell r="E983">
            <v>25470.720000000001</v>
          </cell>
          <cell r="F983" t="str">
            <v>Potential Disco</v>
          </cell>
          <cell r="G983" t="str">
            <v/>
          </cell>
          <cell r="H983">
            <v>42.24</v>
          </cell>
          <cell r="I983">
            <v>45.408000000000001</v>
          </cell>
          <cell r="J983">
            <v>79.989999999999995</v>
          </cell>
          <cell r="K983">
            <v>89.99</v>
          </cell>
          <cell r="L983" t="str">
            <v>$94.99</v>
          </cell>
          <cell r="M983" t="str">
            <v>2nd Round Not Approved - Not Approved in 1st Round</v>
          </cell>
          <cell r="N983" t="str">
            <v>2nd round Needed</v>
          </cell>
          <cell r="O983">
            <v>42.24</v>
          </cell>
          <cell r="P983">
            <v>50.65</v>
          </cell>
          <cell r="Q983">
            <v>0.19910037878787901</v>
          </cell>
          <cell r="R983" t="str">
            <v>15%-20%</v>
          </cell>
          <cell r="S983">
            <v>79.989999999999995</v>
          </cell>
          <cell r="T983">
            <v>94.99</v>
          </cell>
          <cell r="U983" t="str">
            <v>1st&amp;2nd Not Approved - Rolled over to 3rd</v>
          </cell>
          <cell r="V983" t="str">
            <v>3rd Round Needed</v>
          </cell>
          <cell r="W983">
            <v>42.24</v>
          </cell>
          <cell r="X983">
            <v>50.65</v>
          </cell>
          <cell r="Y983">
            <v>0.19910037878787901</v>
          </cell>
          <cell r="Z983">
            <v>79.989999999999995</v>
          </cell>
          <cell r="AA983">
            <v>94.99</v>
          </cell>
          <cell r="AC983">
            <v>42.24</v>
          </cell>
          <cell r="AE983" t="str">
            <v>Setup</v>
          </cell>
          <cell r="AF983" t="str">
            <v>Active</v>
          </cell>
        </row>
        <row r="984">
          <cell r="C984" t="str">
            <v>B0188LTZSK</v>
          </cell>
          <cell r="D984" t="str">
            <v>B</v>
          </cell>
          <cell r="E984">
            <v>25458.84</v>
          </cell>
          <cell r="F984" t="str">
            <v>Approved</v>
          </cell>
          <cell r="G984">
            <v>44351</v>
          </cell>
          <cell r="H984">
            <v>79.2</v>
          </cell>
          <cell r="I984">
            <v>85.14</v>
          </cell>
          <cell r="J984">
            <v>149.99</v>
          </cell>
          <cell r="K984">
            <v>159.99</v>
          </cell>
          <cell r="L984" t="str">
            <v>$169.99</v>
          </cell>
          <cell r="M984" t="str">
            <v>1st Round Approved, no 2nd Round Request</v>
          </cell>
          <cell r="U984" t="str">
            <v>Approved, No 3rd Request</v>
          </cell>
          <cell r="AC984">
            <v>85.14</v>
          </cell>
          <cell r="AE984" t="str">
            <v>Setup</v>
          </cell>
          <cell r="AF984" t="str">
            <v>Active</v>
          </cell>
        </row>
        <row r="985">
          <cell r="C985" t="str">
            <v>B07GBTV7GN</v>
          </cell>
          <cell r="D985" t="str">
            <v>B</v>
          </cell>
          <cell r="E985">
            <v>25444.06</v>
          </cell>
          <cell r="F985" t="str">
            <v>Approved</v>
          </cell>
          <cell r="G985">
            <v>44321</v>
          </cell>
          <cell r="H985">
            <v>71.760000000000005</v>
          </cell>
          <cell r="I985">
            <v>78.218400000000003</v>
          </cell>
          <cell r="J985">
            <v>129.99</v>
          </cell>
          <cell r="K985">
            <v>149.99</v>
          </cell>
          <cell r="L985" t="str">
            <v>$149.99</v>
          </cell>
          <cell r="M985" t="str">
            <v>1st Round Approved, no 2nd Round Request</v>
          </cell>
          <cell r="U985" t="str">
            <v>Approved, No 3rd Request</v>
          </cell>
          <cell r="AC985">
            <v>78.22</v>
          </cell>
          <cell r="AE985" t="str">
            <v>Setup</v>
          </cell>
          <cell r="AF985" t="str">
            <v>Active</v>
          </cell>
        </row>
        <row r="986">
          <cell r="C986" t="str">
            <v>B07CZYP5G1</v>
          </cell>
          <cell r="D986" t="str">
            <v>B</v>
          </cell>
          <cell r="E986">
            <v>25408.65</v>
          </cell>
          <cell r="F986" t="str">
            <v>Approved</v>
          </cell>
          <cell r="G986">
            <v>44340</v>
          </cell>
          <cell r="H986">
            <v>16.5</v>
          </cell>
          <cell r="I986">
            <v>17.407499999999999</v>
          </cell>
          <cell r="J986">
            <v>29.99</v>
          </cell>
          <cell r="K986">
            <v>32.99</v>
          </cell>
          <cell r="L986" t="str">
            <v>$32.99</v>
          </cell>
          <cell r="M986" t="str">
            <v>1st Round Approved, no 2nd Round Request</v>
          </cell>
          <cell r="U986" t="str">
            <v>Approved, No 3rd Request</v>
          </cell>
          <cell r="AC986">
            <v>17.41</v>
          </cell>
          <cell r="AE986" t="str">
            <v>Setup</v>
          </cell>
          <cell r="AF986" t="str">
            <v>Active</v>
          </cell>
        </row>
        <row r="987">
          <cell r="C987" t="str">
            <v>B07NXS2DB2</v>
          </cell>
          <cell r="D987" t="str">
            <v>A+</v>
          </cell>
          <cell r="E987">
            <v>25396.819999999901</v>
          </cell>
          <cell r="F987" t="str">
            <v>Not Approved</v>
          </cell>
          <cell r="G987" t="str">
            <v/>
          </cell>
          <cell r="H987">
            <v>40.57</v>
          </cell>
          <cell r="I987">
            <v>43.612749999999998</v>
          </cell>
          <cell r="J987">
            <v>74.989999999999995</v>
          </cell>
          <cell r="K987">
            <v>84.99</v>
          </cell>
          <cell r="L987" t="str">
            <v>$84.99</v>
          </cell>
          <cell r="M987" t="str">
            <v>No Request on 2nd Round - Rolled Over From 1st Round not Approved</v>
          </cell>
          <cell r="N987" t="str">
            <v>2nd round Needed</v>
          </cell>
          <cell r="O987">
            <v>40.57</v>
          </cell>
          <cell r="P987">
            <v>43.612749999999998</v>
          </cell>
          <cell r="Q987">
            <v>7.4999999999999997E-2</v>
          </cell>
          <cell r="R987" t="str">
            <v>6%-10%</v>
          </cell>
          <cell r="S987">
            <v>74.989999999999995</v>
          </cell>
          <cell r="T987">
            <v>84.99</v>
          </cell>
          <cell r="U987" t="str">
            <v>Approved, 1st, 2nd, 3rd round</v>
          </cell>
          <cell r="V987">
            <v>44732</v>
          </cell>
          <cell r="W987">
            <v>40.57</v>
          </cell>
          <cell r="X987">
            <v>43.612749999999998</v>
          </cell>
          <cell r="Y987">
            <v>7.4999999999999997E-2</v>
          </cell>
          <cell r="Z987">
            <v>74.989999999999995</v>
          </cell>
          <cell r="AA987">
            <v>84.99</v>
          </cell>
          <cell r="AC987">
            <v>43.61</v>
          </cell>
          <cell r="AE987" t="str">
            <v>Setup</v>
          </cell>
          <cell r="AF987" t="str">
            <v>Active</v>
          </cell>
        </row>
        <row r="988">
          <cell r="C988" t="str">
            <v>B00GNW4R6M</v>
          </cell>
          <cell r="D988" t="str">
            <v>A++</v>
          </cell>
          <cell r="E988">
            <v>25371.3500000001</v>
          </cell>
          <cell r="F988" t="str">
            <v>Approved</v>
          </cell>
          <cell r="G988">
            <v>44351</v>
          </cell>
          <cell r="H988">
            <v>14.02</v>
          </cell>
          <cell r="I988">
            <v>14.7911</v>
          </cell>
          <cell r="J988">
            <v>34.99</v>
          </cell>
          <cell r="K988">
            <v>44.99</v>
          </cell>
          <cell r="L988" t="str">
            <v>$44.99</v>
          </cell>
          <cell r="M988" t="str">
            <v>1st Round Approved, no 2nd Round Request</v>
          </cell>
          <cell r="U988" t="str">
            <v>Approved, No 3rd Request</v>
          </cell>
          <cell r="AC988">
            <v>14.79</v>
          </cell>
          <cell r="AE988" t="str">
            <v>Setup</v>
          </cell>
          <cell r="AF988" t="str">
            <v>Active</v>
          </cell>
        </row>
        <row r="989">
          <cell r="C989" t="str">
            <v>B079S3DWNC</v>
          </cell>
          <cell r="D989" t="str">
            <v>B</v>
          </cell>
          <cell r="E989">
            <v>25347.839999999898</v>
          </cell>
          <cell r="F989" t="str">
            <v>Not Approved</v>
          </cell>
          <cell r="G989" t="str">
            <v/>
          </cell>
          <cell r="H989">
            <v>38.64</v>
          </cell>
          <cell r="I989">
            <v>41.537999999999997</v>
          </cell>
          <cell r="J989">
            <v>89.99</v>
          </cell>
          <cell r="K989">
            <v>99.99</v>
          </cell>
          <cell r="L989" t="str">
            <v>$99.99</v>
          </cell>
          <cell r="M989" t="str">
            <v>2nd Round Not Approved - Not Approved in 1st Round</v>
          </cell>
          <cell r="N989" t="str">
            <v>2nd round Needed</v>
          </cell>
          <cell r="O989">
            <v>38.64</v>
          </cell>
          <cell r="P989">
            <v>47.17</v>
          </cell>
          <cell r="Q989">
            <v>0.22075569358177999</v>
          </cell>
          <cell r="R989" t="str">
            <v>20%-30%</v>
          </cell>
          <cell r="S989">
            <v>89.99</v>
          </cell>
          <cell r="T989">
            <v>99.99</v>
          </cell>
          <cell r="U989" t="str">
            <v>Approved, 1st, 2nd, 3rd round</v>
          </cell>
          <cell r="V989">
            <v>44777</v>
          </cell>
          <cell r="W989">
            <v>38.64</v>
          </cell>
          <cell r="X989">
            <v>47.17</v>
          </cell>
          <cell r="Y989">
            <v>0.22075569358178099</v>
          </cell>
          <cell r="Z989">
            <v>89.99</v>
          </cell>
          <cell r="AA989">
            <v>99.99</v>
          </cell>
          <cell r="AC989">
            <v>44.81</v>
          </cell>
          <cell r="AD989" t="str">
            <v>approved to $44.81 suggested by VM</v>
          </cell>
          <cell r="AE989" t="str">
            <v>Setup</v>
          </cell>
          <cell r="AF989" t="str">
            <v>Active</v>
          </cell>
        </row>
        <row r="990">
          <cell r="C990" t="str">
            <v>B00VHAVV64</v>
          </cell>
          <cell r="D990" t="str">
            <v>A</v>
          </cell>
          <cell r="E990">
            <v>25346.1700000001</v>
          </cell>
          <cell r="F990" t="str">
            <v>Approved</v>
          </cell>
          <cell r="G990">
            <v>44321</v>
          </cell>
          <cell r="H990">
            <v>55.56</v>
          </cell>
          <cell r="I990">
            <v>60.560400000000001</v>
          </cell>
          <cell r="J990">
            <v>99.99</v>
          </cell>
          <cell r="K990">
            <v>109.99</v>
          </cell>
          <cell r="L990" t="str">
            <v>$109.99</v>
          </cell>
          <cell r="M990" t="str">
            <v>1st Round Approved, no 2nd Round Request</v>
          </cell>
          <cell r="U990" t="str">
            <v>Approved, No 3rd Request</v>
          </cell>
          <cell r="AC990">
            <v>60.56</v>
          </cell>
          <cell r="AE990" t="str">
            <v>Setup</v>
          </cell>
          <cell r="AF990" t="str">
            <v>Active</v>
          </cell>
        </row>
        <row r="991">
          <cell r="C991" t="str">
            <v>B06WVTDMFN</v>
          </cell>
          <cell r="D991" t="str">
            <v>B</v>
          </cell>
          <cell r="E991">
            <v>25298.820000000102</v>
          </cell>
          <cell r="F991" t="str">
            <v>Approved</v>
          </cell>
          <cell r="G991">
            <v>44321</v>
          </cell>
          <cell r="H991">
            <v>63.36</v>
          </cell>
          <cell r="I991">
            <v>69.062399999999997</v>
          </cell>
          <cell r="J991">
            <v>119.99</v>
          </cell>
          <cell r="K991">
            <v>139.99</v>
          </cell>
          <cell r="L991" t="str">
            <v>$139.99</v>
          </cell>
          <cell r="M991" t="str">
            <v>1st Round Approved, no 2nd Round Request</v>
          </cell>
          <cell r="U991" t="str">
            <v>Approved, No 3rd Request</v>
          </cell>
          <cell r="AC991">
            <v>69.06</v>
          </cell>
          <cell r="AE991" t="str">
            <v>Setup</v>
          </cell>
          <cell r="AF991" t="str">
            <v>Active</v>
          </cell>
        </row>
        <row r="992">
          <cell r="C992" t="str">
            <v>B01M6YCQC1</v>
          </cell>
          <cell r="D992" t="str">
            <v>B</v>
          </cell>
          <cell r="E992">
            <v>25274.469999999899</v>
          </cell>
          <cell r="F992" t="str">
            <v>Approved</v>
          </cell>
          <cell r="G992">
            <v>44321</v>
          </cell>
          <cell r="H992">
            <v>44.16</v>
          </cell>
          <cell r="I992">
            <v>48.134399999999999</v>
          </cell>
          <cell r="J992">
            <v>79.989999999999995</v>
          </cell>
          <cell r="K992">
            <v>89.99</v>
          </cell>
          <cell r="L992" t="str">
            <v>$89.99</v>
          </cell>
          <cell r="M992" t="str">
            <v>1st Round Approved, no 2nd Round Request</v>
          </cell>
          <cell r="U992" t="str">
            <v>Approved, No 3rd Request</v>
          </cell>
          <cell r="AC992">
            <v>48.13</v>
          </cell>
          <cell r="AE992" t="str">
            <v>Setup</v>
          </cell>
          <cell r="AF992" t="str">
            <v>Active</v>
          </cell>
        </row>
        <row r="993">
          <cell r="C993" t="str">
            <v>B0711QXT22</v>
          </cell>
          <cell r="D993" t="str">
            <v>ARB</v>
          </cell>
          <cell r="E993">
            <v>25261.67</v>
          </cell>
          <cell r="F993" t="str">
            <v>Approved</v>
          </cell>
          <cell r="G993">
            <v>44351</v>
          </cell>
          <cell r="H993">
            <v>24.28</v>
          </cell>
          <cell r="I993">
            <v>26.100999999999999</v>
          </cell>
          <cell r="J993">
            <v>39.99</v>
          </cell>
          <cell r="K993">
            <v>42.99</v>
          </cell>
          <cell r="L993" t="str">
            <v>$39.99</v>
          </cell>
          <cell r="M993" t="str">
            <v>1st Round Approved, no 2nd Round Request</v>
          </cell>
          <cell r="U993" t="str">
            <v>Approved, No 3rd Request</v>
          </cell>
          <cell r="AC993">
            <v>26.1</v>
          </cell>
          <cell r="AE993" t="str">
            <v>Setup</v>
          </cell>
          <cell r="AF993" t="str">
            <v>Active</v>
          </cell>
        </row>
        <row r="994">
          <cell r="C994" t="str">
            <v>B01IN39VHI</v>
          </cell>
          <cell r="D994" t="str">
            <v>A+</v>
          </cell>
          <cell r="E994">
            <v>25093.200000000001</v>
          </cell>
          <cell r="F994" t="str">
            <v>Approved</v>
          </cell>
          <cell r="G994">
            <v>44321</v>
          </cell>
          <cell r="H994">
            <v>82.5</v>
          </cell>
          <cell r="I994">
            <v>89.1</v>
          </cell>
          <cell r="J994">
            <v>159.99</v>
          </cell>
          <cell r="K994">
            <v>159.99</v>
          </cell>
          <cell r="L994" t="str">
            <v>$159.99</v>
          </cell>
          <cell r="M994" t="str">
            <v>1st Round Approved, no 2nd Round Request</v>
          </cell>
          <cell r="U994" t="str">
            <v>Approved, No 3rd Request</v>
          </cell>
          <cell r="AC994">
            <v>89.1</v>
          </cell>
          <cell r="AE994" t="str">
            <v>Setup</v>
          </cell>
          <cell r="AF994" t="str">
            <v>Active</v>
          </cell>
        </row>
        <row r="995">
          <cell r="C995" t="str">
            <v>B00HRSC9KW</v>
          </cell>
          <cell r="D995" t="str">
            <v>B</v>
          </cell>
          <cell r="E995">
            <v>25078.15</v>
          </cell>
          <cell r="F995" t="str">
            <v>Approved</v>
          </cell>
          <cell r="G995">
            <v>44351</v>
          </cell>
          <cell r="H995">
            <v>77.78</v>
          </cell>
          <cell r="I995">
            <v>83.613500000000002</v>
          </cell>
          <cell r="J995">
            <v>139.99</v>
          </cell>
          <cell r="K995">
            <v>149.99</v>
          </cell>
          <cell r="L995" t="str">
            <v>$149.99</v>
          </cell>
          <cell r="M995" t="str">
            <v>1st Round Approved, no 2nd Round Request</v>
          </cell>
          <cell r="U995" t="str">
            <v>Approved, No 3rd Request</v>
          </cell>
          <cell r="AC995">
            <v>83.61</v>
          </cell>
          <cell r="AE995" t="str">
            <v>Setup</v>
          </cell>
          <cell r="AF995" t="str">
            <v>Active</v>
          </cell>
        </row>
        <row r="996">
          <cell r="C996" t="str">
            <v>B075RQ5G36</v>
          </cell>
          <cell r="D996" t="str">
            <v>ARB</v>
          </cell>
          <cell r="E996">
            <v>25071.910000000102</v>
          </cell>
          <cell r="F996" t="str">
            <v>Approved</v>
          </cell>
          <cell r="G996">
            <v>44321</v>
          </cell>
          <cell r="H996">
            <v>33.79</v>
          </cell>
          <cell r="I996">
            <v>36.831099999999999</v>
          </cell>
          <cell r="J996">
            <v>59.99</v>
          </cell>
          <cell r="K996">
            <v>64.989999999999995</v>
          </cell>
          <cell r="L996" t="str">
            <v>$59.99</v>
          </cell>
          <cell r="M996" t="str">
            <v>1st Round Approved, no 2nd Round Request</v>
          </cell>
          <cell r="U996" t="str">
            <v>Approved, No 3rd Request</v>
          </cell>
          <cell r="AC996">
            <v>36.83</v>
          </cell>
          <cell r="AE996" t="str">
            <v>Setup</v>
          </cell>
          <cell r="AF996" t="str">
            <v>Active</v>
          </cell>
        </row>
        <row r="997">
          <cell r="C997" t="str">
            <v>B07G2TNH25</v>
          </cell>
          <cell r="D997" t="str">
            <v>B</v>
          </cell>
          <cell r="E997">
            <v>25058.370000000101</v>
          </cell>
          <cell r="F997" t="str">
            <v>Approved</v>
          </cell>
          <cell r="G997">
            <v>44321</v>
          </cell>
          <cell r="H997">
            <v>32.29</v>
          </cell>
          <cell r="I997">
            <v>35.518999999999998</v>
          </cell>
          <cell r="J997">
            <v>59.99</v>
          </cell>
          <cell r="K997">
            <v>64.989999999999995</v>
          </cell>
          <cell r="L997" t="str">
            <v>$64.99</v>
          </cell>
          <cell r="M997" t="str">
            <v>1st Round Approved, no 2nd Round Request</v>
          </cell>
          <cell r="U997" t="str">
            <v>Approved, No 3rd Request</v>
          </cell>
          <cell r="AC997">
            <v>35.520000000000003</v>
          </cell>
          <cell r="AE997" t="str">
            <v>Setup</v>
          </cell>
          <cell r="AF997" t="str">
            <v>Active</v>
          </cell>
        </row>
        <row r="998">
          <cell r="C998" t="str">
            <v>B075FRQ2YJ</v>
          </cell>
          <cell r="D998" t="str">
            <v>A</v>
          </cell>
          <cell r="E998">
            <v>24997.279999999999</v>
          </cell>
          <cell r="F998" t="str">
            <v>Approved</v>
          </cell>
          <cell r="G998">
            <v>44321</v>
          </cell>
          <cell r="H998">
            <v>38.5</v>
          </cell>
          <cell r="I998">
            <v>41.58</v>
          </cell>
          <cell r="J998">
            <v>69.989999999999995</v>
          </cell>
          <cell r="K998">
            <v>79.989999999999995</v>
          </cell>
          <cell r="L998" t="str">
            <v>$79.99</v>
          </cell>
          <cell r="M998" t="str">
            <v>1st Round Approved, no 2nd Round Request</v>
          </cell>
          <cell r="U998" t="str">
            <v>Approved, No 3rd Request</v>
          </cell>
          <cell r="AC998">
            <v>41.58</v>
          </cell>
          <cell r="AE998" t="str">
            <v>Setup</v>
          </cell>
          <cell r="AF998" t="str">
            <v>Active</v>
          </cell>
        </row>
        <row r="999">
          <cell r="C999" t="str">
            <v>B07JVMDPLX</v>
          </cell>
          <cell r="D999" t="str">
            <v>B</v>
          </cell>
          <cell r="E999">
            <v>24909.040000000001</v>
          </cell>
          <cell r="F999" t="str">
            <v>Approved</v>
          </cell>
          <cell r="G999">
            <v>44378</v>
          </cell>
          <cell r="H999">
            <v>115</v>
          </cell>
          <cell r="I999">
            <v>123.625</v>
          </cell>
          <cell r="J999">
            <v>199.99</v>
          </cell>
          <cell r="K999">
            <v>219.99</v>
          </cell>
          <cell r="L999" t="str">
            <v>$219.99</v>
          </cell>
          <cell r="M999" t="str">
            <v>1st Round Approved, no 2nd Round Request</v>
          </cell>
          <cell r="U999" t="str">
            <v>Approved, No 3rd Request</v>
          </cell>
          <cell r="AC999">
            <v>123.63</v>
          </cell>
          <cell r="AE999" t="str">
            <v>Setup</v>
          </cell>
          <cell r="AF999" t="str">
            <v>Active</v>
          </cell>
        </row>
        <row r="1000">
          <cell r="C1000" t="str">
            <v>B01IR0R7GO</v>
          </cell>
          <cell r="D1000" t="str">
            <v>B</v>
          </cell>
          <cell r="E1000">
            <v>24898.5</v>
          </cell>
          <cell r="F1000" t="str">
            <v>Not Approved</v>
          </cell>
          <cell r="G1000" t="str">
            <v/>
          </cell>
          <cell r="H1000">
            <v>49.5</v>
          </cell>
          <cell r="I1000">
            <v>53.212499999999999</v>
          </cell>
          <cell r="J1000">
            <v>89.99</v>
          </cell>
          <cell r="K1000">
            <v>99.99</v>
          </cell>
          <cell r="L1000" t="str">
            <v>$109.99</v>
          </cell>
          <cell r="M1000" t="str">
            <v>No Request on 2nd Round - Rolled Over From 1st Round not Approved</v>
          </cell>
          <cell r="N1000" t="str">
            <v>2nd round Needed</v>
          </cell>
          <cell r="O1000">
            <v>49.5</v>
          </cell>
          <cell r="P1000">
            <v>53.212499999999999</v>
          </cell>
          <cell r="Q1000">
            <v>7.4999999999999997E-2</v>
          </cell>
          <cell r="R1000" t="str">
            <v>6%-10%</v>
          </cell>
          <cell r="S1000">
            <v>89.99</v>
          </cell>
          <cell r="T1000">
            <v>99.99</v>
          </cell>
          <cell r="U1000" t="str">
            <v>Approved, 1st, 2nd, 3rd round</v>
          </cell>
          <cell r="V1000">
            <v>44732</v>
          </cell>
          <cell r="W1000">
            <v>49.5</v>
          </cell>
          <cell r="X1000">
            <v>53.212499999999999</v>
          </cell>
          <cell r="Y1000">
            <v>7.4999999999999997E-2</v>
          </cell>
          <cell r="Z1000">
            <v>89.99</v>
          </cell>
          <cell r="AA1000">
            <v>99.99</v>
          </cell>
          <cell r="AC1000">
            <v>53.21</v>
          </cell>
          <cell r="AE1000" t="str">
            <v>Setup</v>
          </cell>
          <cell r="AF1000" t="str">
            <v>Active</v>
          </cell>
        </row>
        <row r="1001">
          <cell r="C1001" t="str">
            <v>B00O8OYQ7C</v>
          </cell>
          <cell r="D1001" t="str">
            <v>A</v>
          </cell>
          <cell r="E1001">
            <v>24874.68</v>
          </cell>
          <cell r="F1001" t="str">
            <v>Approved</v>
          </cell>
          <cell r="G1001">
            <v>44321</v>
          </cell>
          <cell r="H1001">
            <v>42.66</v>
          </cell>
          <cell r="I1001">
            <v>46.499400000000001</v>
          </cell>
          <cell r="J1001">
            <v>79.989999999999995</v>
          </cell>
          <cell r="K1001">
            <v>89.99</v>
          </cell>
          <cell r="L1001" t="str">
            <v>$99.99</v>
          </cell>
          <cell r="M1001" t="str">
            <v>2nd Round Not Approved - Approved in 1st Round</v>
          </cell>
          <cell r="N1001" t="str">
            <v>2nd round Needed</v>
          </cell>
          <cell r="O1001">
            <v>46.499400000000001</v>
          </cell>
          <cell r="P1001">
            <v>51.15</v>
          </cell>
          <cell r="Q1001">
            <v>0.100014193731532</v>
          </cell>
          <cell r="R1001" t="str">
            <v>6%-10%</v>
          </cell>
          <cell r="S1001">
            <v>89.99</v>
          </cell>
          <cell r="T1001">
            <v>99.99</v>
          </cell>
          <cell r="U1001" t="str">
            <v>Approved, 1st, 2nd, 3rd round</v>
          </cell>
          <cell r="V1001">
            <v>44742</v>
          </cell>
          <cell r="W1001">
            <v>46.5</v>
          </cell>
          <cell r="X1001">
            <v>51.15</v>
          </cell>
          <cell r="Y1001">
            <v>0.1</v>
          </cell>
          <cell r="Z1001">
            <v>89.99</v>
          </cell>
          <cell r="AA1001">
            <v>99.99</v>
          </cell>
          <cell r="AC1001">
            <v>51.15</v>
          </cell>
          <cell r="AD1001" t="str">
            <v>approved to $49.10 suggestted by VM</v>
          </cell>
          <cell r="AE1001" t="str">
            <v>Setup</v>
          </cell>
          <cell r="AF1001" t="str">
            <v>Active</v>
          </cell>
        </row>
        <row r="1002">
          <cell r="C1002" t="str">
            <v>B01N5PJ4XL</v>
          </cell>
          <cell r="D1002" t="str">
            <v>C</v>
          </cell>
          <cell r="E1002">
            <v>24841.090000000098</v>
          </cell>
          <cell r="F1002" t="str">
            <v>Approved</v>
          </cell>
          <cell r="G1002">
            <v>44351</v>
          </cell>
          <cell r="H1002">
            <v>95.04</v>
          </cell>
          <cell r="I1002">
            <v>102.16800000000001</v>
          </cell>
          <cell r="J1002">
            <v>179.99</v>
          </cell>
          <cell r="K1002">
            <v>199.99</v>
          </cell>
          <cell r="L1002" t="str">
            <v>$224.99</v>
          </cell>
          <cell r="M1002" t="str">
            <v>2nd Round Approved</v>
          </cell>
          <cell r="N1002">
            <v>44459</v>
          </cell>
          <cell r="O1002">
            <v>102.16800000000001</v>
          </cell>
          <cell r="P1002">
            <v>112.39</v>
          </cell>
          <cell r="Q1002">
            <v>0.100050896562524</v>
          </cell>
          <cell r="R1002" t="str">
            <v>6%-10%</v>
          </cell>
          <cell r="S1002">
            <v>199.99</v>
          </cell>
          <cell r="T1002">
            <v>224.99</v>
          </cell>
          <cell r="U1002" t="str">
            <v>Approved, No 3rd Request</v>
          </cell>
          <cell r="AC1002">
            <v>112.39</v>
          </cell>
          <cell r="AE1002" t="str">
            <v>Setup</v>
          </cell>
          <cell r="AF1002" t="str">
            <v>Active</v>
          </cell>
        </row>
        <row r="1003">
          <cell r="C1003" t="str">
            <v>B016UI2OYU</v>
          </cell>
          <cell r="D1003" t="str">
            <v>B</v>
          </cell>
          <cell r="E1003">
            <v>24835.599999999999</v>
          </cell>
          <cell r="F1003" t="str">
            <v>Approved</v>
          </cell>
          <cell r="G1003">
            <v>44321</v>
          </cell>
          <cell r="H1003">
            <v>28.6</v>
          </cell>
          <cell r="I1003">
            <v>30.602</v>
          </cell>
          <cell r="J1003">
            <v>54.99</v>
          </cell>
          <cell r="K1003">
            <v>59.99</v>
          </cell>
          <cell r="L1003" t="str">
            <v>$59.99</v>
          </cell>
          <cell r="M1003" t="str">
            <v>1st Round Approved, no 2nd Round Request</v>
          </cell>
          <cell r="U1003" t="str">
            <v>Approved, No 3rd Request</v>
          </cell>
          <cell r="AC1003">
            <v>30.6</v>
          </cell>
          <cell r="AE1003" t="str">
            <v>Setup</v>
          </cell>
          <cell r="AF1003" t="str">
            <v>Active</v>
          </cell>
        </row>
        <row r="1004">
          <cell r="C1004" t="str">
            <v>B06XT3MQ1N</v>
          </cell>
          <cell r="D1004" t="str">
            <v>A+</v>
          </cell>
          <cell r="E1004">
            <v>24767.26</v>
          </cell>
          <cell r="F1004" t="str">
            <v>Approved</v>
          </cell>
          <cell r="G1004">
            <v>44351</v>
          </cell>
          <cell r="H1004">
            <v>82.5</v>
          </cell>
          <cell r="I1004">
            <v>89.512500000000003</v>
          </cell>
          <cell r="J1004">
            <v>149.99</v>
          </cell>
          <cell r="K1004">
            <v>176.99</v>
          </cell>
          <cell r="L1004" t="str">
            <v>$199.99</v>
          </cell>
          <cell r="M1004" t="str">
            <v>2nd Round Not Approved - Approved in 1st Round</v>
          </cell>
          <cell r="N1004" t="str">
            <v>2nd round Needed</v>
          </cell>
          <cell r="O1004">
            <v>89.512500000000003</v>
          </cell>
          <cell r="P1004">
            <v>107.41</v>
          </cell>
          <cell r="Q1004">
            <v>0.199944141879626</v>
          </cell>
          <cell r="R1004" t="str">
            <v>15%-20%</v>
          </cell>
          <cell r="S1004">
            <v>176.99</v>
          </cell>
          <cell r="T1004">
            <v>189.99</v>
          </cell>
          <cell r="U1004" t="str">
            <v>1st&amp;2nd Not Approved - Rolled over to 3rd</v>
          </cell>
          <cell r="V1004" t="str">
            <v>3rd Round Needed</v>
          </cell>
          <cell r="W1004">
            <v>89.51</v>
          </cell>
          <cell r="X1004">
            <v>107.41</v>
          </cell>
          <cell r="Y1004">
            <v>0.19997765612780699</v>
          </cell>
          <cell r="Z1004">
            <v>176.99</v>
          </cell>
          <cell r="AA1004">
            <v>189.99</v>
          </cell>
          <cell r="AB1004" t="str">
            <v>TBD</v>
          </cell>
          <cell r="AC1004">
            <v>89.51</v>
          </cell>
          <cell r="AE1004" t="str">
            <v>Setup</v>
          </cell>
          <cell r="AF1004" t="str">
            <v>Active</v>
          </cell>
        </row>
        <row r="1005">
          <cell r="C1005" t="str">
            <v>B07GTL94S9</v>
          </cell>
          <cell r="D1005" t="str">
            <v>A+</v>
          </cell>
          <cell r="E1005">
            <v>24715.02</v>
          </cell>
          <cell r="F1005" t="str">
            <v>Approved</v>
          </cell>
          <cell r="G1005">
            <v>44321</v>
          </cell>
          <cell r="H1005">
            <v>20.13</v>
          </cell>
          <cell r="I1005">
            <v>21.539100000000001</v>
          </cell>
          <cell r="J1005">
            <v>39.99</v>
          </cell>
          <cell r="K1005">
            <v>39.99</v>
          </cell>
          <cell r="L1005" t="str">
            <v>$39.99</v>
          </cell>
          <cell r="M1005" t="str">
            <v>1st Round Approved, no 2nd Round Request</v>
          </cell>
          <cell r="U1005" t="str">
            <v>Approved, No 3rd Request</v>
          </cell>
          <cell r="AC1005">
            <v>21.54</v>
          </cell>
          <cell r="AE1005" t="str">
            <v>Setup</v>
          </cell>
          <cell r="AF1005" t="str">
            <v>Active</v>
          </cell>
        </row>
        <row r="1006">
          <cell r="C1006" t="str">
            <v>B07BQRN657</v>
          </cell>
          <cell r="D1006" t="str">
            <v>A+</v>
          </cell>
          <cell r="E1006">
            <v>24714.6899999999</v>
          </cell>
          <cell r="F1006" t="str">
            <v>Approved</v>
          </cell>
          <cell r="G1006">
            <v>44378</v>
          </cell>
          <cell r="H1006">
            <v>52.16</v>
          </cell>
          <cell r="I1006">
            <v>56.072000000000003</v>
          </cell>
          <cell r="J1006">
            <v>109.99</v>
          </cell>
          <cell r="K1006">
            <v>119.99</v>
          </cell>
          <cell r="L1006" t="str">
            <v>$119.99</v>
          </cell>
          <cell r="M1006" t="str">
            <v>2nd Round Not Approved - Approved in 1st Round</v>
          </cell>
          <cell r="N1006" t="str">
            <v>2nd round Needed</v>
          </cell>
          <cell r="O1006">
            <v>56.072000000000003</v>
          </cell>
          <cell r="P1006">
            <v>63.68</v>
          </cell>
          <cell r="Q1006">
            <v>0.13568269367955499</v>
          </cell>
          <cell r="R1006" t="str">
            <v>10%-15%</v>
          </cell>
          <cell r="S1006">
            <v>119.99</v>
          </cell>
          <cell r="T1006">
            <v>119.99</v>
          </cell>
          <cell r="U1006" t="str">
            <v>Approved, 1st, 2nd, 3rd round</v>
          </cell>
          <cell r="V1006">
            <v>44777</v>
          </cell>
          <cell r="W1006">
            <v>56.07</v>
          </cell>
          <cell r="X1006">
            <v>63.68</v>
          </cell>
          <cell r="Y1006">
            <v>0.13572320313893299</v>
          </cell>
          <cell r="Z1006">
            <v>119.99</v>
          </cell>
          <cell r="AA1006">
            <v>119.99</v>
          </cell>
          <cell r="AC1006">
            <v>57.31</v>
          </cell>
          <cell r="AD1006" t="str">
            <v>approved to $57.31 suggested by VM</v>
          </cell>
          <cell r="AE1006" t="str">
            <v>Setup</v>
          </cell>
          <cell r="AF1006" t="str">
            <v>Active</v>
          </cell>
        </row>
        <row r="1007">
          <cell r="C1007" t="str">
            <v>B00VHAVYRK</v>
          </cell>
          <cell r="D1007" t="str">
            <v>B</v>
          </cell>
          <cell r="E1007">
            <v>24706.89</v>
          </cell>
          <cell r="F1007" t="str">
            <v>Approved</v>
          </cell>
          <cell r="G1007">
            <v>44321</v>
          </cell>
          <cell r="H1007">
            <v>71.5</v>
          </cell>
          <cell r="I1007">
            <v>77.935000000000002</v>
          </cell>
          <cell r="J1007">
            <v>129.99</v>
          </cell>
          <cell r="K1007">
            <v>139.99</v>
          </cell>
          <cell r="L1007" t="str">
            <v>$139.99</v>
          </cell>
          <cell r="M1007" t="str">
            <v>1st Round Approved, no 2nd Round Request</v>
          </cell>
          <cell r="U1007" t="str">
            <v>Approved, No 3rd Request</v>
          </cell>
          <cell r="AC1007">
            <v>77.94</v>
          </cell>
          <cell r="AE1007" t="str">
            <v>Setup</v>
          </cell>
          <cell r="AF1007" t="str">
            <v>Active</v>
          </cell>
        </row>
        <row r="1008">
          <cell r="C1008" t="str">
            <v>B07N2FRZJY</v>
          </cell>
          <cell r="D1008" t="str">
            <v>B</v>
          </cell>
          <cell r="E1008">
            <v>24644.720000000001</v>
          </cell>
          <cell r="F1008" t="str">
            <v>Approved</v>
          </cell>
          <cell r="G1008">
            <v>44321</v>
          </cell>
          <cell r="H1008">
            <v>42.26</v>
          </cell>
          <cell r="I1008">
            <v>46.063400000000001</v>
          </cell>
          <cell r="J1008">
            <v>74.989999999999995</v>
          </cell>
          <cell r="K1008">
            <v>84.99</v>
          </cell>
          <cell r="L1008" t="str">
            <v>$84.99</v>
          </cell>
          <cell r="M1008" t="str">
            <v>1st Round Approved, no 2nd Round Request</v>
          </cell>
          <cell r="U1008" t="str">
            <v>Approved, No 3rd Request</v>
          </cell>
          <cell r="AC1008">
            <v>46.06</v>
          </cell>
          <cell r="AE1008" t="str">
            <v>Setup</v>
          </cell>
          <cell r="AF1008" t="str">
            <v>Active</v>
          </cell>
        </row>
        <row r="1009">
          <cell r="C1009" t="str">
            <v>B082PM1WFL</v>
          </cell>
          <cell r="D1009" t="str">
            <v>A+</v>
          </cell>
          <cell r="E1009">
            <v>24613.679999999898</v>
          </cell>
          <cell r="F1009" t="str">
            <v>Not Approved</v>
          </cell>
          <cell r="G1009" t="str">
            <v/>
          </cell>
          <cell r="H1009">
            <v>38.64</v>
          </cell>
          <cell r="I1009">
            <v>41.151600000000002</v>
          </cell>
          <cell r="J1009">
            <v>69.989999999999995</v>
          </cell>
          <cell r="K1009">
            <v>79.989999999999995</v>
          </cell>
          <cell r="L1009" t="str">
            <v>$79.99</v>
          </cell>
          <cell r="M1009" t="str">
            <v>No Request on 2nd Round - Rolled Over From 1st Round not Approved</v>
          </cell>
          <cell r="N1009" t="str">
            <v>2nd round Needed</v>
          </cell>
          <cell r="O1009">
            <v>38.64</v>
          </cell>
          <cell r="P1009">
            <v>41.151600000000002</v>
          </cell>
          <cell r="Q1009">
            <v>6.4999999999999905E-2</v>
          </cell>
          <cell r="R1009" t="str">
            <v>6%-10%</v>
          </cell>
          <cell r="S1009">
            <v>69.989999999999995</v>
          </cell>
          <cell r="T1009">
            <v>79.989999999999995</v>
          </cell>
          <cell r="U1009" t="str">
            <v>Approved, 1st, 2nd, 3rd round</v>
          </cell>
          <cell r="V1009">
            <v>44732</v>
          </cell>
          <cell r="W1009">
            <v>38.64</v>
          </cell>
          <cell r="X1009">
            <v>41.151600000000002</v>
          </cell>
          <cell r="Y1009">
            <v>6.5000000000000002E-2</v>
          </cell>
          <cell r="Z1009">
            <v>69.989999999999995</v>
          </cell>
          <cell r="AA1009">
            <v>79.989999999999995</v>
          </cell>
          <cell r="AC1009">
            <v>41.15</v>
          </cell>
          <cell r="AE1009" t="str">
            <v>Setup</v>
          </cell>
          <cell r="AF1009" t="str">
            <v>Active</v>
          </cell>
        </row>
        <row r="1010">
          <cell r="C1010" t="str">
            <v>B00KYLEE7A</v>
          </cell>
          <cell r="D1010" t="str">
            <v>C</v>
          </cell>
          <cell r="E1010">
            <v>24584.81</v>
          </cell>
          <cell r="F1010" t="str">
            <v>Approved</v>
          </cell>
          <cell r="G1010">
            <v>44321</v>
          </cell>
          <cell r="H1010">
            <v>37.33</v>
          </cell>
          <cell r="I1010">
            <v>40.689700000000002</v>
          </cell>
          <cell r="J1010">
            <v>69.989999999999995</v>
          </cell>
          <cell r="K1010">
            <v>79.989999999999995</v>
          </cell>
          <cell r="L1010" t="str">
            <v>$79.99</v>
          </cell>
          <cell r="M1010" t="str">
            <v>1st Round Approved, no 2nd Round Request</v>
          </cell>
          <cell r="U1010" t="str">
            <v>Approved, No 3rd Request</v>
          </cell>
          <cell r="AC1010">
            <v>40.69</v>
          </cell>
          <cell r="AE1010" t="str">
            <v>Setup</v>
          </cell>
          <cell r="AF1010" t="str">
            <v>Active</v>
          </cell>
        </row>
        <row r="1011">
          <cell r="C1011" t="str">
            <v>B00FF52940</v>
          </cell>
          <cell r="D1011" t="str">
            <v>B</v>
          </cell>
          <cell r="E1011">
            <v>24574.76</v>
          </cell>
          <cell r="F1011" t="str">
            <v>Approved</v>
          </cell>
          <cell r="G1011">
            <v>44349</v>
          </cell>
          <cell r="H1011">
            <v>82.5</v>
          </cell>
          <cell r="I1011">
            <v>88.6875</v>
          </cell>
          <cell r="J1011">
            <v>149.99</v>
          </cell>
          <cell r="K1011">
            <v>169.99</v>
          </cell>
          <cell r="L1011" t="str">
            <v>$169.99</v>
          </cell>
          <cell r="M1011" t="str">
            <v>1st Round Approved, no 2nd Round Request</v>
          </cell>
          <cell r="U1011" t="str">
            <v>Approved, No 3rd Request</v>
          </cell>
          <cell r="AC1011">
            <v>88.69</v>
          </cell>
          <cell r="AE1011" t="str">
            <v>Setup</v>
          </cell>
          <cell r="AF1011" t="str">
            <v>Active</v>
          </cell>
        </row>
        <row r="1012">
          <cell r="C1012" t="str">
            <v>B071ZJ3WNH</v>
          </cell>
          <cell r="D1012" t="str">
            <v>B+</v>
          </cell>
          <cell r="E1012">
            <v>24529.65</v>
          </cell>
          <cell r="F1012" t="str">
            <v>Approved</v>
          </cell>
          <cell r="G1012">
            <v>44351</v>
          </cell>
          <cell r="H1012">
            <v>46</v>
          </cell>
          <cell r="I1012">
            <v>49.45</v>
          </cell>
          <cell r="J1012">
            <v>79.989999999999995</v>
          </cell>
          <cell r="K1012">
            <v>89.99</v>
          </cell>
          <cell r="L1012" t="str">
            <v>$94.99</v>
          </cell>
          <cell r="M1012" t="str">
            <v>2nd Round Not Approved - Approved in 1st Round</v>
          </cell>
          <cell r="N1012" t="str">
            <v>2nd round Needed</v>
          </cell>
          <cell r="O1012">
            <v>49.45</v>
          </cell>
          <cell r="P1012">
            <v>57.66</v>
          </cell>
          <cell r="Q1012">
            <v>0.16602628918099099</v>
          </cell>
          <cell r="R1012" t="str">
            <v>15%-20%</v>
          </cell>
          <cell r="S1012">
            <v>89.99</v>
          </cell>
          <cell r="T1012">
            <v>94.99</v>
          </cell>
          <cell r="U1012" t="str">
            <v>Approved, 1st, 2nd, 3rd round</v>
          </cell>
          <cell r="V1012">
            <v>44777</v>
          </cell>
          <cell r="W1012">
            <v>49.45</v>
          </cell>
          <cell r="X1012">
            <v>57.66</v>
          </cell>
          <cell r="Y1012">
            <v>0.16602628918099099</v>
          </cell>
          <cell r="Z1012">
            <v>89.99</v>
          </cell>
          <cell r="AA1012">
            <v>94.99</v>
          </cell>
          <cell r="AC1012">
            <v>53.05</v>
          </cell>
          <cell r="AD1012" t="str">
            <v>approved to $53.05 suggested by VM</v>
          </cell>
          <cell r="AE1012" t="str">
            <v>Setup</v>
          </cell>
          <cell r="AF1012" t="str">
            <v>Active</v>
          </cell>
        </row>
        <row r="1013">
          <cell r="C1013" t="str">
            <v>B0191B69LW</v>
          </cell>
          <cell r="D1013" t="str">
            <v>B</v>
          </cell>
          <cell r="E1013">
            <v>24441.82</v>
          </cell>
          <cell r="F1013" t="str">
            <v>Approved</v>
          </cell>
          <cell r="G1013">
            <v>44351</v>
          </cell>
          <cell r="H1013">
            <v>77</v>
          </cell>
          <cell r="I1013">
            <v>82.775000000000006</v>
          </cell>
          <cell r="J1013">
            <v>144.99</v>
          </cell>
          <cell r="K1013">
            <v>154.99</v>
          </cell>
          <cell r="L1013" t="str">
            <v>$159.99</v>
          </cell>
          <cell r="M1013" t="str">
            <v>2nd Round Not Approved - Approved in 1st Round</v>
          </cell>
          <cell r="N1013" t="str">
            <v>2nd round Needed</v>
          </cell>
          <cell r="O1013">
            <v>82.775000000000006</v>
          </cell>
          <cell r="P1013">
            <v>90.64</v>
          </cell>
          <cell r="Q1013">
            <v>9.5016611295681203E-2</v>
          </cell>
          <cell r="R1013" t="str">
            <v>6%-10%</v>
          </cell>
          <cell r="S1013">
            <v>154.99</v>
          </cell>
          <cell r="T1013">
            <v>159.99</v>
          </cell>
          <cell r="U1013" t="str">
            <v>Approved, 1st, 2nd, 3rd round</v>
          </cell>
          <cell r="V1013">
            <v>44777</v>
          </cell>
          <cell r="W1013">
            <v>82.78</v>
          </cell>
          <cell r="X1013">
            <v>90.64</v>
          </cell>
          <cell r="Y1013">
            <v>9.4950471128291802E-2</v>
          </cell>
          <cell r="Z1013">
            <v>154.99</v>
          </cell>
          <cell r="AA1013">
            <v>159.99</v>
          </cell>
          <cell r="AC1013">
            <v>86.11</v>
          </cell>
          <cell r="AD1013" t="str">
            <v>approved to $86.11 suggested by VM</v>
          </cell>
          <cell r="AE1013" t="str">
            <v>Setup</v>
          </cell>
          <cell r="AF1013" t="str">
            <v>Active</v>
          </cell>
        </row>
        <row r="1014">
          <cell r="C1014" t="str">
            <v>B01I4ZVEAW</v>
          </cell>
          <cell r="D1014" t="str">
            <v>B</v>
          </cell>
          <cell r="E1014">
            <v>24439.38</v>
          </cell>
          <cell r="F1014" t="str">
            <v>Approved</v>
          </cell>
          <cell r="G1014">
            <v>44321</v>
          </cell>
          <cell r="H1014">
            <v>68.64</v>
          </cell>
          <cell r="I1014">
            <v>74.817599999999999</v>
          </cell>
          <cell r="J1014">
            <v>129.99</v>
          </cell>
          <cell r="K1014">
            <v>149.99</v>
          </cell>
          <cell r="L1014" t="str">
            <v>$149.99</v>
          </cell>
          <cell r="M1014" t="str">
            <v>2nd Round Not Approved - Approved in 1st Round</v>
          </cell>
          <cell r="N1014" t="str">
            <v>2nd round Needed</v>
          </cell>
          <cell r="O1014">
            <v>74.817599999999999</v>
          </cell>
          <cell r="P1014">
            <v>80.8</v>
          </cell>
          <cell r="Q1014">
            <v>7.9959795556126007E-2</v>
          </cell>
          <cell r="R1014" t="str">
            <v>6%-10%</v>
          </cell>
          <cell r="S1014">
            <v>149.99</v>
          </cell>
          <cell r="T1014">
            <v>149.99</v>
          </cell>
          <cell r="U1014" t="str">
            <v>Approved, 1st, 2nd, 3rd round</v>
          </cell>
          <cell r="V1014">
            <v>44716</v>
          </cell>
          <cell r="W1014">
            <v>74.819999999999993</v>
          </cell>
          <cell r="X1014">
            <v>80.8</v>
          </cell>
          <cell r="Y1014">
            <v>7.9925153702218699E-2</v>
          </cell>
          <cell r="Z1014">
            <v>149.99</v>
          </cell>
          <cell r="AA1014">
            <v>149.99</v>
          </cell>
          <cell r="AC1014">
            <v>80.8</v>
          </cell>
          <cell r="AE1014" t="str">
            <v>Setup</v>
          </cell>
          <cell r="AF1014" t="str">
            <v>Active</v>
          </cell>
        </row>
        <row r="1015">
          <cell r="C1015" t="str">
            <v>B07G8WBF9S</v>
          </cell>
          <cell r="D1015" t="str">
            <v>C</v>
          </cell>
          <cell r="E1015">
            <v>24413.200000000001</v>
          </cell>
          <cell r="F1015" t="str">
            <v>Approved</v>
          </cell>
          <cell r="G1015">
            <v>44351</v>
          </cell>
          <cell r="H1015">
            <v>98.5</v>
          </cell>
          <cell r="I1015">
            <v>106.8725</v>
          </cell>
          <cell r="J1015">
            <v>149.99</v>
          </cell>
          <cell r="K1015">
            <v>164.99</v>
          </cell>
          <cell r="L1015" t="str">
            <v>$164.99</v>
          </cell>
          <cell r="M1015" t="str">
            <v>1st Round Approved, no 2nd Round Request</v>
          </cell>
          <cell r="U1015" t="str">
            <v>Approved, No 3rd Request</v>
          </cell>
          <cell r="AC1015">
            <v>106.87</v>
          </cell>
          <cell r="AE1015" t="str">
            <v>Setup</v>
          </cell>
          <cell r="AF1015" t="str">
            <v>Active</v>
          </cell>
        </row>
        <row r="1016">
          <cell r="C1016" t="str">
            <v>B01MAY5GMK</v>
          </cell>
          <cell r="D1016" t="str">
            <v>B+</v>
          </cell>
          <cell r="E1016">
            <v>24408.119999999901</v>
          </cell>
          <cell r="F1016" t="str">
            <v>Approved</v>
          </cell>
          <cell r="G1016">
            <v>44351</v>
          </cell>
          <cell r="H1016">
            <v>52.8</v>
          </cell>
          <cell r="I1016">
            <v>56.76</v>
          </cell>
          <cell r="J1016">
            <v>104.99</v>
          </cell>
          <cell r="K1016">
            <v>114.99</v>
          </cell>
          <cell r="L1016" t="str">
            <v>$114.99</v>
          </cell>
          <cell r="M1016" t="str">
            <v>1st Round Approved, no 2nd Round Request</v>
          </cell>
          <cell r="U1016" t="str">
            <v>Approved, No 3rd Request</v>
          </cell>
          <cell r="AC1016">
            <v>56.76</v>
          </cell>
          <cell r="AE1016" t="str">
            <v>Setup</v>
          </cell>
          <cell r="AF1016" t="str">
            <v>Active</v>
          </cell>
        </row>
        <row r="1017">
          <cell r="C1017" t="str">
            <v>B0888PFP74</v>
          </cell>
          <cell r="D1017" t="str">
            <v>B</v>
          </cell>
          <cell r="E1017">
            <v>24367.230000000101</v>
          </cell>
          <cell r="F1017" t="str">
            <v>Approved</v>
          </cell>
          <cell r="G1017">
            <v>44351</v>
          </cell>
          <cell r="H1017">
            <v>49.68</v>
          </cell>
          <cell r="I1017">
            <v>52.412399999999998</v>
          </cell>
          <cell r="J1017">
            <v>89.99</v>
          </cell>
          <cell r="K1017">
            <v>99.99</v>
          </cell>
          <cell r="L1017" t="str">
            <v>$99.99</v>
          </cell>
          <cell r="M1017" t="str">
            <v>1st Round Approved, no 2nd Round Request</v>
          </cell>
          <cell r="U1017" t="str">
            <v>Approved, No 3rd Request</v>
          </cell>
          <cell r="AC1017">
            <v>52.41</v>
          </cell>
          <cell r="AE1017" t="str">
            <v>Setup</v>
          </cell>
          <cell r="AF1017" t="str">
            <v>Active</v>
          </cell>
        </row>
        <row r="1018">
          <cell r="C1018" t="str">
            <v>B085NVZFV1</v>
          </cell>
          <cell r="D1018" t="str">
            <v>B+</v>
          </cell>
          <cell r="E1018">
            <v>24317.779999999901</v>
          </cell>
          <cell r="F1018" t="str">
            <v>Approved</v>
          </cell>
          <cell r="G1018">
            <v>44321</v>
          </cell>
          <cell r="H1018">
            <v>52.16</v>
          </cell>
          <cell r="I1018">
            <v>56.854399999999998</v>
          </cell>
          <cell r="J1018">
            <v>109.99</v>
          </cell>
          <cell r="K1018">
            <v>119.99</v>
          </cell>
          <cell r="L1018" t="str">
            <v>$119.99</v>
          </cell>
          <cell r="M1018" t="str">
            <v>2nd Round Not Approved - Approved in 1st Round</v>
          </cell>
          <cell r="N1018" t="str">
            <v>2nd round Needed</v>
          </cell>
          <cell r="O1018">
            <v>56.854399999999998</v>
          </cell>
          <cell r="P1018">
            <v>63.68</v>
          </cell>
          <cell r="Q1018">
            <v>0.120054032757359</v>
          </cell>
          <cell r="R1018" t="str">
            <v>10%-15%</v>
          </cell>
          <cell r="S1018">
            <v>119.99</v>
          </cell>
          <cell r="T1018">
            <v>119.99</v>
          </cell>
          <cell r="U1018" t="str">
            <v>Approved, 1st, 2nd, 3rd round</v>
          </cell>
          <cell r="V1018">
            <v>44777</v>
          </cell>
          <cell r="W1018">
            <v>56.85</v>
          </cell>
          <cell r="X1018">
            <v>63.68</v>
          </cell>
          <cell r="Y1018">
            <v>0.12014072119612999</v>
          </cell>
          <cell r="Z1018">
            <v>119.99</v>
          </cell>
          <cell r="AA1018">
            <v>119.99</v>
          </cell>
          <cell r="AC1018">
            <v>58.59</v>
          </cell>
          <cell r="AD1018" t="str">
            <v>approved to $58.59 suggested by VM</v>
          </cell>
          <cell r="AE1018" t="str">
            <v>Setup</v>
          </cell>
          <cell r="AF1018" t="str">
            <v>Active</v>
          </cell>
        </row>
        <row r="1019">
          <cell r="C1019" t="str">
            <v>B0742BB4D9</v>
          </cell>
          <cell r="D1019" t="str">
            <v>B</v>
          </cell>
          <cell r="E1019">
            <v>24261.39</v>
          </cell>
          <cell r="F1019" t="str">
            <v>Approved</v>
          </cell>
          <cell r="G1019">
            <v>44321</v>
          </cell>
          <cell r="H1019">
            <v>24.75</v>
          </cell>
          <cell r="I1019">
            <v>26.482500000000002</v>
          </cell>
          <cell r="J1019">
            <v>44.99</v>
          </cell>
          <cell r="K1019">
            <v>49.99</v>
          </cell>
          <cell r="L1019" t="str">
            <v>$49.99</v>
          </cell>
          <cell r="M1019" t="str">
            <v>1st Round Approved, no 2nd Round Request</v>
          </cell>
          <cell r="U1019" t="str">
            <v>Approved, 1st, 2nd, 3rd round</v>
          </cell>
          <cell r="V1019">
            <v>44732</v>
          </cell>
          <cell r="W1019">
            <v>26.48</v>
          </cell>
          <cell r="X1019">
            <v>27.23</v>
          </cell>
          <cell r="Y1019">
            <v>2.8323262839879199E-2</v>
          </cell>
          <cell r="Z1019">
            <v>44.99</v>
          </cell>
          <cell r="AA1019">
            <v>49.99</v>
          </cell>
          <cell r="AC1019">
            <v>27.23</v>
          </cell>
          <cell r="AE1019" t="str">
            <v>Setup</v>
          </cell>
          <cell r="AF1019" t="str">
            <v>Active</v>
          </cell>
        </row>
        <row r="1020">
          <cell r="C1020" t="str">
            <v>B00KYLCYW2</v>
          </cell>
          <cell r="D1020" t="str">
            <v>B</v>
          </cell>
          <cell r="E1020">
            <v>24229.759999999998</v>
          </cell>
          <cell r="F1020" t="str">
            <v>Approved</v>
          </cell>
          <cell r="G1020">
            <v>44321</v>
          </cell>
          <cell r="H1020">
            <v>27.5</v>
          </cell>
          <cell r="I1020">
            <v>29.975000000000001</v>
          </cell>
          <cell r="J1020">
            <v>49.99</v>
          </cell>
          <cell r="K1020">
            <v>59.99</v>
          </cell>
          <cell r="L1020" t="str">
            <v>$59.99</v>
          </cell>
          <cell r="M1020" t="str">
            <v>1st Round Approved, no 2nd Round Request</v>
          </cell>
          <cell r="U1020" t="str">
            <v>Approved, No 3rd Request</v>
          </cell>
          <cell r="AC1020">
            <v>29.98</v>
          </cell>
          <cell r="AE1020" t="str">
            <v>Setup</v>
          </cell>
          <cell r="AF1020" t="str">
            <v>Active</v>
          </cell>
        </row>
        <row r="1021">
          <cell r="C1021" t="str">
            <v>B005H0PY9A</v>
          </cell>
          <cell r="D1021" t="str">
            <v>B</v>
          </cell>
          <cell r="E1021">
            <v>24166.39</v>
          </cell>
          <cell r="F1021" t="str">
            <v>Not Approved</v>
          </cell>
          <cell r="G1021" t="str">
            <v/>
          </cell>
          <cell r="H1021">
            <v>158.72</v>
          </cell>
          <cell r="I1021">
            <v>170.624</v>
          </cell>
          <cell r="J1021">
            <v>534</v>
          </cell>
          <cell r="K1021">
            <v>534</v>
          </cell>
          <cell r="L1021" t="str">
            <v>$534.00</v>
          </cell>
          <cell r="M1021" t="str">
            <v>No Request on 2nd Round - Rolled Over From 1st Round not Approved</v>
          </cell>
          <cell r="N1021" t="str">
            <v>2nd round Needed</v>
          </cell>
          <cell r="O1021">
            <v>158.72</v>
          </cell>
          <cell r="P1021">
            <v>170.624</v>
          </cell>
          <cell r="Q1021">
            <v>7.4999999999999997E-2</v>
          </cell>
          <cell r="R1021" t="str">
            <v>6%-10%</v>
          </cell>
          <cell r="S1021">
            <v>534</v>
          </cell>
          <cell r="T1021">
            <v>534</v>
          </cell>
          <cell r="U1021" t="str">
            <v>Approved, 1st, 2nd, 3rd round</v>
          </cell>
          <cell r="V1021">
            <v>44777</v>
          </cell>
          <cell r="W1021">
            <v>158.72</v>
          </cell>
          <cell r="X1021">
            <v>170.624</v>
          </cell>
          <cell r="Y1021">
            <v>7.4999999999999997E-2</v>
          </cell>
          <cell r="Z1021">
            <v>534</v>
          </cell>
          <cell r="AA1021">
            <v>534</v>
          </cell>
          <cell r="AC1021">
            <v>167.21</v>
          </cell>
          <cell r="AD1021" t="str">
            <v>approved to $167.21 suggested by VM</v>
          </cell>
          <cell r="AE1021" t="str">
            <v>Setup</v>
          </cell>
          <cell r="AF1021" t="str">
            <v>Active</v>
          </cell>
        </row>
        <row r="1022">
          <cell r="C1022" t="str">
            <v>B005QVYNRO</v>
          </cell>
          <cell r="D1022" t="str">
            <v>C</v>
          </cell>
          <cell r="E1022">
            <v>24165.700000000099</v>
          </cell>
          <cell r="F1022" t="str">
            <v>Not Approved</v>
          </cell>
          <cell r="G1022" t="str">
            <v/>
          </cell>
          <cell r="H1022">
            <v>83.33</v>
          </cell>
          <cell r="I1022">
            <v>89.579750000000004</v>
          </cell>
          <cell r="J1022">
            <v>149.99</v>
          </cell>
          <cell r="K1022">
            <v>159.99</v>
          </cell>
          <cell r="L1022" t="str">
            <v>$159.99</v>
          </cell>
          <cell r="M1022" t="str">
            <v>No Request on 2nd Round - Rolled Over From 1st Round not Approved</v>
          </cell>
          <cell r="N1022" t="str">
            <v>2nd round Needed</v>
          </cell>
          <cell r="O1022">
            <v>83.33</v>
          </cell>
          <cell r="P1022">
            <v>89.579750000000004</v>
          </cell>
          <cell r="Q1022">
            <v>7.4999999999999997E-2</v>
          </cell>
          <cell r="R1022" t="str">
            <v>6%-10%</v>
          </cell>
          <cell r="S1022">
            <v>149.99</v>
          </cell>
          <cell r="T1022">
            <v>159.99</v>
          </cell>
          <cell r="U1022" t="str">
            <v>1st&amp;2nd Not Approved - Rolled over to 3rd</v>
          </cell>
          <cell r="V1022" t="str">
            <v>3rd Round Needed</v>
          </cell>
          <cell r="W1022">
            <v>83.33</v>
          </cell>
          <cell r="X1022">
            <v>89.579750000000004</v>
          </cell>
          <cell r="Y1022">
            <v>7.49999999999999E-2</v>
          </cell>
          <cell r="Z1022">
            <v>149.99</v>
          </cell>
          <cell r="AA1022">
            <v>159.99</v>
          </cell>
          <cell r="AC1022">
            <v>83.33</v>
          </cell>
          <cell r="AE1022" t="str">
            <v>Setup</v>
          </cell>
          <cell r="AF1022" t="str">
            <v>Discontinued</v>
          </cell>
        </row>
        <row r="1023">
          <cell r="C1023" t="str">
            <v>B00Z2MG6S6</v>
          </cell>
          <cell r="D1023" t="str">
            <v>B</v>
          </cell>
          <cell r="E1023">
            <v>24060.42</v>
          </cell>
          <cell r="F1023" t="str">
            <v>Potential Disco</v>
          </cell>
          <cell r="G1023" t="str">
            <v/>
          </cell>
          <cell r="H1023">
            <v>238.34</v>
          </cell>
          <cell r="I1023">
            <v>256.21550000000002</v>
          </cell>
          <cell r="J1023">
            <v>700</v>
          </cell>
          <cell r="K1023">
            <v>700</v>
          </cell>
          <cell r="L1023" t="str">
            <v>$700.00</v>
          </cell>
          <cell r="M1023" t="str">
            <v>No Request on 2nd Round - Rolled Over From 1st Round not Approved</v>
          </cell>
          <cell r="N1023" t="str">
            <v>2nd round Needed</v>
          </cell>
          <cell r="O1023">
            <v>238.34</v>
          </cell>
          <cell r="P1023">
            <v>256.21550000000002</v>
          </cell>
          <cell r="Q1023">
            <v>7.5000000000000205E-2</v>
          </cell>
          <cell r="R1023" t="str">
            <v>6%-10%</v>
          </cell>
          <cell r="S1023">
            <v>700</v>
          </cell>
          <cell r="T1023">
            <v>700</v>
          </cell>
          <cell r="U1023" t="str">
            <v>Approved, 1st, 2nd, 3rd round</v>
          </cell>
          <cell r="V1023">
            <v>44777</v>
          </cell>
          <cell r="W1023">
            <v>238.34</v>
          </cell>
          <cell r="X1023">
            <v>256.21550000000002</v>
          </cell>
          <cell r="Y1023">
            <v>7.5000000000000094E-2</v>
          </cell>
          <cell r="Z1023">
            <v>700</v>
          </cell>
          <cell r="AA1023">
            <v>700</v>
          </cell>
          <cell r="AC1023">
            <v>251.09</v>
          </cell>
          <cell r="AD1023" t="str">
            <v>approved to $251.09 suggested by VM</v>
          </cell>
          <cell r="AE1023" t="str">
            <v>Setup</v>
          </cell>
          <cell r="AF1023" t="str">
            <v>Active</v>
          </cell>
        </row>
        <row r="1024">
          <cell r="C1024" t="str">
            <v>B0793RBTKV</v>
          </cell>
          <cell r="D1024" t="str">
            <v>A++</v>
          </cell>
          <cell r="E1024">
            <v>24046.020000000099</v>
          </cell>
          <cell r="F1024" t="str">
            <v>Not Approved</v>
          </cell>
          <cell r="G1024" t="str">
            <v/>
          </cell>
          <cell r="H1024">
            <v>16.02</v>
          </cell>
          <cell r="I1024">
            <v>16.9011</v>
          </cell>
          <cell r="J1024">
            <v>27.99</v>
          </cell>
          <cell r="K1024">
            <v>29.99</v>
          </cell>
          <cell r="L1024" t="str">
            <v>$29.99</v>
          </cell>
          <cell r="M1024" t="str">
            <v>No Request on 2nd Round - Rolled Over From 1st Round not Approved</v>
          </cell>
          <cell r="N1024" t="str">
            <v>2nd round Needed</v>
          </cell>
          <cell r="O1024">
            <v>16.02</v>
          </cell>
          <cell r="P1024">
            <v>16.9011</v>
          </cell>
          <cell r="Q1024">
            <v>5.4999999999999903E-2</v>
          </cell>
          <cell r="R1024" t="str">
            <v>1%-5%</v>
          </cell>
          <cell r="S1024">
            <v>27.99</v>
          </cell>
          <cell r="T1024">
            <v>29.99</v>
          </cell>
          <cell r="U1024" t="str">
            <v>Approved, 1st, 2nd, 3rd round</v>
          </cell>
          <cell r="V1024">
            <v>44732</v>
          </cell>
          <cell r="W1024">
            <v>16.02</v>
          </cell>
          <cell r="X1024">
            <v>16.9011</v>
          </cell>
          <cell r="Y1024">
            <v>5.5E-2</v>
          </cell>
          <cell r="Z1024">
            <v>27.99</v>
          </cell>
          <cell r="AA1024">
            <v>29.99</v>
          </cell>
          <cell r="AC1024">
            <v>16.899999999999999</v>
          </cell>
          <cell r="AE1024" t="str">
            <v>Setup</v>
          </cell>
          <cell r="AF1024" t="str">
            <v>Active</v>
          </cell>
        </row>
        <row r="1025">
          <cell r="C1025" t="str">
            <v>B07JBTLCQ8</v>
          </cell>
          <cell r="D1025" t="str">
            <v>B</v>
          </cell>
          <cell r="E1025">
            <v>24037.02</v>
          </cell>
          <cell r="F1025" t="str">
            <v>Approved</v>
          </cell>
          <cell r="G1025">
            <v>44321</v>
          </cell>
          <cell r="H1025">
            <v>103.5</v>
          </cell>
          <cell r="I1025">
            <v>112.815</v>
          </cell>
          <cell r="J1025">
            <v>179.99</v>
          </cell>
          <cell r="K1025">
            <v>199.99</v>
          </cell>
          <cell r="L1025" t="str">
            <v>$199.99</v>
          </cell>
          <cell r="M1025" t="str">
            <v>1st Round Approved, no 2nd Round Request</v>
          </cell>
          <cell r="U1025" t="str">
            <v>Approved, No 3rd Request</v>
          </cell>
          <cell r="AC1025">
            <v>112.82</v>
          </cell>
          <cell r="AE1025" t="str">
            <v>Setup</v>
          </cell>
          <cell r="AF1025" t="str">
            <v>Active</v>
          </cell>
        </row>
        <row r="1026">
          <cell r="C1026" t="str">
            <v>B01LXJ8EJ1</v>
          </cell>
          <cell r="D1026" t="str">
            <v>B</v>
          </cell>
          <cell r="E1026">
            <v>23999.279999999999</v>
          </cell>
          <cell r="F1026" t="str">
            <v>Approved</v>
          </cell>
          <cell r="G1026">
            <v>44321</v>
          </cell>
          <cell r="H1026">
            <v>31.68</v>
          </cell>
          <cell r="I1026">
            <v>34.531199999999998</v>
          </cell>
          <cell r="J1026">
            <v>59.99</v>
          </cell>
          <cell r="K1026">
            <v>69.989999999999995</v>
          </cell>
          <cell r="L1026" t="str">
            <v>$79.99</v>
          </cell>
          <cell r="M1026" t="str">
            <v>2nd Round Approved</v>
          </cell>
          <cell r="N1026">
            <v>44459</v>
          </cell>
          <cell r="O1026">
            <v>34.531199999999998</v>
          </cell>
          <cell r="P1026">
            <v>37.29</v>
          </cell>
          <cell r="Q1026">
            <v>7.9892966360856299E-2</v>
          </cell>
          <cell r="R1026" t="str">
            <v>6%-10%</v>
          </cell>
          <cell r="S1026">
            <v>69.989999999999995</v>
          </cell>
          <cell r="T1026">
            <v>79.989999999999995</v>
          </cell>
          <cell r="U1026" t="str">
            <v>Approved, No 3rd Request</v>
          </cell>
          <cell r="AC1026">
            <v>37.29</v>
          </cell>
          <cell r="AE1026" t="str">
            <v>Setup</v>
          </cell>
          <cell r="AF1026" t="str">
            <v>Active</v>
          </cell>
        </row>
        <row r="1027">
          <cell r="C1027" t="str">
            <v>B01IR0QQBG</v>
          </cell>
          <cell r="D1027" t="str">
            <v>C</v>
          </cell>
          <cell r="E1027">
            <v>23936.22</v>
          </cell>
          <cell r="F1027" t="str">
            <v>Approved</v>
          </cell>
          <cell r="G1027">
            <v>44351</v>
          </cell>
          <cell r="H1027">
            <v>79.2</v>
          </cell>
          <cell r="I1027">
            <v>85.14</v>
          </cell>
          <cell r="J1027">
            <v>159.99</v>
          </cell>
          <cell r="K1027">
            <v>169.99</v>
          </cell>
          <cell r="L1027" t="str">
            <v>$169.99</v>
          </cell>
          <cell r="M1027" t="str">
            <v>1st Round Approved, no 2nd Round Request</v>
          </cell>
          <cell r="U1027" t="str">
            <v>Approved, No 3rd Request</v>
          </cell>
          <cell r="AC1027">
            <v>85.14</v>
          </cell>
          <cell r="AE1027" t="str">
            <v>Setup</v>
          </cell>
          <cell r="AF1027" t="str">
            <v>Active</v>
          </cell>
        </row>
        <row r="1028">
          <cell r="C1028" t="str">
            <v>B01KX7Z3G0</v>
          </cell>
          <cell r="D1028" t="str">
            <v>B</v>
          </cell>
          <cell r="E1028">
            <v>23922.360000000099</v>
          </cell>
          <cell r="F1028" t="str">
            <v>Approved</v>
          </cell>
          <cell r="G1028">
            <v>44321</v>
          </cell>
          <cell r="H1028">
            <v>38.5</v>
          </cell>
          <cell r="I1028">
            <v>41.58</v>
          </cell>
          <cell r="J1028">
            <v>69.989999999999995</v>
          </cell>
          <cell r="K1028">
            <v>79.989999999999995</v>
          </cell>
          <cell r="L1028" t="str">
            <v>$79.99</v>
          </cell>
          <cell r="M1028" t="str">
            <v>1st Round Approved, no 2nd Round Request</v>
          </cell>
          <cell r="U1028" t="str">
            <v>Approved, No 3rd Request</v>
          </cell>
          <cell r="AC1028">
            <v>41.58</v>
          </cell>
          <cell r="AE1028" t="str">
            <v>Setup</v>
          </cell>
          <cell r="AF1028" t="str">
            <v>Active</v>
          </cell>
        </row>
        <row r="1029">
          <cell r="C1029" t="str">
            <v>B07KZR92ZN</v>
          </cell>
          <cell r="D1029" t="str">
            <v>B</v>
          </cell>
          <cell r="E1029">
            <v>23893.439999999999</v>
          </cell>
          <cell r="F1029" t="str">
            <v>Approved</v>
          </cell>
          <cell r="G1029">
            <v>44351</v>
          </cell>
          <cell r="H1029">
            <v>71.5</v>
          </cell>
          <cell r="I1029">
            <v>76.862499999999997</v>
          </cell>
          <cell r="J1029">
            <v>129.99</v>
          </cell>
          <cell r="K1029">
            <v>139.99</v>
          </cell>
          <cell r="L1029" t="str">
            <v>$139.99</v>
          </cell>
          <cell r="M1029" t="str">
            <v>1st Round Approved, no 2nd Round Request</v>
          </cell>
          <cell r="U1029" t="str">
            <v>Approved, No 3rd Request</v>
          </cell>
          <cell r="AC1029">
            <v>76.86</v>
          </cell>
          <cell r="AE1029" t="str">
            <v>Setup</v>
          </cell>
          <cell r="AF1029" t="str">
            <v>Active</v>
          </cell>
        </row>
        <row r="1030">
          <cell r="C1030" t="str">
            <v>B085NWKR19</v>
          </cell>
          <cell r="D1030" t="str">
            <v>B+</v>
          </cell>
          <cell r="E1030">
            <v>23889.279999999901</v>
          </cell>
          <cell r="F1030" t="str">
            <v>Not Approved</v>
          </cell>
          <cell r="G1030" t="str">
            <v/>
          </cell>
          <cell r="H1030">
            <v>52.16</v>
          </cell>
          <cell r="I1030">
            <v>56.072000000000003</v>
          </cell>
          <cell r="J1030">
            <v>109.99</v>
          </cell>
          <cell r="K1030">
            <v>119.99</v>
          </cell>
          <cell r="L1030" t="str">
            <v>$119.99</v>
          </cell>
          <cell r="M1030" t="str">
            <v>2nd Round Not Approved - Not Approved in 1st Round</v>
          </cell>
          <cell r="N1030" t="str">
            <v>2nd round Needed</v>
          </cell>
          <cell r="O1030">
            <v>52.16</v>
          </cell>
          <cell r="P1030">
            <v>63.68</v>
          </cell>
          <cell r="Q1030">
            <v>0.220858895705522</v>
          </cell>
          <cell r="R1030" t="str">
            <v>20%-30%</v>
          </cell>
          <cell r="S1030">
            <v>109.99</v>
          </cell>
          <cell r="T1030">
            <v>119.99</v>
          </cell>
          <cell r="U1030" t="str">
            <v>Approved, 1st, 2nd, 3rd round</v>
          </cell>
          <cell r="V1030">
            <v>44777</v>
          </cell>
          <cell r="W1030">
            <v>52.16</v>
          </cell>
          <cell r="X1030">
            <v>63.68</v>
          </cell>
          <cell r="Y1030">
            <v>0.220858895705522</v>
          </cell>
          <cell r="Z1030">
            <v>109.99</v>
          </cell>
          <cell r="AA1030">
            <v>119.99</v>
          </cell>
          <cell r="AC1030">
            <v>58.59</v>
          </cell>
          <cell r="AD1030" t="str">
            <v>approved to $58.59 suggested by VM</v>
          </cell>
          <cell r="AE1030" t="str">
            <v>Setup</v>
          </cell>
          <cell r="AF1030" t="str">
            <v>Active</v>
          </cell>
        </row>
        <row r="1031">
          <cell r="C1031" t="str">
            <v>B07NXT86C2</v>
          </cell>
          <cell r="D1031" t="str">
            <v>A+</v>
          </cell>
          <cell r="E1031">
            <v>23855.159999999902</v>
          </cell>
          <cell r="F1031" t="str">
            <v>Not Approved</v>
          </cell>
          <cell r="G1031" t="str">
            <v/>
          </cell>
          <cell r="H1031">
            <v>40.57</v>
          </cell>
          <cell r="I1031">
            <v>43.612749999999998</v>
          </cell>
          <cell r="J1031">
            <v>74.989999999999995</v>
          </cell>
          <cell r="K1031">
            <v>84.99</v>
          </cell>
          <cell r="L1031" t="str">
            <v>$84.99</v>
          </cell>
          <cell r="M1031" t="str">
            <v>No Request on 2nd Round - Rolled Over From 1st Round not Approved</v>
          </cell>
          <cell r="N1031" t="str">
            <v>2nd round Needed</v>
          </cell>
          <cell r="O1031">
            <v>40.57</v>
          </cell>
          <cell r="P1031">
            <v>43.612749999999998</v>
          </cell>
          <cell r="Q1031">
            <v>7.4999999999999997E-2</v>
          </cell>
          <cell r="R1031" t="str">
            <v>6%-10%</v>
          </cell>
          <cell r="S1031">
            <v>74.989999999999995</v>
          </cell>
          <cell r="T1031">
            <v>84.99</v>
          </cell>
          <cell r="U1031" t="str">
            <v>Approved, 1st, 2nd, 3rd round</v>
          </cell>
          <cell r="V1031">
            <v>44732</v>
          </cell>
          <cell r="W1031">
            <v>40.57</v>
          </cell>
          <cell r="X1031">
            <v>43.612749999999998</v>
          </cell>
          <cell r="Y1031">
            <v>7.4999999999999997E-2</v>
          </cell>
          <cell r="Z1031">
            <v>74.989999999999995</v>
          </cell>
          <cell r="AA1031">
            <v>84.99</v>
          </cell>
          <cell r="AC1031">
            <v>43.61</v>
          </cell>
          <cell r="AE1031" t="str">
            <v>Setup</v>
          </cell>
          <cell r="AF1031" t="str">
            <v>Active</v>
          </cell>
        </row>
        <row r="1032">
          <cell r="C1032" t="str">
            <v>B07K57VRPG</v>
          </cell>
          <cell r="D1032" t="str">
            <v>C</v>
          </cell>
          <cell r="E1032">
            <v>23845.47</v>
          </cell>
          <cell r="F1032" t="str">
            <v>Approved</v>
          </cell>
          <cell r="G1032">
            <v>44321</v>
          </cell>
          <cell r="H1032">
            <v>44.16</v>
          </cell>
          <cell r="I1032">
            <v>48.134399999999999</v>
          </cell>
          <cell r="J1032">
            <v>79.989999999999995</v>
          </cell>
          <cell r="K1032">
            <v>89.99</v>
          </cell>
          <cell r="L1032" t="str">
            <v>$89.99</v>
          </cell>
          <cell r="M1032" t="str">
            <v>1st Round Approved, no 2nd Round Request</v>
          </cell>
          <cell r="U1032" t="str">
            <v>Approved, No 3rd Request</v>
          </cell>
          <cell r="AC1032">
            <v>48.13</v>
          </cell>
          <cell r="AE1032" t="str">
            <v>Setup</v>
          </cell>
          <cell r="AF1032" t="str">
            <v>Active</v>
          </cell>
        </row>
        <row r="1033">
          <cell r="C1033" t="str">
            <v>B00XPI7BA6</v>
          </cell>
          <cell r="D1033" t="str">
            <v>B</v>
          </cell>
          <cell r="E1033">
            <v>23808.28</v>
          </cell>
          <cell r="F1033" t="str">
            <v>Approved</v>
          </cell>
          <cell r="G1033">
            <v>44351</v>
          </cell>
          <cell r="H1033">
            <v>60.5</v>
          </cell>
          <cell r="I1033">
            <v>65.037499999999994</v>
          </cell>
          <cell r="J1033">
            <v>109.99</v>
          </cell>
          <cell r="K1033">
            <v>119.99</v>
          </cell>
          <cell r="L1033" t="str">
            <v>$119.99</v>
          </cell>
          <cell r="M1033" t="str">
            <v>1st Round Approved, no 2nd Round Request</v>
          </cell>
          <cell r="U1033" t="str">
            <v>Approved, No 3rd Request</v>
          </cell>
          <cell r="AC1033">
            <v>65.040000000000006</v>
          </cell>
          <cell r="AE1033" t="str">
            <v>Setup</v>
          </cell>
          <cell r="AF1033" t="str">
            <v>Active</v>
          </cell>
        </row>
        <row r="1034">
          <cell r="C1034" t="str">
            <v>B07TY9WRWD</v>
          </cell>
          <cell r="D1034" t="str">
            <v>B</v>
          </cell>
          <cell r="E1034">
            <v>23805</v>
          </cell>
          <cell r="F1034" t="str">
            <v>Not Approved</v>
          </cell>
          <cell r="G1034" t="str">
            <v/>
          </cell>
          <cell r="H1034">
            <v>103.5</v>
          </cell>
          <cell r="I1034">
            <v>111.2625</v>
          </cell>
          <cell r="J1034">
            <v>179.99</v>
          </cell>
          <cell r="K1034">
            <v>199.99</v>
          </cell>
          <cell r="L1034" t="str">
            <v>$199.99</v>
          </cell>
          <cell r="M1034" t="str">
            <v>No Request on 2nd Round - Rolled Over From 1st Round not Approved</v>
          </cell>
          <cell r="N1034" t="str">
            <v>2nd round Needed</v>
          </cell>
          <cell r="O1034">
            <v>103.5</v>
          </cell>
          <cell r="P1034">
            <v>111.2625</v>
          </cell>
          <cell r="Q1034">
            <v>7.4999999999999997E-2</v>
          </cell>
          <cell r="R1034" t="str">
            <v>6%-10%</v>
          </cell>
          <cell r="S1034">
            <v>179.99</v>
          </cell>
          <cell r="T1034">
            <v>199.99</v>
          </cell>
          <cell r="U1034" t="str">
            <v>Approved, 1st, 2nd, 3rd round</v>
          </cell>
          <cell r="V1034">
            <v>44732</v>
          </cell>
          <cell r="W1034">
            <v>103.5</v>
          </cell>
          <cell r="X1034">
            <v>111.2625</v>
          </cell>
          <cell r="Y1034">
            <v>7.49999999999999E-2</v>
          </cell>
          <cell r="Z1034">
            <v>179.99</v>
          </cell>
          <cell r="AA1034">
            <v>199.99</v>
          </cell>
          <cell r="AC1034">
            <v>111.26</v>
          </cell>
          <cell r="AE1034" t="str">
            <v>Setup</v>
          </cell>
          <cell r="AF1034" t="str">
            <v>Active</v>
          </cell>
        </row>
        <row r="1035">
          <cell r="C1035" t="str">
            <v>B01KC6X1FC</v>
          </cell>
          <cell r="D1035" t="str">
            <v>A</v>
          </cell>
          <cell r="E1035">
            <v>23736.9</v>
          </cell>
          <cell r="F1035" t="str">
            <v>Approved</v>
          </cell>
          <cell r="G1035">
            <v>44321</v>
          </cell>
          <cell r="H1035">
            <v>16.5</v>
          </cell>
          <cell r="I1035">
            <v>17.82</v>
          </cell>
          <cell r="J1035">
            <v>29.99</v>
          </cell>
          <cell r="K1035">
            <v>34.99</v>
          </cell>
          <cell r="L1035" t="str">
            <v>$39.99</v>
          </cell>
          <cell r="M1035" t="str">
            <v>2nd Round Approved</v>
          </cell>
          <cell r="N1035">
            <v>44459</v>
          </cell>
          <cell r="O1035">
            <v>17.82</v>
          </cell>
          <cell r="P1035">
            <v>18.149999999999999</v>
          </cell>
          <cell r="Q1035">
            <v>1.8518518518518601E-2</v>
          </cell>
          <cell r="R1035" t="str">
            <v>1%-5%</v>
          </cell>
          <cell r="S1035">
            <v>34.99</v>
          </cell>
          <cell r="T1035">
            <v>39.99</v>
          </cell>
          <cell r="U1035" t="str">
            <v>Approved, No 3rd Request</v>
          </cell>
          <cell r="AC1035">
            <v>18.149999999999999</v>
          </cell>
          <cell r="AE1035" t="str">
            <v>Setup</v>
          </cell>
          <cell r="AF1035" t="str">
            <v>Active</v>
          </cell>
        </row>
        <row r="1036">
          <cell r="C1036" t="str">
            <v>B076G7P8RR</v>
          </cell>
          <cell r="D1036" t="str">
            <v>B</v>
          </cell>
          <cell r="E1036">
            <v>23731.46</v>
          </cell>
          <cell r="F1036" t="str">
            <v>Approved</v>
          </cell>
          <cell r="G1036">
            <v>44351</v>
          </cell>
          <cell r="H1036">
            <v>21.12</v>
          </cell>
          <cell r="I1036">
            <v>22.492799999999999</v>
          </cell>
          <cell r="J1036">
            <v>42.99</v>
          </cell>
          <cell r="K1036">
            <v>44.99</v>
          </cell>
          <cell r="L1036" t="str">
            <v>$44.99</v>
          </cell>
          <cell r="M1036" t="str">
            <v>1st Round Approved, no 2nd Round Request</v>
          </cell>
          <cell r="U1036" t="str">
            <v>Approved, No 3rd Request</v>
          </cell>
          <cell r="AC1036">
            <v>22.49</v>
          </cell>
          <cell r="AE1036" t="str">
            <v>Setup</v>
          </cell>
          <cell r="AF1036" t="str">
            <v>Active</v>
          </cell>
        </row>
        <row r="1037">
          <cell r="C1037" t="str">
            <v>B08SMFS28R</v>
          </cell>
          <cell r="D1037" t="str">
            <v>ARA</v>
          </cell>
          <cell r="E1037">
            <v>23680.639999999999</v>
          </cell>
          <cell r="F1037" t="str">
            <v>Approved</v>
          </cell>
          <cell r="G1037">
            <v>44351</v>
          </cell>
          <cell r="H1037">
            <v>37.69</v>
          </cell>
          <cell r="I1037">
            <v>40.516750000000002</v>
          </cell>
          <cell r="J1037">
            <v>64.989999999999995</v>
          </cell>
          <cell r="K1037">
            <v>69.989999999999995</v>
          </cell>
          <cell r="L1037" t="str">
            <v>$64.99</v>
          </cell>
          <cell r="M1037" t="str">
            <v>1st Round Approved, no 2nd Round Request</v>
          </cell>
          <cell r="U1037" t="str">
            <v>Approved, No 3rd Request</v>
          </cell>
          <cell r="AC1037">
            <v>40.520000000000003</v>
          </cell>
          <cell r="AE1037" t="str">
            <v>Setup</v>
          </cell>
          <cell r="AF1037" t="str">
            <v>Active</v>
          </cell>
        </row>
        <row r="1038">
          <cell r="C1038" t="str">
            <v>B00FLOU2L2</v>
          </cell>
          <cell r="D1038" t="str">
            <v>B</v>
          </cell>
          <cell r="E1038">
            <v>23621.959999999901</v>
          </cell>
          <cell r="F1038" t="str">
            <v>Not Approved</v>
          </cell>
          <cell r="G1038" t="str">
            <v/>
          </cell>
          <cell r="H1038">
            <v>36.229999999999997</v>
          </cell>
          <cell r="I1038">
            <v>38.947249999999997</v>
          </cell>
          <cell r="J1038">
            <v>69.989999999999995</v>
          </cell>
          <cell r="K1038">
            <v>74.989999999999995</v>
          </cell>
          <cell r="L1038" t="str">
            <v>$74.99</v>
          </cell>
          <cell r="M1038" t="str">
            <v>No Request on 2nd Round - Rolled Over From 1st Round not Approved</v>
          </cell>
          <cell r="N1038" t="str">
            <v>2nd round Needed</v>
          </cell>
          <cell r="O1038">
            <v>36.229999999999997</v>
          </cell>
          <cell r="P1038">
            <v>38.947249999999997</v>
          </cell>
          <cell r="Q1038">
            <v>7.4999999999999997E-2</v>
          </cell>
          <cell r="R1038" t="str">
            <v>6%-10%</v>
          </cell>
          <cell r="S1038">
            <v>69.989999999999995</v>
          </cell>
          <cell r="T1038">
            <v>74.989999999999995</v>
          </cell>
          <cell r="U1038" t="str">
            <v>Approved, 1st, 2nd, 3rd round</v>
          </cell>
          <cell r="V1038">
            <v>44742</v>
          </cell>
          <cell r="W1038">
            <v>36.229999999999997</v>
          </cell>
          <cell r="X1038">
            <v>38.947249999999997</v>
          </cell>
          <cell r="Y1038">
            <v>7.4999999999999997E-2</v>
          </cell>
          <cell r="Z1038">
            <v>69.989999999999995</v>
          </cell>
          <cell r="AA1038">
            <v>74.989999999999995</v>
          </cell>
          <cell r="AC1038">
            <v>38.950000000000003</v>
          </cell>
          <cell r="AD1038" t="str">
            <v>approved to $37.39 suggestted by VM</v>
          </cell>
          <cell r="AE1038" t="str">
            <v>Setup</v>
          </cell>
          <cell r="AF1038" t="str">
            <v>Active</v>
          </cell>
        </row>
        <row r="1039">
          <cell r="C1039" t="str">
            <v>B0719HRHC6</v>
          </cell>
          <cell r="D1039" t="str">
            <v>ARB</v>
          </cell>
          <cell r="E1039">
            <v>23509.52</v>
          </cell>
          <cell r="F1039" t="str">
            <v>Approved</v>
          </cell>
          <cell r="G1039">
            <v>44321</v>
          </cell>
          <cell r="H1039">
            <v>24.28</v>
          </cell>
          <cell r="I1039">
            <v>26.465199999999999</v>
          </cell>
          <cell r="J1039">
            <v>39.99</v>
          </cell>
          <cell r="K1039">
            <v>42.99</v>
          </cell>
          <cell r="L1039" t="str">
            <v>$39.99</v>
          </cell>
          <cell r="M1039" t="str">
            <v>1st Round Approved, no 2nd Round Request</v>
          </cell>
          <cell r="U1039" t="str">
            <v>Approved, No 3rd Request</v>
          </cell>
          <cell r="AC1039">
            <v>26.47</v>
          </cell>
          <cell r="AE1039" t="str">
            <v>Setup</v>
          </cell>
          <cell r="AF1039" t="str">
            <v>Active</v>
          </cell>
        </row>
        <row r="1040">
          <cell r="C1040" t="str">
            <v>B016F5UB9I</v>
          </cell>
          <cell r="D1040" t="str">
            <v>B+</v>
          </cell>
          <cell r="E1040">
            <v>23468.06</v>
          </cell>
          <cell r="F1040" t="str">
            <v>Approved</v>
          </cell>
          <cell r="G1040">
            <v>44321</v>
          </cell>
          <cell r="H1040">
            <v>22</v>
          </cell>
          <cell r="I1040">
            <v>23.98</v>
          </cell>
          <cell r="J1040">
            <v>39.99</v>
          </cell>
          <cell r="K1040">
            <v>44.99</v>
          </cell>
          <cell r="L1040" t="str">
            <v>$44.99</v>
          </cell>
          <cell r="M1040" t="str">
            <v>1st Round Approved, no 2nd Round Request</v>
          </cell>
          <cell r="U1040" t="str">
            <v>Approved, No 3rd Request</v>
          </cell>
          <cell r="AC1040">
            <v>23.98</v>
          </cell>
          <cell r="AE1040" t="str">
            <v>Setup</v>
          </cell>
          <cell r="AF1040" t="str">
            <v>Active</v>
          </cell>
        </row>
        <row r="1041">
          <cell r="C1041" t="str">
            <v>B013QV96YU</v>
          </cell>
          <cell r="D1041" t="str">
            <v>A+</v>
          </cell>
          <cell r="E1041">
            <v>23455.82</v>
          </cell>
          <cell r="F1041" t="str">
            <v>Approved</v>
          </cell>
          <cell r="G1041">
            <v>44321</v>
          </cell>
          <cell r="H1041">
            <v>74.25</v>
          </cell>
          <cell r="I1041">
            <v>81.674999999999997</v>
          </cell>
          <cell r="J1041">
            <v>149.99</v>
          </cell>
          <cell r="K1041">
            <v>149.99</v>
          </cell>
          <cell r="L1041" t="str">
            <v>$149.99</v>
          </cell>
          <cell r="M1041" t="str">
            <v>1st Round Approved, no 2nd Round Request</v>
          </cell>
          <cell r="U1041" t="str">
            <v>Approved, No 3rd Request</v>
          </cell>
          <cell r="AC1041">
            <v>81.680000000000007</v>
          </cell>
          <cell r="AE1041" t="str">
            <v>Setup</v>
          </cell>
          <cell r="AF1041" t="str">
            <v>Active</v>
          </cell>
        </row>
        <row r="1042">
          <cell r="C1042" t="str">
            <v>B01L3PEC86</v>
          </cell>
          <cell r="D1042" t="str">
            <v>B</v>
          </cell>
          <cell r="E1042">
            <v>23412.06</v>
          </cell>
          <cell r="F1042" t="str">
            <v>Approved</v>
          </cell>
          <cell r="G1042">
            <v>44321</v>
          </cell>
          <cell r="H1042">
            <v>82.5</v>
          </cell>
          <cell r="I1042">
            <v>89.924999999999997</v>
          </cell>
          <cell r="J1042">
            <v>149.99</v>
          </cell>
          <cell r="K1042">
            <v>169.99</v>
          </cell>
          <cell r="L1042" t="str">
            <v>$169.99</v>
          </cell>
          <cell r="M1042" t="str">
            <v>1st Round Approved, no 2nd Round Request</v>
          </cell>
          <cell r="U1042" t="str">
            <v>Approved, No 3rd Request</v>
          </cell>
          <cell r="AC1042">
            <v>89.93</v>
          </cell>
          <cell r="AE1042" t="str">
            <v>Setup</v>
          </cell>
          <cell r="AF1042" t="str">
            <v>Active</v>
          </cell>
        </row>
        <row r="1043">
          <cell r="C1043" t="str">
            <v>B00L8P57YK</v>
          </cell>
          <cell r="D1043" t="str">
            <v>B</v>
          </cell>
          <cell r="E1043">
            <v>23354.04</v>
          </cell>
          <cell r="F1043" t="str">
            <v>Approved</v>
          </cell>
          <cell r="G1043">
            <v>44321</v>
          </cell>
          <cell r="H1043">
            <v>32.99</v>
          </cell>
          <cell r="I1043">
            <v>35.959099999999999</v>
          </cell>
          <cell r="J1043">
            <v>59.99</v>
          </cell>
          <cell r="K1043">
            <v>69.989999999999995</v>
          </cell>
          <cell r="L1043" t="str">
            <v>$69.99</v>
          </cell>
          <cell r="M1043" t="str">
            <v>1st Round Approved, no 2nd Round Request</v>
          </cell>
          <cell r="U1043" t="str">
            <v>Approved, No 3rd Request</v>
          </cell>
          <cell r="AC1043">
            <v>35.96</v>
          </cell>
          <cell r="AE1043" t="str">
            <v>Setup</v>
          </cell>
          <cell r="AF1043" t="str">
            <v>Active</v>
          </cell>
        </row>
        <row r="1044">
          <cell r="C1044" t="str">
            <v>B074ZRTCM9</v>
          </cell>
          <cell r="D1044" t="str">
            <v>A+</v>
          </cell>
          <cell r="E1044">
            <v>23322</v>
          </cell>
          <cell r="F1044" t="str">
            <v>Approved</v>
          </cell>
          <cell r="G1044">
            <v>44321</v>
          </cell>
          <cell r="H1044">
            <v>55.2</v>
          </cell>
          <cell r="I1044">
            <v>60.72</v>
          </cell>
          <cell r="J1044">
            <v>99.99</v>
          </cell>
          <cell r="K1044">
            <v>114.99</v>
          </cell>
          <cell r="L1044" t="str">
            <v>$114.99</v>
          </cell>
          <cell r="M1044" t="str">
            <v>1st Round Approved, no 2nd Round Request</v>
          </cell>
          <cell r="U1044" t="str">
            <v>Approved, No 3rd Request</v>
          </cell>
          <cell r="AC1044">
            <v>60.72</v>
          </cell>
          <cell r="AE1044" t="str">
            <v>Setup</v>
          </cell>
          <cell r="AF1044" t="str">
            <v>Active</v>
          </cell>
        </row>
        <row r="1045">
          <cell r="C1045" t="str">
            <v>B0793RD5TK</v>
          </cell>
          <cell r="D1045" t="str">
            <v>A</v>
          </cell>
          <cell r="E1045">
            <v>23320</v>
          </cell>
          <cell r="F1045" t="str">
            <v>Not Approved</v>
          </cell>
          <cell r="G1045" t="str">
            <v/>
          </cell>
          <cell r="H1045">
            <v>110</v>
          </cell>
          <cell r="I1045">
            <v>118.25</v>
          </cell>
          <cell r="J1045">
            <v>199.99</v>
          </cell>
          <cell r="K1045">
            <v>219.99</v>
          </cell>
          <cell r="L1045" t="str">
            <v>$219.99</v>
          </cell>
          <cell r="M1045" t="str">
            <v>No Request on 2nd Round - Rolled Over From 1st Round not Approved</v>
          </cell>
          <cell r="N1045" t="str">
            <v>2nd round Needed</v>
          </cell>
          <cell r="O1045">
            <v>110</v>
          </cell>
          <cell r="P1045">
            <v>118.25</v>
          </cell>
          <cell r="Q1045">
            <v>7.4999999999999997E-2</v>
          </cell>
          <cell r="R1045" t="str">
            <v>6%-10%</v>
          </cell>
          <cell r="S1045">
            <v>199.99</v>
          </cell>
          <cell r="T1045">
            <v>219.99</v>
          </cell>
          <cell r="U1045" t="str">
            <v>Approved, 1st, 2nd, 3rd round</v>
          </cell>
          <cell r="V1045">
            <v>44732</v>
          </cell>
          <cell r="W1045">
            <v>110</v>
          </cell>
          <cell r="X1045">
            <v>118.25</v>
          </cell>
          <cell r="Y1045">
            <v>7.4999999999999997E-2</v>
          </cell>
          <cell r="Z1045">
            <v>199.99</v>
          </cell>
          <cell r="AA1045">
            <v>219.99</v>
          </cell>
          <cell r="AC1045">
            <v>118.25</v>
          </cell>
          <cell r="AE1045" t="str">
            <v>Setup</v>
          </cell>
          <cell r="AF1045" t="str">
            <v>Active</v>
          </cell>
        </row>
        <row r="1046">
          <cell r="C1046" t="str">
            <v>B07174MZ6P</v>
          </cell>
          <cell r="D1046" t="str">
            <v>B</v>
          </cell>
          <cell r="E1046">
            <v>23307.15</v>
          </cell>
          <cell r="F1046" t="str">
            <v>Approved</v>
          </cell>
          <cell r="G1046">
            <v>44351</v>
          </cell>
          <cell r="H1046">
            <v>16.47</v>
          </cell>
          <cell r="I1046">
            <v>17.37585</v>
          </cell>
          <cell r="J1046">
            <v>29.99</v>
          </cell>
          <cell r="K1046">
            <v>32.99</v>
          </cell>
          <cell r="L1046" t="str">
            <v>$32.99</v>
          </cell>
          <cell r="M1046" t="str">
            <v>1st Round Approved, no 2nd Round Request</v>
          </cell>
          <cell r="U1046" t="str">
            <v>Approved, No 3rd Request</v>
          </cell>
          <cell r="AC1046">
            <v>17.38</v>
          </cell>
          <cell r="AE1046" t="str">
            <v>Setup</v>
          </cell>
          <cell r="AF1046" t="str">
            <v>Active</v>
          </cell>
        </row>
        <row r="1047">
          <cell r="C1047" t="str">
            <v>B01KJP8944</v>
          </cell>
          <cell r="D1047" t="str">
            <v>B-</v>
          </cell>
          <cell r="E1047">
            <v>23295.659999999902</v>
          </cell>
          <cell r="F1047" t="str">
            <v>Approved</v>
          </cell>
          <cell r="G1047">
            <v>44321</v>
          </cell>
          <cell r="H1047">
            <v>17.16</v>
          </cell>
          <cell r="I1047">
            <v>18.3612</v>
          </cell>
          <cell r="J1047">
            <v>29.99</v>
          </cell>
          <cell r="K1047">
            <v>34.99</v>
          </cell>
          <cell r="L1047" t="str">
            <v>$34.99</v>
          </cell>
          <cell r="M1047" t="str">
            <v>1st Round Approved, no 2nd Round Request</v>
          </cell>
          <cell r="U1047" t="str">
            <v>Approved, No 3rd Request</v>
          </cell>
          <cell r="AC1047">
            <v>18.36</v>
          </cell>
          <cell r="AE1047" t="str">
            <v>Setup</v>
          </cell>
          <cell r="AF1047" t="str">
            <v>Active</v>
          </cell>
        </row>
        <row r="1048">
          <cell r="C1048" t="str">
            <v>B008XUY54Q</v>
          </cell>
          <cell r="D1048" t="str">
            <v>B</v>
          </cell>
          <cell r="E1048">
            <v>23295.63</v>
          </cell>
          <cell r="F1048" t="str">
            <v>Approved</v>
          </cell>
          <cell r="G1048">
            <v>44321</v>
          </cell>
          <cell r="H1048">
            <v>60.49</v>
          </cell>
          <cell r="I1048">
            <v>65.934100000000001</v>
          </cell>
          <cell r="J1048">
            <v>109.99</v>
          </cell>
          <cell r="K1048">
            <v>119.99</v>
          </cell>
          <cell r="L1048" t="str">
            <v>$119.99</v>
          </cell>
          <cell r="M1048" t="str">
            <v>1st Round Approved, no 2nd Round Request</v>
          </cell>
          <cell r="U1048" t="str">
            <v>Approved, No 3rd Request</v>
          </cell>
          <cell r="AC1048">
            <v>65.930000000000007</v>
          </cell>
          <cell r="AE1048" t="str">
            <v>Setup</v>
          </cell>
          <cell r="AF1048" t="str">
            <v>Active</v>
          </cell>
        </row>
        <row r="1049">
          <cell r="C1049" t="str">
            <v>B075DTQHG9</v>
          </cell>
          <cell r="D1049" t="str">
            <v>ARA</v>
          </cell>
          <cell r="E1049">
            <v>23293.91</v>
          </cell>
          <cell r="F1049" t="str">
            <v>Approved</v>
          </cell>
          <cell r="G1049">
            <v>44351</v>
          </cell>
          <cell r="H1049">
            <v>20.86</v>
          </cell>
          <cell r="I1049">
            <v>22.007300000000001</v>
          </cell>
          <cell r="J1049">
            <v>34.99</v>
          </cell>
          <cell r="K1049">
            <v>36.99</v>
          </cell>
          <cell r="L1049" t="str">
            <v>$34.99</v>
          </cell>
          <cell r="M1049" t="str">
            <v>1st Round Approved, no 2nd Round Request</v>
          </cell>
          <cell r="U1049" t="str">
            <v>Approved, No 3rd Request</v>
          </cell>
          <cell r="AC1049">
            <v>22.01</v>
          </cell>
          <cell r="AE1049" t="str">
            <v>Setup</v>
          </cell>
          <cell r="AF1049" t="str">
            <v>Active</v>
          </cell>
        </row>
        <row r="1050">
          <cell r="C1050" t="str">
            <v>B01H8MSLHQ</v>
          </cell>
          <cell r="D1050" t="str">
            <v>C</v>
          </cell>
          <cell r="E1050">
            <v>23215.89</v>
          </cell>
          <cell r="F1050" t="str">
            <v>Approved</v>
          </cell>
          <cell r="G1050">
            <v>44321</v>
          </cell>
          <cell r="H1050">
            <v>36.96</v>
          </cell>
          <cell r="I1050">
            <v>40.2864</v>
          </cell>
          <cell r="J1050">
            <v>69.989999999999995</v>
          </cell>
          <cell r="K1050">
            <v>79.989999999999995</v>
          </cell>
          <cell r="L1050" t="str">
            <v>$79.99</v>
          </cell>
          <cell r="M1050" t="str">
            <v>1st Round Approved, no 2nd Round Request</v>
          </cell>
          <cell r="U1050" t="str">
            <v>Approved, No 3rd Request</v>
          </cell>
          <cell r="AC1050">
            <v>40.29</v>
          </cell>
          <cell r="AE1050" t="str">
            <v>Setup</v>
          </cell>
          <cell r="AF1050" t="str">
            <v>Active</v>
          </cell>
        </row>
        <row r="1051">
          <cell r="C1051" t="str">
            <v>B07TZCSV87</v>
          </cell>
          <cell r="D1051" t="str">
            <v>B</v>
          </cell>
          <cell r="E1051">
            <v>23184.000000000098</v>
          </cell>
          <cell r="F1051" t="str">
            <v>Not Approved</v>
          </cell>
          <cell r="G1051" t="str">
            <v/>
          </cell>
          <cell r="H1051">
            <v>55.2</v>
          </cell>
          <cell r="I1051">
            <v>59.34</v>
          </cell>
          <cell r="J1051">
            <v>99.99</v>
          </cell>
          <cell r="K1051">
            <v>109.99</v>
          </cell>
          <cell r="L1051" t="str">
            <v>$109.99</v>
          </cell>
          <cell r="M1051" t="str">
            <v>No Request on 2nd Round - Rolled Over From 1st Round not Approved</v>
          </cell>
          <cell r="N1051" t="str">
            <v>2nd round Needed</v>
          </cell>
          <cell r="O1051">
            <v>55.2</v>
          </cell>
          <cell r="P1051">
            <v>59.34</v>
          </cell>
          <cell r="Q1051">
            <v>7.4999999999999997E-2</v>
          </cell>
          <cell r="R1051" t="str">
            <v>6%-10%</v>
          </cell>
          <cell r="S1051">
            <v>99.99</v>
          </cell>
          <cell r="T1051">
            <v>109.99</v>
          </cell>
          <cell r="U1051" t="str">
            <v>Approved, 1st, 2nd, 3rd round</v>
          </cell>
          <cell r="V1051">
            <v>44732</v>
          </cell>
          <cell r="W1051">
            <v>55.2</v>
          </cell>
          <cell r="X1051">
            <v>59.34</v>
          </cell>
          <cell r="Y1051">
            <v>7.4999999999999997E-2</v>
          </cell>
          <cell r="Z1051">
            <v>99.99</v>
          </cell>
          <cell r="AA1051">
            <v>109.99</v>
          </cell>
          <cell r="AC1051">
            <v>59.34</v>
          </cell>
          <cell r="AE1051" t="str">
            <v>Setup</v>
          </cell>
          <cell r="AF1051" t="str">
            <v>Active</v>
          </cell>
        </row>
        <row r="1052">
          <cell r="C1052" t="str">
            <v>B075KHPLVD</v>
          </cell>
          <cell r="D1052" t="str">
            <v>A++</v>
          </cell>
          <cell r="E1052">
            <v>23178.119999999901</v>
          </cell>
          <cell r="F1052" t="str">
            <v>Approved</v>
          </cell>
          <cell r="G1052">
            <v>44321</v>
          </cell>
          <cell r="H1052">
            <v>21.96</v>
          </cell>
          <cell r="I1052">
            <v>23.497199999999999</v>
          </cell>
          <cell r="J1052">
            <v>44.99</v>
          </cell>
          <cell r="K1052">
            <v>49.99</v>
          </cell>
          <cell r="L1052" t="str">
            <v>$49.99</v>
          </cell>
          <cell r="M1052" t="str">
            <v>1st Round Approved, no 2nd Round Request</v>
          </cell>
          <cell r="U1052" t="str">
            <v>Approved, No 3rd Request</v>
          </cell>
          <cell r="AC1052">
            <v>23.5</v>
          </cell>
          <cell r="AE1052" t="str">
            <v>Setup</v>
          </cell>
          <cell r="AF1052" t="str">
            <v>Active</v>
          </cell>
        </row>
        <row r="1053">
          <cell r="C1053" t="str">
            <v>B07634HYP7</v>
          </cell>
          <cell r="D1053" t="str">
            <v>A++</v>
          </cell>
          <cell r="E1053">
            <v>23147.4</v>
          </cell>
          <cell r="F1053" t="str">
            <v>Approved</v>
          </cell>
          <cell r="G1053">
            <v>44321</v>
          </cell>
          <cell r="H1053">
            <v>47.8</v>
          </cell>
          <cell r="I1053">
            <v>52.101999999999997</v>
          </cell>
          <cell r="J1053">
            <v>89.99</v>
          </cell>
          <cell r="K1053">
            <v>99.99</v>
          </cell>
          <cell r="L1053" t="str">
            <v>$114.99</v>
          </cell>
          <cell r="M1053" t="str">
            <v>2nd Round Not Approved - Approved in 1st Round</v>
          </cell>
          <cell r="N1053" t="str">
            <v>2nd round Needed</v>
          </cell>
          <cell r="O1053">
            <v>52.101999999999997</v>
          </cell>
          <cell r="P1053">
            <v>59.92</v>
          </cell>
          <cell r="Q1053">
            <v>0.150051821427201</v>
          </cell>
          <cell r="R1053" t="str">
            <v>10%-15%</v>
          </cell>
          <cell r="S1053">
            <v>99.99</v>
          </cell>
          <cell r="T1053">
            <v>114.99</v>
          </cell>
          <cell r="U1053" t="str">
            <v>Approved, 1st, 2nd, 3rd round</v>
          </cell>
          <cell r="V1053">
            <v>44742</v>
          </cell>
          <cell r="W1053">
            <v>52.1</v>
          </cell>
          <cell r="X1053">
            <v>59.92</v>
          </cell>
          <cell r="Y1053">
            <v>0.15009596928982699</v>
          </cell>
          <cell r="Z1053">
            <v>99.99</v>
          </cell>
          <cell r="AA1053">
            <v>114.99</v>
          </cell>
          <cell r="AC1053">
            <v>59.92</v>
          </cell>
          <cell r="AD1053" t="str">
            <v>approved to $57.52 suggestted by VM</v>
          </cell>
          <cell r="AE1053" t="str">
            <v>Setup</v>
          </cell>
          <cell r="AF1053" t="str">
            <v>Active</v>
          </cell>
        </row>
        <row r="1054">
          <cell r="C1054" t="str">
            <v>B00R3W40EA</v>
          </cell>
          <cell r="D1054" t="str">
            <v>B</v>
          </cell>
          <cell r="E1054">
            <v>23140.640000000101</v>
          </cell>
          <cell r="F1054" t="str">
            <v>Approved</v>
          </cell>
          <cell r="G1054">
            <v>44321</v>
          </cell>
          <cell r="H1054">
            <v>65.95</v>
          </cell>
          <cell r="I1054">
            <v>71.885499999999993</v>
          </cell>
          <cell r="J1054">
            <v>119.99</v>
          </cell>
          <cell r="K1054">
            <v>129.99</v>
          </cell>
          <cell r="L1054" t="str">
            <v>$144.99</v>
          </cell>
          <cell r="M1054" t="str">
            <v>2nd Round Not Approved - Approved in 1st Round</v>
          </cell>
          <cell r="N1054" t="str">
            <v>2nd round Needed</v>
          </cell>
          <cell r="O1054">
            <v>71.885499999999993</v>
          </cell>
          <cell r="P1054">
            <v>82.67</v>
          </cell>
          <cell r="Q1054">
            <v>0.15002330094386199</v>
          </cell>
          <cell r="R1054" t="str">
            <v>10%-15%</v>
          </cell>
          <cell r="S1054">
            <v>129.99</v>
          </cell>
          <cell r="T1054">
            <v>144.99</v>
          </cell>
          <cell r="U1054" t="str">
            <v>Approved, 1st, 2nd, 3rd round</v>
          </cell>
          <cell r="V1054">
            <v>44777</v>
          </cell>
          <cell r="W1054">
            <v>71.89</v>
          </cell>
          <cell r="X1054">
            <v>82.67</v>
          </cell>
          <cell r="Y1054">
            <v>0.14995131450827701</v>
          </cell>
          <cell r="Z1054">
            <v>129.99</v>
          </cell>
          <cell r="AA1054">
            <v>144.99</v>
          </cell>
          <cell r="AC1054">
            <v>81.02</v>
          </cell>
          <cell r="AD1054" t="str">
            <v>approved to $81.02 suggested by VM</v>
          </cell>
          <cell r="AE1054" t="str">
            <v>Setup</v>
          </cell>
          <cell r="AF1054" t="str">
            <v>Active</v>
          </cell>
        </row>
        <row r="1055">
          <cell r="C1055" t="str">
            <v>B07SXBH421</v>
          </cell>
          <cell r="D1055" t="str">
            <v>A++</v>
          </cell>
          <cell r="E1055">
            <v>23139.84</v>
          </cell>
          <cell r="F1055" t="str">
            <v>Not Approved</v>
          </cell>
          <cell r="G1055" t="str">
            <v/>
          </cell>
          <cell r="H1055">
            <v>88.32</v>
          </cell>
          <cell r="I1055">
            <v>94.944000000000003</v>
          </cell>
          <cell r="J1055">
            <v>159.99</v>
          </cell>
          <cell r="K1055">
            <v>179.99</v>
          </cell>
          <cell r="L1055" t="str">
            <v>$194.99</v>
          </cell>
          <cell r="M1055" t="str">
            <v>2nd Round Approved</v>
          </cell>
          <cell r="N1055">
            <v>44459</v>
          </cell>
          <cell r="O1055">
            <v>88.32</v>
          </cell>
          <cell r="P1055">
            <v>105.9</v>
          </cell>
          <cell r="Q1055">
            <v>0.19904891304347799</v>
          </cell>
          <cell r="R1055" t="str">
            <v>15%-20%</v>
          </cell>
          <cell r="S1055">
            <v>159.99</v>
          </cell>
          <cell r="T1055">
            <v>194.99</v>
          </cell>
          <cell r="U1055" t="str">
            <v>Approved, No 3rd Request</v>
          </cell>
          <cell r="AC1055">
            <v>105.9</v>
          </cell>
          <cell r="AE1055" t="str">
            <v>Setup</v>
          </cell>
          <cell r="AF1055" t="str">
            <v>Active</v>
          </cell>
        </row>
        <row r="1056">
          <cell r="C1056" t="str">
            <v>B073VKYQ5Z</v>
          </cell>
          <cell r="D1056" t="str">
            <v>B</v>
          </cell>
          <cell r="E1056">
            <v>23104.29</v>
          </cell>
          <cell r="F1056" t="str">
            <v>Approved</v>
          </cell>
          <cell r="G1056">
            <v>44351</v>
          </cell>
          <cell r="H1056">
            <v>22</v>
          </cell>
          <cell r="I1056">
            <v>23.43</v>
          </cell>
          <cell r="J1056">
            <v>39.99</v>
          </cell>
          <cell r="K1056">
            <v>44.99</v>
          </cell>
          <cell r="L1056" t="str">
            <v>$44.99</v>
          </cell>
          <cell r="M1056" t="str">
            <v>1st Round Approved, no 2nd Round Request</v>
          </cell>
          <cell r="U1056" t="str">
            <v>Approved, No 3rd Request</v>
          </cell>
          <cell r="AC1056">
            <v>23.43</v>
          </cell>
          <cell r="AE1056" t="str">
            <v>Setup</v>
          </cell>
          <cell r="AF1056" t="str">
            <v>Active</v>
          </cell>
        </row>
        <row r="1057">
          <cell r="C1057" t="str">
            <v>B004WA8DEO</v>
          </cell>
          <cell r="D1057" t="str">
            <v>C</v>
          </cell>
          <cell r="E1057">
            <v>23092.29</v>
          </cell>
          <cell r="F1057" t="str">
            <v>Not Approved</v>
          </cell>
          <cell r="G1057" t="str">
            <v/>
          </cell>
          <cell r="H1057">
            <v>104.49</v>
          </cell>
          <cell r="I1057">
            <v>112.32675</v>
          </cell>
          <cell r="J1057">
            <v>189.99</v>
          </cell>
          <cell r="K1057">
            <v>209.99</v>
          </cell>
          <cell r="L1057" t="str">
            <v>$209.99</v>
          </cell>
          <cell r="M1057" t="str">
            <v>No Request on 2nd Round - Rolled Over From 1st Round not Approved</v>
          </cell>
          <cell r="N1057" t="str">
            <v>2nd round Needed</v>
          </cell>
          <cell r="O1057">
            <v>104.49</v>
          </cell>
          <cell r="P1057">
            <v>112.32675</v>
          </cell>
          <cell r="Q1057">
            <v>7.4999999999999997E-2</v>
          </cell>
          <cell r="R1057" t="str">
            <v>6%-10%</v>
          </cell>
          <cell r="S1057">
            <v>189.99</v>
          </cell>
          <cell r="T1057">
            <v>209.99</v>
          </cell>
          <cell r="U1057" t="str">
            <v>Approved, 1st, 2nd, 3rd round</v>
          </cell>
          <cell r="V1057">
            <v>44732</v>
          </cell>
          <cell r="W1057">
            <v>104.49</v>
          </cell>
          <cell r="X1057">
            <v>112.32675</v>
          </cell>
          <cell r="Y1057">
            <v>7.4999999999999997E-2</v>
          </cell>
          <cell r="Z1057">
            <v>189.99</v>
          </cell>
          <cell r="AA1057">
            <v>209.99</v>
          </cell>
          <cell r="AC1057">
            <v>112.33</v>
          </cell>
          <cell r="AE1057" t="str">
            <v>Setup</v>
          </cell>
          <cell r="AF1057" t="str">
            <v>Discontinued</v>
          </cell>
        </row>
        <row r="1058">
          <cell r="C1058" t="str">
            <v>B01C5OIZD2</v>
          </cell>
          <cell r="D1058" t="str">
            <v>B-</v>
          </cell>
          <cell r="E1058">
            <v>23067.97</v>
          </cell>
          <cell r="F1058" t="str">
            <v>Approved</v>
          </cell>
          <cell r="G1058">
            <v>44321</v>
          </cell>
          <cell r="H1058">
            <v>59.99</v>
          </cell>
          <cell r="I1058">
            <v>65.389099999999999</v>
          </cell>
          <cell r="J1058">
            <v>109.99</v>
          </cell>
          <cell r="K1058">
            <v>119.99</v>
          </cell>
          <cell r="L1058" t="str">
            <v>$134.99</v>
          </cell>
          <cell r="M1058" t="str">
            <v>2nd Round Not Approved - Approved in 1st Round</v>
          </cell>
          <cell r="N1058" t="str">
            <v>2nd round Needed</v>
          </cell>
          <cell r="O1058">
            <v>65.389099999999999</v>
          </cell>
          <cell r="P1058">
            <v>75.2</v>
          </cell>
          <cell r="Q1058">
            <v>0.150038767929211</v>
          </cell>
          <cell r="R1058" t="str">
            <v>10%-15%</v>
          </cell>
          <cell r="S1058">
            <v>119.99</v>
          </cell>
          <cell r="T1058">
            <v>134.99</v>
          </cell>
          <cell r="U1058" t="str">
            <v>Approved, 1st, 2nd, 3rd round</v>
          </cell>
          <cell r="V1058">
            <v>44777</v>
          </cell>
          <cell r="W1058">
            <v>65.39</v>
          </cell>
          <cell r="X1058">
            <v>75.2</v>
          </cell>
          <cell r="Y1058">
            <v>0.150022939287353</v>
          </cell>
          <cell r="Z1058">
            <v>119.99</v>
          </cell>
          <cell r="AA1058">
            <v>134.99</v>
          </cell>
          <cell r="AC1058">
            <v>73.7</v>
          </cell>
          <cell r="AD1058" t="str">
            <v>approved to $73.7 suggested by VM</v>
          </cell>
          <cell r="AE1058" t="str">
            <v>Setup</v>
          </cell>
          <cell r="AF1058" t="str">
            <v>Active</v>
          </cell>
        </row>
        <row r="1059">
          <cell r="C1059" t="str">
            <v>B078NGDNCJ</v>
          </cell>
          <cell r="D1059" t="str">
            <v>ARC</v>
          </cell>
          <cell r="E1059">
            <v>23050.98</v>
          </cell>
          <cell r="F1059" t="str">
            <v>Approved</v>
          </cell>
          <cell r="G1059">
            <v>44378</v>
          </cell>
          <cell r="H1059">
            <v>19</v>
          </cell>
          <cell r="I1059">
            <v>20.425000000000001</v>
          </cell>
          <cell r="J1059">
            <v>32.99</v>
          </cell>
          <cell r="K1059">
            <v>35.99</v>
          </cell>
          <cell r="L1059" t="str">
            <v>$32.99</v>
          </cell>
          <cell r="M1059" t="str">
            <v>1st Round Approved, no 2nd Round Request</v>
          </cell>
          <cell r="U1059" t="str">
            <v>Approved, No 3rd Request</v>
          </cell>
          <cell r="AC1059">
            <v>20.43</v>
          </cell>
          <cell r="AE1059" t="str">
            <v>Setup</v>
          </cell>
          <cell r="AF1059" t="str">
            <v>Discontinued</v>
          </cell>
        </row>
        <row r="1060">
          <cell r="C1060" t="str">
            <v>B077Y86Z1G</v>
          </cell>
          <cell r="D1060" t="str">
            <v>ARA</v>
          </cell>
          <cell r="E1060">
            <v>23034.5</v>
          </cell>
          <cell r="F1060" t="str">
            <v>Approved</v>
          </cell>
          <cell r="G1060">
            <v>44351</v>
          </cell>
          <cell r="H1060">
            <v>23.75</v>
          </cell>
          <cell r="I1060">
            <v>25.53125</v>
          </cell>
          <cell r="J1060">
            <v>39.99</v>
          </cell>
          <cell r="K1060">
            <v>42.99</v>
          </cell>
          <cell r="L1060" t="str">
            <v>$39.99</v>
          </cell>
          <cell r="M1060" t="str">
            <v>1st Round Approved, no 2nd Round Request</v>
          </cell>
          <cell r="U1060" t="str">
            <v>Approved, No 3rd Request</v>
          </cell>
          <cell r="AC1060">
            <v>25.53</v>
          </cell>
          <cell r="AE1060" t="str">
            <v>Setup</v>
          </cell>
          <cell r="AF1060" t="str">
            <v>Active</v>
          </cell>
        </row>
        <row r="1061">
          <cell r="C1061" t="str">
            <v>B0793SBT1F</v>
          </cell>
          <cell r="D1061" t="str">
            <v>C</v>
          </cell>
          <cell r="E1061">
            <v>23024.87</v>
          </cell>
          <cell r="F1061" t="str">
            <v>Approved</v>
          </cell>
          <cell r="G1061">
            <v>44351</v>
          </cell>
          <cell r="H1061">
            <v>68.88</v>
          </cell>
          <cell r="I1061">
            <v>72.668400000000005</v>
          </cell>
          <cell r="J1061">
            <v>119.99</v>
          </cell>
          <cell r="K1061">
            <v>129.99</v>
          </cell>
          <cell r="L1061" t="str">
            <v>$129.99</v>
          </cell>
          <cell r="M1061" t="str">
            <v>1st Round Approved, no 2nd Round Request</v>
          </cell>
          <cell r="U1061" t="str">
            <v>Approved, No 3rd Request</v>
          </cell>
          <cell r="AC1061">
            <v>72.67</v>
          </cell>
          <cell r="AE1061" t="str">
            <v>Setup</v>
          </cell>
          <cell r="AF1061" t="str">
            <v>Active</v>
          </cell>
        </row>
        <row r="1062">
          <cell r="C1062" t="str">
            <v>B075DQ45C1</v>
          </cell>
          <cell r="D1062" t="str">
            <v>ARA</v>
          </cell>
          <cell r="E1062">
            <v>23021.13</v>
          </cell>
          <cell r="F1062" t="str">
            <v>Approved</v>
          </cell>
          <cell r="G1062">
            <v>44351</v>
          </cell>
          <cell r="H1062">
            <v>14.82</v>
          </cell>
          <cell r="I1062">
            <v>15.6351</v>
          </cell>
          <cell r="J1062">
            <v>24.99</v>
          </cell>
          <cell r="K1062">
            <v>26.99</v>
          </cell>
          <cell r="L1062" t="str">
            <v>$24.99</v>
          </cell>
          <cell r="M1062" t="str">
            <v>1st Round Approved, no 2nd Round Request</v>
          </cell>
          <cell r="U1062" t="str">
            <v>Approved, No 3rd Request</v>
          </cell>
          <cell r="AC1062">
            <v>15.64</v>
          </cell>
          <cell r="AE1062" t="str">
            <v>Setup</v>
          </cell>
          <cell r="AF1062" t="str">
            <v>Active</v>
          </cell>
        </row>
        <row r="1063">
          <cell r="C1063" t="str">
            <v>B01MR3B0IS</v>
          </cell>
          <cell r="D1063" t="str">
            <v>C</v>
          </cell>
          <cell r="E1063">
            <v>22994.400000000001</v>
          </cell>
          <cell r="F1063" t="str">
            <v>Potential Disco</v>
          </cell>
          <cell r="G1063" t="str">
            <v/>
          </cell>
          <cell r="H1063">
            <v>36.85</v>
          </cell>
          <cell r="I1063">
            <v>39.613750000000003</v>
          </cell>
          <cell r="J1063">
            <v>79.989999999999995</v>
          </cell>
          <cell r="K1063">
            <v>89.99</v>
          </cell>
          <cell r="L1063" t="str">
            <v>$89.99</v>
          </cell>
          <cell r="M1063" t="str">
            <v>No Request on 2nd Round - Rolled Over From 1st Round not Approved</v>
          </cell>
          <cell r="N1063" t="str">
            <v>2nd round Needed</v>
          </cell>
          <cell r="O1063">
            <v>36.85</v>
          </cell>
          <cell r="P1063">
            <v>39.613750000000003</v>
          </cell>
          <cell r="Q1063">
            <v>7.4999999999999997E-2</v>
          </cell>
          <cell r="R1063" t="str">
            <v>6%-10%</v>
          </cell>
          <cell r="S1063">
            <v>79.989999999999995</v>
          </cell>
          <cell r="T1063">
            <v>89.99</v>
          </cell>
          <cell r="U1063" t="str">
            <v>Approved, 1st, 2nd, 3rd round</v>
          </cell>
          <cell r="V1063">
            <v>44732</v>
          </cell>
          <cell r="W1063">
            <v>36.85</v>
          </cell>
          <cell r="X1063">
            <v>39.613750000000003</v>
          </cell>
          <cell r="Y1063">
            <v>7.4999999999999997E-2</v>
          </cell>
          <cell r="Z1063">
            <v>79.989999999999995</v>
          </cell>
          <cell r="AA1063">
            <v>89.99</v>
          </cell>
          <cell r="AC1063">
            <v>39.61</v>
          </cell>
          <cell r="AE1063" t="str">
            <v>Setup</v>
          </cell>
          <cell r="AF1063" t="str">
            <v>Active</v>
          </cell>
        </row>
        <row r="1064">
          <cell r="C1064" t="str">
            <v>B016EZKZ0O</v>
          </cell>
          <cell r="D1064" t="str">
            <v>B</v>
          </cell>
          <cell r="E1064">
            <v>22980.93</v>
          </cell>
          <cell r="F1064" t="str">
            <v>Approved</v>
          </cell>
          <cell r="G1064">
            <v>44351</v>
          </cell>
          <cell r="H1064">
            <v>22.88</v>
          </cell>
          <cell r="I1064">
            <v>24.138400000000001</v>
          </cell>
          <cell r="J1064">
            <v>39.99</v>
          </cell>
          <cell r="K1064">
            <v>39.99</v>
          </cell>
          <cell r="L1064" t="str">
            <v>$39.99</v>
          </cell>
          <cell r="M1064" t="str">
            <v>1st Round Approved, no 2nd Round Request</v>
          </cell>
          <cell r="U1064" t="str">
            <v>Approved, No 3rd Request</v>
          </cell>
          <cell r="AC1064">
            <v>24.14</v>
          </cell>
          <cell r="AE1064" t="str">
            <v>Setup</v>
          </cell>
          <cell r="AF1064" t="str">
            <v>Active</v>
          </cell>
        </row>
        <row r="1065">
          <cell r="C1065" t="str">
            <v>B07K9XHC3H</v>
          </cell>
          <cell r="D1065" t="str">
            <v>B+</v>
          </cell>
          <cell r="E1065">
            <v>22980.9</v>
          </cell>
          <cell r="F1065" t="str">
            <v>Approved</v>
          </cell>
          <cell r="G1065">
            <v>44321</v>
          </cell>
          <cell r="H1065">
            <v>34.5</v>
          </cell>
          <cell r="I1065">
            <v>37.604999999999997</v>
          </cell>
          <cell r="J1065">
            <v>59.99</v>
          </cell>
          <cell r="K1065">
            <v>69.989999999999995</v>
          </cell>
          <cell r="L1065" t="str">
            <v>$69.99</v>
          </cell>
          <cell r="M1065" t="str">
            <v>1st Round Approved, no 2nd Round Request</v>
          </cell>
          <cell r="U1065" t="str">
            <v>Approved, No 3rd Request</v>
          </cell>
          <cell r="AC1065">
            <v>37.61</v>
          </cell>
          <cell r="AE1065" t="str">
            <v>Setup</v>
          </cell>
          <cell r="AF1065" t="str">
            <v>Active</v>
          </cell>
        </row>
        <row r="1066">
          <cell r="C1066" t="str">
            <v>B018TPY0QM</v>
          </cell>
          <cell r="D1066" t="str">
            <v>A+</v>
          </cell>
          <cell r="E1066">
            <v>22976.61</v>
          </cell>
          <cell r="F1066" t="str">
            <v>Approved</v>
          </cell>
          <cell r="G1066">
            <v>44321</v>
          </cell>
          <cell r="H1066">
            <v>66</v>
          </cell>
          <cell r="I1066">
            <v>71.94</v>
          </cell>
          <cell r="J1066">
            <v>109.99</v>
          </cell>
          <cell r="K1066">
            <v>129.99</v>
          </cell>
          <cell r="L1066" t="str">
            <v>$139.99</v>
          </cell>
          <cell r="M1066" t="str">
            <v>1st Round Approved, no 2nd Round Request</v>
          </cell>
          <cell r="U1066" t="str">
            <v>Approved, No 3rd Request</v>
          </cell>
          <cell r="AC1066">
            <v>71.94</v>
          </cell>
          <cell r="AE1066" t="str">
            <v>Setup</v>
          </cell>
          <cell r="AF1066" t="str">
            <v>Active</v>
          </cell>
        </row>
        <row r="1067">
          <cell r="C1067" t="str">
            <v>B00GAURPX4</v>
          </cell>
          <cell r="D1067" t="str">
            <v>C+</v>
          </cell>
          <cell r="E1067">
            <v>22957.55</v>
          </cell>
          <cell r="F1067" t="str">
            <v>Approved</v>
          </cell>
          <cell r="G1067">
            <v>44321</v>
          </cell>
          <cell r="H1067">
            <v>77</v>
          </cell>
          <cell r="I1067">
            <v>83.93</v>
          </cell>
          <cell r="J1067">
            <v>139.99</v>
          </cell>
          <cell r="K1067">
            <v>159.99</v>
          </cell>
          <cell r="L1067" t="str">
            <v>$159.99</v>
          </cell>
          <cell r="M1067" t="str">
            <v>1st Round Approved, no 2nd Round Request</v>
          </cell>
          <cell r="U1067" t="str">
            <v>Approved, No 3rd Request</v>
          </cell>
          <cell r="AC1067">
            <v>83.93</v>
          </cell>
          <cell r="AE1067" t="str">
            <v>Setup</v>
          </cell>
          <cell r="AF1067" t="str">
            <v>Active</v>
          </cell>
        </row>
        <row r="1068">
          <cell r="C1068" t="str">
            <v>B07V1CPL3P</v>
          </cell>
          <cell r="D1068" t="str">
            <v>B</v>
          </cell>
          <cell r="E1068">
            <v>22932.0999999999</v>
          </cell>
          <cell r="F1068" t="str">
            <v>Approved</v>
          </cell>
          <cell r="G1068">
            <v>44351</v>
          </cell>
          <cell r="H1068">
            <v>52.16</v>
          </cell>
          <cell r="I1068">
            <v>56.072000000000003</v>
          </cell>
          <cell r="J1068">
            <v>94.99</v>
          </cell>
          <cell r="K1068">
            <v>104.99</v>
          </cell>
          <cell r="L1068" t="str">
            <v>$104.99</v>
          </cell>
          <cell r="M1068" t="str">
            <v>1st Round Approved, no 2nd Round Request</v>
          </cell>
          <cell r="U1068" t="str">
            <v>Approved, No 3rd Request</v>
          </cell>
          <cell r="AC1068">
            <v>56.07</v>
          </cell>
          <cell r="AE1068" t="str">
            <v>Setup</v>
          </cell>
          <cell r="AF1068" t="str">
            <v>Active</v>
          </cell>
        </row>
        <row r="1069">
          <cell r="C1069" t="str">
            <v>B00FLOU424</v>
          </cell>
          <cell r="D1069" t="str">
            <v>B</v>
          </cell>
          <cell r="E1069">
            <v>22898.979999999901</v>
          </cell>
          <cell r="F1069" t="str">
            <v>Approved</v>
          </cell>
          <cell r="G1069">
            <v>44321</v>
          </cell>
          <cell r="H1069">
            <v>41.98</v>
          </cell>
          <cell r="I1069">
            <v>45.758200000000002</v>
          </cell>
          <cell r="J1069">
            <v>79.989999999999995</v>
          </cell>
          <cell r="K1069">
            <v>84.99</v>
          </cell>
          <cell r="L1069" t="str">
            <v>$84.99</v>
          </cell>
          <cell r="M1069" t="str">
            <v>1st Round Approved, no 2nd Round Request</v>
          </cell>
          <cell r="U1069" t="str">
            <v>Approved, No 3rd Request</v>
          </cell>
          <cell r="AC1069">
            <v>45.76</v>
          </cell>
          <cell r="AE1069" t="str">
            <v>Setup</v>
          </cell>
          <cell r="AF1069" t="str">
            <v>Active</v>
          </cell>
        </row>
        <row r="1070">
          <cell r="C1070" t="str">
            <v>B077D2PVNP</v>
          </cell>
          <cell r="D1070" t="str">
            <v>B</v>
          </cell>
          <cell r="E1070">
            <v>22898.82</v>
          </cell>
          <cell r="F1070" t="str">
            <v>Approved</v>
          </cell>
          <cell r="G1070">
            <v>44321</v>
          </cell>
          <cell r="H1070">
            <v>63.36</v>
          </cell>
          <cell r="I1070">
            <v>69.062399999999997</v>
          </cell>
          <cell r="J1070">
            <v>119.99</v>
          </cell>
          <cell r="K1070">
            <v>129.99</v>
          </cell>
          <cell r="L1070" t="str">
            <v>$129.99</v>
          </cell>
          <cell r="M1070" t="str">
            <v>1st Round Approved, no 2nd Round Request</v>
          </cell>
          <cell r="U1070" t="str">
            <v>Approved, No 3rd Request</v>
          </cell>
          <cell r="AC1070">
            <v>69.06</v>
          </cell>
          <cell r="AE1070" t="str">
            <v>Setup</v>
          </cell>
          <cell r="AF1070" t="str">
            <v>Active</v>
          </cell>
        </row>
        <row r="1071">
          <cell r="C1071" t="str">
            <v>B006J8I8UG</v>
          </cell>
          <cell r="D1071" t="str">
            <v>A+</v>
          </cell>
          <cell r="E1071">
            <v>22872.25</v>
          </cell>
          <cell r="F1071" t="str">
            <v>Approved</v>
          </cell>
          <cell r="G1071">
            <v>44321</v>
          </cell>
          <cell r="H1071">
            <v>89.47</v>
          </cell>
          <cell r="I1071">
            <v>96.627600000000001</v>
          </cell>
          <cell r="J1071">
            <v>169.99</v>
          </cell>
          <cell r="K1071">
            <v>189.99</v>
          </cell>
          <cell r="L1071" t="str">
            <v>$189.99</v>
          </cell>
          <cell r="M1071" t="str">
            <v>1st Round Approved, no 2nd Round Request</v>
          </cell>
          <cell r="U1071" t="str">
            <v>Approved, No 3rd Request</v>
          </cell>
          <cell r="AC1071">
            <v>96.63</v>
          </cell>
          <cell r="AE1071" t="str">
            <v>Setup</v>
          </cell>
          <cell r="AF1071" t="str">
            <v>Active</v>
          </cell>
        </row>
        <row r="1072">
          <cell r="C1072" t="str">
            <v>B073WVPXHG</v>
          </cell>
          <cell r="D1072" t="str">
            <v>B</v>
          </cell>
          <cell r="E1072">
            <v>22861.29</v>
          </cell>
          <cell r="F1072" t="str">
            <v>Approved</v>
          </cell>
          <cell r="G1072">
            <v>44321</v>
          </cell>
          <cell r="H1072">
            <v>36.96</v>
          </cell>
          <cell r="I1072">
            <v>40.2864</v>
          </cell>
          <cell r="J1072">
            <v>79.989999999999995</v>
          </cell>
          <cell r="K1072">
            <v>89.99</v>
          </cell>
          <cell r="L1072" t="str">
            <v>$89.99</v>
          </cell>
          <cell r="M1072" t="str">
            <v>1st Round Approved, no 2nd Round Request</v>
          </cell>
          <cell r="U1072" t="str">
            <v>Approved, No 3rd Request</v>
          </cell>
          <cell r="AC1072">
            <v>40.29</v>
          </cell>
          <cell r="AE1072" t="str">
            <v>Setup</v>
          </cell>
          <cell r="AF1072" t="str">
            <v>Active</v>
          </cell>
        </row>
        <row r="1073">
          <cell r="C1073" t="str">
            <v>B073XLGBK7</v>
          </cell>
          <cell r="D1073" t="str">
            <v>B</v>
          </cell>
          <cell r="E1073">
            <v>22839.429999999898</v>
          </cell>
          <cell r="F1073" t="str">
            <v>Not Approved</v>
          </cell>
          <cell r="G1073" t="str">
            <v/>
          </cell>
          <cell r="H1073">
            <v>36.96</v>
          </cell>
          <cell r="I1073">
            <v>39.731999999999999</v>
          </cell>
          <cell r="J1073">
            <v>69.989999999999995</v>
          </cell>
          <cell r="K1073">
            <v>79.989999999999995</v>
          </cell>
          <cell r="L1073" t="str">
            <v>$89.99</v>
          </cell>
          <cell r="M1073" t="str">
            <v>2nd Round Not Approved - Not Approved in 1st Round</v>
          </cell>
          <cell r="N1073" t="str">
            <v>2nd round Needed</v>
          </cell>
          <cell r="O1073">
            <v>36.96</v>
          </cell>
          <cell r="P1073">
            <v>46.33</v>
          </cell>
          <cell r="Q1073">
            <v>0.25351731601731597</v>
          </cell>
          <cell r="R1073" t="str">
            <v>20%-30%</v>
          </cell>
          <cell r="S1073">
            <v>69.989999999999995</v>
          </cell>
          <cell r="T1073">
            <v>89.99</v>
          </cell>
          <cell r="U1073" t="str">
            <v>Approved, 1st, 2nd, 3rd round</v>
          </cell>
          <cell r="V1073">
            <v>44742</v>
          </cell>
          <cell r="W1073">
            <v>36.96</v>
          </cell>
          <cell r="X1073">
            <v>46.33</v>
          </cell>
          <cell r="Y1073">
            <v>0.25351731601731597</v>
          </cell>
          <cell r="Z1073">
            <v>69.989999999999995</v>
          </cell>
          <cell r="AA1073">
            <v>89.99</v>
          </cell>
          <cell r="AC1073">
            <v>46.33</v>
          </cell>
          <cell r="AD1073" t="str">
            <v>approved to $44.48 suggestted by VM</v>
          </cell>
          <cell r="AE1073" t="str">
            <v>Setup</v>
          </cell>
          <cell r="AF1073" t="str">
            <v>Active</v>
          </cell>
        </row>
        <row r="1074">
          <cell r="C1074" t="str">
            <v>B07D76PLC2</v>
          </cell>
          <cell r="D1074" t="str">
            <v>B</v>
          </cell>
          <cell r="E1074">
            <v>22816.75</v>
          </cell>
          <cell r="F1074" t="str">
            <v>Approved</v>
          </cell>
          <cell r="G1074">
            <v>44378</v>
          </cell>
          <cell r="H1074">
            <v>40.25</v>
          </cell>
          <cell r="I1074">
            <v>43.268749999999997</v>
          </cell>
          <cell r="J1074">
            <v>69.989999999999995</v>
          </cell>
          <cell r="K1074">
            <v>79.989999999999995</v>
          </cell>
          <cell r="L1074" t="str">
            <v>$79.99</v>
          </cell>
          <cell r="M1074" t="str">
            <v>1st Round Approved, no 2nd Round Request</v>
          </cell>
          <cell r="U1074" t="str">
            <v>Approved, No 3rd Request</v>
          </cell>
          <cell r="AC1074">
            <v>43.27</v>
          </cell>
          <cell r="AE1074" t="str">
            <v>Setup</v>
          </cell>
          <cell r="AF1074" t="str">
            <v>Active</v>
          </cell>
        </row>
        <row r="1075">
          <cell r="C1075" t="str">
            <v>B06XRXPKTN</v>
          </cell>
          <cell r="D1075" t="str">
            <v>A</v>
          </cell>
          <cell r="E1075">
            <v>22806.080000000002</v>
          </cell>
          <cell r="F1075" t="str">
            <v>Approved</v>
          </cell>
          <cell r="G1075">
            <v>44351</v>
          </cell>
          <cell r="H1075">
            <v>26.4</v>
          </cell>
          <cell r="I1075">
            <v>28.643999999999998</v>
          </cell>
          <cell r="J1075">
            <v>49.99</v>
          </cell>
          <cell r="K1075">
            <v>59.99</v>
          </cell>
          <cell r="L1075" t="str">
            <v>$59.99</v>
          </cell>
          <cell r="M1075" t="str">
            <v>1st Round Approved, no 2nd Round Request</v>
          </cell>
          <cell r="U1075" t="str">
            <v>Approved, No 3rd Request</v>
          </cell>
          <cell r="AC1075">
            <v>28.64</v>
          </cell>
          <cell r="AE1075" t="str">
            <v>Setup</v>
          </cell>
          <cell r="AF1075" t="str">
            <v>Active</v>
          </cell>
        </row>
        <row r="1076">
          <cell r="C1076" t="str">
            <v>B073S4LVXL</v>
          </cell>
          <cell r="D1076" t="str">
            <v>A</v>
          </cell>
          <cell r="E1076">
            <v>22804.779999999901</v>
          </cell>
          <cell r="F1076" t="str">
            <v>Approved</v>
          </cell>
          <cell r="G1076">
            <v>44321</v>
          </cell>
          <cell r="H1076">
            <v>13.73</v>
          </cell>
          <cell r="I1076">
            <v>14.6911</v>
          </cell>
          <cell r="J1076">
            <v>29.99</v>
          </cell>
          <cell r="K1076">
            <v>29.99</v>
          </cell>
          <cell r="L1076" t="str">
            <v>$29.99</v>
          </cell>
          <cell r="M1076" t="str">
            <v>1st Round Approved, no 2nd Round Request</v>
          </cell>
          <cell r="U1076" t="str">
            <v>Approved, No 3rd Request</v>
          </cell>
          <cell r="AC1076">
            <v>14.69</v>
          </cell>
          <cell r="AE1076" t="str">
            <v>Setup</v>
          </cell>
          <cell r="AF1076" t="str">
            <v>Active</v>
          </cell>
        </row>
        <row r="1077">
          <cell r="C1077" t="str">
            <v>B010GETL0O</v>
          </cell>
          <cell r="D1077" t="str">
            <v>B+</v>
          </cell>
          <cell r="E1077">
            <v>22750</v>
          </cell>
          <cell r="F1077" t="str">
            <v>Approved</v>
          </cell>
          <cell r="G1077">
            <v>44351</v>
          </cell>
          <cell r="H1077">
            <v>50</v>
          </cell>
          <cell r="I1077">
            <v>52.75</v>
          </cell>
          <cell r="J1077">
            <v>89.99</v>
          </cell>
          <cell r="K1077">
            <v>99.99</v>
          </cell>
          <cell r="L1077" t="str">
            <v>$99.99</v>
          </cell>
          <cell r="M1077" t="str">
            <v>1st Round Approved, no 2nd Round Request</v>
          </cell>
          <cell r="U1077" t="str">
            <v>Approved, No 3rd Request</v>
          </cell>
          <cell r="AC1077">
            <v>52.75</v>
          </cell>
          <cell r="AE1077" t="str">
            <v>Setup</v>
          </cell>
          <cell r="AF1077" t="str">
            <v>Active</v>
          </cell>
        </row>
        <row r="1078">
          <cell r="C1078" t="str">
            <v>B0888PF84B</v>
          </cell>
          <cell r="D1078" t="str">
            <v>B</v>
          </cell>
          <cell r="E1078">
            <v>22703.7600000001</v>
          </cell>
          <cell r="F1078" t="str">
            <v>Not Approved</v>
          </cell>
          <cell r="G1078" t="str">
            <v/>
          </cell>
          <cell r="H1078">
            <v>49.68</v>
          </cell>
          <cell r="I1078">
            <v>53.405999999999999</v>
          </cell>
          <cell r="J1078">
            <v>89.99</v>
          </cell>
          <cell r="K1078">
            <v>99.99</v>
          </cell>
          <cell r="L1078" t="str">
            <v>$99.99</v>
          </cell>
          <cell r="M1078" t="str">
            <v>No Request on 2nd Round - Rolled Over From 1st Round not Approved</v>
          </cell>
          <cell r="N1078" t="str">
            <v>2nd round Needed</v>
          </cell>
          <cell r="O1078">
            <v>49.68</v>
          </cell>
          <cell r="P1078">
            <v>53.405999999999999</v>
          </cell>
          <cell r="Q1078">
            <v>7.4999999999999997E-2</v>
          </cell>
          <cell r="R1078" t="str">
            <v>6%-10%</v>
          </cell>
          <cell r="S1078">
            <v>89.99</v>
          </cell>
          <cell r="T1078">
            <v>99.99</v>
          </cell>
          <cell r="U1078" t="str">
            <v>Approved, 1st, 2nd, 3rd round</v>
          </cell>
          <cell r="V1078">
            <v>44732</v>
          </cell>
          <cell r="W1078">
            <v>49.68</v>
          </cell>
          <cell r="X1078">
            <v>53.405999999999999</v>
          </cell>
          <cell r="Y1078">
            <v>7.4999999999999997E-2</v>
          </cell>
          <cell r="Z1078">
            <v>89.99</v>
          </cell>
          <cell r="AA1078">
            <v>99.99</v>
          </cell>
          <cell r="AC1078">
            <v>53.41</v>
          </cell>
          <cell r="AE1078" t="str">
            <v>Setup</v>
          </cell>
          <cell r="AF1078" t="str">
            <v>Active</v>
          </cell>
        </row>
        <row r="1079">
          <cell r="C1079" t="str">
            <v>B01IHDAFVK</v>
          </cell>
          <cell r="D1079" t="str">
            <v>B</v>
          </cell>
          <cell r="E1079">
            <v>22700.799999999999</v>
          </cell>
          <cell r="F1079" t="str">
            <v>Approved</v>
          </cell>
          <cell r="G1079">
            <v>44321</v>
          </cell>
          <cell r="H1079">
            <v>14.3</v>
          </cell>
          <cell r="I1079">
            <v>15.301</v>
          </cell>
          <cell r="J1079">
            <v>29.99</v>
          </cell>
          <cell r="K1079">
            <v>29.99</v>
          </cell>
          <cell r="L1079" t="str">
            <v>$29.99</v>
          </cell>
          <cell r="M1079" t="str">
            <v>1st Round Approved, no 2nd Round Request</v>
          </cell>
          <cell r="U1079" t="str">
            <v>Approved, No 3rd Request</v>
          </cell>
          <cell r="AC1079">
            <v>15.3</v>
          </cell>
          <cell r="AE1079" t="str">
            <v>Setup</v>
          </cell>
          <cell r="AF1079" t="str">
            <v>Active</v>
          </cell>
        </row>
        <row r="1080">
          <cell r="C1080" t="str">
            <v>B0888M8SHW</v>
          </cell>
          <cell r="D1080" t="str">
            <v>B</v>
          </cell>
          <cell r="E1080">
            <v>22666.5</v>
          </cell>
          <cell r="F1080" t="str">
            <v>Not Approved</v>
          </cell>
          <cell r="G1080" t="str">
            <v/>
          </cell>
          <cell r="H1080">
            <v>62.1</v>
          </cell>
          <cell r="I1080">
            <v>66.757499999999993</v>
          </cell>
          <cell r="J1080">
            <v>119.99</v>
          </cell>
          <cell r="K1080">
            <v>129.99</v>
          </cell>
          <cell r="L1080" t="str">
            <v>$129.99</v>
          </cell>
          <cell r="M1080" t="str">
            <v>No Request on 2nd Round - Rolled Over From 1st Round not Approved</v>
          </cell>
          <cell r="N1080" t="str">
            <v>2nd round Needed</v>
          </cell>
          <cell r="O1080">
            <v>62.1</v>
          </cell>
          <cell r="P1080">
            <v>66.757499999999993</v>
          </cell>
          <cell r="Q1080">
            <v>7.4999999999999997E-2</v>
          </cell>
          <cell r="R1080" t="str">
            <v>6%-10%</v>
          </cell>
          <cell r="S1080">
            <v>119.99</v>
          </cell>
          <cell r="T1080">
            <v>129.99</v>
          </cell>
          <cell r="U1080" t="str">
            <v>Approved, 1st, 2nd, 3rd round</v>
          </cell>
          <cell r="V1080">
            <v>44742</v>
          </cell>
          <cell r="W1080">
            <v>62.1</v>
          </cell>
          <cell r="X1080">
            <v>66.757499999999993</v>
          </cell>
          <cell r="Y1080">
            <v>7.49999999999999E-2</v>
          </cell>
          <cell r="Z1080">
            <v>119.99</v>
          </cell>
          <cell r="AA1080">
            <v>129.99</v>
          </cell>
          <cell r="AC1080">
            <v>66.760000000000005</v>
          </cell>
          <cell r="AD1080" t="str">
            <v>approved to $64.09 suggestted by VM</v>
          </cell>
          <cell r="AE1080" t="str">
            <v>Restricted(WF)</v>
          </cell>
          <cell r="AF1080" t="str">
            <v>Discontinued</v>
          </cell>
        </row>
        <row r="1081">
          <cell r="C1081" t="str">
            <v>B00ZHN546K</v>
          </cell>
          <cell r="D1081" t="str">
            <v>B</v>
          </cell>
          <cell r="E1081">
            <v>22621.8</v>
          </cell>
          <cell r="F1081" t="str">
            <v>Approved</v>
          </cell>
          <cell r="G1081">
            <v>44321</v>
          </cell>
          <cell r="H1081">
            <v>42.66</v>
          </cell>
          <cell r="I1081">
            <v>46.499400000000001</v>
          </cell>
          <cell r="J1081">
            <v>79.989999999999995</v>
          </cell>
          <cell r="K1081">
            <v>89.99</v>
          </cell>
          <cell r="L1081" t="str">
            <v>$99.99</v>
          </cell>
          <cell r="M1081" t="str">
            <v>2nd Round Not Approved - Approved in 1st Round</v>
          </cell>
          <cell r="N1081" t="str">
            <v>2nd round Needed</v>
          </cell>
          <cell r="O1081">
            <v>46.499400000000001</v>
          </cell>
          <cell r="P1081">
            <v>50.22</v>
          </cell>
          <cell r="Q1081">
            <v>8.0013935663686198E-2</v>
          </cell>
          <cell r="R1081" t="str">
            <v>6%-10%</v>
          </cell>
          <cell r="S1081">
            <v>89.99</v>
          </cell>
          <cell r="T1081">
            <v>99.99</v>
          </cell>
          <cell r="U1081" t="str">
            <v>Approved, 1st, 2nd, 3rd round</v>
          </cell>
          <cell r="V1081">
            <v>44732</v>
          </cell>
          <cell r="W1081">
            <v>46.5</v>
          </cell>
          <cell r="X1081">
            <v>50.22</v>
          </cell>
          <cell r="Y1081">
            <v>0.08</v>
          </cell>
          <cell r="Z1081">
            <v>89.99</v>
          </cell>
          <cell r="AA1081">
            <v>99.99</v>
          </cell>
          <cell r="AC1081">
            <v>50.22</v>
          </cell>
          <cell r="AE1081" t="str">
            <v>Setup</v>
          </cell>
          <cell r="AF1081" t="str">
            <v>Active</v>
          </cell>
        </row>
        <row r="1082">
          <cell r="C1082" t="str">
            <v>B086VT685C</v>
          </cell>
          <cell r="D1082" t="str">
            <v>A+</v>
          </cell>
          <cell r="E1082">
            <v>22596.3</v>
          </cell>
          <cell r="F1082" t="str">
            <v>Approved</v>
          </cell>
          <cell r="G1082">
            <v>44321</v>
          </cell>
          <cell r="H1082">
            <v>33.81</v>
          </cell>
          <cell r="I1082">
            <v>36.176699999999997</v>
          </cell>
          <cell r="J1082">
            <v>64.989999999999995</v>
          </cell>
          <cell r="K1082">
            <v>69.989999999999995</v>
          </cell>
          <cell r="L1082" t="str">
            <v>$69.99</v>
          </cell>
          <cell r="M1082" t="str">
            <v>1st Round Approved, no 2nd Round Request</v>
          </cell>
          <cell r="U1082" t="str">
            <v>Approved, No 3rd Request</v>
          </cell>
          <cell r="AC1082">
            <v>36.18</v>
          </cell>
          <cell r="AE1082" t="str">
            <v>Setup</v>
          </cell>
          <cell r="AF1082" t="str">
            <v>Active</v>
          </cell>
        </row>
        <row r="1083">
          <cell r="C1083" t="str">
            <v>B079P2275W</v>
          </cell>
          <cell r="D1083" t="str">
            <v>B</v>
          </cell>
          <cell r="E1083">
            <v>22591.5</v>
          </cell>
          <cell r="F1083" t="str">
            <v>Approved</v>
          </cell>
          <cell r="G1083">
            <v>44321</v>
          </cell>
          <cell r="H1083">
            <v>36.85</v>
          </cell>
          <cell r="I1083">
            <v>40.166499999999999</v>
          </cell>
          <cell r="J1083">
            <v>79.989999999999995</v>
          </cell>
          <cell r="K1083">
            <v>89.99</v>
          </cell>
          <cell r="L1083" t="str">
            <v>$89.99</v>
          </cell>
          <cell r="M1083" t="str">
            <v>1st Round Approved, no 2nd Round Request</v>
          </cell>
          <cell r="U1083" t="str">
            <v>Approved, No 3rd Request</v>
          </cell>
          <cell r="AC1083">
            <v>40.17</v>
          </cell>
          <cell r="AE1083" t="str">
            <v>Setup</v>
          </cell>
          <cell r="AF1083" t="str">
            <v>Active</v>
          </cell>
        </row>
        <row r="1084">
          <cell r="C1084" t="str">
            <v>B075TH9XWX</v>
          </cell>
          <cell r="D1084" t="str">
            <v>ARA</v>
          </cell>
          <cell r="E1084">
            <v>22591.360000000001</v>
          </cell>
          <cell r="F1084" t="str">
            <v>Approved</v>
          </cell>
          <cell r="G1084">
            <v>44351</v>
          </cell>
          <cell r="H1084">
            <v>20.309999999999999</v>
          </cell>
          <cell r="I1084">
            <v>21.427050000000001</v>
          </cell>
          <cell r="J1084">
            <v>29.99</v>
          </cell>
          <cell r="K1084">
            <v>31.99</v>
          </cell>
          <cell r="L1084" t="str">
            <v>$29.99</v>
          </cell>
          <cell r="M1084" t="str">
            <v>1st Round Approved, no 2nd Round Request</v>
          </cell>
          <cell r="U1084" t="str">
            <v>Approved, No 3rd Request</v>
          </cell>
          <cell r="AC1084">
            <v>21.43</v>
          </cell>
          <cell r="AE1084" t="str">
            <v>Setup</v>
          </cell>
          <cell r="AF1084" t="str">
            <v>Active</v>
          </cell>
        </row>
        <row r="1085">
          <cell r="C1085" t="str">
            <v>B0793SCGZ8</v>
          </cell>
          <cell r="D1085" t="str">
            <v>B</v>
          </cell>
          <cell r="E1085">
            <v>22564.38</v>
          </cell>
          <cell r="F1085" t="str">
            <v>Approved</v>
          </cell>
          <cell r="G1085">
            <v>44321</v>
          </cell>
          <cell r="H1085">
            <v>30.89</v>
          </cell>
          <cell r="I1085">
            <v>33.052300000000002</v>
          </cell>
          <cell r="J1085">
            <v>62.99</v>
          </cell>
          <cell r="K1085">
            <v>67.989999999999995</v>
          </cell>
          <cell r="L1085" t="str">
            <v>$67.99</v>
          </cell>
          <cell r="M1085" t="str">
            <v>1st Round Approved, no 2nd Round Request</v>
          </cell>
          <cell r="U1085" t="str">
            <v>Approved, No 3rd Request</v>
          </cell>
          <cell r="AC1085">
            <v>33.049999999999997</v>
          </cell>
          <cell r="AE1085" t="str">
            <v>Setup</v>
          </cell>
          <cell r="AF1085" t="str">
            <v>Active</v>
          </cell>
        </row>
        <row r="1086">
          <cell r="C1086" t="str">
            <v>B0091P8TNU</v>
          </cell>
          <cell r="D1086" t="str">
            <v>B</v>
          </cell>
          <cell r="E1086">
            <v>22548.44</v>
          </cell>
          <cell r="F1086" t="str">
            <v>Approved</v>
          </cell>
          <cell r="G1086">
            <v>44321</v>
          </cell>
          <cell r="H1086">
            <v>73.91</v>
          </cell>
          <cell r="I1086">
            <v>80.561899999999994</v>
          </cell>
          <cell r="J1086">
            <v>139.99</v>
          </cell>
          <cell r="K1086">
            <v>159.99</v>
          </cell>
          <cell r="L1086" t="str">
            <v>$159.99</v>
          </cell>
          <cell r="M1086" t="str">
            <v>1st Round Approved, no 2nd Round Request</v>
          </cell>
          <cell r="U1086" t="str">
            <v>Approved, No 3rd Request</v>
          </cell>
          <cell r="AC1086">
            <v>80.56</v>
          </cell>
          <cell r="AE1086" t="str">
            <v>Setup</v>
          </cell>
          <cell r="AF1086" t="str">
            <v>Active</v>
          </cell>
        </row>
        <row r="1087">
          <cell r="C1087" t="str">
            <v>B076G12XT7</v>
          </cell>
          <cell r="D1087" t="str">
            <v>B</v>
          </cell>
          <cell r="E1087">
            <v>22531.95</v>
          </cell>
          <cell r="F1087" t="str">
            <v>Not Approved</v>
          </cell>
          <cell r="G1087" t="str">
            <v/>
          </cell>
          <cell r="H1087">
            <v>72.45</v>
          </cell>
          <cell r="I1087">
            <v>77.883750000000006</v>
          </cell>
          <cell r="J1087">
            <v>139.99</v>
          </cell>
          <cell r="K1087">
            <v>149.99</v>
          </cell>
          <cell r="L1087" t="str">
            <v>$149.99</v>
          </cell>
          <cell r="M1087" t="str">
            <v>No Request on 2nd Round - Rolled Over From 1st Round not Approved</v>
          </cell>
          <cell r="N1087" t="str">
            <v>2nd round Needed</v>
          </cell>
          <cell r="O1087">
            <v>72.45</v>
          </cell>
          <cell r="P1087">
            <v>77.883750000000006</v>
          </cell>
          <cell r="Q1087">
            <v>7.4999999999999997E-2</v>
          </cell>
          <cell r="R1087" t="str">
            <v>6%-10%</v>
          </cell>
          <cell r="S1087">
            <v>139.99</v>
          </cell>
          <cell r="T1087">
            <v>149.99</v>
          </cell>
          <cell r="U1087" t="str">
            <v>Approved, 1st, 2nd, 3rd round</v>
          </cell>
          <cell r="V1087">
            <v>44742</v>
          </cell>
          <cell r="W1087">
            <v>72.45</v>
          </cell>
          <cell r="X1087">
            <v>77.883750000000006</v>
          </cell>
          <cell r="Y1087">
            <v>7.4999999999999997E-2</v>
          </cell>
          <cell r="Z1087">
            <v>139.99</v>
          </cell>
          <cell r="AA1087">
            <v>149.99</v>
          </cell>
          <cell r="AC1087">
            <v>77.88</v>
          </cell>
          <cell r="AD1087" t="str">
            <v>approved to $74.77 suggestted by VM</v>
          </cell>
          <cell r="AE1087" t="str">
            <v>Setup</v>
          </cell>
          <cell r="AF1087" t="str">
            <v>Active</v>
          </cell>
        </row>
        <row r="1088">
          <cell r="C1088" t="str">
            <v>B076TXB85Z</v>
          </cell>
          <cell r="D1088" t="str">
            <v>ARA</v>
          </cell>
          <cell r="E1088">
            <v>22514.49</v>
          </cell>
          <cell r="F1088" t="str">
            <v>Approved</v>
          </cell>
          <cell r="G1088">
            <v>44351</v>
          </cell>
          <cell r="H1088">
            <v>18.47</v>
          </cell>
          <cell r="I1088">
            <v>19.485849999999999</v>
          </cell>
          <cell r="J1088">
            <v>31.99</v>
          </cell>
          <cell r="K1088">
            <v>33.99</v>
          </cell>
          <cell r="L1088" t="str">
            <v>$31.99</v>
          </cell>
          <cell r="M1088" t="str">
            <v>1st Round Approved, no 2nd Round Request</v>
          </cell>
          <cell r="U1088" t="str">
            <v>Approved, No 3rd Request</v>
          </cell>
          <cell r="AC1088">
            <v>19.489999999999998</v>
          </cell>
          <cell r="AE1088" t="str">
            <v>Setup</v>
          </cell>
          <cell r="AF1088" t="str">
            <v>Active</v>
          </cell>
        </row>
        <row r="1089">
          <cell r="C1089" t="str">
            <v>B07TX62DQT</v>
          </cell>
          <cell r="D1089" t="str">
            <v>A</v>
          </cell>
          <cell r="E1089">
            <v>22489.37</v>
          </cell>
          <cell r="F1089" t="str">
            <v>Approved</v>
          </cell>
          <cell r="G1089">
            <v>44351</v>
          </cell>
          <cell r="H1089">
            <v>78.489999999999995</v>
          </cell>
          <cell r="I1089">
            <v>84.376750000000001</v>
          </cell>
          <cell r="J1089">
            <v>139.99</v>
          </cell>
          <cell r="K1089">
            <v>154.99</v>
          </cell>
          <cell r="L1089" t="str">
            <v>$154.99</v>
          </cell>
          <cell r="M1089" t="str">
            <v>1st Round Approved, no 2nd Round Request</v>
          </cell>
          <cell r="U1089" t="str">
            <v>Approved, No 3rd Request</v>
          </cell>
          <cell r="AC1089">
            <v>84.38</v>
          </cell>
          <cell r="AE1089" t="str">
            <v>Setup</v>
          </cell>
          <cell r="AF1089" t="str">
            <v>Active</v>
          </cell>
        </row>
        <row r="1090">
          <cell r="C1090" t="str">
            <v>B014SO10BG</v>
          </cell>
          <cell r="D1090" t="str">
            <v>B</v>
          </cell>
          <cell r="E1090">
            <v>22472.94</v>
          </cell>
          <cell r="F1090" t="str">
            <v>Approved</v>
          </cell>
          <cell r="G1090">
            <v>44351</v>
          </cell>
          <cell r="H1090">
            <v>60.5</v>
          </cell>
          <cell r="I1090">
            <v>65.037499999999994</v>
          </cell>
          <cell r="J1090">
            <v>109.99</v>
          </cell>
          <cell r="K1090">
            <v>119.99</v>
          </cell>
          <cell r="L1090" t="str">
            <v>$119.99</v>
          </cell>
          <cell r="M1090" t="str">
            <v>1st Round Approved, no 2nd Round Request</v>
          </cell>
          <cell r="U1090" t="str">
            <v>Approved, No 3rd Request</v>
          </cell>
          <cell r="AC1090">
            <v>65.040000000000006</v>
          </cell>
          <cell r="AE1090" t="str">
            <v>Setup</v>
          </cell>
          <cell r="AF1090" t="str">
            <v>Active</v>
          </cell>
        </row>
        <row r="1091">
          <cell r="C1091" t="str">
            <v>B071DC3SJT</v>
          </cell>
          <cell r="D1091" t="str">
            <v>A+</v>
          </cell>
          <cell r="E1091">
            <v>22466.400000000001</v>
          </cell>
          <cell r="F1091" t="str">
            <v>Approved</v>
          </cell>
          <cell r="G1091">
            <v>44321</v>
          </cell>
          <cell r="H1091">
            <v>110</v>
          </cell>
          <cell r="I1091">
            <v>119.9</v>
          </cell>
          <cell r="J1091">
            <v>199.99</v>
          </cell>
          <cell r="K1091">
            <v>219.99</v>
          </cell>
          <cell r="L1091" t="str">
            <v>$219.99</v>
          </cell>
          <cell r="M1091" t="str">
            <v>1st Round Approved, no 2nd Round Request</v>
          </cell>
          <cell r="U1091" t="str">
            <v>Approved, No 3rd Request</v>
          </cell>
          <cell r="AC1091">
            <v>119.9</v>
          </cell>
          <cell r="AE1091" t="str">
            <v>Setup</v>
          </cell>
          <cell r="AF1091" t="str">
            <v>Active</v>
          </cell>
        </row>
        <row r="1092">
          <cell r="C1092" t="str">
            <v>B01F53O8DQ</v>
          </cell>
          <cell r="D1092" t="str">
            <v>B</v>
          </cell>
          <cell r="E1092">
            <v>22465.18</v>
          </cell>
          <cell r="F1092" t="str">
            <v>Approved</v>
          </cell>
          <cell r="G1092">
            <v>44378</v>
          </cell>
          <cell r="H1092">
            <v>15.44</v>
          </cell>
          <cell r="I1092">
            <v>16.289200000000001</v>
          </cell>
          <cell r="J1092">
            <v>29.99</v>
          </cell>
          <cell r="K1092">
            <v>32.99</v>
          </cell>
          <cell r="L1092" t="str">
            <v>$32.99</v>
          </cell>
          <cell r="M1092" t="str">
            <v>1st Round Approved, no 2nd Round Request</v>
          </cell>
          <cell r="U1092" t="str">
            <v>Approved, No 3rd Request</v>
          </cell>
          <cell r="AC1092">
            <v>16.29</v>
          </cell>
          <cell r="AE1092" t="str">
            <v>Setup</v>
          </cell>
          <cell r="AF1092" t="str">
            <v>Active</v>
          </cell>
        </row>
        <row r="1093">
          <cell r="C1093" t="str">
            <v>B00GAURP1G</v>
          </cell>
          <cell r="D1093" t="str">
            <v>C+</v>
          </cell>
          <cell r="E1093">
            <v>22454.55</v>
          </cell>
          <cell r="F1093" t="str">
            <v>Approved</v>
          </cell>
          <cell r="G1093">
            <v>44321</v>
          </cell>
          <cell r="H1093">
            <v>66</v>
          </cell>
          <cell r="I1093">
            <v>71.94</v>
          </cell>
          <cell r="J1093">
            <v>119.99</v>
          </cell>
          <cell r="K1093">
            <v>139.99</v>
          </cell>
          <cell r="L1093" t="str">
            <v>$139.99</v>
          </cell>
          <cell r="M1093" t="str">
            <v>1st Round Approved, no 2nd Round Request</v>
          </cell>
          <cell r="U1093" t="str">
            <v>Approved, No 3rd Request</v>
          </cell>
          <cell r="AC1093">
            <v>71.94</v>
          </cell>
          <cell r="AE1093" t="str">
            <v>Setup</v>
          </cell>
          <cell r="AF1093" t="str">
            <v>Active</v>
          </cell>
        </row>
        <row r="1094">
          <cell r="C1094" t="str">
            <v>B0736WMYY8</v>
          </cell>
          <cell r="D1094" t="str">
            <v>B</v>
          </cell>
          <cell r="E1094">
            <v>22414.46</v>
          </cell>
          <cell r="F1094" t="str">
            <v>Approved</v>
          </cell>
          <cell r="G1094">
            <v>44351</v>
          </cell>
          <cell r="H1094">
            <v>68.64</v>
          </cell>
          <cell r="I1094">
            <v>73.787999999999997</v>
          </cell>
          <cell r="J1094">
            <v>129.99</v>
          </cell>
          <cell r="K1094">
            <v>149.99</v>
          </cell>
          <cell r="L1094" t="str">
            <v>$149.99</v>
          </cell>
          <cell r="M1094" t="str">
            <v>1st Round Approved, no 2nd Round Request</v>
          </cell>
          <cell r="U1094" t="str">
            <v>Approved, No 3rd Request</v>
          </cell>
          <cell r="AC1094">
            <v>73.790000000000006</v>
          </cell>
          <cell r="AE1094" t="str">
            <v>Setup</v>
          </cell>
          <cell r="AF1094" t="str">
            <v>Active</v>
          </cell>
        </row>
        <row r="1095">
          <cell r="C1095" t="str">
            <v>B07D1FC3JN</v>
          </cell>
          <cell r="D1095" t="str">
            <v>ARC</v>
          </cell>
          <cell r="E1095">
            <v>22362.92</v>
          </cell>
          <cell r="F1095" t="str">
            <v>Approved</v>
          </cell>
          <cell r="G1095">
            <v>44321</v>
          </cell>
          <cell r="H1095">
            <v>25.34</v>
          </cell>
          <cell r="I1095">
            <v>27.6206</v>
          </cell>
          <cell r="J1095">
            <v>42.99</v>
          </cell>
          <cell r="K1095">
            <v>46.99</v>
          </cell>
          <cell r="L1095" t="str">
            <v>$42.99</v>
          </cell>
          <cell r="M1095" t="str">
            <v>1st Round Approved, no 2nd Round Request</v>
          </cell>
          <cell r="U1095" t="str">
            <v>Approved, No 3rd Request</v>
          </cell>
          <cell r="AC1095">
            <v>27.62</v>
          </cell>
          <cell r="AE1095" t="str">
            <v>Setup</v>
          </cell>
          <cell r="AF1095" t="str">
            <v>Discontinued</v>
          </cell>
        </row>
        <row r="1096">
          <cell r="C1096" t="str">
            <v>B01A6B2ROE</v>
          </cell>
          <cell r="D1096" t="str">
            <v>A</v>
          </cell>
          <cell r="E1096">
            <v>22354.559999999899</v>
          </cell>
          <cell r="F1096" t="str">
            <v>Approved</v>
          </cell>
          <cell r="G1096">
            <v>44321</v>
          </cell>
          <cell r="H1096">
            <v>31.46</v>
          </cell>
          <cell r="I1096">
            <v>33.976799999999997</v>
          </cell>
          <cell r="J1096">
            <v>64.989999999999995</v>
          </cell>
          <cell r="K1096">
            <v>69.989999999999995</v>
          </cell>
          <cell r="L1096" t="str">
            <v>$69.99</v>
          </cell>
          <cell r="M1096" t="str">
            <v>1st Round Approved, no 2nd Round Request</v>
          </cell>
          <cell r="U1096" t="str">
            <v>Approved, No 3rd Request</v>
          </cell>
          <cell r="AC1096">
            <v>33.979999999999997</v>
          </cell>
          <cell r="AE1096" t="str">
            <v>Setup</v>
          </cell>
          <cell r="AF1096" t="str">
            <v>Active</v>
          </cell>
        </row>
        <row r="1097">
          <cell r="C1097" t="str">
            <v>B00FLOTTEI</v>
          </cell>
          <cell r="D1097" t="str">
            <v>B</v>
          </cell>
          <cell r="E1097">
            <v>22299.32</v>
          </cell>
          <cell r="F1097" t="str">
            <v>Approved</v>
          </cell>
          <cell r="G1097">
            <v>44351</v>
          </cell>
          <cell r="H1097">
            <v>26.4</v>
          </cell>
          <cell r="I1097">
            <v>28.116</v>
          </cell>
          <cell r="J1097">
            <v>52.99</v>
          </cell>
          <cell r="K1097">
            <v>54.99</v>
          </cell>
          <cell r="L1097" t="str">
            <v>$54.99</v>
          </cell>
          <cell r="M1097" t="str">
            <v>1st Round Approved, no 2nd Round Request</v>
          </cell>
          <cell r="U1097" t="str">
            <v>Approved, No 3rd Request</v>
          </cell>
          <cell r="AC1097">
            <v>28.12</v>
          </cell>
          <cell r="AE1097" t="str">
            <v>Setup</v>
          </cell>
          <cell r="AF1097" t="str">
            <v>Active</v>
          </cell>
        </row>
        <row r="1098">
          <cell r="C1098" t="str">
            <v>B01F53OJZ8</v>
          </cell>
          <cell r="D1098" t="str">
            <v>A</v>
          </cell>
          <cell r="E1098">
            <v>22265.5</v>
          </cell>
          <cell r="F1098" t="str">
            <v>Approved</v>
          </cell>
          <cell r="G1098">
            <v>44321</v>
          </cell>
          <cell r="H1098">
            <v>14.3</v>
          </cell>
          <cell r="I1098">
            <v>15.301</v>
          </cell>
          <cell r="J1098">
            <v>29.99</v>
          </cell>
          <cell r="K1098">
            <v>29.99</v>
          </cell>
          <cell r="L1098" t="str">
            <v>$29.99</v>
          </cell>
          <cell r="M1098" t="str">
            <v>1st Round Approved, no 2nd Round Request</v>
          </cell>
          <cell r="U1098" t="str">
            <v>Approved, No 3rd Request</v>
          </cell>
          <cell r="AC1098">
            <v>15.3</v>
          </cell>
          <cell r="AE1098" t="str">
            <v>Setup</v>
          </cell>
          <cell r="AF1098" t="str">
            <v>Active</v>
          </cell>
        </row>
        <row r="1099">
          <cell r="C1099" t="str">
            <v>B06XCSRX2N</v>
          </cell>
          <cell r="D1099" t="str">
            <v>A</v>
          </cell>
          <cell r="E1099">
            <v>22258.799999999999</v>
          </cell>
          <cell r="F1099" t="str">
            <v>Not Approved</v>
          </cell>
          <cell r="G1099" t="str">
            <v/>
          </cell>
          <cell r="H1099">
            <v>19.440000000000001</v>
          </cell>
          <cell r="I1099">
            <v>20.5092</v>
          </cell>
          <cell r="J1099">
            <v>34.99</v>
          </cell>
          <cell r="K1099">
            <v>39.99</v>
          </cell>
          <cell r="L1099" t="str">
            <v>$39.99</v>
          </cell>
          <cell r="M1099" t="str">
            <v>No Request on 2nd Round - Rolled Over From 1st Round not Approved</v>
          </cell>
          <cell r="N1099" t="str">
            <v>2nd round Needed</v>
          </cell>
          <cell r="O1099">
            <v>19.440000000000001</v>
          </cell>
          <cell r="P1099">
            <v>20.5092</v>
          </cell>
          <cell r="Q1099">
            <v>5.4999999999999903E-2</v>
          </cell>
          <cell r="R1099" t="str">
            <v>1%-5%</v>
          </cell>
          <cell r="S1099">
            <v>34.99</v>
          </cell>
          <cell r="T1099">
            <v>39.99</v>
          </cell>
          <cell r="U1099" t="str">
            <v>Approved, 1st, 2nd, 3rd round</v>
          </cell>
          <cell r="V1099">
            <v>44732</v>
          </cell>
          <cell r="W1099">
            <v>19.440000000000001</v>
          </cell>
          <cell r="X1099">
            <v>20.5092</v>
          </cell>
          <cell r="Y1099">
            <v>5.4999999999999903E-2</v>
          </cell>
          <cell r="Z1099">
            <v>34.99</v>
          </cell>
          <cell r="AA1099">
            <v>39.99</v>
          </cell>
          <cell r="AC1099">
            <v>20.51</v>
          </cell>
          <cell r="AE1099" t="str">
            <v>Setup</v>
          </cell>
          <cell r="AF1099" t="str">
            <v>Active</v>
          </cell>
        </row>
        <row r="1100">
          <cell r="C1100" t="str">
            <v>B08NBN7J21</v>
          </cell>
          <cell r="D1100" t="str">
            <v>ARA</v>
          </cell>
          <cell r="E1100">
            <v>22099.35</v>
          </cell>
          <cell r="F1100" t="str">
            <v>Approved</v>
          </cell>
          <cell r="G1100">
            <v>44351</v>
          </cell>
          <cell r="H1100">
            <v>23.75</v>
          </cell>
          <cell r="I1100">
            <v>25.53125</v>
          </cell>
          <cell r="J1100">
            <v>39.99</v>
          </cell>
          <cell r="K1100">
            <v>42.99</v>
          </cell>
          <cell r="L1100" t="str">
            <v>$39.99</v>
          </cell>
          <cell r="M1100" t="str">
            <v>1st Round Approved, no 2nd Round Request</v>
          </cell>
          <cell r="U1100" t="str">
            <v>Approved, No 3rd Request</v>
          </cell>
          <cell r="AC1100">
            <v>25.53</v>
          </cell>
          <cell r="AE1100" t="str">
            <v>Setup</v>
          </cell>
          <cell r="AF1100" t="str">
            <v>Active</v>
          </cell>
        </row>
        <row r="1101">
          <cell r="C1101" t="str">
            <v>B075FRV671</v>
          </cell>
          <cell r="D1101" t="str">
            <v>A++</v>
          </cell>
          <cell r="E1101">
            <v>22088.65</v>
          </cell>
          <cell r="F1101" t="str">
            <v>Approved</v>
          </cell>
          <cell r="G1101">
            <v>44351</v>
          </cell>
          <cell r="H1101">
            <v>16.47</v>
          </cell>
          <cell r="I1101">
            <v>17.37585</v>
          </cell>
          <cell r="J1101">
            <v>34.99</v>
          </cell>
          <cell r="K1101">
            <v>39.99</v>
          </cell>
          <cell r="L1101" t="str">
            <v>$39.99</v>
          </cell>
          <cell r="M1101" t="str">
            <v>1st Round Approved, no 2nd Round Request</v>
          </cell>
          <cell r="U1101" t="str">
            <v>Approved, No 3rd Request</v>
          </cell>
          <cell r="AC1101">
            <v>17.38</v>
          </cell>
          <cell r="AE1101" t="str">
            <v>Setup</v>
          </cell>
          <cell r="AF1101" t="str">
            <v>Active</v>
          </cell>
        </row>
        <row r="1102">
          <cell r="C1102" t="str">
            <v>B01NB0E0KG</v>
          </cell>
          <cell r="D1102" t="str">
            <v>ARC</v>
          </cell>
          <cell r="E1102">
            <v>22088.27</v>
          </cell>
          <cell r="F1102" t="str">
            <v>Approved</v>
          </cell>
          <cell r="G1102">
            <v>44351</v>
          </cell>
          <cell r="H1102">
            <v>31.67</v>
          </cell>
          <cell r="I1102">
            <v>34.045250000000003</v>
          </cell>
          <cell r="J1102">
            <v>54.99</v>
          </cell>
          <cell r="K1102">
            <v>59.99</v>
          </cell>
          <cell r="L1102" t="str">
            <v>$54.99</v>
          </cell>
          <cell r="M1102" t="str">
            <v>1st Round Approved, no 2nd Round Request</v>
          </cell>
          <cell r="U1102" t="str">
            <v>Approved, No 3rd Request</v>
          </cell>
          <cell r="AC1102">
            <v>34.049999999999997</v>
          </cell>
          <cell r="AE1102" t="str">
            <v>Setup</v>
          </cell>
          <cell r="AF1102" t="str">
            <v>Discontinued</v>
          </cell>
        </row>
        <row r="1103">
          <cell r="C1103" t="str">
            <v>B07CBB59JL</v>
          </cell>
          <cell r="D1103" t="str">
            <v>A</v>
          </cell>
          <cell r="E1103">
            <v>22075.38</v>
          </cell>
          <cell r="F1103" t="str">
            <v>Not Approved</v>
          </cell>
          <cell r="G1103" t="str">
            <v/>
          </cell>
          <cell r="H1103">
            <v>17.22</v>
          </cell>
          <cell r="I1103">
            <v>18.167100000000001</v>
          </cell>
          <cell r="J1103">
            <v>35.99</v>
          </cell>
          <cell r="K1103">
            <v>36.99</v>
          </cell>
          <cell r="L1103" t="str">
            <v>$36.99</v>
          </cell>
          <cell r="M1103" t="str">
            <v>No Request on 2nd Round - Rolled Over From 1st Round not Approved</v>
          </cell>
          <cell r="N1103" t="str">
            <v>2nd round Needed</v>
          </cell>
          <cell r="O1103">
            <v>17.22</v>
          </cell>
          <cell r="P1103">
            <v>18.167100000000001</v>
          </cell>
          <cell r="Q1103">
            <v>5.4999999999999903E-2</v>
          </cell>
          <cell r="R1103" t="str">
            <v>1%-5%</v>
          </cell>
          <cell r="S1103">
            <v>35.99</v>
          </cell>
          <cell r="T1103">
            <v>36.99</v>
          </cell>
          <cell r="U1103" t="str">
            <v>Approved, 1st, 2nd, 3rd round</v>
          </cell>
          <cell r="V1103">
            <v>44716</v>
          </cell>
          <cell r="W1103">
            <v>17.22</v>
          </cell>
          <cell r="X1103">
            <v>18.167100000000001</v>
          </cell>
          <cell r="Y1103">
            <v>5.4999999999999903E-2</v>
          </cell>
          <cell r="Z1103">
            <v>35.99</v>
          </cell>
          <cell r="AA1103">
            <v>36.99</v>
          </cell>
          <cell r="AC1103">
            <v>18.170000000000002</v>
          </cell>
          <cell r="AE1103" t="str">
            <v>Setup</v>
          </cell>
          <cell r="AF1103" t="str">
            <v>Active</v>
          </cell>
        </row>
        <row r="1104">
          <cell r="C1104" t="str">
            <v>B01MY8FGX0</v>
          </cell>
          <cell r="D1104" t="str">
            <v>A</v>
          </cell>
          <cell r="E1104">
            <v>22070.400000000001</v>
          </cell>
          <cell r="F1104" t="str">
            <v>Not Approved</v>
          </cell>
          <cell r="G1104" t="str">
            <v/>
          </cell>
          <cell r="H1104">
            <v>105.6</v>
          </cell>
          <cell r="I1104">
            <v>113.52</v>
          </cell>
          <cell r="J1104">
            <v>199.99</v>
          </cell>
          <cell r="K1104">
            <v>219.99</v>
          </cell>
          <cell r="L1104" t="str">
            <v>$244.99</v>
          </cell>
          <cell r="M1104" t="str">
            <v>2nd Round Approved</v>
          </cell>
          <cell r="N1104">
            <v>44459</v>
          </cell>
          <cell r="O1104">
            <v>105.6</v>
          </cell>
          <cell r="P1104">
            <v>116.16</v>
          </cell>
          <cell r="Q1104">
            <v>0.1</v>
          </cell>
          <cell r="R1104" t="str">
            <v>6%-10%</v>
          </cell>
          <cell r="S1104">
            <v>199.99</v>
          </cell>
          <cell r="T1104">
            <v>244.99</v>
          </cell>
          <cell r="U1104" t="str">
            <v>Approved, No 3rd Request</v>
          </cell>
          <cell r="AC1104">
            <v>116.16</v>
          </cell>
          <cell r="AE1104" t="str">
            <v>Setup</v>
          </cell>
          <cell r="AF1104" t="str">
            <v>Active</v>
          </cell>
        </row>
        <row r="1105">
          <cell r="C1105" t="str">
            <v>B07TZFJKD1</v>
          </cell>
          <cell r="D1105" t="str">
            <v>B</v>
          </cell>
          <cell r="E1105">
            <v>22060.17</v>
          </cell>
          <cell r="F1105" t="str">
            <v>Approved</v>
          </cell>
          <cell r="G1105">
            <v>44321</v>
          </cell>
          <cell r="H1105">
            <v>54.63</v>
          </cell>
          <cell r="I1105">
            <v>59.546700000000001</v>
          </cell>
          <cell r="J1105">
            <v>99.99</v>
          </cell>
          <cell r="K1105">
            <v>114.99</v>
          </cell>
          <cell r="L1105" t="str">
            <v>$124.99</v>
          </cell>
          <cell r="M1105" t="str">
            <v>2nd Round Approved</v>
          </cell>
          <cell r="N1105">
            <v>44459</v>
          </cell>
          <cell r="O1105">
            <v>59.546700000000001</v>
          </cell>
          <cell r="P1105">
            <v>60.66</v>
          </cell>
          <cell r="Q1105">
            <v>1.8696250170034699E-2</v>
          </cell>
          <cell r="R1105" t="str">
            <v>1%-5%</v>
          </cell>
          <cell r="S1105">
            <v>114.99</v>
          </cell>
          <cell r="T1105">
            <v>124.99</v>
          </cell>
          <cell r="U1105" t="str">
            <v>Approved, No 3rd Request</v>
          </cell>
          <cell r="AC1105">
            <v>60.66</v>
          </cell>
          <cell r="AE1105" t="str">
            <v>Setup</v>
          </cell>
          <cell r="AF1105" t="str">
            <v>Active</v>
          </cell>
        </row>
        <row r="1106">
          <cell r="C1106" t="str">
            <v>B01A6B2M9E</v>
          </cell>
          <cell r="D1106" t="str">
            <v>A</v>
          </cell>
          <cell r="E1106">
            <v>22052.479999999901</v>
          </cell>
          <cell r="F1106" t="str">
            <v>Approved</v>
          </cell>
          <cell r="G1106">
            <v>44321</v>
          </cell>
          <cell r="H1106">
            <v>31.46</v>
          </cell>
          <cell r="I1106">
            <v>33.976799999999997</v>
          </cell>
          <cell r="J1106">
            <v>64.989999999999995</v>
          </cell>
          <cell r="K1106">
            <v>69.989999999999995</v>
          </cell>
          <cell r="L1106" t="str">
            <v>$69.99</v>
          </cell>
          <cell r="M1106" t="str">
            <v>1st Round Approved, no 2nd Round Request</v>
          </cell>
          <cell r="U1106" t="str">
            <v>Approved, No 3rd Request</v>
          </cell>
          <cell r="AC1106">
            <v>33.979999999999997</v>
          </cell>
          <cell r="AE1106" t="str">
            <v>Setup</v>
          </cell>
          <cell r="AF1106" t="str">
            <v>Active</v>
          </cell>
        </row>
        <row r="1107">
          <cell r="C1107" t="str">
            <v>B01LPZYJGY</v>
          </cell>
          <cell r="D1107" t="str">
            <v>A++</v>
          </cell>
          <cell r="E1107">
            <v>22042.35</v>
          </cell>
          <cell r="F1107" t="str">
            <v>Not Approved</v>
          </cell>
          <cell r="G1107" t="str">
            <v/>
          </cell>
          <cell r="H1107">
            <v>33</v>
          </cell>
          <cell r="I1107">
            <v>34.814999999999998</v>
          </cell>
          <cell r="J1107">
            <v>59.99</v>
          </cell>
          <cell r="K1107">
            <v>69.989999999999995</v>
          </cell>
          <cell r="L1107" t="str">
            <v>$69.99</v>
          </cell>
          <cell r="M1107" t="str">
            <v>2nd Round Not Approved - Not Approved in 1st Round</v>
          </cell>
          <cell r="N1107" t="str">
            <v>2nd round Needed</v>
          </cell>
          <cell r="O1107">
            <v>33</v>
          </cell>
          <cell r="P1107">
            <v>35.64</v>
          </cell>
          <cell r="Q1107">
            <v>8.0000000000000099E-2</v>
          </cell>
          <cell r="R1107" t="str">
            <v>6%-10%</v>
          </cell>
          <cell r="S1107">
            <v>59.99</v>
          </cell>
          <cell r="T1107">
            <v>69.989999999999995</v>
          </cell>
          <cell r="U1107" t="str">
            <v>Approved, 1st, 2nd, 3rd round</v>
          </cell>
          <cell r="V1107">
            <v>44732</v>
          </cell>
          <cell r="W1107">
            <v>33</v>
          </cell>
          <cell r="X1107">
            <v>35.64</v>
          </cell>
          <cell r="Y1107">
            <v>0.08</v>
          </cell>
          <cell r="Z1107">
            <v>59.99</v>
          </cell>
          <cell r="AA1107">
            <v>69.989999999999995</v>
          </cell>
          <cell r="AC1107">
            <v>35.64</v>
          </cell>
          <cell r="AE1107" t="str">
            <v>Setup</v>
          </cell>
          <cell r="AF1107" t="str">
            <v>Active</v>
          </cell>
        </row>
        <row r="1108">
          <cell r="C1108" t="str">
            <v>B073VK1VT9</v>
          </cell>
          <cell r="D1108" t="str">
            <v>B</v>
          </cell>
          <cell r="E1108">
            <v>22037.4</v>
          </cell>
          <cell r="F1108" t="str">
            <v>Approved</v>
          </cell>
          <cell r="G1108">
            <v>44321</v>
          </cell>
          <cell r="H1108">
            <v>110</v>
          </cell>
          <cell r="I1108">
            <v>119.9</v>
          </cell>
          <cell r="J1108">
            <v>204.99</v>
          </cell>
          <cell r="K1108">
            <v>224.99</v>
          </cell>
          <cell r="L1108" t="str">
            <v>$224.99</v>
          </cell>
          <cell r="M1108" t="str">
            <v>1st Round Approved, no 2nd Round Request</v>
          </cell>
          <cell r="U1108" t="str">
            <v>Approved, No 3rd Request</v>
          </cell>
          <cell r="AC1108">
            <v>119.9</v>
          </cell>
          <cell r="AE1108" t="str">
            <v>Setup</v>
          </cell>
          <cell r="AF1108" t="str">
            <v>Active</v>
          </cell>
        </row>
        <row r="1109">
          <cell r="C1109" t="str">
            <v>B0793QR76S</v>
          </cell>
          <cell r="D1109" t="str">
            <v>B</v>
          </cell>
          <cell r="E1109">
            <v>22013.519999999899</v>
          </cell>
          <cell r="F1109" t="str">
            <v>Not Approved</v>
          </cell>
          <cell r="G1109" t="str">
            <v/>
          </cell>
          <cell r="H1109">
            <v>38.64</v>
          </cell>
          <cell r="I1109">
            <v>41.537999999999997</v>
          </cell>
          <cell r="J1109">
            <v>69.989999999999995</v>
          </cell>
          <cell r="K1109">
            <v>79.989999999999995</v>
          </cell>
          <cell r="L1109" t="str">
            <v>$79.99</v>
          </cell>
          <cell r="M1109" t="str">
            <v>No Request on 2nd Round - Rolled Over From 1st Round not Approved</v>
          </cell>
          <cell r="N1109" t="str">
            <v>2nd round Needed</v>
          </cell>
          <cell r="O1109">
            <v>38.64</v>
          </cell>
          <cell r="P1109">
            <v>41.537999999999997</v>
          </cell>
          <cell r="Q1109">
            <v>7.4999999999999997E-2</v>
          </cell>
          <cell r="R1109" t="str">
            <v>6%-10%</v>
          </cell>
          <cell r="S1109">
            <v>69.989999999999995</v>
          </cell>
          <cell r="T1109">
            <v>79.989999999999995</v>
          </cell>
          <cell r="U1109" t="str">
            <v>Approved, 1st, 2nd, 3rd round</v>
          </cell>
          <cell r="V1109">
            <v>44732</v>
          </cell>
          <cell r="W1109">
            <v>38.64</v>
          </cell>
          <cell r="X1109">
            <v>41.537999999999997</v>
          </cell>
          <cell r="Y1109">
            <v>7.49999999999999E-2</v>
          </cell>
          <cell r="Z1109">
            <v>69.989999999999995</v>
          </cell>
          <cell r="AA1109">
            <v>79.989999999999995</v>
          </cell>
          <cell r="AC1109">
            <v>41.54</v>
          </cell>
          <cell r="AE1109" t="str">
            <v>Setup</v>
          </cell>
          <cell r="AF1109" t="str">
            <v>Active</v>
          </cell>
        </row>
        <row r="1110">
          <cell r="C1110" t="str">
            <v>B01I4ZS1AS</v>
          </cell>
          <cell r="D1110" t="str">
            <v>A+</v>
          </cell>
          <cell r="E1110">
            <v>22005.1</v>
          </cell>
          <cell r="F1110" t="str">
            <v>Approved</v>
          </cell>
          <cell r="G1110">
            <v>44321</v>
          </cell>
          <cell r="H1110">
            <v>60.5</v>
          </cell>
          <cell r="I1110">
            <v>65.944999999999993</v>
          </cell>
          <cell r="J1110">
            <v>109.99</v>
          </cell>
          <cell r="K1110">
            <v>119.99</v>
          </cell>
          <cell r="L1110" t="str">
            <v>$119.99</v>
          </cell>
          <cell r="M1110" t="str">
            <v>1st Round Approved, no 2nd Round Request</v>
          </cell>
          <cell r="U1110" t="str">
            <v>Approved, No 3rd Request</v>
          </cell>
          <cell r="AC1110">
            <v>65.95</v>
          </cell>
          <cell r="AE1110" t="str">
            <v>Setup</v>
          </cell>
          <cell r="AF1110" t="str">
            <v>Active</v>
          </cell>
        </row>
        <row r="1111">
          <cell r="C1111" t="str">
            <v>B004Z4QGAK</v>
          </cell>
          <cell r="D1111" t="str">
            <v>B</v>
          </cell>
          <cell r="E1111">
            <v>22001.0999999999</v>
          </cell>
          <cell r="F1111" t="str">
            <v>Not Approved</v>
          </cell>
          <cell r="G1111" t="str">
            <v/>
          </cell>
          <cell r="H1111">
            <v>66.67</v>
          </cell>
          <cell r="I1111">
            <v>71.670249999999996</v>
          </cell>
          <cell r="J1111">
            <v>119.99</v>
          </cell>
          <cell r="K1111">
            <v>139.99</v>
          </cell>
          <cell r="L1111" t="str">
            <v>$139.99</v>
          </cell>
          <cell r="M1111" t="str">
            <v>No Request on 2nd Round - Rolled Over From 1st Round not Approved</v>
          </cell>
          <cell r="N1111" t="str">
            <v>2nd round Needed</v>
          </cell>
          <cell r="O1111">
            <v>66.67</v>
          </cell>
          <cell r="P1111">
            <v>71.670249999999996</v>
          </cell>
          <cell r="Q1111">
            <v>7.4999999999999997E-2</v>
          </cell>
          <cell r="R1111" t="str">
            <v>6%-10%</v>
          </cell>
          <cell r="S1111">
            <v>119.99</v>
          </cell>
          <cell r="T1111">
            <v>139.99</v>
          </cell>
          <cell r="U1111" t="str">
            <v>Approved, 1st, 2nd, 3rd round</v>
          </cell>
          <cell r="V1111">
            <v>44732</v>
          </cell>
          <cell r="W1111">
            <v>66.67</v>
          </cell>
          <cell r="X1111">
            <v>71.670249999999996</v>
          </cell>
          <cell r="Y1111">
            <v>7.49999999999999E-2</v>
          </cell>
          <cell r="Z1111">
            <v>119.99</v>
          </cell>
          <cell r="AA1111">
            <v>139.99</v>
          </cell>
          <cell r="AC1111">
            <v>71.67</v>
          </cell>
          <cell r="AE1111" t="str">
            <v>Setup</v>
          </cell>
          <cell r="AF1111" t="str">
            <v>Active</v>
          </cell>
        </row>
        <row r="1112">
          <cell r="C1112" t="str">
            <v>B07B9L8DF6</v>
          </cell>
          <cell r="D1112" t="str">
            <v>ARB</v>
          </cell>
          <cell r="E1112">
            <v>21956.01</v>
          </cell>
          <cell r="F1112" t="str">
            <v>Approved</v>
          </cell>
          <cell r="G1112">
            <v>44351</v>
          </cell>
          <cell r="H1112">
            <v>19.53</v>
          </cell>
          <cell r="I1112">
            <v>20.99475</v>
          </cell>
          <cell r="J1112">
            <v>34.99</v>
          </cell>
          <cell r="K1112">
            <v>37.99</v>
          </cell>
          <cell r="L1112" t="str">
            <v>$34.99</v>
          </cell>
          <cell r="M1112" t="str">
            <v>1st Round Approved, no 2nd Round Request</v>
          </cell>
          <cell r="U1112" t="str">
            <v>Approved, No 3rd Request</v>
          </cell>
          <cell r="AC1112">
            <v>20.99</v>
          </cell>
          <cell r="AE1112" t="str">
            <v>Setup</v>
          </cell>
          <cell r="AF1112" t="str">
            <v>Active</v>
          </cell>
        </row>
        <row r="1113">
          <cell r="C1113" t="str">
            <v>B015SNYZRC</v>
          </cell>
          <cell r="D1113" t="str">
            <v>B</v>
          </cell>
          <cell r="E1113">
            <v>21935.82</v>
          </cell>
          <cell r="F1113" t="str">
            <v>Approved</v>
          </cell>
          <cell r="G1113">
            <v>44321</v>
          </cell>
          <cell r="H1113">
            <v>66.66</v>
          </cell>
          <cell r="I1113">
            <v>72.659400000000005</v>
          </cell>
          <cell r="J1113">
            <v>119.99</v>
          </cell>
          <cell r="K1113">
            <v>129.99</v>
          </cell>
          <cell r="L1113" t="str">
            <v>$129.99</v>
          </cell>
          <cell r="M1113" t="str">
            <v>1st Round Approved, no 2nd Round Request</v>
          </cell>
          <cell r="U1113" t="str">
            <v>Approved, No 3rd Request</v>
          </cell>
          <cell r="AC1113">
            <v>72.66</v>
          </cell>
          <cell r="AE1113" t="str">
            <v>Setup</v>
          </cell>
          <cell r="AF1113" t="str">
            <v>Active</v>
          </cell>
        </row>
        <row r="1114">
          <cell r="C1114" t="str">
            <v>B073PXJ798</v>
          </cell>
          <cell r="D1114" t="str">
            <v>B</v>
          </cell>
          <cell r="E1114">
            <v>21911.99</v>
          </cell>
          <cell r="F1114" t="str">
            <v>Approved</v>
          </cell>
          <cell r="G1114">
            <v>44351</v>
          </cell>
          <cell r="H1114">
            <v>23.76</v>
          </cell>
          <cell r="I1114">
            <v>25.542000000000002</v>
          </cell>
          <cell r="J1114">
            <v>49.99</v>
          </cell>
          <cell r="K1114">
            <v>49.99</v>
          </cell>
          <cell r="L1114" t="str">
            <v>$49.99</v>
          </cell>
          <cell r="M1114" t="str">
            <v>1st Round Approved, no 2nd Round Request</v>
          </cell>
          <cell r="U1114" t="str">
            <v>Approved, No 3rd Request</v>
          </cell>
          <cell r="AC1114">
            <v>25.54</v>
          </cell>
          <cell r="AE1114" t="str">
            <v>Setup</v>
          </cell>
          <cell r="AF1114" t="str">
            <v>Active</v>
          </cell>
        </row>
        <row r="1115">
          <cell r="C1115" t="str">
            <v>B079DCPBT8</v>
          </cell>
          <cell r="D1115" t="str">
            <v>B</v>
          </cell>
          <cell r="E1115">
            <v>21903.75</v>
          </cell>
          <cell r="F1115" t="str">
            <v>Approved</v>
          </cell>
          <cell r="G1115">
            <v>44321</v>
          </cell>
          <cell r="H1115">
            <v>55</v>
          </cell>
          <cell r="I1115">
            <v>59.95</v>
          </cell>
          <cell r="J1115">
            <v>99.99</v>
          </cell>
          <cell r="K1115">
            <v>109.99</v>
          </cell>
          <cell r="L1115" t="str">
            <v>$109.99</v>
          </cell>
          <cell r="M1115" t="str">
            <v>1st Round Approved, no 2nd Round Request</v>
          </cell>
          <cell r="U1115" t="str">
            <v>Approved, No 3rd Request</v>
          </cell>
          <cell r="AC1115">
            <v>59.95</v>
          </cell>
          <cell r="AE1115" t="str">
            <v>Setup</v>
          </cell>
          <cell r="AF1115" t="str">
            <v>Active</v>
          </cell>
        </row>
        <row r="1116">
          <cell r="C1116" t="str">
            <v>B0793RKN5N</v>
          </cell>
          <cell r="D1116" t="str">
            <v>B</v>
          </cell>
          <cell r="E1116">
            <v>21871.590000000098</v>
          </cell>
          <cell r="F1116" t="str">
            <v>Approved</v>
          </cell>
          <cell r="G1116">
            <v>44321</v>
          </cell>
          <cell r="H1116">
            <v>36.04</v>
          </cell>
          <cell r="I1116">
            <v>38.562800000000003</v>
          </cell>
          <cell r="J1116">
            <v>72.989999999999995</v>
          </cell>
          <cell r="K1116">
            <v>77.989999999999995</v>
          </cell>
          <cell r="L1116" t="str">
            <v>$77.99</v>
          </cell>
          <cell r="M1116" t="str">
            <v>1st Round Approved, no 2nd Round Request</v>
          </cell>
          <cell r="U1116" t="str">
            <v>Approved, No 3rd Request</v>
          </cell>
          <cell r="AC1116">
            <v>38.56</v>
          </cell>
          <cell r="AE1116" t="str">
            <v>Setup</v>
          </cell>
          <cell r="AF1116" t="str">
            <v>Active</v>
          </cell>
        </row>
        <row r="1117">
          <cell r="C1117" t="str">
            <v>B07B9K23SZ</v>
          </cell>
          <cell r="D1117" t="str">
            <v>ARB</v>
          </cell>
          <cell r="E1117">
            <v>21870.710000000101</v>
          </cell>
          <cell r="F1117" t="str">
            <v>Approved</v>
          </cell>
          <cell r="G1117">
            <v>44321</v>
          </cell>
          <cell r="H1117">
            <v>24.81</v>
          </cell>
          <cell r="I1117">
            <v>27.042899999999999</v>
          </cell>
          <cell r="J1117">
            <v>42.99</v>
          </cell>
          <cell r="K1117">
            <v>46.99</v>
          </cell>
          <cell r="L1117" t="str">
            <v>$42.99</v>
          </cell>
          <cell r="M1117" t="str">
            <v>1st Round Approved, no 2nd Round Request</v>
          </cell>
          <cell r="U1117" t="str">
            <v>Approved, No 3rd Request</v>
          </cell>
          <cell r="AC1117">
            <v>27.04</v>
          </cell>
          <cell r="AE1117" t="str">
            <v>Setup</v>
          </cell>
          <cell r="AF1117" t="str">
            <v>Active</v>
          </cell>
        </row>
        <row r="1118">
          <cell r="C1118" t="str">
            <v>B00HRS204W</v>
          </cell>
          <cell r="D1118" t="str">
            <v>B</v>
          </cell>
          <cell r="E1118">
            <v>21866.46</v>
          </cell>
          <cell r="F1118" t="str">
            <v>Approved</v>
          </cell>
          <cell r="G1118">
            <v>44351</v>
          </cell>
          <cell r="H1118">
            <v>59.9</v>
          </cell>
          <cell r="I1118">
            <v>64.392499999999998</v>
          </cell>
          <cell r="J1118">
            <v>109.99</v>
          </cell>
          <cell r="K1118">
            <v>119.99</v>
          </cell>
          <cell r="L1118" t="str">
            <v>$119.99</v>
          </cell>
          <cell r="M1118" t="str">
            <v>1st Round Approved, no 2nd Round Request</v>
          </cell>
          <cell r="U1118" t="str">
            <v>Approved, No 3rd Request</v>
          </cell>
          <cell r="AC1118">
            <v>64.39</v>
          </cell>
          <cell r="AE1118" t="str">
            <v>Setup</v>
          </cell>
          <cell r="AF1118" t="str">
            <v>Active</v>
          </cell>
        </row>
        <row r="1119">
          <cell r="C1119" t="str">
            <v>B07G8WPY7C</v>
          </cell>
          <cell r="D1119" t="str">
            <v>B</v>
          </cell>
          <cell r="E1119">
            <v>21860.94</v>
          </cell>
          <cell r="F1119" t="str">
            <v>Approved</v>
          </cell>
          <cell r="G1119">
            <v>44321</v>
          </cell>
          <cell r="H1119">
            <v>136.29</v>
          </cell>
          <cell r="I1119">
            <v>149.91900000000001</v>
          </cell>
          <cell r="J1119">
            <v>234.99</v>
          </cell>
          <cell r="K1119">
            <v>259.99</v>
          </cell>
          <cell r="L1119" t="str">
            <v>$259.99</v>
          </cell>
          <cell r="M1119" t="str">
            <v>1st Round Approved, no 2nd Round Request</v>
          </cell>
          <cell r="U1119" t="str">
            <v>Approved, No 3rd Request</v>
          </cell>
          <cell r="AC1119">
            <v>149.91999999999999</v>
          </cell>
          <cell r="AE1119" t="str">
            <v>Setup</v>
          </cell>
          <cell r="AF1119" t="str">
            <v>Active</v>
          </cell>
        </row>
        <row r="1120">
          <cell r="C1120" t="str">
            <v>B085LS6MJF</v>
          </cell>
          <cell r="D1120" t="str">
            <v>B</v>
          </cell>
          <cell r="E1120">
            <v>21845.94</v>
          </cell>
          <cell r="F1120" t="str">
            <v>Approved</v>
          </cell>
          <cell r="G1120">
            <v>44321</v>
          </cell>
          <cell r="H1120">
            <v>28.8</v>
          </cell>
          <cell r="I1120">
            <v>31.68</v>
          </cell>
          <cell r="J1120">
            <v>49.99</v>
          </cell>
          <cell r="K1120">
            <v>54.99</v>
          </cell>
          <cell r="L1120" t="str">
            <v>$54.99</v>
          </cell>
          <cell r="M1120" t="str">
            <v>1st Round Approved, no 2nd Round Request</v>
          </cell>
          <cell r="U1120" t="str">
            <v>Approved, No 3rd Request</v>
          </cell>
          <cell r="AC1120">
            <v>31.68</v>
          </cell>
          <cell r="AE1120" t="str">
            <v>Setup</v>
          </cell>
          <cell r="AF1120" t="str">
            <v>Active</v>
          </cell>
        </row>
        <row r="1121">
          <cell r="C1121" t="str">
            <v>B00432OP0M</v>
          </cell>
          <cell r="D1121" t="str">
            <v>C</v>
          </cell>
          <cell r="E1121">
            <v>21812.48</v>
          </cell>
          <cell r="F1121" t="str">
            <v>Approved</v>
          </cell>
          <cell r="G1121">
            <v>44351</v>
          </cell>
          <cell r="H1121">
            <v>82.49</v>
          </cell>
          <cell r="I1121">
            <v>88.676749999999998</v>
          </cell>
          <cell r="J1121">
            <v>149.99</v>
          </cell>
          <cell r="K1121">
            <v>169.99</v>
          </cell>
          <cell r="L1121" t="str">
            <v>$169.99</v>
          </cell>
          <cell r="M1121" t="str">
            <v>1st Round Approved, no 2nd Round Request</v>
          </cell>
          <cell r="U1121" t="str">
            <v>Approved, No 3rd Request</v>
          </cell>
          <cell r="AC1121">
            <v>88.68</v>
          </cell>
          <cell r="AE1121" t="str">
            <v>Setup</v>
          </cell>
          <cell r="AF1121" t="str">
            <v>Active</v>
          </cell>
        </row>
        <row r="1122">
          <cell r="C1122" t="str">
            <v>B0793RV7Q3</v>
          </cell>
          <cell r="D1122" t="str">
            <v>A+</v>
          </cell>
          <cell r="E1122">
            <v>21806.29</v>
          </cell>
          <cell r="F1122" t="str">
            <v>Approved</v>
          </cell>
          <cell r="G1122">
            <v>44351</v>
          </cell>
          <cell r="H1122">
            <v>82.49</v>
          </cell>
          <cell r="I1122">
            <v>88.676749999999998</v>
          </cell>
          <cell r="J1122">
            <v>149.99</v>
          </cell>
          <cell r="K1122">
            <v>169.99</v>
          </cell>
          <cell r="L1122" t="str">
            <v>$169.99</v>
          </cell>
          <cell r="M1122" t="str">
            <v>1st Round Approved, no 2nd Round Request</v>
          </cell>
          <cell r="U1122" t="str">
            <v>Approved, No 3rd Request</v>
          </cell>
          <cell r="AC1122">
            <v>88.68</v>
          </cell>
          <cell r="AE1122" t="str">
            <v>Setup</v>
          </cell>
          <cell r="AF1122" t="str">
            <v>Active</v>
          </cell>
        </row>
        <row r="1123">
          <cell r="C1123" t="str">
            <v>B00HNMN4A6</v>
          </cell>
          <cell r="D1123" t="str">
            <v>B</v>
          </cell>
          <cell r="E1123">
            <v>21791</v>
          </cell>
          <cell r="F1123" t="str">
            <v>Approved</v>
          </cell>
          <cell r="G1123">
            <v>44321</v>
          </cell>
          <cell r="H1123">
            <v>14.3</v>
          </cell>
          <cell r="I1123">
            <v>15.301</v>
          </cell>
          <cell r="J1123">
            <v>29.99</v>
          </cell>
          <cell r="K1123">
            <v>29.99</v>
          </cell>
          <cell r="L1123" t="str">
            <v>$29.99</v>
          </cell>
          <cell r="M1123" t="str">
            <v>1st Round Approved, no 2nd Round Request</v>
          </cell>
          <cell r="U1123" t="str">
            <v>Approved, No 3rd Request</v>
          </cell>
          <cell r="AC1123">
            <v>15.3</v>
          </cell>
          <cell r="AE1123" t="str">
            <v>Setup</v>
          </cell>
          <cell r="AF1123" t="str">
            <v>Active</v>
          </cell>
        </row>
        <row r="1124">
          <cell r="C1124" t="str">
            <v>B07HRKZ3PQ</v>
          </cell>
          <cell r="D1124" t="str">
            <v>A+</v>
          </cell>
          <cell r="E1124">
            <v>21736</v>
          </cell>
          <cell r="F1124" t="str">
            <v>Not Approved</v>
          </cell>
          <cell r="G1124" t="str">
            <v/>
          </cell>
          <cell r="H1124">
            <v>108.68</v>
          </cell>
          <cell r="I1124">
            <v>117.9178</v>
          </cell>
          <cell r="J1124">
            <v>189.99</v>
          </cell>
          <cell r="K1124">
            <v>216.99</v>
          </cell>
          <cell r="L1124" t="str">
            <v>$246.99</v>
          </cell>
          <cell r="M1124" t="str">
            <v>2nd Round Not Approved - Not Approved in 1st Round</v>
          </cell>
          <cell r="N1124" t="str">
            <v>2nd round Needed</v>
          </cell>
          <cell r="O1124">
            <v>108.68</v>
          </cell>
          <cell r="P1124">
            <v>130.41999999999999</v>
          </cell>
          <cell r="Q1124">
            <v>0.20003680529996301</v>
          </cell>
          <cell r="R1124" t="str">
            <v>15%-20%</v>
          </cell>
          <cell r="S1124">
            <v>189.99</v>
          </cell>
          <cell r="T1124">
            <v>246.99</v>
          </cell>
          <cell r="U1124" t="str">
            <v>Approved, 1st, 2nd, 3rd round</v>
          </cell>
          <cell r="V1124">
            <v>44732</v>
          </cell>
          <cell r="W1124">
            <v>108.68</v>
          </cell>
          <cell r="X1124">
            <v>130.41999999999999</v>
          </cell>
          <cell r="Y1124">
            <v>0.20003680529996301</v>
          </cell>
          <cell r="Z1124">
            <v>189.99</v>
          </cell>
          <cell r="AA1124">
            <v>246.99</v>
          </cell>
          <cell r="AC1124">
            <v>130.41999999999999</v>
          </cell>
          <cell r="AE1124" t="str">
            <v>Setup</v>
          </cell>
          <cell r="AF1124" t="str">
            <v>Active</v>
          </cell>
        </row>
        <row r="1125">
          <cell r="C1125" t="str">
            <v>B086VT8CB6</v>
          </cell>
          <cell r="D1125" t="str">
            <v>A+</v>
          </cell>
          <cell r="E1125">
            <v>21644.07</v>
          </cell>
          <cell r="F1125" t="str">
            <v>Approved</v>
          </cell>
          <cell r="G1125">
            <v>44321</v>
          </cell>
          <cell r="H1125">
            <v>28.07</v>
          </cell>
          <cell r="I1125">
            <v>30.0349</v>
          </cell>
          <cell r="J1125">
            <v>54.99</v>
          </cell>
          <cell r="K1125">
            <v>59.99</v>
          </cell>
          <cell r="L1125" t="str">
            <v>$59.99</v>
          </cell>
          <cell r="M1125" t="str">
            <v>1st Round Approved, no 2nd Round Request</v>
          </cell>
          <cell r="U1125" t="str">
            <v>Approved, No 3rd Request</v>
          </cell>
          <cell r="AC1125">
            <v>30.03</v>
          </cell>
          <cell r="AE1125" t="str">
            <v>Setup</v>
          </cell>
          <cell r="AF1125" t="str">
            <v>Active</v>
          </cell>
        </row>
        <row r="1126">
          <cell r="C1126" t="str">
            <v>B0063BDT3U</v>
          </cell>
          <cell r="D1126" t="str">
            <v>B</v>
          </cell>
          <cell r="E1126">
            <v>21636.82</v>
          </cell>
          <cell r="F1126" t="str">
            <v>Approved</v>
          </cell>
          <cell r="G1126">
            <v>44321</v>
          </cell>
          <cell r="H1126">
            <v>14.3</v>
          </cell>
          <cell r="I1126">
            <v>15.301</v>
          </cell>
          <cell r="J1126">
            <v>29.99</v>
          </cell>
          <cell r="K1126">
            <v>29.99</v>
          </cell>
          <cell r="L1126" t="str">
            <v>$29.99</v>
          </cell>
          <cell r="M1126" t="str">
            <v>1st Round Approved, no 2nd Round Request</v>
          </cell>
          <cell r="U1126" t="str">
            <v>Approved, No 3rd Request</v>
          </cell>
          <cell r="AC1126">
            <v>15.3</v>
          </cell>
          <cell r="AE1126" t="str">
            <v>Setup</v>
          </cell>
          <cell r="AF1126" t="str">
            <v>Active</v>
          </cell>
        </row>
        <row r="1127">
          <cell r="C1127" t="str">
            <v>B0764NCQZD</v>
          </cell>
          <cell r="D1127" t="str">
            <v>ARB-</v>
          </cell>
          <cell r="E1127">
            <v>21617.74</v>
          </cell>
          <cell r="F1127" t="str">
            <v>Approved</v>
          </cell>
          <cell r="G1127">
            <v>44351</v>
          </cell>
          <cell r="H1127">
            <v>23.75</v>
          </cell>
          <cell r="I1127">
            <v>25.056249999999999</v>
          </cell>
          <cell r="J1127">
            <v>39.99</v>
          </cell>
          <cell r="K1127">
            <v>42.99</v>
          </cell>
          <cell r="L1127" t="str">
            <v>$39.99</v>
          </cell>
          <cell r="M1127" t="str">
            <v>1st Round Approved, no 2nd Round Request</v>
          </cell>
          <cell r="U1127" t="str">
            <v>Approved, No 3rd Request</v>
          </cell>
          <cell r="AC1127">
            <v>25.06</v>
          </cell>
          <cell r="AE1127" t="str">
            <v>Setup</v>
          </cell>
          <cell r="AF1127" t="str">
            <v>Active</v>
          </cell>
        </row>
        <row r="1128">
          <cell r="C1128" t="str">
            <v>B01L3PEIZS</v>
          </cell>
          <cell r="D1128" t="str">
            <v>B</v>
          </cell>
          <cell r="E1128">
            <v>21609.69</v>
          </cell>
          <cell r="F1128" t="str">
            <v>Approved</v>
          </cell>
          <cell r="G1128">
            <v>44351</v>
          </cell>
          <cell r="H1128">
            <v>84.15</v>
          </cell>
          <cell r="I1128">
            <v>90.461250000000007</v>
          </cell>
          <cell r="J1128">
            <v>169.99</v>
          </cell>
          <cell r="K1128">
            <v>179.99</v>
          </cell>
          <cell r="L1128" t="str">
            <v>$179.99</v>
          </cell>
          <cell r="M1128" t="str">
            <v>1st Round Approved, no 2nd Round Request</v>
          </cell>
          <cell r="U1128" t="str">
            <v>Approved, No 3rd Request</v>
          </cell>
          <cell r="AC1128">
            <v>90.46</v>
          </cell>
          <cell r="AE1128" t="str">
            <v>Setup</v>
          </cell>
          <cell r="AF1128" t="str">
            <v>Active</v>
          </cell>
        </row>
        <row r="1129">
          <cell r="C1129" t="str">
            <v>B075FR2BLN</v>
          </cell>
          <cell r="D1129" t="str">
            <v>B</v>
          </cell>
          <cell r="E1129">
            <v>21589.32</v>
          </cell>
          <cell r="F1129" t="str">
            <v>Approved</v>
          </cell>
          <cell r="G1129">
            <v>44351</v>
          </cell>
          <cell r="H1129">
            <v>63.4</v>
          </cell>
          <cell r="I1129">
            <v>68.155000000000001</v>
          </cell>
          <cell r="J1129">
            <v>119.99</v>
          </cell>
          <cell r="K1129">
            <v>129.99</v>
          </cell>
          <cell r="L1129" t="str">
            <v>$129.99</v>
          </cell>
          <cell r="M1129" t="str">
            <v>1st Round Approved, no 2nd Round Request</v>
          </cell>
          <cell r="U1129" t="str">
            <v>Approved, No 3rd Request</v>
          </cell>
          <cell r="AC1129">
            <v>68.16</v>
          </cell>
          <cell r="AE1129" t="str">
            <v>Setup</v>
          </cell>
          <cell r="AF1129" t="str">
            <v>Active</v>
          </cell>
        </row>
        <row r="1130">
          <cell r="C1130" t="str">
            <v>B07BTDMXMD</v>
          </cell>
          <cell r="D1130" t="str">
            <v>ARC</v>
          </cell>
          <cell r="E1130">
            <v>21543.32</v>
          </cell>
          <cell r="F1130" t="str">
            <v>Approved</v>
          </cell>
          <cell r="G1130">
            <v>44351</v>
          </cell>
          <cell r="H1130">
            <v>32.799999999999997</v>
          </cell>
          <cell r="I1130">
            <v>35.26</v>
          </cell>
          <cell r="J1130">
            <v>52.99</v>
          </cell>
          <cell r="K1130">
            <v>56.99</v>
          </cell>
          <cell r="L1130" t="str">
            <v>$52.99</v>
          </cell>
          <cell r="M1130" t="str">
            <v>1st Round Approved, no 2nd Round Request</v>
          </cell>
          <cell r="U1130" t="str">
            <v>Approved, No 3rd Request</v>
          </cell>
          <cell r="AC1130">
            <v>35.26</v>
          </cell>
          <cell r="AE1130" t="str">
            <v>Setup</v>
          </cell>
          <cell r="AF1130" t="str">
            <v>Discontinued</v>
          </cell>
        </row>
        <row r="1131">
          <cell r="C1131" t="str">
            <v>B011KZGEBW</v>
          </cell>
          <cell r="D1131" t="str">
            <v>B</v>
          </cell>
          <cell r="E1131">
            <v>21510.720000000001</v>
          </cell>
          <cell r="F1131" t="str">
            <v>Approved</v>
          </cell>
          <cell r="G1131">
            <v>44321</v>
          </cell>
          <cell r="H1131">
            <v>38.5</v>
          </cell>
          <cell r="I1131">
            <v>41.58</v>
          </cell>
          <cell r="J1131">
            <v>69.989999999999995</v>
          </cell>
          <cell r="K1131">
            <v>79.989999999999995</v>
          </cell>
          <cell r="L1131" t="str">
            <v>$79.99</v>
          </cell>
          <cell r="M1131" t="str">
            <v>1st Round Approved, no 2nd Round Request</v>
          </cell>
          <cell r="U1131" t="str">
            <v>Approved, No 3rd Request</v>
          </cell>
          <cell r="AC1131">
            <v>41.58</v>
          </cell>
          <cell r="AE1131" t="str">
            <v>Setup</v>
          </cell>
          <cell r="AF1131" t="str">
            <v>Active</v>
          </cell>
        </row>
        <row r="1132">
          <cell r="C1132" t="str">
            <v>B07DX5F34J</v>
          </cell>
          <cell r="D1132" t="str">
            <v>B</v>
          </cell>
          <cell r="E1132">
            <v>21494.89</v>
          </cell>
          <cell r="F1132" t="str">
            <v>Approved</v>
          </cell>
          <cell r="G1132">
            <v>44321</v>
          </cell>
          <cell r="H1132">
            <v>28.75</v>
          </cell>
          <cell r="I1132">
            <v>31.337499999999999</v>
          </cell>
          <cell r="J1132">
            <v>49.99</v>
          </cell>
          <cell r="K1132">
            <v>59.99</v>
          </cell>
          <cell r="L1132" t="str">
            <v>$59.99</v>
          </cell>
          <cell r="M1132" t="str">
            <v>1st Round Approved, no 2nd Round Request</v>
          </cell>
          <cell r="U1132" t="str">
            <v>Approved, No 3rd Request</v>
          </cell>
          <cell r="AC1132">
            <v>31.34</v>
          </cell>
          <cell r="AE1132" t="str">
            <v>Setup</v>
          </cell>
          <cell r="AF1132" t="str">
            <v>Active</v>
          </cell>
        </row>
        <row r="1133">
          <cell r="C1133" t="str">
            <v>B00KT27B92</v>
          </cell>
          <cell r="D1133" t="str">
            <v>A</v>
          </cell>
          <cell r="E1133">
            <v>21486.87</v>
          </cell>
          <cell r="F1133" t="str">
            <v>Approved</v>
          </cell>
          <cell r="G1133">
            <v>44321</v>
          </cell>
          <cell r="H1133">
            <v>31.99</v>
          </cell>
          <cell r="I1133">
            <v>34.869100000000003</v>
          </cell>
          <cell r="J1133">
            <v>59.99</v>
          </cell>
          <cell r="K1133">
            <v>69.989999999999995</v>
          </cell>
          <cell r="L1133" t="str">
            <v>$79.99</v>
          </cell>
          <cell r="M1133" t="str">
            <v>2nd Round Not Approved - Approved in 1st Round</v>
          </cell>
          <cell r="N1133" t="str">
            <v>2nd round Needed</v>
          </cell>
          <cell r="O1133">
            <v>34.869100000000003</v>
          </cell>
          <cell r="P1133">
            <v>38.36</v>
          </cell>
          <cell r="Q1133">
            <v>0.100114427960573</v>
          </cell>
          <cell r="R1133" t="str">
            <v>6%-10%</v>
          </cell>
          <cell r="S1133">
            <v>69.989999999999995</v>
          </cell>
          <cell r="T1133">
            <v>79.989999999999995</v>
          </cell>
          <cell r="U1133" t="str">
            <v>Approved, 1st, 2nd, 3rd round</v>
          </cell>
          <cell r="V1133">
            <v>44732</v>
          </cell>
          <cell r="W1133">
            <v>34.869999999999997</v>
          </cell>
          <cell r="X1133">
            <v>38.36</v>
          </cell>
          <cell r="Y1133">
            <v>0.100086033839977</v>
          </cell>
          <cell r="Z1133">
            <v>69.989999999999995</v>
          </cell>
          <cell r="AA1133">
            <v>79.989999999999995</v>
          </cell>
          <cell r="AC1133">
            <v>38.36</v>
          </cell>
          <cell r="AE1133" t="str">
            <v>Setup</v>
          </cell>
          <cell r="AF1133" t="str">
            <v>Active</v>
          </cell>
        </row>
        <row r="1134">
          <cell r="C1134" t="str">
            <v>B079HNWFWP</v>
          </cell>
          <cell r="D1134" t="str">
            <v>ARB</v>
          </cell>
          <cell r="E1134">
            <v>21470.19</v>
          </cell>
          <cell r="F1134" t="str">
            <v>Approved</v>
          </cell>
          <cell r="G1134">
            <v>44351</v>
          </cell>
          <cell r="H1134">
            <v>24.28</v>
          </cell>
          <cell r="I1134">
            <v>26.100999999999999</v>
          </cell>
          <cell r="J1134">
            <v>39.99</v>
          </cell>
          <cell r="K1134">
            <v>42.99</v>
          </cell>
          <cell r="L1134" t="str">
            <v>$39.99</v>
          </cell>
          <cell r="M1134" t="str">
            <v>1st Round Approved, no 2nd Round Request</v>
          </cell>
          <cell r="U1134" t="str">
            <v>Approved, No 3rd Request</v>
          </cell>
          <cell r="AC1134">
            <v>26.1</v>
          </cell>
          <cell r="AE1134" t="str">
            <v>Setup</v>
          </cell>
          <cell r="AF1134" t="str">
            <v>Active</v>
          </cell>
        </row>
        <row r="1135">
          <cell r="C1135" t="str">
            <v>B0793QQ54V</v>
          </cell>
          <cell r="D1135" t="str">
            <v>A</v>
          </cell>
          <cell r="E1135">
            <v>21465.72</v>
          </cell>
          <cell r="F1135" t="str">
            <v>Approved</v>
          </cell>
          <cell r="G1135">
            <v>44321</v>
          </cell>
          <cell r="H1135">
            <v>34.5</v>
          </cell>
          <cell r="I1135">
            <v>37.604999999999997</v>
          </cell>
          <cell r="J1135">
            <v>59.99</v>
          </cell>
          <cell r="K1135">
            <v>69.989999999999995</v>
          </cell>
          <cell r="L1135" t="str">
            <v>$74.99</v>
          </cell>
          <cell r="M1135" t="str">
            <v>2nd Round Not Approved - Approved in 1st Round</v>
          </cell>
          <cell r="N1135" t="str">
            <v>2nd round Needed</v>
          </cell>
          <cell r="O1135">
            <v>37.604999999999997</v>
          </cell>
          <cell r="P1135">
            <v>40.61</v>
          </cell>
          <cell r="Q1135">
            <v>7.9909586491158105E-2</v>
          </cell>
          <cell r="R1135" t="str">
            <v>6%-10%</v>
          </cell>
          <cell r="S1135">
            <v>69.989999999999995</v>
          </cell>
          <cell r="T1135">
            <v>74.989999999999995</v>
          </cell>
          <cell r="U1135" t="str">
            <v>Approved, 1st, 2nd, 3rd round</v>
          </cell>
          <cell r="V1135">
            <v>44742</v>
          </cell>
          <cell r="W1135">
            <v>37.61</v>
          </cell>
          <cell r="X1135">
            <v>40.61</v>
          </cell>
          <cell r="Y1135">
            <v>7.9766019675618194E-2</v>
          </cell>
          <cell r="Z1135">
            <v>69.989999999999995</v>
          </cell>
          <cell r="AA1135">
            <v>74.989999999999995</v>
          </cell>
          <cell r="AC1135">
            <v>40.61</v>
          </cell>
          <cell r="AD1135" t="str">
            <v>approved to $38.99 suggestted by VM</v>
          </cell>
          <cell r="AE1135" t="str">
            <v>Setup</v>
          </cell>
          <cell r="AF1135" t="str">
            <v>Active</v>
          </cell>
        </row>
        <row r="1136">
          <cell r="C1136" t="str">
            <v>B01MA3U0WC</v>
          </cell>
          <cell r="D1136" t="str">
            <v>B</v>
          </cell>
          <cell r="E1136">
            <v>21463.049999999901</v>
          </cell>
          <cell r="F1136" t="str">
            <v>Approved</v>
          </cell>
          <cell r="G1136">
            <v>44351</v>
          </cell>
          <cell r="H1136">
            <v>36.96</v>
          </cell>
          <cell r="I1136">
            <v>39.731999999999999</v>
          </cell>
          <cell r="J1136">
            <v>79.989999999999995</v>
          </cell>
          <cell r="K1136">
            <v>89.99</v>
          </cell>
          <cell r="L1136" t="str">
            <v>$89.99</v>
          </cell>
          <cell r="M1136" t="str">
            <v>1st Round Approved, no 2nd Round Request</v>
          </cell>
          <cell r="U1136" t="str">
            <v>Approved, No 3rd Request</v>
          </cell>
          <cell r="AC1136">
            <v>39.729999999999997</v>
          </cell>
          <cell r="AE1136" t="str">
            <v>Setup</v>
          </cell>
          <cell r="AF1136" t="str">
            <v>Active</v>
          </cell>
        </row>
        <row r="1137">
          <cell r="C1137" t="str">
            <v>B07M5NV1C8</v>
          </cell>
          <cell r="D1137" t="str">
            <v>B</v>
          </cell>
          <cell r="E1137">
            <v>21451.34</v>
          </cell>
          <cell r="F1137" t="str">
            <v>Approved</v>
          </cell>
          <cell r="G1137">
            <v>44321</v>
          </cell>
          <cell r="H1137">
            <v>71.760000000000005</v>
          </cell>
          <cell r="I1137">
            <v>78.218400000000003</v>
          </cell>
          <cell r="J1137">
            <v>129.99</v>
          </cell>
          <cell r="K1137">
            <v>139.99</v>
          </cell>
          <cell r="L1137" t="str">
            <v>$139.99</v>
          </cell>
          <cell r="M1137" t="str">
            <v>1st Round Approved, no 2nd Round Request</v>
          </cell>
          <cell r="U1137" t="str">
            <v>Approved, No 3rd Request</v>
          </cell>
          <cell r="AC1137">
            <v>78.22</v>
          </cell>
          <cell r="AE1137" t="str">
            <v>Setup</v>
          </cell>
          <cell r="AF1137" t="str">
            <v>Active</v>
          </cell>
        </row>
        <row r="1138">
          <cell r="C1138" t="str">
            <v>B0793RZNXD</v>
          </cell>
          <cell r="D1138" t="str">
            <v>A</v>
          </cell>
          <cell r="E1138">
            <v>21418.959999999999</v>
          </cell>
          <cell r="F1138" t="str">
            <v>Approved</v>
          </cell>
          <cell r="G1138">
            <v>44321</v>
          </cell>
          <cell r="H1138">
            <v>68.88</v>
          </cell>
          <cell r="I1138">
            <v>73.701599999999999</v>
          </cell>
          <cell r="J1138">
            <v>129.99</v>
          </cell>
          <cell r="K1138">
            <v>139.99</v>
          </cell>
          <cell r="L1138" t="str">
            <v>$139.99</v>
          </cell>
          <cell r="M1138" t="str">
            <v>1st Round Approved, no 2nd Round Request</v>
          </cell>
          <cell r="U1138" t="str">
            <v>Approved, No 3rd Request</v>
          </cell>
          <cell r="AC1138">
            <v>73.7</v>
          </cell>
          <cell r="AE1138" t="str">
            <v>Setup</v>
          </cell>
          <cell r="AF1138" t="str">
            <v>Active</v>
          </cell>
        </row>
        <row r="1139">
          <cell r="C1139" t="str">
            <v>B01J5GCTTO</v>
          </cell>
          <cell r="D1139" t="str">
            <v>B</v>
          </cell>
          <cell r="E1139">
            <v>21387.29</v>
          </cell>
          <cell r="F1139" t="str">
            <v>Approved</v>
          </cell>
          <cell r="G1139">
            <v>44351</v>
          </cell>
          <cell r="H1139">
            <v>77</v>
          </cell>
          <cell r="I1139">
            <v>82.775000000000006</v>
          </cell>
          <cell r="J1139">
            <v>139.99</v>
          </cell>
          <cell r="K1139">
            <v>149.99</v>
          </cell>
          <cell r="L1139" t="str">
            <v>$159.99</v>
          </cell>
          <cell r="M1139" t="str">
            <v>1st Round Approved, no 2nd Round Request</v>
          </cell>
          <cell r="U1139" t="str">
            <v>Approved, No 3rd Request</v>
          </cell>
          <cell r="AC1139">
            <v>82.78</v>
          </cell>
          <cell r="AE1139" t="str">
            <v>Setup</v>
          </cell>
          <cell r="AF1139" t="str">
            <v>Active</v>
          </cell>
        </row>
        <row r="1140">
          <cell r="C1140" t="str">
            <v>B0793S53LW</v>
          </cell>
          <cell r="D1140" t="str">
            <v>B</v>
          </cell>
          <cell r="E1140">
            <v>21326.52</v>
          </cell>
          <cell r="F1140" t="str">
            <v>Approved</v>
          </cell>
          <cell r="G1140">
            <v>44321</v>
          </cell>
          <cell r="H1140">
            <v>46</v>
          </cell>
          <cell r="I1140">
            <v>50.14</v>
          </cell>
          <cell r="J1140">
            <v>79.989999999999995</v>
          </cell>
          <cell r="K1140">
            <v>89.99</v>
          </cell>
          <cell r="L1140" t="str">
            <v>$89.99</v>
          </cell>
          <cell r="M1140" t="str">
            <v>1st Round Approved, no 2nd Round Request</v>
          </cell>
          <cell r="U1140" t="str">
            <v>Approved, No 3rd Request</v>
          </cell>
          <cell r="AC1140">
            <v>50.14</v>
          </cell>
          <cell r="AE1140" t="str">
            <v>Setup</v>
          </cell>
          <cell r="AF1140" t="str">
            <v>Active</v>
          </cell>
        </row>
        <row r="1141">
          <cell r="C1141" t="str">
            <v>B01M0LWN20</v>
          </cell>
          <cell r="D1141" t="str">
            <v>B</v>
          </cell>
          <cell r="E1141">
            <v>21301.199999999899</v>
          </cell>
          <cell r="F1141" t="str">
            <v>Approved</v>
          </cell>
          <cell r="G1141">
            <v>44321</v>
          </cell>
          <cell r="H1141">
            <v>28.6</v>
          </cell>
          <cell r="I1141">
            <v>30.602</v>
          </cell>
          <cell r="J1141">
            <v>54.99</v>
          </cell>
          <cell r="K1141">
            <v>62.99</v>
          </cell>
          <cell r="L1141" t="str">
            <v>$62.99</v>
          </cell>
          <cell r="M1141" t="str">
            <v>2nd Round Not Approved - Approved in 1st Round</v>
          </cell>
          <cell r="N1141" t="str">
            <v>2nd round Needed</v>
          </cell>
          <cell r="O1141">
            <v>30.602</v>
          </cell>
          <cell r="P1141">
            <v>33.659999999999997</v>
          </cell>
          <cell r="Q1141">
            <v>9.9928109273903706E-2</v>
          </cell>
          <cell r="R1141" t="str">
            <v>6%-10%</v>
          </cell>
          <cell r="S1141">
            <v>62.99</v>
          </cell>
          <cell r="T1141">
            <v>62.99</v>
          </cell>
          <cell r="U1141" t="str">
            <v>Approved, 1st, 2nd, 3rd round</v>
          </cell>
          <cell r="V1141">
            <v>44716</v>
          </cell>
          <cell r="W1141">
            <v>30.6</v>
          </cell>
          <cell r="X1141">
            <v>32.58</v>
          </cell>
          <cell r="Y1141">
            <v>6.4705882352941099E-2</v>
          </cell>
          <cell r="Z1141">
            <v>62.99</v>
          </cell>
          <cell r="AA1141">
            <v>62.99</v>
          </cell>
          <cell r="AC1141">
            <v>32.58</v>
          </cell>
          <cell r="AE1141" t="str">
            <v>Setup</v>
          </cell>
          <cell r="AF1141" t="str">
            <v>Active</v>
          </cell>
        </row>
        <row r="1142">
          <cell r="C1142" t="str">
            <v>B01LXE4RGR</v>
          </cell>
          <cell r="D1142" t="str">
            <v>ARC</v>
          </cell>
          <cell r="E1142">
            <v>21299.200000000001</v>
          </cell>
          <cell r="F1142" t="str">
            <v>Approved</v>
          </cell>
          <cell r="G1142">
            <v>44351</v>
          </cell>
          <cell r="H1142">
            <v>5.5</v>
          </cell>
          <cell r="I1142">
            <v>5.8025000000000002</v>
          </cell>
          <cell r="J1142">
            <v>9.99</v>
          </cell>
          <cell r="K1142">
            <v>10.99</v>
          </cell>
          <cell r="L1142" t="str">
            <v>$11.99</v>
          </cell>
          <cell r="M1142" t="str">
            <v>2nd Round Not Approved - Approved in 1st Round</v>
          </cell>
          <cell r="N1142" t="str">
            <v>2nd round Needed</v>
          </cell>
          <cell r="O1142">
            <v>5.8025000000000002</v>
          </cell>
          <cell r="P1142">
            <v>7.27</v>
          </cell>
          <cell r="Q1142">
            <v>0.25290822921154699</v>
          </cell>
          <cell r="R1142" t="str">
            <v>20%-30%</v>
          </cell>
          <cell r="S1142">
            <v>10.99</v>
          </cell>
          <cell r="T1142">
            <v>9.99</v>
          </cell>
          <cell r="U1142" t="str">
            <v>1st&amp;2nd Not Approved - Rolled over to 3rd</v>
          </cell>
          <cell r="V1142" t="str">
            <v>3rd Round Needed</v>
          </cell>
          <cell r="W1142">
            <v>5.8</v>
          </cell>
          <cell r="X1142">
            <v>7.27</v>
          </cell>
          <cell r="Y1142">
            <v>0.25344827586206897</v>
          </cell>
          <cell r="Z1142">
            <v>9.99</v>
          </cell>
          <cell r="AA1142">
            <v>9.99</v>
          </cell>
          <cell r="AC1142">
            <v>5.8</v>
          </cell>
          <cell r="AE1142" t="str">
            <v>Setup</v>
          </cell>
          <cell r="AF1142" t="str">
            <v>Discontinued</v>
          </cell>
        </row>
        <row r="1143">
          <cell r="C1143" t="str">
            <v>B01A6B3CS4</v>
          </cell>
          <cell r="D1143" t="str">
            <v>A</v>
          </cell>
          <cell r="E1143">
            <v>21268.5799999999</v>
          </cell>
          <cell r="F1143" t="str">
            <v>Approved</v>
          </cell>
          <cell r="G1143">
            <v>44321</v>
          </cell>
          <cell r="H1143">
            <v>31.46</v>
          </cell>
          <cell r="I1143">
            <v>33.976799999999997</v>
          </cell>
          <cell r="J1143">
            <v>64.989999999999995</v>
          </cell>
          <cell r="K1143">
            <v>69.989999999999995</v>
          </cell>
          <cell r="L1143" t="str">
            <v>$69.99</v>
          </cell>
          <cell r="M1143" t="str">
            <v>1st Round Approved, no 2nd Round Request</v>
          </cell>
          <cell r="U1143" t="str">
            <v>Approved, No 3rd Request</v>
          </cell>
          <cell r="AC1143">
            <v>33.979999999999997</v>
          </cell>
          <cell r="AE1143" t="str">
            <v>Setup</v>
          </cell>
          <cell r="AF1143" t="str">
            <v>Active</v>
          </cell>
        </row>
        <row r="1144">
          <cell r="C1144" t="str">
            <v>B085NWCQ4S</v>
          </cell>
          <cell r="D1144" t="str">
            <v>B</v>
          </cell>
          <cell r="E1144">
            <v>21252</v>
          </cell>
          <cell r="F1144" t="str">
            <v>Not Approved</v>
          </cell>
          <cell r="G1144" t="str">
            <v/>
          </cell>
          <cell r="H1144">
            <v>69</v>
          </cell>
          <cell r="I1144">
            <v>74.174999999999997</v>
          </cell>
          <cell r="J1144">
            <v>119.99</v>
          </cell>
          <cell r="K1144">
            <v>129.99</v>
          </cell>
          <cell r="L1144" t="str">
            <v>$129.99</v>
          </cell>
          <cell r="M1144" t="str">
            <v>No Request on 2nd Round - Rolled Over From 1st Round not Approved</v>
          </cell>
          <cell r="N1144" t="str">
            <v>2nd round Needed</v>
          </cell>
          <cell r="O1144">
            <v>69</v>
          </cell>
          <cell r="P1144">
            <v>74.174999999999997</v>
          </cell>
          <cell r="Q1144">
            <v>7.4999999999999997E-2</v>
          </cell>
          <cell r="R1144" t="str">
            <v>6%-10%</v>
          </cell>
          <cell r="S1144">
            <v>119.99</v>
          </cell>
          <cell r="T1144">
            <v>129.99</v>
          </cell>
          <cell r="U1144" t="str">
            <v>Approved, 1st, 2nd, 3rd round</v>
          </cell>
          <cell r="V1144">
            <v>44742</v>
          </cell>
          <cell r="W1144">
            <v>69</v>
          </cell>
          <cell r="X1144">
            <v>74.174999999999997</v>
          </cell>
          <cell r="Y1144">
            <v>7.4999999999999997E-2</v>
          </cell>
          <cell r="Z1144">
            <v>119.99</v>
          </cell>
          <cell r="AA1144">
            <v>129.99</v>
          </cell>
          <cell r="AC1144">
            <v>74.180000000000007</v>
          </cell>
          <cell r="AD1144" t="str">
            <v>approved to $131.6 suggestted by VM</v>
          </cell>
          <cell r="AE1144" t="str">
            <v>Setup</v>
          </cell>
          <cell r="AF1144" t="str">
            <v>Active</v>
          </cell>
        </row>
        <row r="1145">
          <cell r="C1145" t="str">
            <v>B075DM4TJQ</v>
          </cell>
          <cell r="D1145" t="str">
            <v>ARB</v>
          </cell>
          <cell r="E1145">
            <v>21250.14</v>
          </cell>
          <cell r="F1145" t="str">
            <v>Approved</v>
          </cell>
          <cell r="G1145">
            <v>44351</v>
          </cell>
          <cell r="H1145">
            <v>15.37</v>
          </cell>
          <cell r="I1145">
            <v>16.215350000000001</v>
          </cell>
          <cell r="J1145">
            <v>24.99</v>
          </cell>
          <cell r="K1145">
            <v>26.99</v>
          </cell>
          <cell r="L1145" t="str">
            <v>$24.99</v>
          </cell>
          <cell r="M1145" t="str">
            <v>1st Round Approved, no 2nd Round Request</v>
          </cell>
          <cell r="U1145" t="str">
            <v>Approved, No 3rd Request</v>
          </cell>
          <cell r="AC1145">
            <v>16.22</v>
          </cell>
          <cell r="AE1145" t="str">
            <v>Setup</v>
          </cell>
          <cell r="AF1145" t="str">
            <v>Active</v>
          </cell>
        </row>
        <row r="1146">
          <cell r="C1146" t="str">
            <v>B012788BJY</v>
          </cell>
          <cell r="D1146" t="str">
            <v>B</v>
          </cell>
          <cell r="E1146">
            <v>21235.72</v>
          </cell>
          <cell r="F1146" t="str">
            <v>Approved</v>
          </cell>
          <cell r="G1146">
            <v>44321</v>
          </cell>
          <cell r="H1146">
            <v>11.11</v>
          </cell>
          <cell r="I1146">
            <v>11.998799999999999</v>
          </cell>
          <cell r="J1146">
            <v>19.989999999999998</v>
          </cell>
          <cell r="K1146">
            <v>22.99</v>
          </cell>
          <cell r="L1146" t="str">
            <v>$25.99</v>
          </cell>
          <cell r="M1146" t="str">
            <v>1st Round Approved, no 2nd Round Request</v>
          </cell>
          <cell r="U1146" t="str">
            <v>Approved, No 3rd Request</v>
          </cell>
          <cell r="AC1146">
            <v>12</v>
          </cell>
          <cell r="AE1146" t="str">
            <v>Setup</v>
          </cell>
          <cell r="AF1146" t="str">
            <v>Active</v>
          </cell>
        </row>
        <row r="1147">
          <cell r="C1147" t="str">
            <v>B072KH3BCD</v>
          </cell>
          <cell r="D1147" t="str">
            <v>B</v>
          </cell>
          <cell r="E1147">
            <v>21218.45</v>
          </cell>
          <cell r="F1147" t="str">
            <v>Approved</v>
          </cell>
          <cell r="G1147">
            <v>44617</v>
          </cell>
          <cell r="H1147">
            <v>14.3</v>
          </cell>
          <cell r="I1147">
            <v>15.086499999999999</v>
          </cell>
          <cell r="J1147">
            <v>29.99</v>
          </cell>
          <cell r="K1147">
            <v>29.99</v>
          </cell>
          <cell r="L1147" t="str">
            <v>$29.99</v>
          </cell>
          <cell r="M1147" t="str">
            <v>1st Round Approved, no 2nd Round Request</v>
          </cell>
          <cell r="N1147" t="str">
            <v>2nd round Needed</v>
          </cell>
          <cell r="O1147">
            <v>15.086499999999999</v>
          </cell>
          <cell r="P1147">
            <v>15.086499999999999</v>
          </cell>
          <cell r="Q1147">
            <v>0</v>
          </cell>
          <cell r="R1147" t="str">
            <v>1%-5%</v>
          </cell>
          <cell r="S1147">
            <v>29.99</v>
          </cell>
          <cell r="T1147">
            <v>29.99</v>
          </cell>
          <cell r="U1147" t="str">
            <v>Approved, No 3rd Request</v>
          </cell>
          <cell r="AC1147">
            <v>15.09</v>
          </cell>
          <cell r="AE1147" t="str">
            <v>Setup</v>
          </cell>
          <cell r="AF1147" t="str">
            <v>Active</v>
          </cell>
        </row>
        <row r="1148">
          <cell r="C1148" t="str">
            <v>B073XKVK33</v>
          </cell>
          <cell r="D1148" t="str">
            <v>B</v>
          </cell>
          <cell r="E1148">
            <v>21179.520000000099</v>
          </cell>
          <cell r="F1148" t="str">
            <v>Approved</v>
          </cell>
          <cell r="G1148">
            <v>44351</v>
          </cell>
          <cell r="H1148">
            <v>47.52</v>
          </cell>
          <cell r="I1148">
            <v>51.084000000000003</v>
          </cell>
          <cell r="J1148">
            <v>89.99</v>
          </cell>
          <cell r="K1148">
            <v>99.99</v>
          </cell>
          <cell r="L1148" t="str">
            <v>$109.99</v>
          </cell>
          <cell r="M1148" t="str">
            <v>2nd Round Not Approved - Approved in 1st Round</v>
          </cell>
          <cell r="N1148" t="str">
            <v>2nd round Needed</v>
          </cell>
          <cell r="O1148">
            <v>51.084000000000003</v>
          </cell>
          <cell r="P1148">
            <v>59.57</v>
          </cell>
          <cell r="Q1148">
            <v>0.16611854983947999</v>
          </cell>
          <cell r="R1148" t="str">
            <v>15%-20%</v>
          </cell>
          <cell r="S1148">
            <v>99.99</v>
          </cell>
          <cell r="T1148">
            <v>109.99</v>
          </cell>
          <cell r="U1148" t="str">
            <v>Approved, 1st, 2nd, 3rd round</v>
          </cell>
          <cell r="V1148">
            <v>44777</v>
          </cell>
          <cell r="W1148">
            <v>51.08</v>
          </cell>
          <cell r="X1148">
            <v>59.57</v>
          </cell>
          <cell r="Y1148">
            <v>0.166209866875489</v>
          </cell>
          <cell r="Z1148">
            <v>99.99</v>
          </cell>
          <cell r="AA1148">
            <v>109.99</v>
          </cell>
          <cell r="AC1148">
            <v>56.59</v>
          </cell>
          <cell r="AD1148" t="str">
            <v>approved to $56.59 suggested by VM</v>
          </cell>
          <cell r="AE1148" t="str">
            <v>Setup</v>
          </cell>
          <cell r="AF1148" t="str">
            <v>Active</v>
          </cell>
        </row>
        <row r="1149">
          <cell r="C1149" t="str">
            <v>B01DBOTHAA</v>
          </cell>
          <cell r="D1149" t="str">
            <v>A+</v>
          </cell>
          <cell r="E1149">
            <v>21138.91</v>
          </cell>
          <cell r="F1149" t="str">
            <v>Not Approved</v>
          </cell>
          <cell r="G1149" t="str">
            <v/>
          </cell>
          <cell r="H1149">
            <v>18.010000000000002</v>
          </cell>
          <cell r="I1149">
            <v>19.00055</v>
          </cell>
          <cell r="J1149">
            <v>44.99</v>
          </cell>
          <cell r="K1149">
            <v>49.99</v>
          </cell>
          <cell r="L1149" t="str">
            <v>$49.99</v>
          </cell>
          <cell r="M1149" t="str">
            <v>No Request on 2nd Round - Rolled Over From 1st Round not Approved</v>
          </cell>
          <cell r="N1149" t="str">
            <v>2nd round Needed</v>
          </cell>
          <cell r="O1149">
            <v>18.010000000000002</v>
          </cell>
          <cell r="P1149">
            <v>19.00055</v>
          </cell>
          <cell r="Q1149">
            <v>5.4999999999999903E-2</v>
          </cell>
          <cell r="R1149" t="str">
            <v>1%-5%</v>
          </cell>
          <cell r="S1149">
            <v>44.99</v>
          </cell>
          <cell r="T1149">
            <v>49.99</v>
          </cell>
          <cell r="U1149" t="str">
            <v>Approved, 1st, 2nd, 3rd round</v>
          </cell>
          <cell r="V1149">
            <v>44732</v>
          </cell>
          <cell r="W1149">
            <v>18.010000000000002</v>
          </cell>
          <cell r="X1149">
            <v>19.00055</v>
          </cell>
          <cell r="Y1149">
            <v>5.4999999999999903E-2</v>
          </cell>
          <cell r="Z1149">
            <v>44.99</v>
          </cell>
          <cell r="AA1149">
            <v>49.99</v>
          </cell>
          <cell r="AC1149">
            <v>19</v>
          </cell>
          <cell r="AE1149" t="str">
            <v>Setup</v>
          </cell>
          <cell r="AF1149" t="str">
            <v>Active</v>
          </cell>
        </row>
        <row r="1150">
          <cell r="C1150" t="str">
            <v>B07DHKQG72</v>
          </cell>
          <cell r="D1150" t="str">
            <v>B</v>
          </cell>
          <cell r="E1150">
            <v>21120</v>
          </cell>
          <cell r="F1150" t="str">
            <v>Potential Disco</v>
          </cell>
          <cell r="G1150" t="str">
            <v/>
          </cell>
          <cell r="H1150">
            <v>42.24</v>
          </cell>
          <cell r="I1150">
            <v>45.408000000000001</v>
          </cell>
          <cell r="J1150">
            <v>79.989999999999995</v>
          </cell>
          <cell r="K1150">
            <v>89.99</v>
          </cell>
          <cell r="L1150" t="str">
            <v>$89.99</v>
          </cell>
          <cell r="M1150" t="str">
            <v>No Request on 2nd Round - Rolled Over From 1st Round not Approved</v>
          </cell>
          <cell r="N1150" t="str">
            <v>2nd round Needed</v>
          </cell>
          <cell r="O1150">
            <v>42.24</v>
          </cell>
          <cell r="P1150">
            <v>45.408000000000001</v>
          </cell>
          <cell r="Q1150">
            <v>7.4999999999999997E-2</v>
          </cell>
          <cell r="R1150" t="str">
            <v>6%-10%</v>
          </cell>
          <cell r="S1150">
            <v>79.989999999999995</v>
          </cell>
          <cell r="T1150">
            <v>89.99</v>
          </cell>
          <cell r="U1150" t="str">
            <v>Approved, 1st, 2nd, 3rd round</v>
          </cell>
          <cell r="V1150">
            <v>44732</v>
          </cell>
          <cell r="W1150">
            <v>42.24</v>
          </cell>
          <cell r="X1150">
            <v>45.408000000000001</v>
          </cell>
          <cell r="Y1150">
            <v>7.4999999999999997E-2</v>
          </cell>
          <cell r="Z1150">
            <v>79.989999999999995</v>
          </cell>
          <cell r="AA1150">
            <v>89.99</v>
          </cell>
          <cell r="AC1150">
            <v>45.41</v>
          </cell>
          <cell r="AE1150" t="str">
            <v>Setup</v>
          </cell>
          <cell r="AF1150" t="str">
            <v>Active</v>
          </cell>
        </row>
        <row r="1151">
          <cell r="C1151" t="str">
            <v>B07HYQLYSS</v>
          </cell>
          <cell r="D1151" t="str">
            <v>B</v>
          </cell>
          <cell r="E1151">
            <v>21119.359999999899</v>
          </cell>
          <cell r="F1151" t="str">
            <v>Approved</v>
          </cell>
          <cell r="G1151">
            <v>44321</v>
          </cell>
          <cell r="H1151">
            <v>88.32</v>
          </cell>
          <cell r="I1151">
            <v>95.385599999999997</v>
          </cell>
          <cell r="J1151">
            <v>159.99</v>
          </cell>
          <cell r="K1151">
            <v>169.99</v>
          </cell>
          <cell r="L1151" t="str">
            <v>$169.99</v>
          </cell>
          <cell r="M1151" t="str">
            <v>1st Round Approved, no 2nd Round Request</v>
          </cell>
          <cell r="U1151" t="str">
            <v>Approved, No 3rd Request</v>
          </cell>
          <cell r="AC1151">
            <v>95.39</v>
          </cell>
          <cell r="AE1151" t="str">
            <v>Setup</v>
          </cell>
          <cell r="AF1151" t="str">
            <v>Active</v>
          </cell>
        </row>
        <row r="1152">
          <cell r="C1152" t="str">
            <v>B019ZI8W2A</v>
          </cell>
          <cell r="D1152" t="str">
            <v>B</v>
          </cell>
          <cell r="E1152">
            <v>21108.95</v>
          </cell>
          <cell r="F1152" t="str">
            <v>Approved</v>
          </cell>
          <cell r="G1152">
            <v>44351</v>
          </cell>
          <cell r="H1152">
            <v>65.95</v>
          </cell>
          <cell r="I1152">
            <v>70.896249999999995</v>
          </cell>
          <cell r="J1152">
            <v>119.99</v>
          </cell>
          <cell r="K1152">
            <v>129.99</v>
          </cell>
          <cell r="L1152" t="str">
            <v>$144.99</v>
          </cell>
          <cell r="M1152" t="str">
            <v>2nd Round Not Approved - Approved in 1st Round</v>
          </cell>
          <cell r="N1152" t="str">
            <v>2nd round Needed</v>
          </cell>
          <cell r="O1152">
            <v>70.896249999999995</v>
          </cell>
          <cell r="P1152">
            <v>82.67</v>
          </cell>
          <cell r="Q1152">
            <v>0.16607013770121801</v>
          </cell>
          <cell r="R1152" t="str">
            <v>15%-20%</v>
          </cell>
          <cell r="S1152">
            <v>129.99</v>
          </cell>
          <cell r="T1152">
            <v>144.99</v>
          </cell>
          <cell r="U1152" t="str">
            <v>Approved, 1st, 2nd, 3rd round</v>
          </cell>
          <cell r="V1152">
            <v>44777</v>
          </cell>
          <cell r="W1152">
            <v>70.900000000000006</v>
          </cell>
          <cell r="X1152">
            <v>82.67</v>
          </cell>
          <cell r="Y1152">
            <v>0.16600846262341301</v>
          </cell>
          <cell r="Z1152">
            <v>129.99</v>
          </cell>
          <cell r="AA1152">
            <v>144.99</v>
          </cell>
          <cell r="AC1152">
            <v>81.02</v>
          </cell>
          <cell r="AD1152" t="str">
            <v>approved to $81.02 suggested by VM</v>
          </cell>
          <cell r="AE1152" t="str">
            <v>Setup</v>
          </cell>
          <cell r="AF1152" t="str">
            <v>Active</v>
          </cell>
        </row>
        <row r="1153">
          <cell r="C1153" t="str">
            <v>B07TW3JDX1</v>
          </cell>
          <cell r="D1153" t="str">
            <v>B+</v>
          </cell>
          <cell r="E1153">
            <v>21100.86</v>
          </cell>
          <cell r="F1153" t="str">
            <v>Approved</v>
          </cell>
          <cell r="G1153">
            <v>44321</v>
          </cell>
          <cell r="H1153">
            <v>99</v>
          </cell>
          <cell r="I1153">
            <v>107.91</v>
          </cell>
          <cell r="J1153">
            <v>179.99</v>
          </cell>
          <cell r="K1153">
            <v>199.99</v>
          </cell>
          <cell r="L1153" t="str">
            <v>$199.99</v>
          </cell>
          <cell r="M1153" t="str">
            <v>1st Round Approved, no 2nd Round Request</v>
          </cell>
          <cell r="U1153" t="str">
            <v>Approved, No 3rd Request</v>
          </cell>
          <cell r="AC1153">
            <v>107.91</v>
          </cell>
          <cell r="AE1153" t="str">
            <v>Setup</v>
          </cell>
          <cell r="AF1153" t="str">
            <v>Active</v>
          </cell>
        </row>
        <row r="1154">
          <cell r="C1154" t="str">
            <v>B003FGTN6S</v>
          </cell>
          <cell r="D1154" t="str">
            <v>B</v>
          </cell>
          <cell r="E1154">
            <v>21048.720000000001</v>
          </cell>
          <cell r="F1154" t="str">
            <v>Approved</v>
          </cell>
          <cell r="G1154">
            <v>44321</v>
          </cell>
          <cell r="H1154">
            <v>34.32</v>
          </cell>
          <cell r="I1154">
            <v>36.7224</v>
          </cell>
          <cell r="J1154">
            <v>64.989999999999995</v>
          </cell>
          <cell r="K1154">
            <v>74.989999999999995</v>
          </cell>
          <cell r="L1154" t="str">
            <v>$74.99</v>
          </cell>
          <cell r="M1154" t="str">
            <v>2nd Round Not Approved - Approved in 1st Round</v>
          </cell>
          <cell r="N1154" t="str">
            <v>2nd round Needed</v>
          </cell>
          <cell r="O1154">
            <v>36.7224</v>
          </cell>
          <cell r="P1154">
            <v>40.39</v>
          </cell>
          <cell r="Q1154">
            <v>9.9873646602618896E-2</v>
          </cell>
          <cell r="R1154" t="str">
            <v>6%-10%</v>
          </cell>
          <cell r="S1154">
            <v>74.989999999999995</v>
          </cell>
          <cell r="T1154">
            <v>74.989999999999995</v>
          </cell>
          <cell r="U1154" t="str">
            <v>Approved, 1st, 2nd, 3rd round</v>
          </cell>
          <cell r="V1154">
            <v>44777</v>
          </cell>
          <cell r="W1154">
            <v>36.72</v>
          </cell>
          <cell r="X1154">
            <v>39.11</v>
          </cell>
          <cell r="Y1154">
            <v>6.5087145969498897E-2</v>
          </cell>
          <cell r="Z1154">
            <v>74.989999999999995</v>
          </cell>
          <cell r="AA1154">
            <v>74.989999999999995</v>
          </cell>
          <cell r="AC1154">
            <v>37.15</v>
          </cell>
          <cell r="AD1154" t="str">
            <v>approved to $37.15 suggested by VM</v>
          </cell>
          <cell r="AE1154" t="str">
            <v>Setup</v>
          </cell>
          <cell r="AF1154" t="str">
            <v>Active</v>
          </cell>
        </row>
        <row r="1155">
          <cell r="C1155" t="str">
            <v>B01MYFLITH</v>
          </cell>
          <cell r="D1155" t="str">
            <v>ARC</v>
          </cell>
          <cell r="E1155">
            <v>21013.820000000102</v>
          </cell>
          <cell r="F1155" t="str">
            <v>Approved</v>
          </cell>
          <cell r="G1155">
            <v>44340</v>
          </cell>
          <cell r="H1155">
            <v>25.34</v>
          </cell>
          <cell r="I1155">
            <v>27.240500000000001</v>
          </cell>
          <cell r="J1155">
            <v>42.99</v>
          </cell>
          <cell r="K1155">
            <v>46.99</v>
          </cell>
          <cell r="L1155" t="str">
            <v>$42.99</v>
          </cell>
          <cell r="M1155" t="str">
            <v>1st Round Approved, no 2nd Round Request</v>
          </cell>
          <cell r="U1155" t="str">
            <v>Approved, No 3rd Request</v>
          </cell>
          <cell r="AC1155">
            <v>27.24</v>
          </cell>
          <cell r="AE1155" t="str">
            <v>Setup</v>
          </cell>
          <cell r="AF1155" t="str">
            <v>Discontinued</v>
          </cell>
        </row>
        <row r="1156">
          <cell r="C1156" t="str">
            <v>B06W51YR74</v>
          </cell>
          <cell r="D1156" t="str">
            <v>B</v>
          </cell>
          <cell r="E1156">
            <v>21001.47</v>
          </cell>
          <cell r="F1156" t="str">
            <v>Not Approved</v>
          </cell>
          <cell r="G1156" t="str">
            <v/>
          </cell>
          <cell r="H1156">
            <v>13.73</v>
          </cell>
          <cell r="I1156">
            <v>14.485150000000001</v>
          </cell>
          <cell r="J1156">
            <v>24.99</v>
          </cell>
          <cell r="K1156">
            <v>27.99</v>
          </cell>
          <cell r="L1156" t="str">
            <v>$27.99</v>
          </cell>
          <cell r="M1156" t="str">
            <v>No Request on 2nd Round - Rolled Over From 1st Round not Approved</v>
          </cell>
          <cell r="N1156" t="str">
            <v>2nd round Needed</v>
          </cell>
          <cell r="O1156">
            <v>13.73</v>
          </cell>
          <cell r="P1156">
            <v>14.485150000000001</v>
          </cell>
          <cell r="Q1156">
            <v>5.4999999999999903E-2</v>
          </cell>
          <cell r="R1156" t="str">
            <v>1%-5%</v>
          </cell>
          <cell r="S1156">
            <v>24.99</v>
          </cell>
          <cell r="T1156">
            <v>27.99</v>
          </cell>
          <cell r="U1156" t="str">
            <v>Approved, 1st, 2nd, 3rd round</v>
          </cell>
          <cell r="V1156">
            <v>44732</v>
          </cell>
          <cell r="W1156">
            <v>13.73</v>
          </cell>
          <cell r="X1156">
            <v>14.485150000000001</v>
          </cell>
          <cell r="Y1156">
            <v>5.4999999999999903E-2</v>
          </cell>
          <cell r="Z1156">
            <v>24.99</v>
          </cell>
          <cell r="AA1156">
            <v>27.99</v>
          </cell>
          <cell r="AC1156">
            <v>14.49</v>
          </cell>
          <cell r="AE1156" t="str">
            <v>Setup</v>
          </cell>
          <cell r="AF1156" t="str">
            <v>Active</v>
          </cell>
        </row>
        <row r="1157">
          <cell r="C1157" t="str">
            <v>B07FNJXH4V</v>
          </cell>
          <cell r="D1157" t="str">
            <v>C</v>
          </cell>
          <cell r="E1157">
            <v>20942.16</v>
          </cell>
          <cell r="F1157" t="str">
            <v>Approved</v>
          </cell>
          <cell r="G1157">
            <v>44321</v>
          </cell>
          <cell r="H1157">
            <v>38.64</v>
          </cell>
          <cell r="I1157">
            <v>42.117600000000003</v>
          </cell>
          <cell r="J1157">
            <v>69.989999999999995</v>
          </cell>
          <cell r="K1157">
            <v>79.989999999999995</v>
          </cell>
          <cell r="L1157" t="str">
            <v>$79.99</v>
          </cell>
          <cell r="M1157" t="str">
            <v>1st Round Approved, no 2nd Round Request</v>
          </cell>
          <cell r="U1157" t="str">
            <v>Approved, No 3rd Request</v>
          </cell>
          <cell r="AC1157">
            <v>42.12</v>
          </cell>
          <cell r="AE1157" t="str">
            <v>Setup</v>
          </cell>
          <cell r="AF1157" t="str">
            <v>Active</v>
          </cell>
        </row>
        <row r="1158">
          <cell r="C1158" t="str">
            <v>B074NCXVNZ</v>
          </cell>
          <cell r="D1158" t="str">
            <v>ARB</v>
          </cell>
          <cell r="E1158">
            <v>20916.009999999998</v>
          </cell>
          <cell r="F1158" t="str">
            <v>Approved</v>
          </cell>
          <cell r="G1158">
            <v>44351</v>
          </cell>
          <cell r="H1158">
            <v>44.87</v>
          </cell>
          <cell r="I1158">
            <v>48.235250000000001</v>
          </cell>
          <cell r="J1158">
            <v>79.989999999999995</v>
          </cell>
          <cell r="K1158">
            <v>85.99</v>
          </cell>
          <cell r="L1158" t="str">
            <v>$79.99</v>
          </cell>
          <cell r="M1158" t="str">
            <v>1st Round Approved, no 2nd Round Request</v>
          </cell>
          <cell r="U1158" t="str">
            <v>Approved, No 3rd Request</v>
          </cell>
          <cell r="AC1158">
            <v>48.24</v>
          </cell>
          <cell r="AE1158" t="str">
            <v>Setup</v>
          </cell>
          <cell r="AF1158" t="str">
            <v>Active</v>
          </cell>
        </row>
        <row r="1159">
          <cell r="C1159" t="str">
            <v>B06XHPRP4K</v>
          </cell>
          <cell r="D1159" t="str">
            <v>B+</v>
          </cell>
          <cell r="E1159">
            <v>20898.609999999899</v>
          </cell>
          <cell r="F1159" t="str">
            <v>Not Approved</v>
          </cell>
          <cell r="G1159" t="str">
            <v/>
          </cell>
          <cell r="H1159">
            <v>13.73</v>
          </cell>
          <cell r="I1159">
            <v>14.485150000000001</v>
          </cell>
          <cell r="J1159">
            <v>27.99</v>
          </cell>
          <cell r="K1159">
            <v>32.99</v>
          </cell>
          <cell r="L1159" t="str">
            <v>$32.99</v>
          </cell>
          <cell r="M1159" t="str">
            <v>No Request on 2nd Round - Rolled Over From 1st Round not Approved</v>
          </cell>
          <cell r="N1159" t="str">
            <v>2nd round Needed</v>
          </cell>
          <cell r="O1159">
            <v>13.73</v>
          </cell>
          <cell r="P1159">
            <v>14.485150000000001</v>
          </cell>
          <cell r="Q1159">
            <v>5.4999999999999903E-2</v>
          </cell>
          <cell r="R1159" t="str">
            <v>1%-5%</v>
          </cell>
          <cell r="S1159">
            <v>27.99</v>
          </cell>
          <cell r="T1159">
            <v>32.99</v>
          </cell>
          <cell r="U1159" t="str">
            <v>Approved, 1st, 2nd, 3rd round</v>
          </cell>
          <cell r="V1159">
            <v>44732</v>
          </cell>
          <cell r="W1159">
            <v>13.73</v>
          </cell>
          <cell r="X1159">
            <v>14.485150000000001</v>
          </cell>
          <cell r="Y1159">
            <v>5.4999999999999903E-2</v>
          </cell>
          <cell r="Z1159">
            <v>27.99</v>
          </cell>
          <cell r="AA1159">
            <v>32.99</v>
          </cell>
          <cell r="AC1159">
            <v>14.49</v>
          </cell>
          <cell r="AE1159" t="str">
            <v>Setup</v>
          </cell>
          <cell r="AF1159" t="str">
            <v>Active</v>
          </cell>
        </row>
        <row r="1160">
          <cell r="C1160" t="str">
            <v>B075FR6GP4</v>
          </cell>
          <cell r="D1160" t="str">
            <v>A++</v>
          </cell>
          <cell r="E1160">
            <v>20829.12</v>
          </cell>
          <cell r="F1160" t="str">
            <v>Approved</v>
          </cell>
          <cell r="G1160">
            <v>44351</v>
          </cell>
          <cell r="H1160">
            <v>36.96</v>
          </cell>
          <cell r="I1160">
            <v>39.362400000000001</v>
          </cell>
          <cell r="J1160">
            <v>69.989999999999995</v>
          </cell>
          <cell r="K1160">
            <v>79.989999999999995</v>
          </cell>
          <cell r="L1160" t="str">
            <v>$79.99</v>
          </cell>
          <cell r="M1160" t="str">
            <v>1st Round Approved, no 2nd Round Request</v>
          </cell>
          <cell r="U1160" t="str">
            <v>Approved, No 3rd Request</v>
          </cell>
          <cell r="AC1160">
            <v>39.36</v>
          </cell>
          <cell r="AE1160" t="str">
            <v>Setup</v>
          </cell>
          <cell r="AF1160" t="str">
            <v>Active</v>
          </cell>
        </row>
        <row r="1161">
          <cell r="C1161" t="str">
            <v>B00HMJXOKK</v>
          </cell>
          <cell r="D1161" t="str">
            <v>B</v>
          </cell>
          <cell r="E1161">
            <v>20815.740000000002</v>
          </cell>
          <cell r="F1161" t="str">
            <v>Approved</v>
          </cell>
          <cell r="G1161">
            <v>44321</v>
          </cell>
          <cell r="H1161">
            <v>27.5</v>
          </cell>
          <cell r="I1161">
            <v>29.975000000000001</v>
          </cell>
          <cell r="J1161">
            <v>49.99</v>
          </cell>
          <cell r="K1161">
            <v>59.99</v>
          </cell>
          <cell r="L1161" t="str">
            <v>$69.99</v>
          </cell>
          <cell r="M1161" t="str">
            <v>2nd Round Not Approved - Approved in 1st Round</v>
          </cell>
          <cell r="N1161" t="str">
            <v>2nd round Needed</v>
          </cell>
          <cell r="O1161">
            <v>29.975000000000001</v>
          </cell>
          <cell r="P1161">
            <v>34.47</v>
          </cell>
          <cell r="Q1161">
            <v>0.14995829858215201</v>
          </cell>
          <cell r="R1161" t="str">
            <v>10%-15%</v>
          </cell>
          <cell r="S1161">
            <v>59.99</v>
          </cell>
          <cell r="T1161">
            <v>69.989999999999995</v>
          </cell>
          <cell r="U1161" t="str">
            <v>Approved, 1st, 2nd, 3rd round</v>
          </cell>
          <cell r="V1161">
            <v>44742</v>
          </cell>
          <cell r="W1161">
            <v>29.98</v>
          </cell>
          <cell r="X1161">
            <v>34.47</v>
          </cell>
          <cell r="Y1161">
            <v>0.14976651100733801</v>
          </cell>
          <cell r="Z1161">
            <v>59.99</v>
          </cell>
          <cell r="AA1161">
            <v>69.989999999999995</v>
          </cell>
          <cell r="AC1161">
            <v>34.47</v>
          </cell>
          <cell r="AD1161" t="str">
            <v>approved to $131.6 suggestted by VM</v>
          </cell>
          <cell r="AE1161" t="str">
            <v>Setup</v>
          </cell>
          <cell r="AF1161" t="str">
            <v>Active</v>
          </cell>
        </row>
        <row r="1162">
          <cell r="C1162" t="str">
            <v>B07JVL9W24</v>
          </cell>
          <cell r="D1162" t="str">
            <v>B</v>
          </cell>
          <cell r="E1162">
            <v>20801.54</v>
          </cell>
          <cell r="F1162" t="str">
            <v>Approved</v>
          </cell>
          <cell r="G1162">
            <v>44321</v>
          </cell>
          <cell r="H1162">
            <v>103.5</v>
          </cell>
          <cell r="I1162">
            <v>112.815</v>
          </cell>
          <cell r="J1162">
            <v>179.99</v>
          </cell>
          <cell r="K1162">
            <v>199.99</v>
          </cell>
          <cell r="L1162" t="str">
            <v>$199.99</v>
          </cell>
          <cell r="M1162" t="str">
            <v>1st Round Approved, no 2nd Round Request</v>
          </cell>
          <cell r="U1162" t="str">
            <v>Approved, No 3rd Request</v>
          </cell>
          <cell r="AC1162">
            <v>112.82</v>
          </cell>
          <cell r="AE1162" t="str">
            <v>Setup</v>
          </cell>
          <cell r="AF1162" t="str">
            <v>Active</v>
          </cell>
        </row>
        <row r="1163">
          <cell r="C1163" t="str">
            <v>B07439SQWM</v>
          </cell>
          <cell r="D1163" t="str">
            <v>B</v>
          </cell>
          <cell r="E1163">
            <v>20776.3</v>
          </cell>
          <cell r="F1163" t="str">
            <v>Approved</v>
          </cell>
          <cell r="G1163">
            <v>44351</v>
          </cell>
          <cell r="H1163">
            <v>16.13</v>
          </cell>
          <cell r="I1163">
            <v>17.017150000000001</v>
          </cell>
          <cell r="J1163">
            <v>34.99</v>
          </cell>
          <cell r="K1163">
            <v>39.99</v>
          </cell>
          <cell r="L1163" t="str">
            <v>$39.99</v>
          </cell>
          <cell r="M1163" t="str">
            <v>1st Round Approved, no 2nd Round Request</v>
          </cell>
          <cell r="U1163" t="str">
            <v>Approved, No 3rd Request</v>
          </cell>
          <cell r="AC1163">
            <v>17.02</v>
          </cell>
          <cell r="AE1163" t="str">
            <v>Setup</v>
          </cell>
          <cell r="AF1163" t="str">
            <v>Active</v>
          </cell>
        </row>
        <row r="1164">
          <cell r="C1164" t="str">
            <v>B07BLVL9DK</v>
          </cell>
          <cell r="D1164" t="str">
            <v>B</v>
          </cell>
          <cell r="E1164">
            <v>20774.63</v>
          </cell>
          <cell r="F1164" t="str">
            <v>Approved</v>
          </cell>
          <cell r="G1164">
            <v>44321</v>
          </cell>
          <cell r="H1164">
            <v>71.75</v>
          </cell>
          <cell r="I1164">
            <v>78.207499999999996</v>
          </cell>
          <cell r="J1164">
            <v>124.99</v>
          </cell>
          <cell r="K1164">
            <v>134.99</v>
          </cell>
          <cell r="L1164" t="str">
            <v>$144.99</v>
          </cell>
          <cell r="M1164" t="str">
            <v>1st Round Approved, no 2nd Round Request</v>
          </cell>
          <cell r="U1164" t="str">
            <v>Approved, No 3rd Request</v>
          </cell>
          <cell r="AC1164">
            <v>78.209999999999994</v>
          </cell>
          <cell r="AE1164" t="str">
            <v>Setup</v>
          </cell>
          <cell r="AF1164" t="str">
            <v>Active</v>
          </cell>
        </row>
        <row r="1165">
          <cell r="C1165" t="str">
            <v>B0146G286M</v>
          </cell>
          <cell r="D1165" t="str">
            <v>B</v>
          </cell>
          <cell r="E1165">
            <v>20770.09</v>
          </cell>
          <cell r="F1165" t="str">
            <v>Approved</v>
          </cell>
          <cell r="G1165">
            <v>44351</v>
          </cell>
          <cell r="H1165">
            <v>40.25</v>
          </cell>
          <cell r="I1165">
            <v>43.268749999999997</v>
          </cell>
          <cell r="J1165">
            <v>69.989999999999995</v>
          </cell>
          <cell r="K1165">
            <v>74.989999999999995</v>
          </cell>
          <cell r="L1165" t="str">
            <v>$74.99</v>
          </cell>
          <cell r="M1165" t="str">
            <v>1st Round Approved, no 2nd Round Request</v>
          </cell>
          <cell r="U1165" t="str">
            <v>Approved, No 3rd Request</v>
          </cell>
          <cell r="AC1165">
            <v>43.27</v>
          </cell>
          <cell r="AE1165" t="str">
            <v>Setup</v>
          </cell>
          <cell r="AF1165" t="str">
            <v>Active</v>
          </cell>
        </row>
        <row r="1166">
          <cell r="C1166" t="str">
            <v>B0859LGGH5</v>
          </cell>
          <cell r="D1166" t="str">
            <v>B</v>
          </cell>
          <cell r="E1166">
            <v>20736.52</v>
          </cell>
          <cell r="F1166" t="str">
            <v>Approved</v>
          </cell>
          <cell r="G1166">
            <v>44351</v>
          </cell>
          <cell r="H1166">
            <v>34.78</v>
          </cell>
          <cell r="I1166">
            <v>36.692900000000002</v>
          </cell>
          <cell r="J1166">
            <v>64.989999999999995</v>
          </cell>
          <cell r="K1166">
            <v>69.989999999999995</v>
          </cell>
          <cell r="L1166" t="str">
            <v>$69.99</v>
          </cell>
          <cell r="M1166" t="str">
            <v>1st Round Approved, no 2nd Round Request</v>
          </cell>
          <cell r="U1166" t="str">
            <v>Approved, No 3rd Request</v>
          </cell>
          <cell r="AC1166">
            <v>36.69</v>
          </cell>
          <cell r="AE1166" t="str">
            <v>Setup</v>
          </cell>
          <cell r="AF1166" t="str">
            <v>Active</v>
          </cell>
        </row>
        <row r="1167">
          <cell r="C1167" t="str">
            <v>B00LM3GMKQ</v>
          </cell>
          <cell r="D1167" t="str">
            <v>B</v>
          </cell>
          <cell r="E1167">
            <v>20684.099999999999</v>
          </cell>
          <cell r="F1167" t="str">
            <v>Approved</v>
          </cell>
          <cell r="G1167">
            <v>44351</v>
          </cell>
          <cell r="H1167">
            <v>61.11</v>
          </cell>
          <cell r="I1167">
            <v>65.693250000000006</v>
          </cell>
          <cell r="J1167">
            <v>109.99</v>
          </cell>
          <cell r="K1167">
            <v>119.99</v>
          </cell>
          <cell r="L1167" t="str">
            <v>$119.99</v>
          </cell>
          <cell r="M1167" t="str">
            <v>1st Round Approved, no 2nd Round Request</v>
          </cell>
          <cell r="U1167" t="str">
            <v>Approved, No 3rd Request</v>
          </cell>
          <cell r="AC1167">
            <v>65.69</v>
          </cell>
          <cell r="AE1167" t="str">
            <v>Setup</v>
          </cell>
          <cell r="AF1167" t="str">
            <v>Active</v>
          </cell>
        </row>
        <row r="1168">
          <cell r="C1168" t="str">
            <v>B075VS3GYF</v>
          </cell>
          <cell r="D1168" t="str">
            <v>A+</v>
          </cell>
          <cell r="E1168">
            <v>20675.98</v>
          </cell>
          <cell r="F1168" t="str">
            <v>Approved</v>
          </cell>
          <cell r="G1168">
            <v>44351</v>
          </cell>
          <cell r="H1168">
            <v>241.5</v>
          </cell>
          <cell r="I1168">
            <v>264.4425</v>
          </cell>
          <cell r="J1168">
            <v>439.99</v>
          </cell>
          <cell r="K1168">
            <v>579</v>
          </cell>
          <cell r="L1168" t="str">
            <v>$659.00</v>
          </cell>
          <cell r="M1168" t="str">
            <v>2nd Round Not Approved - Approved in 1st Round</v>
          </cell>
          <cell r="N1168" t="str">
            <v>2nd round Needed</v>
          </cell>
          <cell r="O1168">
            <v>264.4425</v>
          </cell>
          <cell r="P1168">
            <v>330.55</v>
          </cell>
          <cell r="Q1168">
            <v>0.249988182686217</v>
          </cell>
          <cell r="R1168" t="str">
            <v>20%-30%</v>
          </cell>
          <cell r="S1168">
            <v>579</v>
          </cell>
          <cell r="T1168">
            <v>659</v>
          </cell>
          <cell r="U1168" t="str">
            <v>Approved, 1st, 2nd, 3rd round</v>
          </cell>
          <cell r="V1168">
            <v>44802</v>
          </cell>
          <cell r="W1168">
            <v>264.44</v>
          </cell>
          <cell r="X1168">
            <v>330.55</v>
          </cell>
          <cell r="Y1168">
            <v>0.25</v>
          </cell>
          <cell r="Z1168">
            <v>579</v>
          </cell>
          <cell r="AA1168">
            <v>659</v>
          </cell>
          <cell r="AC1168">
            <v>314.02</v>
          </cell>
          <cell r="AD1168" t="str">
            <v>approved $314.02 as VM suggested</v>
          </cell>
          <cell r="AE1168" t="str">
            <v>Setup</v>
          </cell>
          <cell r="AF1168" t="str">
            <v>Temp Discontinued</v>
          </cell>
        </row>
        <row r="1169">
          <cell r="C1169" t="str">
            <v>B073S52FD5</v>
          </cell>
          <cell r="D1169" t="str">
            <v>A</v>
          </cell>
          <cell r="E1169">
            <v>20673.5799999999</v>
          </cell>
          <cell r="F1169" t="str">
            <v>Approved</v>
          </cell>
          <cell r="G1169">
            <v>44321</v>
          </cell>
          <cell r="H1169">
            <v>21.96</v>
          </cell>
          <cell r="I1169">
            <v>23.497199999999999</v>
          </cell>
          <cell r="J1169">
            <v>45.99</v>
          </cell>
          <cell r="K1169">
            <v>47.99</v>
          </cell>
          <cell r="L1169" t="str">
            <v>$47.99</v>
          </cell>
          <cell r="M1169" t="str">
            <v>1st Round Approved, no 2nd Round Request</v>
          </cell>
          <cell r="U1169" t="str">
            <v>Approved, No 3rd Request</v>
          </cell>
          <cell r="AC1169">
            <v>23.5</v>
          </cell>
          <cell r="AE1169" t="str">
            <v>Setup</v>
          </cell>
          <cell r="AF1169" t="str">
            <v>Active</v>
          </cell>
        </row>
        <row r="1170">
          <cell r="C1170" t="str">
            <v>B00E25Z6P8</v>
          </cell>
          <cell r="D1170" t="str">
            <v>C</v>
          </cell>
          <cell r="E1170">
            <v>20672.580000000002</v>
          </cell>
          <cell r="F1170" t="str">
            <v>Approved</v>
          </cell>
          <cell r="G1170">
            <v>44321</v>
          </cell>
          <cell r="H1170">
            <v>14.87</v>
          </cell>
          <cell r="I1170">
            <v>15.9109</v>
          </cell>
          <cell r="J1170">
            <v>29.99</v>
          </cell>
          <cell r="K1170">
            <v>32.99</v>
          </cell>
          <cell r="L1170" t="str">
            <v>$32.99</v>
          </cell>
          <cell r="M1170" t="str">
            <v>1st Round Approved, no 2nd Round Request</v>
          </cell>
          <cell r="U1170" t="str">
            <v>Approved, No 3rd Request</v>
          </cell>
          <cell r="AC1170">
            <v>15.91</v>
          </cell>
          <cell r="AE1170" t="str">
            <v>Setup</v>
          </cell>
          <cell r="AF1170" t="str">
            <v>Active</v>
          </cell>
        </row>
        <row r="1171">
          <cell r="C1171" t="str">
            <v>B082YJ6Q9D</v>
          </cell>
          <cell r="D1171" t="str">
            <v>B</v>
          </cell>
          <cell r="E1171">
            <v>20658.240000000002</v>
          </cell>
          <cell r="F1171" t="str">
            <v>Not Approved</v>
          </cell>
          <cell r="G1171" t="str">
            <v/>
          </cell>
          <cell r="H1171">
            <v>63.76</v>
          </cell>
          <cell r="I1171">
            <v>68.542000000000002</v>
          </cell>
          <cell r="J1171">
            <v>114.99</v>
          </cell>
          <cell r="K1171">
            <v>124.99</v>
          </cell>
          <cell r="L1171" t="str">
            <v>$124.99</v>
          </cell>
          <cell r="M1171" t="str">
            <v>No Request on 2nd Round - Rolled Over From 1st Round not Approved</v>
          </cell>
          <cell r="N1171" t="str">
            <v>2nd round Needed</v>
          </cell>
          <cell r="O1171">
            <v>63.76</v>
          </cell>
          <cell r="P1171">
            <v>68.542000000000002</v>
          </cell>
          <cell r="Q1171">
            <v>7.4999999999999997E-2</v>
          </cell>
          <cell r="R1171" t="str">
            <v>6%-10%</v>
          </cell>
          <cell r="S1171">
            <v>114.99</v>
          </cell>
          <cell r="T1171">
            <v>124.99</v>
          </cell>
          <cell r="U1171" t="str">
            <v>Approved, 1st, 2nd, 3rd round</v>
          </cell>
          <cell r="V1171">
            <v>44732</v>
          </cell>
          <cell r="W1171">
            <v>63.76</v>
          </cell>
          <cell r="X1171">
            <v>68.542000000000002</v>
          </cell>
          <cell r="Y1171">
            <v>7.5000000000000094E-2</v>
          </cell>
          <cell r="Z1171">
            <v>114.99</v>
          </cell>
          <cell r="AA1171">
            <v>124.99</v>
          </cell>
          <cell r="AC1171">
            <v>68.540000000000006</v>
          </cell>
          <cell r="AE1171" t="str">
            <v>Restricted(WF)</v>
          </cell>
          <cell r="AF1171" t="str">
            <v>Discontinued</v>
          </cell>
        </row>
        <row r="1172">
          <cell r="C1172" t="str">
            <v>B00KR6XHHU</v>
          </cell>
          <cell r="D1172" t="str">
            <v>B</v>
          </cell>
          <cell r="E1172">
            <v>20656.890000000101</v>
          </cell>
          <cell r="F1172" t="str">
            <v>Approved</v>
          </cell>
          <cell r="G1172">
            <v>44321</v>
          </cell>
          <cell r="H1172">
            <v>33.33</v>
          </cell>
          <cell r="I1172">
            <v>36.329700000000003</v>
          </cell>
          <cell r="J1172">
            <v>54.99</v>
          </cell>
          <cell r="K1172">
            <v>59.99</v>
          </cell>
          <cell r="L1172" t="str">
            <v>$59.99</v>
          </cell>
          <cell r="M1172" t="str">
            <v>1st Round Approved, no 2nd Round Request</v>
          </cell>
          <cell r="U1172" t="str">
            <v>Approved, No 3rd Request</v>
          </cell>
          <cell r="AC1172">
            <v>36.33</v>
          </cell>
          <cell r="AE1172" t="str">
            <v>Setup</v>
          </cell>
          <cell r="AF1172" t="str">
            <v>Active</v>
          </cell>
        </row>
        <row r="1173">
          <cell r="C1173" t="str">
            <v>B01M7R6SFU</v>
          </cell>
          <cell r="D1173" t="str">
            <v>B+</v>
          </cell>
          <cell r="E1173">
            <v>20655.36</v>
          </cell>
          <cell r="F1173" t="str">
            <v>Not Approved</v>
          </cell>
          <cell r="G1173" t="str">
            <v/>
          </cell>
          <cell r="H1173">
            <v>63.36</v>
          </cell>
          <cell r="I1173">
            <v>68.111999999999995</v>
          </cell>
          <cell r="J1173">
            <v>124.99</v>
          </cell>
          <cell r="K1173">
            <v>134.99</v>
          </cell>
          <cell r="L1173" t="str">
            <v>$134.99</v>
          </cell>
          <cell r="M1173" t="str">
            <v>No Request on 2nd Round - Rolled Over From 1st Round not Approved</v>
          </cell>
          <cell r="N1173" t="str">
            <v>2nd round Needed</v>
          </cell>
          <cell r="O1173">
            <v>63.36</v>
          </cell>
          <cell r="P1173">
            <v>68.111999999999995</v>
          </cell>
          <cell r="Q1173">
            <v>7.4999999999999997E-2</v>
          </cell>
          <cell r="R1173" t="str">
            <v>6%-10%</v>
          </cell>
          <cell r="S1173">
            <v>124.99</v>
          </cell>
          <cell r="T1173">
            <v>134.99</v>
          </cell>
          <cell r="U1173" t="str">
            <v>Approved, 1st, 2nd, 3rd round</v>
          </cell>
          <cell r="V1173">
            <v>44742</v>
          </cell>
          <cell r="W1173">
            <v>63.36</v>
          </cell>
          <cell r="X1173">
            <v>68.111999999999995</v>
          </cell>
          <cell r="Y1173">
            <v>7.49999999999999E-2</v>
          </cell>
          <cell r="Z1173">
            <v>124.99</v>
          </cell>
          <cell r="AA1173">
            <v>134.99</v>
          </cell>
          <cell r="AC1173">
            <v>68.11</v>
          </cell>
          <cell r="AD1173" t="str">
            <v>approved to $131.6 suggestted by VM</v>
          </cell>
          <cell r="AE1173" t="str">
            <v>Setup</v>
          </cell>
          <cell r="AF1173" t="str">
            <v>Active</v>
          </cell>
        </row>
        <row r="1174">
          <cell r="C1174" t="str">
            <v>B07D139MC8</v>
          </cell>
          <cell r="D1174" t="str">
            <v>B</v>
          </cell>
          <cell r="E1174">
            <v>20594.16</v>
          </cell>
          <cell r="F1174" t="str">
            <v>Approved</v>
          </cell>
          <cell r="G1174">
            <v>44321</v>
          </cell>
          <cell r="H1174">
            <v>48.88</v>
          </cell>
          <cell r="I1174">
            <v>53.279200000000003</v>
          </cell>
          <cell r="J1174">
            <v>84.99</v>
          </cell>
          <cell r="K1174">
            <v>94.99</v>
          </cell>
          <cell r="L1174" t="str">
            <v>$99.99</v>
          </cell>
          <cell r="M1174" t="str">
            <v>1st Round Approved, no 2nd Round Request</v>
          </cell>
          <cell r="U1174" t="str">
            <v>Approved, No 3rd Request</v>
          </cell>
          <cell r="AC1174">
            <v>53.28</v>
          </cell>
          <cell r="AE1174" t="str">
            <v>Setup</v>
          </cell>
          <cell r="AF1174" t="str">
            <v>Active</v>
          </cell>
        </row>
        <row r="1175">
          <cell r="C1175" t="str">
            <v>B071NZZW57</v>
          </cell>
          <cell r="D1175" t="str">
            <v>ARB</v>
          </cell>
          <cell r="E1175">
            <v>20582.640000000101</v>
          </cell>
          <cell r="F1175" t="str">
            <v>Approved</v>
          </cell>
          <cell r="G1175">
            <v>44340</v>
          </cell>
          <cell r="H1175">
            <v>29.56</v>
          </cell>
          <cell r="I1175">
            <v>31.777000000000001</v>
          </cell>
          <cell r="J1175">
            <v>49.99</v>
          </cell>
          <cell r="K1175">
            <v>53.99</v>
          </cell>
          <cell r="L1175" t="str">
            <v>$49.99</v>
          </cell>
          <cell r="M1175" t="str">
            <v>1st Round Approved, no 2nd Round Request</v>
          </cell>
          <cell r="U1175" t="str">
            <v>Approved, No 3rd Request</v>
          </cell>
          <cell r="AC1175">
            <v>31.78</v>
          </cell>
          <cell r="AE1175" t="str">
            <v>Setup</v>
          </cell>
          <cell r="AF1175" t="str">
            <v>Active</v>
          </cell>
        </row>
        <row r="1176">
          <cell r="C1176" t="str">
            <v>B0716XDRXR</v>
          </cell>
          <cell r="D1176" t="str">
            <v>ARB</v>
          </cell>
          <cell r="E1176">
            <v>20559.66</v>
          </cell>
          <cell r="F1176" t="str">
            <v>Approved</v>
          </cell>
          <cell r="G1176">
            <v>44351</v>
          </cell>
          <cell r="H1176">
            <v>24.28</v>
          </cell>
          <cell r="I1176">
            <v>26.100999999999999</v>
          </cell>
          <cell r="J1176">
            <v>41.99</v>
          </cell>
          <cell r="K1176">
            <v>45.99</v>
          </cell>
          <cell r="L1176" t="str">
            <v>$41.99</v>
          </cell>
          <cell r="M1176" t="str">
            <v>1st Round Approved, no 2nd Round Request</v>
          </cell>
          <cell r="U1176" t="str">
            <v>Approved, No 3rd Request</v>
          </cell>
          <cell r="AC1176">
            <v>26.1</v>
          </cell>
          <cell r="AE1176" t="str">
            <v>Setup</v>
          </cell>
          <cell r="AF1176" t="str">
            <v>Active</v>
          </cell>
        </row>
        <row r="1177">
          <cell r="C1177" t="str">
            <v>B075FSPPJQ</v>
          </cell>
          <cell r="D1177" t="str">
            <v>B</v>
          </cell>
          <cell r="E1177">
            <v>20523.32</v>
          </cell>
          <cell r="F1177" t="str">
            <v>Approved</v>
          </cell>
          <cell r="G1177">
            <v>44321</v>
          </cell>
          <cell r="H1177">
            <v>137.5</v>
          </cell>
          <cell r="I1177">
            <v>149.875</v>
          </cell>
          <cell r="J1177">
            <v>249.99</v>
          </cell>
          <cell r="K1177">
            <v>269.99</v>
          </cell>
          <cell r="L1177" t="str">
            <v>$279.99</v>
          </cell>
          <cell r="M1177" t="str">
            <v>1st Round Approved, no 2nd Round Request</v>
          </cell>
          <cell r="U1177" t="str">
            <v>Approved, No 3rd Request</v>
          </cell>
          <cell r="AC1177">
            <v>149.88</v>
          </cell>
          <cell r="AE1177" t="str">
            <v>Setup</v>
          </cell>
          <cell r="AF1177" t="str">
            <v>Active</v>
          </cell>
        </row>
        <row r="1178">
          <cell r="C1178" t="str">
            <v>B073WB5WWP</v>
          </cell>
          <cell r="D1178" t="str">
            <v>B+</v>
          </cell>
          <cell r="E1178">
            <v>20501.25</v>
          </cell>
          <cell r="F1178" t="str">
            <v>Approved</v>
          </cell>
          <cell r="G1178">
            <v>44351</v>
          </cell>
          <cell r="H1178">
            <v>110</v>
          </cell>
          <cell r="I1178">
            <v>118.25</v>
          </cell>
          <cell r="J1178">
            <v>199.99</v>
          </cell>
          <cell r="K1178">
            <v>219.99</v>
          </cell>
          <cell r="L1178" t="str">
            <v>$219.99</v>
          </cell>
          <cell r="M1178" t="str">
            <v>1st Round Approved, no 2nd Round Request</v>
          </cell>
          <cell r="U1178" t="str">
            <v>Approved, No 3rd Request</v>
          </cell>
          <cell r="AC1178">
            <v>118.25</v>
          </cell>
          <cell r="AE1178" t="str">
            <v>Setup</v>
          </cell>
          <cell r="AF1178" t="str">
            <v>Active</v>
          </cell>
        </row>
        <row r="1179">
          <cell r="C1179" t="str">
            <v>B01LPZVPJ8</v>
          </cell>
          <cell r="D1179" t="str">
            <v>A</v>
          </cell>
          <cell r="E1179">
            <v>20493</v>
          </cell>
          <cell r="F1179" t="str">
            <v>Not Approved</v>
          </cell>
          <cell r="G1179" t="str">
            <v/>
          </cell>
          <cell r="H1179">
            <v>33</v>
          </cell>
          <cell r="I1179">
            <v>34.814999999999998</v>
          </cell>
          <cell r="J1179">
            <v>59.99</v>
          </cell>
          <cell r="K1179">
            <v>69.989999999999995</v>
          </cell>
          <cell r="L1179" t="str">
            <v>$69.99</v>
          </cell>
          <cell r="M1179" t="str">
            <v>2nd Round Not Approved - Not Approved in 1st Round</v>
          </cell>
          <cell r="N1179" t="str">
            <v>2nd round Needed</v>
          </cell>
          <cell r="O1179">
            <v>33</v>
          </cell>
          <cell r="P1179">
            <v>35.64</v>
          </cell>
          <cell r="Q1179">
            <v>8.0000000000000099E-2</v>
          </cell>
          <cell r="R1179" t="str">
            <v>6%-10%</v>
          </cell>
          <cell r="S1179">
            <v>59.99</v>
          </cell>
          <cell r="T1179">
            <v>69.989999999999995</v>
          </cell>
          <cell r="U1179" t="str">
            <v>Approved, 1st, 2nd, 3rd round</v>
          </cell>
          <cell r="V1179">
            <v>44732</v>
          </cell>
          <cell r="W1179">
            <v>33</v>
          </cell>
          <cell r="X1179">
            <v>35.64</v>
          </cell>
          <cell r="Y1179">
            <v>0.08</v>
          </cell>
          <cell r="Z1179">
            <v>59.99</v>
          </cell>
          <cell r="AA1179">
            <v>69.989999999999995</v>
          </cell>
          <cell r="AC1179">
            <v>35.64</v>
          </cell>
          <cell r="AE1179" t="str">
            <v>Setup</v>
          </cell>
          <cell r="AF1179" t="str">
            <v>Active</v>
          </cell>
        </row>
        <row r="1180">
          <cell r="C1180" t="str">
            <v>B00UXDPO32</v>
          </cell>
          <cell r="D1180" t="str">
            <v>B</v>
          </cell>
          <cell r="E1180">
            <v>20486.759999999998</v>
          </cell>
          <cell r="F1180" t="str">
            <v>Not Approved</v>
          </cell>
          <cell r="G1180" t="str">
            <v/>
          </cell>
          <cell r="H1180">
            <v>12.08</v>
          </cell>
          <cell r="I1180">
            <v>12.744400000000001</v>
          </cell>
          <cell r="J1180">
            <v>24.99</v>
          </cell>
          <cell r="K1180">
            <v>26.99</v>
          </cell>
          <cell r="L1180" t="str">
            <v>$26.99</v>
          </cell>
          <cell r="M1180" t="str">
            <v>No Request on 2nd Round - Rolled Over From 1st Round not Approved</v>
          </cell>
          <cell r="N1180" t="str">
            <v>2nd round Needed</v>
          </cell>
          <cell r="O1180">
            <v>12.08</v>
          </cell>
          <cell r="P1180">
            <v>12.744400000000001</v>
          </cell>
          <cell r="Q1180">
            <v>5.4999999999999903E-2</v>
          </cell>
          <cell r="R1180" t="str">
            <v>1%-5%</v>
          </cell>
          <cell r="S1180">
            <v>24.99</v>
          </cell>
          <cell r="T1180">
            <v>26.99</v>
          </cell>
          <cell r="U1180" t="str">
            <v>Approved, 1st, 2nd, 3rd round</v>
          </cell>
          <cell r="V1180">
            <v>44732</v>
          </cell>
          <cell r="W1180">
            <v>12.08</v>
          </cell>
          <cell r="X1180">
            <v>12.744400000000001</v>
          </cell>
          <cell r="Y1180">
            <v>5.4999999999999903E-2</v>
          </cell>
          <cell r="Z1180">
            <v>24.99</v>
          </cell>
          <cell r="AA1180">
            <v>26.99</v>
          </cell>
          <cell r="AC1180">
            <v>12.74</v>
          </cell>
          <cell r="AE1180" t="str">
            <v>Setup</v>
          </cell>
          <cell r="AF1180" t="str">
            <v>Active</v>
          </cell>
        </row>
        <row r="1181">
          <cell r="C1181" t="str">
            <v>B019ZI8DIS</v>
          </cell>
          <cell r="D1181" t="str">
            <v>C+</v>
          </cell>
          <cell r="E1181">
            <v>20437.889999999901</v>
          </cell>
          <cell r="F1181" t="str">
            <v>Approved</v>
          </cell>
          <cell r="G1181">
            <v>44321</v>
          </cell>
          <cell r="H1181">
            <v>36.96</v>
          </cell>
          <cell r="I1181">
            <v>40.2864</v>
          </cell>
          <cell r="J1181">
            <v>69.989999999999995</v>
          </cell>
          <cell r="K1181">
            <v>79.989999999999995</v>
          </cell>
          <cell r="L1181" t="str">
            <v>$79.99</v>
          </cell>
          <cell r="M1181" t="str">
            <v>1st Round Approved, no 2nd Round Request</v>
          </cell>
          <cell r="U1181" t="str">
            <v>Approved, No 3rd Request</v>
          </cell>
          <cell r="AC1181">
            <v>40.29</v>
          </cell>
          <cell r="AE1181" t="str">
            <v>Setup</v>
          </cell>
          <cell r="AF1181" t="str">
            <v>Active</v>
          </cell>
        </row>
        <row r="1182">
          <cell r="C1182" t="str">
            <v>B07N2QGKRQ</v>
          </cell>
          <cell r="D1182" t="str">
            <v>A</v>
          </cell>
          <cell r="E1182">
            <v>20430.810000000001</v>
          </cell>
          <cell r="F1182" t="str">
            <v>Approved</v>
          </cell>
          <cell r="G1182">
            <v>44351</v>
          </cell>
          <cell r="H1182">
            <v>36.22</v>
          </cell>
          <cell r="I1182">
            <v>38.936500000000002</v>
          </cell>
          <cell r="J1182">
            <v>64.989999999999995</v>
          </cell>
          <cell r="K1182">
            <v>74.989999999999995</v>
          </cell>
          <cell r="L1182" t="str">
            <v>$74.99</v>
          </cell>
          <cell r="M1182" t="str">
            <v>1st Round Approved, no 2nd Round Request</v>
          </cell>
          <cell r="U1182" t="str">
            <v>Approved, No 3rd Request</v>
          </cell>
          <cell r="AC1182">
            <v>38.94</v>
          </cell>
          <cell r="AE1182" t="str">
            <v>Setup</v>
          </cell>
          <cell r="AF1182" t="str">
            <v>Active</v>
          </cell>
        </row>
        <row r="1183">
          <cell r="C1183" t="str">
            <v>B07DS6LZMQ</v>
          </cell>
          <cell r="D1183" t="str">
            <v>B</v>
          </cell>
          <cell r="E1183">
            <v>20417.439999999999</v>
          </cell>
          <cell r="F1183" t="str">
            <v>Approved</v>
          </cell>
          <cell r="G1183">
            <v>44351</v>
          </cell>
          <cell r="H1183">
            <v>77.28</v>
          </cell>
          <cell r="I1183">
            <v>83.075999999999993</v>
          </cell>
          <cell r="J1183">
            <v>139.99</v>
          </cell>
          <cell r="K1183">
            <v>159.99</v>
          </cell>
          <cell r="L1183" t="str">
            <v>$159.99</v>
          </cell>
          <cell r="M1183" t="str">
            <v>1st Round Approved, no 2nd Round Request</v>
          </cell>
          <cell r="U1183" t="str">
            <v>Approved, No 3rd Request</v>
          </cell>
          <cell r="AC1183">
            <v>83.08</v>
          </cell>
          <cell r="AE1183" t="str">
            <v>Setup</v>
          </cell>
          <cell r="AF1183" t="str">
            <v>Active</v>
          </cell>
        </row>
        <row r="1184">
          <cell r="C1184" t="str">
            <v>B0794YBNYN</v>
          </cell>
          <cell r="D1184" t="str">
            <v>B</v>
          </cell>
          <cell r="E1184">
            <v>20411.36</v>
          </cell>
          <cell r="F1184" t="str">
            <v>Approved</v>
          </cell>
          <cell r="G1184">
            <v>44321</v>
          </cell>
          <cell r="H1184">
            <v>63.25</v>
          </cell>
          <cell r="I1184">
            <v>68.942499999999995</v>
          </cell>
          <cell r="J1184">
            <v>109.99</v>
          </cell>
          <cell r="K1184">
            <v>119.99</v>
          </cell>
          <cell r="L1184" t="str">
            <v>$139.99</v>
          </cell>
          <cell r="M1184" t="str">
            <v>1st Round Approved, no 2nd Round Request</v>
          </cell>
          <cell r="U1184" t="str">
            <v>Approved, No 3rd Request</v>
          </cell>
          <cell r="AC1184">
            <v>68.94</v>
          </cell>
          <cell r="AE1184" t="str">
            <v>Setup</v>
          </cell>
          <cell r="AF1184" t="str">
            <v>Active</v>
          </cell>
        </row>
        <row r="1185">
          <cell r="C1185" t="str">
            <v>B00EPBWZ6C</v>
          </cell>
          <cell r="D1185" t="str">
            <v>A++</v>
          </cell>
          <cell r="E1185">
            <v>20385.41</v>
          </cell>
          <cell r="F1185" t="str">
            <v>Approved</v>
          </cell>
          <cell r="G1185">
            <v>44321</v>
          </cell>
          <cell r="H1185">
            <v>15.95</v>
          </cell>
          <cell r="I1185">
            <v>17.225999999999999</v>
          </cell>
          <cell r="J1185">
            <v>29.99</v>
          </cell>
          <cell r="K1185">
            <v>34.99</v>
          </cell>
          <cell r="L1185" t="str">
            <v>$34.99</v>
          </cell>
          <cell r="M1185" t="str">
            <v>2nd Round Not Approved - Approved in 1st Round</v>
          </cell>
          <cell r="N1185" t="str">
            <v>2nd round Needed</v>
          </cell>
          <cell r="O1185">
            <v>17.225999999999999</v>
          </cell>
          <cell r="P1185">
            <v>18.95</v>
          </cell>
          <cell r="Q1185">
            <v>0.100081272495066</v>
          </cell>
          <cell r="R1185" t="str">
            <v>6%-10%</v>
          </cell>
          <cell r="S1185">
            <v>34.99</v>
          </cell>
          <cell r="T1185">
            <v>38.99</v>
          </cell>
          <cell r="U1185" t="str">
            <v>Approved, 1st, 2nd, 3rd round</v>
          </cell>
          <cell r="V1185">
            <v>44734</v>
          </cell>
          <cell r="W1185">
            <v>17.23</v>
          </cell>
          <cell r="X1185">
            <v>18.95</v>
          </cell>
          <cell r="Y1185">
            <v>9.9825885084155505E-2</v>
          </cell>
          <cell r="Z1185">
            <v>34.99</v>
          </cell>
          <cell r="AA1185">
            <v>38.99</v>
          </cell>
          <cell r="AC1185">
            <v>18.95</v>
          </cell>
          <cell r="AE1185" t="str">
            <v>Setup</v>
          </cell>
          <cell r="AF1185" t="str">
            <v>Active</v>
          </cell>
        </row>
        <row r="1186">
          <cell r="C1186" t="str">
            <v>B01J5GCQW4</v>
          </cell>
          <cell r="D1186" t="str">
            <v>B</v>
          </cell>
          <cell r="E1186">
            <v>20351.099999999999</v>
          </cell>
          <cell r="F1186" t="str">
            <v>Approved</v>
          </cell>
          <cell r="G1186">
            <v>44351</v>
          </cell>
          <cell r="H1186">
            <v>66</v>
          </cell>
          <cell r="I1186">
            <v>70.95</v>
          </cell>
          <cell r="J1186">
            <v>119.99</v>
          </cell>
          <cell r="K1186">
            <v>129.99</v>
          </cell>
          <cell r="L1186" t="str">
            <v>$139.99</v>
          </cell>
          <cell r="M1186" t="str">
            <v>1st Round Approved, no 2nd Round Request</v>
          </cell>
          <cell r="U1186" t="str">
            <v>Approved, No 3rd Request</v>
          </cell>
          <cell r="AC1186">
            <v>70.95</v>
          </cell>
          <cell r="AE1186" t="str">
            <v>Setup</v>
          </cell>
          <cell r="AF1186" t="str">
            <v>Active</v>
          </cell>
        </row>
        <row r="1187">
          <cell r="C1187" t="str">
            <v>B076G14FTF</v>
          </cell>
          <cell r="D1187" t="str">
            <v>B</v>
          </cell>
          <cell r="E1187">
            <v>20325.330000000002</v>
          </cell>
          <cell r="F1187" t="str">
            <v>Approved</v>
          </cell>
          <cell r="G1187">
            <v>44351</v>
          </cell>
          <cell r="H1187">
            <v>82.8</v>
          </cell>
          <cell r="I1187">
            <v>89.01</v>
          </cell>
          <cell r="J1187">
            <v>159.99</v>
          </cell>
          <cell r="K1187">
            <v>169.99</v>
          </cell>
          <cell r="L1187" t="str">
            <v>$169.99</v>
          </cell>
          <cell r="M1187" t="str">
            <v>1st Round Approved, no 2nd Round Request</v>
          </cell>
          <cell r="U1187" t="str">
            <v>Approved, No 3rd Request</v>
          </cell>
          <cell r="AC1187">
            <v>89.01</v>
          </cell>
          <cell r="AE1187" t="str">
            <v>Setup</v>
          </cell>
          <cell r="AF1187" t="str">
            <v>Active</v>
          </cell>
        </row>
        <row r="1188">
          <cell r="C1188" t="str">
            <v>B004FX91PI</v>
          </cell>
          <cell r="D1188" t="str">
            <v>B</v>
          </cell>
          <cell r="E1188">
            <v>20304.400000000001</v>
          </cell>
          <cell r="F1188" t="str">
            <v>Approved</v>
          </cell>
          <cell r="G1188">
            <v>44321</v>
          </cell>
          <cell r="H1188">
            <v>28.6</v>
          </cell>
          <cell r="I1188">
            <v>30.602</v>
          </cell>
          <cell r="J1188">
            <v>54.99</v>
          </cell>
          <cell r="K1188">
            <v>59.99</v>
          </cell>
          <cell r="L1188" t="str">
            <v>$59.99</v>
          </cell>
          <cell r="M1188" t="str">
            <v>1st Round Approved, no 2nd Round Request</v>
          </cell>
          <cell r="U1188" t="str">
            <v>Approved, No 3rd Request</v>
          </cell>
          <cell r="AC1188">
            <v>30.6</v>
          </cell>
          <cell r="AE1188" t="str">
            <v>Setup</v>
          </cell>
          <cell r="AF1188" t="str">
            <v>Active</v>
          </cell>
        </row>
        <row r="1189">
          <cell r="C1189" t="str">
            <v>B07DHKSZFF</v>
          </cell>
          <cell r="D1189" t="str">
            <v>C</v>
          </cell>
          <cell r="E1189">
            <v>20301.05</v>
          </cell>
          <cell r="F1189" t="str">
            <v>Approved</v>
          </cell>
          <cell r="G1189">
            <v>44321</v>
          </cell>
          <cell r="H1189">
            <v>55</v>
          </cell>
          <cell r="I1189">
            <v>59.95</v>
          </cell>
          <cell r="J1189">
            <v>99.99</v>
          </cell>
          <cell r="K1189">
            <v>109.99</v>
          </cell>
          <cell r="L1189" t="str">
            <v>$109.99</v>
          </cell>
          <cell r="M1189" t="str">
            <v>1st Round Approved, no 2nd Round Request</v>
          </cell>
          <cell r="U1189" t="str">
            <v>Approved, No 3rd Request</v>
          </cell>
          <cell r="AC1189">
            <v>59.95</v>
          </cell>
          <cell r="AE1189" t="str">
            <v>Setup</v>
          </cell>
          <cell r="AF1189" t="str">
            <v>Active</v>
          </cell>
        </row>
        <row r="1190">
          <cell r="C1190" t="str">
            <v>B07KN48FFR</v>
          </cell>
          <cell r="D1190" t="str">
            <v>B</v>
          </cell>
          <cell r="E1190">
            <v>20285.280000000101</v>
          </cell>
          <cell r="F1190" t="str">
            <v>Approved</v>
          </cell>
          <cell r="G1190">
            <v>44321</v>
          </cell>
          <cell r="H1190">
            <v>49.68</v>
          </cell>
          <cell r="I1190">
            <v>54.151200000000003</v>
          </cell>
          <cell r="J1190">
            <v>89.99</v>
          </cell>
          <cell r="K1190">
            <v>99.99</v>
          </cell>
          <cell r="L1190" t="str">
            <v>$109.99</v>
          </cell>
          <cell r="M1190" t="str">
            <v>2nd Round Not Approved - Approved in 1st Round</v>
          </cell>
          <cell r="N1190" t="str">
            <v>2nd round Needed</v>
          </cell>
          <cell r="O1190">
            <v>54.151200000000003</v>
          </cell>
          <cell r="P1190">
            <v>62.27</v>
          </cell>
          <cell r="Q1190">
            <v>0.149928348771588</v>
          </cell>
          <cell r="R1190" t="str">
            <v>10%-15%</v>
          </cell>
          <cell r="S1190">
            <v>99.99</v>
          </cell>
          <cell r="T1190">
            <v>109.99</v>
          </cell>
          <cell r="U1190" t="str">
            <v>Approved, 1st, 2nd, 3rd round</v>
          </cell>
          <cell r="V1190">
            <v>44777</v>
          </cell>
          <cell r="W1190">
            <v>54.15</v>
          </cell>
          <cell r="X1190">
            <v>62.27</v>
          </cell>
          <cell r="Y1190">
            <v>0.14995383194829201</v>
          </cell>
          <cell r="Z1190">
            <v>99.99</v>
          </cell>
          <cell r="AA1190">
            <v>109.99</v>
          </cell>
          <cell r="AC1190">
            <v>61.02</v>
          </cell>
          <cell r="AD1190" t="str">
            <v>approved to $61.02 suggested by VM</v>
          </cell>
          <cell r="AE1190" t="str">
            <v>Setup</v>
          </cell>
          <cell r="AF1190" t="str">
            <v>Active</v>
          </cell>
        </row>
        <row r="1191">
          <cell r="C1191" t="str">
            <v>B00H46HRE0</v>
          </cell>
          <cell r="D1191" t="str">
            <v>A+</v>
          </cell>
          <cell r="E1191">
            <v>20235.88</v>
          </cell>
          <cell r="F1191" t="str">
            <v>Approved</v>
          </cell>
          <cell r="G1191">
            <v>44321</v>
          </cell>
          <cell r="H1191">
            <v>22.88</v>
          </cell>
          <cell r="I1191">
            <v>24.9392</v>
          </cell>
          <cell r="J1191">
            <v>39.99</v>
          </cell>
          <cell r="K1191">
            <v>44.99</v>
          </cell>
          <cell r="L1191" t="str">
            <v>$44.99</v>
          </cell>
          <cell r="M1191" t="str">
            <v>1st Round Approved, no 2nd Round Request</v>
          </cell>
          <cell r="U1191" t="str">
            <v>Approved, No 3rd Request</v>
          </cell>
          <cell r="AC1191">
            <v>24.94</v>
          </cell>
          <cell r="AE1191" t="str">
            <v>Setup</v>
          </cell>
          <cell r="AF1191" t="str">
            <v>Active</v>
          </cell>
        </row>
        <row r="1192">
          <cell r="C1192" t="str">
            <v>B0779MB4H4</v>
          </cell>
          <cell r="D1192" t="str">
            <v>C</v>
          </cell>
          <cell r="E1192">
            <v>20217.119999999901</v>
          </cell>
          <cell r="F1192" t="str">
            <v>Approved</v>
          </cell>
          <cell r="G1192">
            <v>44628</v>
          </cell>
          <cell r="H1192">
            <v>36.96</v>
          </cell>
          <cell r="I1192">
            <v>39.731999999999999</v>
          </cell>
          <cell r="J1192">
            <v>79.989999999999995</v>
          </cell>
          <cell r="K1192">
            <v>89.99</v>
          </cell>
          <cell r="L1192" t="str">
            <v>$89.99</v>
          </cell>
          <cell r="M1192" t="str">
            <v>1st Round Approved, no 2nd Round Request</v>
          </cell>
          <cell r="O1192">
            <v>39.731999999999999</v>
          </cell>
          <cell r="P1192">
            <v>39.731999999999999</v>
          </cell>
          <cell r="Q1192">
            <v>0</v>
          </cell>
          <cell r="R1192" t="str">
            <v>6%-10%</v>
          </cell>
          <cell r="S1192">
            <v>89.99</v>
          </cell>
          <cell r="T1192">
            <v>89.99</v>
          </cell>
          <cell r="U1192" t="str">
            <v>Approved, No 3rd Request</v>
          </cell>
          <cell r="AC1192">
            <v>39.729999999999997</v>
          </cell>
          <cell r="AE1192" t="str">
            <v>Setup</v>
          </cell>
          <cell r="AF1192" t="str">
            <v>Active</v>
          </cell>
        </row>
        <row r="1193">
          <cell r="C1193" t="str">
            <v>B07HYPX7RX</v>
          </cell>
          <cell r="D1193" t="str">
            <v>B</v>
          </cell>
          <cell r="E1193">
            <v>20200.919999999998</v>
          </cell>
          <cell r="F1193" t="str">
            <v>Approved</v>
          </cell>
          <cell r="G1193">
            <v>44321</v>
          </cell>
          <cell r="H1193">
            <v>77.28</v>
          </cell>
          <cell r="I1193">
            <v>83.462400000000002</v>
          </cell>
          <cell r="J1193">
            <v>139.99</v>
          </cell>
          <cell r="K1193">
            <v>149.99</v>
          </cell>
          <cell r="L1193" t="str">
            <v>$149.99</v>
          </cell>
          <cell r="M1193" t="str">
            <v>1st Round Approved, no 2nd Round Request</v>
          </cell>
          <cell r="U1193" t="str">
            <v>Approved, No 3rd Request</v>
          </cell>
          <cell r="AC1193">
            <v>83.46</v>
          </cell>
          <cell r="AE1193" t="str">
            <v>Setup</v>
          </cell>
          <cell r="AF1193" t="str">
            <v>Active</v>
          </cell>
        </row>
        <row r="1194">
          <cell r="C1194" t="str">
            <v>B01LWRR4QI</v>
          </cell>
          <cell r="D1194" t="str">
            <v>B</v>
          </cell>
          <cell r="E1194">
            <v>20187.75</v>
          </cell>
          <cell r="F1194" t="str">
            <v>Approved</v>
          </cell>
          <cell r="G1194">
            <v>44321</v>
          </cell>
          <cell r="H1194">
            <v>165</v>
          </cell>
          <cell r="I1194">
            <v>179.85</v>
          </cell>
          <cell r="J1194">
            <v>349.99</v>
          </cell>
          <cell r="K1194">
            <v>359.99</v>
          </cell>
          <cell r="L1194" t="str">
            <v>$359.99</v>
          </cell>
          <cell r="M1194" t="str">
            <v>1st Round Approved, no 2nd Round Request</v>
          </cell>
          <cell r="U1194" t="str">
            <v>Approved, No 3rd Request</v>
          </cell>
          <cell r="AC1194">
            <v>179.85</v>
          </cell>
          <cell r="AE1194" t="str">
            <v>Setup</v>
          </cell>
          <cell r="AF1194" t="str">
            <v>Active</v>
          </cell>
        </row>
        <row r="1195">
          <cell r="C1195" t="str">
            <v>B074TT98S7</v>
          </cell>
          <cell r="D1195" t="str">
            <v>ARB</v>
          </cell>
          <cell r="E1195">
            <v>20181.320000000102</v>
          </cell>
          <cell r="F1195" t="str">
            <v>Approved</v>
          </cell>
          <cell r="G1195">
            <v>44351</v>
          </cell>
          <cell r="H1195">
            <v>13.86</v>
          </cell>
          <cell r="I1195">
            <v>14.760899999999999</v>
          </cell>
          <cell r="J1195">
            <v>24.99</v>
          </cell>
          <cell r="K1195">
            <v>26.99</v>
          </cell>
          <cell r="L1195" t="str">
            <v>$24.99</v>
          </cell>
          <cell r="M1195" t="str">
            <v>1st Round Approved, no 2nd Round Request</v>
          </cell>
          <cell r="U1195" t="str">
            <v>Approved, No 3rd Request</v>
          </cell>
          <cell r="AC1195">
            <v>14.76</v>
          </cell>
          <cell r="AE1195" t="str">
            <v>Setup</v>
          </cell>
          <cell r="AF1195" t="str">
            <v>Active</v>
          </cell>
        </row>
        <row r="1196">
          <cell r="C1196" t="str">
            <v>B018TPY4G8</v>
          </cell>
          <cell r="D1196" t="str">
            <v>B+</v>
          </cell>
          <cell r="E1196">
            <v>20175.46</v>
          </cell>
          <cell r="F1196" t="str">
            <v>Approved</v>
          </cell>
          <cell r="G1196">
            <v>44378</v>
          </cell>
          <cell r="H1196">
            <v>61.11</v>
          </cell>
          <cell r="I1196">
            <v>65.693250000000006</v>
          </cell>
          <cell r="J1196">
            <v>109.99</v>
          </cell>
          <cell r="K1196">
            <v>119.99</v>
          </cell>
          <cell r="L1196" t="str">
            <v>$124.99</v>
          </cell>
          <cell r="M1196" t="str">
            <v>2nd Round Not Approved - Approved in 1st Round</v>
          </cell>
          <cell r="N1196" t="str">
            <v>2nd round Needed</v>
          </cell>
          <cell r="O1196">
            <v>65.693250000000006</v>
          </cell>
          <cell r="P1196">
            <v>71.94</v>
          </cell>
          <cell r="Q1196">
            <v>9.5089678163281705E-2</v>
          </cell>
          <cell r="R1196" t="str">
            <v>6%-10%</v>
          </cell>
          <cell r="S1196">
            <v>119.99</v>
          </cell>
          <cell r="T1196">
            <v>124.99</v>
          </cell>
          <cell r="U1196" t="str">
            <v>Approved, 1st, 2nd, 3rd round</v>
          </cell>
          <cell r="V1196">
            <v>44777</v>
          </cell>
          <cell r="W1196">
            <v>65.69</v>
          </cell>
          <cell r="X1196">
            <v>71.94</v>
          </cell>
          <cell r="Y1196">
            <v>9.5143857512558994E-2</v>
          </cell>
          <cell r="Z1196">
            <v>119.99</v>
          </cell>
          <cell r="AA1196">
            <v>124.99</v>
          </cell>
          <cell r="AC1196">
            <v>70.5</v>
          </cell>
          <cell r="AD1196" t="str">
            <v>approved to $70.5 suggested by VM</v>
          </cell>
          <cell r="AE1196" t="str">
            <v>Setup</v>
          </cell>
          <cell r="AF1196" t="str">
            <v>Active</v>
          </cell>
        </row>
        <row r="1197">
          <cell r="C1197" t="str">
            <v>B01F53OA2U</v>
          </cell>
          <cell r="D1197" t="str">
            <v>A</v>
          </cell>
          <cell r="E1197">
            <v>20164.439999999999</v>
          </cell>
          <cell r="F1197" t="str">
            <v>Approved</v>
          </cell>
          <cell r="G1197">
            <v>44351</v>
          </cell>
          <cell r="H1197">
            <v>15.44</v>
          </cell>
          <cell r="I1197">
            <v>16.289200000000001</v>
          </cell>
          <cell r="J1197">
            <v>29.99</v>
          </cell>
          <cell r="K1197">
            <v>32.99</v>
          </cell>
          <cell r="L1197" t="str">
            <v>$32.99</v>
          </cell>
          <cell r="M1197" t="str">
            <v>1st Round Approved, no 2nd Round Request</v>
          </cell>
          <cell r="U1197" t="str">
            <v>Approved, No 3rd Request</v>
          </cell>
          <cell r="AC1197">
            <v>16.29</v>
          </cell>
          <cell r="AE1197" t="str">
            <v>Setup</v>
          </cell>
          <cell r="AF1197" t="str">
            <v>Active</v>
          </cell>
        </row>
        <row r="1198">
          <cell r="C1198" t="str">
            <v>B00UBB03Q4</v>
          </cell>
          <cell r="D1198" t="str">
            <v>C</v>
          </cell>
          <cell r="E1198">
            <v>20156.93</v>
          </cell>
          <cell r="F1198" t="str">
            <v>Potential Disco</v>
          </cell>
          <cell r="G1198" t="str">
            <v/>
          </cell>
          <cell r="H1198">
            <v>30.25</v>
          </cell>
          <cell r="I1198">
            <v>32.518749999999997</v>
          </cell>
          <cell r="J1198">
            <v>54.99</v>
          </cell>
          <cell r="K1198">
            <v>64.989999999999995</v>
          </cell>
          <cell r="L1198" t="str">
            <v>$64.99</v>
          </cell>
          <cell r="M1198" t="str">
            <v>No Request on 2nd Round - Rolled Over From 1st Round not Approved</v>
          </cell>
          <cell r="N1198" t="str">
            <v>2nd round Needed</v>
          </cell>
          <cell r="O1198">
            <v>30.25</v>
          </cell>
          <cell r="P1198">
            <v>32.518749999999997</v>
          </cell>
          <cell r="Q1198">
            <v>7.4999999999999997E-2</v>
          </cell>
          <cell r="R1198" t="str">
            <v>6%-10%</v>
          </cell>
          <cell r="S1198">
            <v>54.99</v>
          </cell>
          <cell r="T1198">
            <v>64.989999999999995</v>
          </cell>
          <cell r="U1198" t="str">
            <v>1st&amp;2nd Not Approved - Rolled over to 3rd</v>
          </cell>
          <cell r="V1198" t="str">
            <v>3rd Round Needed</v>
          </cell>
          <cell r="W1198">
            <v>30.25</v>
          </cell>
          <cell r="X1198">
            <v>32.518749999999997</v>
          </cell>
          <cell r="Y1198">
            <v>7.49999999999999E-2</v>
          </cell>
          <cell r="Z1198">
            <v>54.99</v>
          </cell>
          <cell r="AA1198">
            <v>64.989999999999995</v>
          </cell>
          <cell r="AC1198">
            <v>30.25</v>
          </cell>
          <cell r="AE1198" t="str">
            <v>Setup</v>
          </cell>
          <cell r="AF1198" t="str">
            <v>Active</v>
          </cell>
        </row>
        <row r="1199">
          <cell r="C1199" t="str">
            <v>B07D11NWQ5</v>
          </cell>
          <cell r="D1199" t="str">
            <v>B</v>
          </cell>
          <cell r="E1199">
            <v>20122.62</v>
          </cell>
          <cell r="F1199" t="str">
            <v>Approved</v>
          </cell>
          <cell r="G1199">
            <v>44321</v>
          </cell>
          <cell r="H1199">
            <v>37.380000000000003</v>
          </cell>
          <cell r="I1199">
            <v>40.744199999999999</v>
          </cell>
          <cell r="J1199">
            <v>64.989999999999995</v>
          </cell>
          <cell r="K1199">
            <v>74.989999999999995</v>
          </cell>
          <cell r="L1199" t="str">
            <v>$79.99</v>
          </cell>
          <cell r="M1199" t="str">
            <v>1st Round Approved, no 2nd Round Request</v>
          </cell>
          <cell r="U1199" t="str">
            <v>Approved, No 3rd Request</v>
          </cell>
          <cell r="AC1199">
            <v>40.74</v>
          </cell>
          <cell r="AE1199" t="str">
            <v>Setup</v>
          </cell>
          <cell r="AF1199" t="str">
            <v>Active</v>
          </cell>
        </row>
        <row r="1200">
          <cell r="C1200" t="str">
            <v>B07KN3H448</v>
          </cell>
          <cell r="D1200" t="str">
            <v>B</v>
          </cell>
          <cell r="E1200">
            <v>20113.32</v>
          </cell>
          <cell r="F1200" t="str">
            <v>Approved</v>
          </cell>
          <cell r="G1200">
            <v>44321</v>
          </cell>
          <cell r="H1200">
            <v>38.64</v>
          </cell>
          <cell r="I1200">
            <v>42.117600000000003</v>
          </cell>
          <cell r="J1200">
            <v>69.989999999999995</v>
          </cell>
          <cell r="K1200">
            <v>79.989999999999995</v>
          </cell>
          <cell r="L1200" t="str">
            <v>$89.99</v>
          </cell>
          <cell r="M1200" t="str">
            <v>2nd Round Not Approved - Approved in 1st Round</v>
          </cell>
          <cell r="N1200" t="str">
            <v>2nd round Needed</v>
          </cell>
          <cell r="O1200">
            <v>42.117600000000003</v>
          </cell>
          <cell r="P1200">
            <v>48.44</v>
          </cell>
          <cell r="Q1200">
            <v>0.150113016886052</v>
          </cell>
          <cell r="R1200" t="str">
            <v>10%-15%</v>
          </cell>
          <cell r="S1200">
            <v>79.989999999999995</v>
          </cell>
          <cell r="T1200">
            <v>89.99</v>
          </cell>
          <cell r="U1200" t="str">
            <v>Approved, 1st, 2nd, 3rd round</v>
          </cell>
          <cell r="V1200">
            <v>44777</v>
          </cell>
          <cell r="W1200">
            <v>42.12</v>
          </cell>
          <cell r="X1200">
            <v>48.44</v>
          </cell>
          <cell r="Y1200">
            <v>0.150047483380817</v>
          </cell>
          <cell r="Z1200">
            <v>79.989999999999995</v>
          </cell>
          <cell r="AA1200">
            <v>89.99</v>
          </cell>
          <cell r="AC1200">
            <v>47.47</v>
          </cell>
          <cell r="AD1200" t="str">
            <v>approved to $47.47 suggested by VM</v>
          </cell>
          <cell r="AE1200" t="str">
            <v>Setup</v>
          </cell>
          <cell r="AF1200" t="str">
            <v>Active</v>
          </cell>
        </row>
        <row r="1201">
          <cell r="C1201" t="str">
            <v>B075FSWQV5</v>
          </cell>
          <cell r="D1201" t="str">
            <v>A</v>
          </cell>
          <cell r="E1201">
            <v>20111.84</v>
          </cell>
          <cell r="F1201" t="str">
            <v>Approved</v>
          </cell>
          <cell r="G1201">
            <v>44351</v>
          </cell>
          <cell r="H1201">
            <v>31.68</v>
          </cell>
          <cell r="I1201">
            <v>33.739199999999997</v>
          </cell>
          <cell r="J1201">
            <v>59.99</v>
          </cell>
          <cell r="K1201">
            <v>69.989999999999995</v>
          </cell>
          <cell r="L1201" t="str">
            <v>$69.99</v>
          </cell>
          <cell r="M1201" t="str">
            <v>1st Round Approved, no 2nd Round Request</v>
          </cell>
          <cell r="U1201" t="str">
            <v>Approved, No 3rd Request</v>
          </cell>
          <cell r="AC1201">
            <v>33.74</v>
          </cell>
          <cell r="AE1201" t="str">
            <v>Setup</v>
          </cell>
          <cell r="AF1201" t="str">
            <v>Active</v>
          </cell>
        </row>
        <row r="1202">
          <cell r="C1202" t="str">
            <v>B01IR0P978</v>
          </cell>
          <cell r="D1202" t="str">
            <v>B+</v>
          </cell>
          <cell r="E1202">
            <v>20101.73</v>
          </cell>
          <cell r="F1202" t="str">
            <v>Approved</v>
          </cell>
          <cell r="G1202">
            <v>44378</v>
          </cell>
          <cell r="H1202">
            <v>22</v>
          </cell>
          <cell r="I1202">
            <v>23.21</v>
          </cell>
          <cell r="J1202">
            <v>39.99</v>
          </cell>
          <cell r="K1202">
            <v>44.99</v>
          </cell>
          <cell r="L1202" t="str">
            <v>$44.99</v>
          </cell>
          <cell r="M1202" t="str">
            <v>1st Round Approved, no 2nd Round Request</v>
          </cell>
          <cell r="U1202" t="str">
            <v>Approved, No 3rd Request</v>
          </cell>
          <cell r="AC1202">
            <v>23.21</v>
          </cell>
          <cell r="AE1202" t="str">
            <v>Setup</v>
          </cell>
          <cell r="AF1202" t="str">
            <v>Active</v>
          </cell>
        </row>
        <row r="1203">
          <cell r="C1203" t="str">
            <v>B08FPMRWKZ</v>
          </cell>
          <cell r="D1203" t="str">
            <v>B+</v>
          </cell>
          <cell r="E1203">
            <v>20070.72</v>
          </cell>
          <cell r="F1203" t="str">
            <v>Not Approved</v>
          </cell>
          <cell r="G1203" t="str">
            <v/>
          </cell>
          <cell r="H1203">
            <v>66.239999999999995</v>
          </cell>
          <cell r="I1203">
            <v>69.883200000000002</v>
          </cell>
          <cell r="J1203">
            <v>119.99</v>
          </cell>
          <cell r="K1203">
            <v>129.99</v>
          </cell>
          <cell r="L1203" t="str">
            <v>$139.99</v>
          </cell>
          <cell r="M1203" t="str">
            <v>No Request on 2nd Round - Rolled Over From 1st Round not Approved</v>
          </cell>
          <cell r="N1203" t="str">
            <v>2nd round Needed</v>
          </cell>
          <cell r="O1203">
            <v>66.239999999999995</v>
          </cell>
          <cell r="P1203">
            <v>69.883200000000002</v>
          </cell>
          <cell r="Q1203">
            <v>5.4999999999999903E-2</v>
          </cell>
          <cell r="R1203" t="str">
            <v>1%-5%</v>
          </cell>
          <cell r="S1203">
            <v>119.99</v>
          </cell>
          <cell r="T1203">
            <v>129.99</v>
          </cell>
          <cell r="U1203" t="str">
            <v>Approved, 1st, 2nd, 3rd round</v>
          </cell>
          <cell r="V1203">
            <v>44777</v>
          </cell>
          <cell r="W1203">
            <v>66.239999999999995</v>
          </cell>
          <cell r="X1203">
            <v>80.489999999999995</v>
          </cell>
          <cell r="Y1203">
            <v>0.21512681159420299</v>
          </cell>
          <cell r="Z1203">
            <v>119.99</v>
          </cell>
          <cell r="AA1203">
            <v>129.99</v>
          </cell>
          <cell r="AC1203">
            <v>72.44</v>
          </cell>
          <cell r="AD1203" t="str">
            <v>approved to $72.44 suggested by VM</v>
          </cell>
          <cell r="AE1203" t="str">
            <v>Setup</v>
          </cell>
          <cell r="AF1203" t="str">
            <v>Active</v>
          </cell>
        </row>
        <row r="1204">
          <cell r="C1204" t="str">
            <v>B01BWAA3FI</v>
          </cell>
          <cell r="D1204" t="str">
            <v>B</v>
          </cell>
          <cell r="E1204">
            <v>20053.689999999999</v>
          </cell>
          <cell r="F1204" t="str">
            <v>Approved</v>
          </cell>
          <cell r="G1204">
            <v>44351</v>
          </cell>
          <cell r="H1204">
            <v>82.5</v>
          </cell>
          <cell r="I1204">
            <v>88.6875</v>
          </cell>
          <cell r="J1204">
            <v>149.99</v>
          </cell>
          <cell r="K1204">
            <v>169.99</v>
          </cell>
          <cell r="L1204" t="str">
            <v>$169.99</v>
          </cell>
          <cell r="M1204" t="str">
            <v>1st Round Approved, no 2nd Round Request</v>
          </cell>
          <cell r="U1204" t="str">
            <v>Approved, No 3rd Request</v>
          </cell>
          <cell r="AC1204">
            <v>88.69</v>
          </cell>
          <cell r="AE1204" t="str">
            <v>Setup</v>
          </cell>
          <cell r="AF1204" t="str">
            <v>Active</v>
          </cell>
        </row>
        <row r="1205">
          <cell r="C1205" t="str">
            <v>B071DC8MQL</v>
          </cell>
          <cell r="D1205" t="str">
            <v>A</v>
          </cell>
          <cell r="E1205">
            <v>20020</v>
          </cell>
          <cell r="F1205" t="str">
            <v>Not Approved</v>
          </cell>
          <cell r="G1205" t="str">
            <v/>
          </cell>
          <cell r="H1205">
            <v>110</v>
          </cell>
          <cell r="I1205">
            <v>118.25</v>
          </cell>
          <cell r="J1205">
            <v>199.99</v>
          </cell>
          <cell r="K1205">
            <v>219.99</v>
          </cell>
          <cell r="L1205" t="str">
            <v>$219.99</v>
          </cell>
          <cell r="M1205" t="str">
            <v>No Request on 2nd Round - Rolled Over From 1st Round not Approved</v>
          </cell>
          <cell r="N1205" t="str">
            <v>2nd round Needed</v>
          </cell>
          <cell r="O1205">
            <v>110</v>
          </cell>
          <cell r="P1205">
            <v>118.25</v>
          </cell>
          <cell r="Q1205">
            <v>7.4999999999999997E-2</v>
          </cell>
          <cell r="R1205" t="str">
            <v>6%-10%</v>
          </cell>
          <cell r="S1205">
            <v>199.99</v>
          </cell>
          <cell r="T1205">
            <v>219.99</v>
          </cell>
          <cell r="U1205" t="str">
            <v>Approved, 1st, 2nd, 3rd round</v>
          </cell>
          <cell r="V1205">
            <v>44732</v>
          </cell>
          <cell r="W1205">
            <v>110</v>
          </cell>
          <cell r="X1205">
            <v>118.25</v>
          </cell>
          <cell r="Y1205">
            <v>7.4999999999999997E-2</v>
          </cell>
          <cell r="Z1205">
            <v>199.99</v>
          </cell>
          <cell r="AA1205">
            <v>219.99</v>
          </cell>
          <cell r="AC1205">
            <v>118.25</v>
          </cell>
          <cell r="AE1205" t="str">
            <v>Setup</v>
          </cell>
          <cell r="AF1205" t="str">
            <v>Active</v>
          </cell>
        </row>
        <row r="1206">
          <cell r="C1206" t="str">
            <v>B01B5IY5F6</v>
          </cell>
          <cell r="D1206" t="str">
            <v>B</v>
          </cell>
          <cell r="E1206">
            <v>19994.400000000001</v>
          </cell>
          <cell r="F1206" t="str">
            <v>Approved</v>
          </cell>
          <cell r="G1206">
            <v>44351</v>
          </cell>
          <cell r="H1206">
            <v>66</v>
          </cell>
          <cell r="I1206">
            <v>70.95</v>
          </cell>
          <cell r="J1206">
            <v>119.99</v>
          </cell>
          <cell r="K1206">
            <v>129.99</v>
          </cell>
          <cell r="L1206" t="str">
            <v>$129.99</v>
          </cell>
          <cell r="M1206" t="str">
            <v>1st Round Approved, no 2nd Round Request</v>
          </cell>
          <cell r="U1206" t="str">
            <v>Approved, No 3rd Request</v>
          </cell>
          <cell r="AC1206">
            <v>70.95</v>
          </cell>
          <cell r="AE1206" t="str">
            <v>Setup</v>
          </cell>
          <cell r="AF1206" t="str">
            <v>Active</v>
          </cell>
        </row>
        <row r="1207">
          <cell r="C1207" t="str">
            <v>B00GQ1FWI2</v>
          </cell>
          <cell r="D1207" t="str">
            <v>B</v>
          </cell>
          <cell r="E1207">
            <v>19969.259999999998</v>
          </cell>
          <cell r="F1207" t="str">
            <v>Approved</v>
          </cell>
          <cell r="G1207">
            <v>44351</v>
          </cell>
          <cell r="H1207">
            <v>76.989999999999995</v>
          </cell>
          <cell r="I1207">
            <v>82.764250000000004</v>
          </cell>
          <cell r="J1207">
            <v>139.99</v>
          </cell>
          <cell r="K1207">
            <v>149.99</v>
          </cell>
          <cell r="L1207" t="str">
            <v>$159.99</v>
          </cell>
          <cell r="M1207" t="str">
            <v>1st Round Approved, no 2nd Round Request</v>
          </cell>
          <cell r="U1207" t="str">
            <v>Approved, No 3rd Request</v>
          </cell>
          <cell r="AC1207">
            <v>82.76</v>
          </cell>
          <cell r="AE1207" t="str">
            <v>Setup</v>
          </cell>
          <cell r="AF1207" t="str">
            <v>Active</v>
          </cell>
        </row>
        <row r="1208">
          <cell r="C1208" t="str">
            <v>B01BWACAVI</v>
          </cell>
          <cell r="D1208" t="str">
            <v>A</v>
          </cell>
          <cell r="E1208">
            <v>19948.5</v>
          </cell>
          <cell r="F1208" t="str">
            <v>Not Approved</v>
          </cell>
          <cell r="G1208" t="str">
            <v/>
          </cell>
          <cell r="H1208">
            <v>24.75</v>
          </cell>
          <cell r="I1208">
            <v>26.358750000000001</v>
          </cell>
          <cell r="J1208">
            <v>44.99</v>
          </cell>
          <cell r="K1208">
            <v>49.99</v>
          </cell>
          <cell r="L1208" t="str">
            <v>$49.99</v>
          </cell>
          <cell r="M1208" t="str">
            <v>2nd Round Not Approved - Not Approved in 1st Round</v>
          </cell>
          <cell r="N1208" t="str">
            <v>2nd round Needed</v>
          </cell>
          <cell r="O1208">
            <v>24.75</v>
          </cell>
          <cell r="P1208">
            <v>26.73</v>
          </cell>
          <cell r="Q1208">
            <v>8.0000000000000099E-2</v>
          </cell>
          <cell r="R1208" t="str">
            <v>6%-10%</v>
          </cell>
          <cell r="S1208">
            <v>44.99</v>
          </cell>
          <cell r="T1208">
            <v>49.99</v>
          </cell>
          <cell r="U1208" t="str">
            <v>Approved, 1st, 2nd, 3rd round</v>
          </cell>
          <cell r="V1208">
            <v>44732</v>
          </cell>
          <cell r="W1208">
            <v>24.75</v>
          </cell>
          <cell r="X1208">
            <v>26.73</v>
          </cell>
          <cell r="Y1208">
            <v>0.08</v>
          </cell>
          <cell r="Z1208">
            <v>44.99</v>
          </cell>
          <cell r="AA1208">
            <v>49.99</v>
          </cell>
          <cell r="AC1208">
            <v>26.73</v>
          </cell>
          <cell r="AE1208" t="str">
            <v>Setup</v>
          </cell>
          <cell r="AF1208" t="str">
            <v>Active</v>
          </cell>
        </row>
        <row r="1209">
          <cell r="C1209" t="str">
            <v>B06XWB85KF</v>
          </cell>
          <cell r="D1209" t="str">
            <v>B</v>
          </cell>
          <cell r="E1209">
            <v>19927.580000000002</v>
          </cell>
          <cell r="F1209" t="str">
            <v>Approved</v>
          </cell>
          <cell r="G1209">
            <v>44351</v>
          </cell>
          <cell r="H1209">
            <v>16.63</v>
          </cell>
          <cell r="I1209">
            <v>17.544650000000001</v>
          </cell>
          <cell r="J1209">
            <v>29.99</v>
          </cell>
          <cell r="K1209">
            <v>34.99</v>
          </cell>
          <cell r="L1209" t="str">
            <v>$34.99</v>
          </cell>
          <cell r="M1209" t="str">
            <v>1st Round Approved, no 2nd Round Request</v>
          </cell>
          <cell r="U1209" t="str">
            <v>Approved, No 3rd Request</v>
          </cell>
          <cell r="AC1209">
            <v>17.54</v>
          </cell>
          <cell r="AE1209" t="str">
            <v>Setup</v>
          </cell>
          <cell r="AF1209" t="str">
            <v>Active</v>
          </cell>
        </row>
        <row r="1210">
          <cell r="C1210" t="str">
            <v>B075DTYQ31</v>
          </cell>
          <cell r="D1210" t="str">
            <v>ARA</v>
          </cell>
          <cell r="E1210">
            <v>19923.37</v>
          </cell>
          <cell r="F1210" t="str">
            <v>Approved</v>
          </cell>
          <cell r="G1210">
            <v>44351</v>
          </cell>
          <cell r="H1210">
            <v>20.86</v>
          </cell>
          <cell r="I1210">
            <v>22.007300000000001</v>
          </cell>
          <cell r="J1210">
            <v>34.99</v>
          </cell>
          <cell r="K1210">
            <v>36.99</v>
          </cell>
          <cell r="L1210" t="str">
            <v>$34.99</v>
          </cell>
          <cell r="M1210" t="str">
            <v>1st Round Approved, no 2nd Round Request</v>
          </cell>
          <cell r="U1210" t="str">
            <v>Approved, No 3rd Request</v>
          </cell>
          <cell r="AC1210">
            <v>22.01</v>
          </cell>
          <cell r="AE1210" t="str">
            <v>Setup</v>
          </cell>
          <cell r="AF1210" t="str">
            <v>Active</v>
          </cell>
        </row>
        <row r="1211">
          <cell r="C1211" t="str">
            <v>B074ZMFBSM</v>
          </cell>
          <cell r="D1211" t="str">
            <v>B+</v>
          </cell>
          <cell r="E1211">
            <v>19911.919999999998</v>
          </cell>
          <cell r="F1211" t="str">
            <v>Approved</v>
          </cell>
          <cell r="G1211">
            <v>44321</v>
          </cell>
          <cell r="H1211">
            <v>201.47</v>
          </cell>
          <cell r="I1211">
            <v>219.60230000000001</v>
          </cell>
          <cell r="J1211">
            <v>449.99</v>
          </cell>
          <cell r="K1211">
            <v>459.99</v>
          </cell>
          <cell r="L1211" t="str">
            <v>$459.99</v>
          </cell>
          <cell r="M1211" t="str">
            <v>1st Round Approved, no 2nd Round Request</v>
          </cell>
          <cell r="U1211" t="str">
            <v>Approved, No 3rd Request</v>
          </cell>
          <cell r="AC1211">
            <v>219.6</v>
          </cell>
          <cell r="AE1211" t="str">
            <v>Setup</v>
          </cell>
          <cell r="AF1211" t="str">
            <v>Active</v>
          </cell>
        </row>
        <row r="1212">
          <cell r="C1212" t="str">
            <v>B06XD5397S</v>
          </cell>
          <cell r="D1212" t="str">
            <v>ARC</v>
          </cell>
          <cell r="E1212">
            <v>19905.46</v>
          </cell>
          <cell r="F1212" t="str">
            <v>Approved</v>
          </cell>
          <cell r="G1212">
            <v>44351</v>
          </cell>
          <cell r="H1212">
            <v>19</v>
          </cell>
          <cell r="I1212">
            <v>20.425000000000001</v>
          </cell>
          <cell r="J1212">
            <v>32.99</v>
          </cell>
          <cell r="K1212">
            <v>35.99</v>
          </cell>
          <cell r="L1212" t="str">
            <v>$32.99</v>
          </cell>
          <cell r="M1212" t="str">
            <v>1st Round Approved, no 2nd Round Request</v>
          </cell>
          <cell r="U1212" t="str">
            <v>Approved, No 3rd Request</v>
          </cell>
          <cell r="AC1212">
            <v>20.43</v>
          </cell>
          <cell r="AE1212" t="str">
            <v>Setup</v>
          </cell>
          <cell r="AF1212" t="str">
            <v>Discontinued</v>
          </cell>
        </row>
        <row r="1213">
          <cell r="C1213" t="str">
            <v>B00CWCUTZA</v>
          </cell>
          <cell r="D1213" t="str">
            <v>B</v>
          </cell>
          <cell r="E1213">
            <v>19886.849999999999</v>
          </cell>
          <cell r="F1213" t="str">
            <v>Approved</v>
          </cell>
          <cell r="G1213">
            <v>44321</v>
          </cell>
          <cell r="H1213">
            <v>82.5</v>
          </cell>
          <cell r="I1213">
            <v>89.924999999999997</v>
          </cell>
          <cell r="J1213">
            <v>149.99</v>
          </cell>
          <cell r="K1213">
            <v>159.99</v>
          </cell>
          <cell r="L1213" t="str">
            <v>$159.99</v>
          </cell>
          <cell r="M1213" t="str">
            <v>1st Round Approved, no 2nd Round Request</v>
          </cell>
          <cell r="U1213" t="str">
            <v>Approved, No 3rd Request</v>
          </cell>
          <cell r="AC1213">
            <v>89.93</v>
          </cell>
          <cell r="AE1213" t="str">
            <v>Setup</v>
          </cell>
          <cell r="AF1213" t="str">
            <v>Active</v>
          </cell>
        </row>
        <row r="1214">
          <cell r="C1214" t="str">
            <v>B01NBKHHVG</v>
          </cell>
          <cell r="D1214" t="str">
            <v>B</v>
          </cell>
          <cell r="E1214">
            <v>19844</v>
          </cell>
          <cell r="F1214" t="str">
            <v>Not Approved</v>
          </cell>
          <cell r="G1214" t="str">
            <v/>
          </cell>
          <cell r="H1214">
            <v>45.1</v>
          </cell>
          <cell r="I1214">
            <v>48.482500000000002</v>
          </cell>
          <cell r="J1214">
            <v>89.99</v>
          </cell>
          <cell r="K1214">
            <v>99.99</v>
          </cell>
          <cell r="L1214" t="str">
            <v>$114.99</v>
          </cell>
          <cell r="M1214" t="str">
            <v>2nd Round Not Approved - Not Approved in 1st Round</v>
          </cell>
          <cell r="N1214" t="str">
            <v>2nd round Needed</v>
          </cell>
          <cell r="O1214">
            <v>45.1</v>
          </cell>
          <cell r="P1214">
            <v>56.53</v>
          </cell>
          <cell r="Q1214">
            <v>0.253436807095344</v>
          </cell>
          <cell r="R1214" t="str">
            <v>20%-30%</v>
          </cell>
          <cell r="S1214">
            <v>89.99</v>
          </cell>
          <cell r="T1214">
            <v>114.99</v>
          </cell>
          <cell r="U1214" t="str">
            <v>Approved, 1st, 2nd, 3rd round</v>
          </cell>
          <cell r="V1214">
            <v>44742</v>
          </cell>
          <cell r="W1214">
            <v>45.1</v>
          </cell>
          <cell r="X1214">
            <v>56.53</v>
          </cell>
          <cell r="Y1214">
            <v>0.253436807095344</v>
          </cell>
          <cell r="Z1214">
            <v>89.99</v>
          </cell>
          <cell r="AA1214">
            <v>114.99</v>
          </cell>
          <cell r="AC1214">
            <v>56.53</v>
          </cell>
          <cell r="AD1214" t="str">
            <v>approved to $131.6 suggestted by VM</v>
          </cell>
          <cell r="AE1214" t="str">
            <v>Setup</v>
          </cell>
          <cell r="AF1214" t="str">
            <v>Active</v>
          </cell>
        </row>
        <row r="1215">
          <cell r="C1215" t="str">
            <v>B01CIB3VV8</v>
          </cell>
          <cell r="D1215" t="str">
            <v>B</v>
          </cell>
          <cell r="E1215">
            <v>19842.43</v>
          </cell>
          <cell r="F1215" t="str">
            <v>Approved</v>
          </cell>
          <cell r="G1215">
            <v>44351</v>
          </cell>
          <cell r="H1215">
            <v>24.75</v>
          </cell>
          <cell r="I1215">
            <v>26.111249999999998</v>
          </cell>
          <cell r="J1215">
            <v>44.99</v>
          </cell>
          <cell r="K1215">
            <v>49.99</v>
          </cell>
          <cell r="L1215" t="str">
            <v>$49.99</v>
          </cell>
          <cell r="M1215" t="str">
            <v>1st Round Approved, no 2nd Round Request</v>
          </cell>
          <cell r="U1215" t="str">
            <v>Approved, 1st, 2nd, 3rd round</v>
          </cell>
          <cell r="V1215">
            <v>44732</v>
          </cell>
          <cell r="W1215">
            <v>26.11</v>
          </cell>
          <cell r="X1215">
            <v>27.23</v>
          </cell>
          <cell r="Y1215">
            <v>4.28954423592494E-2</v>
          </cell>
          <cell r="Z1215">
            <v>49.99</v>
          </cell>
          <cell r="AA1215">
            <v>49.99</v>
          </cell>
          <cell r="AC1215">
            <v>27.23</v>
          </cell>
          <cell r="AE1215" t="str">
            <v>Setup</v>
          </cell>
          <cell r="AF1215" t="str">
            <v>Active</v>
          </cell>
        </row>
        <row r="1216">
          <cell r="C1216" t="str">
            <v>B00KXT6HZ0</v>
          </cell>
          <cell r="D1216" t="str">
            <v>C</v>
          </cell>
          <cell r="E1216">
            <v>19829.349999999999</v>
          </cell>
          <cell r="F1216" t="str">
            <v>Approved</v>
          </cell>
          <cell r="G1216">
            <v>44321</v>
          </cell>
          <cell r="H1216">
            <v>37.33</v>
          </cell>
          <cell r="I1216">
            <v>40.689700000000002</v>
          </cell>
          <cell r="J1216">
            <v>69.989999999999995</v>
          </cell>
          <cell r="K1216">
            <v>79.989999999999995</v>
          </cell>
          <cell r="L1216" t="str">
            <v>$79.99</v>
          </cell>
          <cell r="M1216" t="str">
            <v>1st Round Approved, no 2nd Round Request</v>
          </cell>
          <cell r="U1216" t="str">
            <v>Approved, No 3rd Request</v>
          </cell>
          <cell r="AC1216">
            <v>40.69</v>
          </cell>
          <cell r="AE1216" t="str">
            <v>Setup</v>
          </cell>
          <cell r="AF1216" t="str">
            <v>Active</v>
          </cell>
        </row>
        <row r="1217">
          <cell r="C1217" t="str">
            <v>B004WA8DC6</v>
          </cell>
          <cell r="D1217" t="str">
            <v>C</v>
          </cell>
          <cell r="E1217">
            <v>19802.080000000002</v>
          </cell>
          <cell r="F1217" t="str">
            <v>Approved</v>
          </cell>
          <cell r="G1217">
            <v>44321</v>
          </cell>
          <cell r="H1217">
            <v>93.49</v>
          </cell>
          <cell r="I1217">
            <v>101.9041</v>
          </cell>
          <cell r="J1217">
            <v>169.99</v>
          </cell>
          <cell r="K1217">
            <v>189.99</v>
          </cell>
          <cell r="L1217" t="str">
            <v>$189.99</v>
          </cell>
          <cell r="M1217" t="str">
            <v>1st Round Approved, no 2nd Round Request</v>
          </cell>
          <cell r="U1217" t="str">
            <v>Approved, No 3rd Request</v>
          </cell>
          <cell r="AC1217">
            <v>101.9</v>
          </cell>
          <cell r="AE1217" t="str">
            <v>Setup</v>
          </cell>
          <cell r="AF1217" t="str">
            <v>Active</v>
          </cell>
        </row>
        <row r="1218">
          <cell r="C1218" t="str">
            <v>B07K588HW8</v>
          </cell>
          <cell r="D1218" t="str">
            <v>B+</v>
          </cell>
          <cell r="E1218">
            <v>19799.240000000002</v>
          </cell>
          <cell r="F1218" t="str">
            <v>Approved</v>
          </cell>
          <cell r="G1218">
            <v>44321</v>
          </cell>
          <cell r="H1218">
            <v>17.940000000000001</v>
          </cell>
          <cell r="I1218">
            <v>19.195799999999998</v>
          </cell>
          <cell r="J1218">
            <v>24.99</v>
          </cell>
          <cell r="K1218">
            <v>32.99</v>
          </cell>
          <cell r="L1218" t="str">
            <v>$32.99</v>
          </cell>
          <cell r="M1218" t="str">
            <v>2nd Round Not Approved - Approved in 1st Round</v>
          </cell>
          <cell r="N1218" t="str">
            <v>2nd round Needed</v>
          </cell>
          <cell r="O1218">
            <v>19.195799999999998</v>
          </cell>
          <cell r="P1218">
            <v>20.74</v>
          </cell>
          <cell r="Q1218">
            <v>8.0444680607216101E-2</v>
          </cell>
          <cell r="R1218" t="str">
            <v>6%-10%</v>
          </cell>
          <cell r="S1218">
            <v>32.99</v>
          </cell>
          <cell r="T1218">
            <v>32.99</v>
          </cell>
          <cell r="U1218" t="str">
            <v>Approved, 1st, 2nd, 3rd round</v>
          </cell>
          <cell r="V1218">
            <v>44716</v>
          </cell>
          <cell r="W1218">
            <v>19.2</v>
          </cell>
          <cell r="X1218">
            <v>20.74</v>
          </cell>
          <cell r="Y1218">
            <v>8.0208333333333298E-2</v>
          </cell>
          <cell r="Z1218">
            <v>32.99</v>
          </cell>
          <cell r="AA1218">
            <v>32.99</v>
          </cell>
          <cell r="AC1218">
            <v>20.74</v>
          </cell>
          <cell r="AE1218" t="str">
            <v>Setup</v>
          </cell>
          <cell r="AF1218" t="str">
            <v>Active</v>
          </cell>
        </row>
        <row r="1219">
          <cell r="C1219" t="str">
            <v>B00FF4WJFA</v>
          </cell>
          <cell r="D1219" t="str">
            <v>B</v>
          </cell>
          <cell r="E1219">
            <v>19794</v>
          </cell>
          <cell r="F1219" t="str">
            <v>Not Approved</v>
          </cell>
          <cell r="G1219" t="str">
            <v/>
          </cell>
          <cell r="H1219">
            <v>32.99</v>
          </cell>
          <cell r="I1219">
            <v>35.46425</v>
          </cell>
          <cell r="J1219">
            <v>59.99</v>
          </cell>
          <cell r="K1219">
            <v>69.989999999999995</v>
          </cell>
          <cell r="L1219" t="str">
            <v>$79.99</v>
          </cell>
          <cell r="M1219" t="str">
            <v>2nd Round Not Approved - Not Approved in 1st Round</v>
          </cell>
          <cell r="N1219" t="str">
            <v>2nd round Needed</v>
          </cell>
          <cell r="O1219">
            <v>32.99</v>
          </cell>
          <cell r="P1219">
            <v>40.270000000000003</v>
          </cell>
          <cell r="Q1219">
            <v>0.22067293119126999</v>
          </cell>
          <cell r="R1219" t="str">
            <v>20%-30%</v>
          </cell>
          <cell r="S1219">
            <v>59.99</v>
          </cell>
          <cell r="T1219">
            <v>79.989999999999995</v>
          </cell>
          <cell r="U1219" t="str">
            <v>Approved, 1st, 2nd, 3rd round</v>
          </cell>
          <cell r="V1219">
            <v>44732</v>
          </cell>
          <cell r="W1219">
            <v>32.99</v>
          </cell>
          <cell r="X1219">
            <v>40.270000000000003</v>
          </cell>
          <cell r="Y1219">
            <v>0.22067293119126999</v>
          </cell>
          <cell r="Z1219">
            <v>59.99</v>
          </cell>
          <cell r="AA1219">
            <v>79.989999999999995</v>
          </cell>
          <cell r="AC1219">
            <v>40.270000000000003</v>
          </cell>
          <cell r="AE1219" t="str">
            <v>Setup</v>
          </cell>
          <cell r="AF1219" t="str">
            <v>Active</v>
          </cell>
        </row>
        <row r="1220">
          <cell r="C1220" t="str">
            <v>B075FQZ17T</v>
          </cell>
          <cell r="D1220" t="str">
            <v>A+</v>
          </cell>
          <cell r="E1220">
            <v>19745.810000000001</v>
          </cell>
          <cell r="F1220" t="str">
            <v>Not Approved</v>
          </cell>
          <cell r="G1220" t="str">
            <v/>
          </cell>
          <cell r="H1220">
            <v>20.59</v>
          </cell>
          <cell r="I1220">
            <v>21.722449999999998</v>
          </cell>
          <cell r="J1220">
            <v>44.99</v>
          </cell>
          <cell r="K1220">
            <v>49.99</v>
          </cell>
          <cell r="L1220" t="str">
            <v>$49.99</v>
          </cell>
          <cell r="M1220" t="str">
            <v>No Request on 2nd Round - Rolled Over From 1st Round not Approved</v>
          </cell>
          <cell r="N1220" t="str">
            <v>2nd round Needed</v>
          </cell>
          <cell r="O1220">
            <v>20.59</v>
          </cell>
          <cell r="P1220">
            <v>21.722449999999998</v>
          </cell>
          <cell r="Q1220">
            <v>5.4999999999999903E-2</v>
          </cell>
          <cell r="R1220" t="str">
            <v>1%-5%</v>
          </cell>
          <cell r="S1220">
            <v>44.99</v>
          </cell>
          <cell r="T1220">
            <v>49.99</v>
          </cell>
          <cell r="U1220" t="str">
            <v>Approved, 1st, 2nd, 3rd round</v>
          </cell>
          <cell r="V1220">
            <v>44732</v>
          </cell>
          <cell r="W1220">
            <v>20.59</v>
          </cell>
          <cell r="X1220">
            <v>21.722449999999998</v>
          </cell>
          <cell r="Y1220">
            <v>5.4999999999999903E-2</v>
          </cell>
          <cell r="Z1220">
            <v>44.99</v>
          </cell>
          <cell r="AA1220">
            <v>49.99</v>
          </cell>
          <cell r="AC1220">
            <v>21.72</v>
          </cell>
          <cell r="AE1220" t="str">
            <v>Setup</v>
          </cell>
          <cell r="AF1220" t="str">
            <v>Active</v>
          </cell>
        </row>
        <row r="1221">
          <cell r="C1221" t="str">
            <v>B075FR3617</v>
          </cell>
          <cell r="D1221" t="str">
            <v>B</v>
          </cell>
          <cell r="E1221">
            <v>19739.88</v>
          </cell>
          <cell r="F1221" t="str">
            <v>Approved</v>
          </cell>
          <cell r="G1221">
            <v>44351</v>
          </cell>
          <cell r="H1221">
            <v>52.83</v>
          </cell>
          <cell r="I1221">
            <v>56.792250000000003</v>
          </cell>
          <cell r="J1221">
            <v>99.99</v>
          </cell>
          <cell r="K1221">
            <v>109.99</v>
          </cell>
          <cell r="L1221" t="str">
            <v>$109.99</v>
          </cell>
          <cell r="M1221" t="str">
            <v>1st Round Approved, no 2nd Round Request</v>
          </cell>
          <cell r="U1221" t="str">
            <v>Approved, No 3rd Request</v>
          </cell>
          <cell r="AC1221">
            <v>56.79</v>
          </cell>
          <cell r="AE1221" t="str">
            <v>Setup</v>
          </cell>
          <cell r="AF1221" t="str">
            <v>Active</v>
          </cell>
        </row>
        <row r="1222">
          <cell r="C1222" t="str">
            <v>B01BWAAAO2</v>
          </cell>
          <cell r="D1222" t="str">
            <v>B</v>
          </cell>
          <cell r="E1222">
            <v>19733.48</v>
          </cell>
          <cell r="F1222" t="str">
            <v>Approved</v>
          </cell>
          <cell r="G1222">
            <v>44321</v>
          </cell>
          <cell r="H1222">
            <v>65.89</v>
          </cell>
          <cell r="I1222">
            <v>70.502300000000005</v>
          </cell>
          <cell r="J1222">
            <v>119.99</v>
          </cell>
          <cell r="K1222">
            <v>129.99</v>
          </cell>
          <cell r="L1222" t="str">
            <v>$129.99</v>
          </cell>
          <cell r="M1222" t="str">
            <v>1st Round Approved, no 2nd Round Request</v>
          </cell>
          <cell r="U1222" t="str">
            <v>Approved, No 3rd Request</v>
          </cell>
          <cell r="AC1222">
            <v>70.5</v>
          </cell>
          <cell r="AE1222" t="str">
            <v>Setup</v>
          </cell>
          <cell r="AF1222" t="str">
            <v>Active</v>
          </cell>
        </row>
        <row r="1223">
          <cell r="C1223" t="str">
            <v>B011BQYEZI</v>
          </cell>
          <cell r="D1223" t="str">
            <v>B</v>
          </cell>
          <cell r="E1223">
            <v>19724.28</v>
          </cell>
          <cell r="F1223" t="str">
            <v>Not Approved</v>
          </cell>
          <cell r="G1223" t="str">
            <v/>
          </cell>
          <cell r="H1223">
            <v>173.02</v>
          </cell>
          <cell r="I1223">
            <v>189.45689999999999</v>
          </cell>
          <cell r="J1223">
            <v>329.99</v>
          </cell>
          <cell r="K1223">
            <v>399</v>
          </cell>
          <cell r="L1223" t="str">
            <v>$439.00</v>
          </cell>
          <cell r="M1223" t="str">
            <v>2nd Round Not Approved - Not Approved in 1st Round</v>
          </cell>
          <cell r="N1223" t="str">
            <v>2nd round Needed</v>
          </cell>
          <cell r="O1223">
            <v>173.02</v>
          </cell>
          <cell r="P1223">
            <v>216.28</v>
          </cell>
          <cell r="Q1223">
            <v>0.25002889839324899</v>
          </cell>
          <cell r="R1223" t="str">
            <v>20%-30%</v>
          </cell>
          <cell r="S1223">
            <v>329.99</v>
          </cell>
          <cell r="T1223">
            <v>439</v>
          </cell>
          <cell r="U1223" t="str">
            <v>Approved, 1st, 2nd, 3rd round</v>
          </cell>
          <cell r="V1223">
            <v>44732</v>
          </cell>
          <cell r="W1223">
            <v>173.02</v>
          </cell>
          <cell r="X1223">
            <v>216.28</v>
          </cell>
          <cell r="Y1223">
            <v>0.25002889839324899</v>
          </cell>
          <cell r="Z1223">
            <v>329.99</v>
          </cell>
          <cell r="AA1223">
            <v>439</v>
          </cell>
          <cell r="AC1223">
            <v>216.28</v>
          </cell>
          <cell r="AE1223" t="str">
            <v>Setup</v>
          </cell>
          <cell r="AF1223" t="str">
            <v>Active</v>
          </cell>
        </row>
        <row r="1224">
          <cell r="C1224" t="str">
            <v>B01LARFFGA</v>
          </cell>
          <cell r="D1224" t="str">
            <v>B</v>
          </cell>
          <cell r="E1224">
            <v>19705.84</v>
          </cell>
          <cell r="F1224" t="str">
            <v>Approved</v>
          </cell>
          <cell r="G1224">
            <v>44321</v>
          </cell>
          <cell r="H1224">
            <v>16.47</v>
          </cell>
          <cell r="I1224">
            <v>17.622900000000001</v>
          </cell>
          <cell r="J1224">
            <v>35.99</v>
          </cell>
          <cell r="K1224">
            <v>36.99</v>
          </cell>
          <cell r="L1224" t="str">
            <v>$36.99</v>
          </cell>
          <cell r="M1224" t="str">
            <v>1st Round Approved, no 2nd Round Request</v>
          </cell>
          <cell r="U1224" t="str">
            <v>Approved, No 3rd Request</v>
          </cell>
          <cell r="AC1224">
            <v>17.62</v>
          </cell>
          <cell r="AE1224" t="str">
            <v>Setup</v>
          </cell>
          <cell r="AF1224" t="str">
            <v>Active</v>
          </cell>
        </row>
        <row r="1225">
          <cell r="C1225" t="str">
            <v>B01EUWHKBK</v>
          </cell>
          <cell r="D1225" t="str">
            <v>A</v>
          </cell>
          <cell r="E1225">
            <v>19687.98</v>
          </cell>
          <cell r="F1225" t="str">
            <v>Not Approved</v>
          </cell>
          <cell r="G1225" t="str">
            <v/>
          </cell>
          <cell r="H1225">
            <v>14.85</v>
          </cell>
          <cell r="I1225">
            <v>15.66675</v>
          </cell>
          <cell r="J1225">
            <v>29.99</v>
          </cell>
          <cell r="K1225">
            <v>32.99</v>
          </cell>
          <cell r="L1225" t="str">
            <v>$32.99</v>
          </cell>
          <cell r="M1225" t="str">
            <v>No Request on 2nd Round - Rolled Over From 1st Round not Approved</v>
          </cell>
          <cell r="N1225" t="str">
            <v>2nd round Needed</v>
          </cell>
          <cell r="O1225">
            <v>14.85</v>
          </cell>
          <cell r="P1225">
            <v>15.66675</v>
          </cell>
          <cell r="Q1225">
            <v>5.4999999999999903E-2</v>
          </cell>
          <cell r="R1225" t="str">
            <v>1%-5%</v>
          </cell>
          <cell r="S1225">
            <v>29.99</v>
          </cell>
          <cell r="T1225">
            <v>32.99</v>
          </cell>
          <cell r="U1225" t="str">
            <v>Approved, 1st, 2nd, 3rd round</v>
          </cell>
          <cell r="V1225">
            <v>44732</v>
          </cell>
          <cell r="W1225">
            <v>14.85</v>
          </cell>
          <cell r="X1225">
            <v>15.66675</v>
          </cell>
          <cell r="Y1225">
            <v>5.4999999999999903E-2</v>
          </cell>
          <cell r="Z1225">
            <v>29.99</v>
          </cell>
          <cell r="AA1225">
            <v>32.99</v>
          </cell>
          <cell r="AC1225">
            <v>15.67</v>
          </cell>
          <cell r="AE1225" t="str">
            <v>Setup</v>
          </cell>
          <cell r="AF1225" t="str">
            <v>Active</v>
          </cell>
        </row>
        <row r="1226">
          <cell r="C1226" t="str">
            <v>B00KYLE4DE</v>
          </cell>
          <cell r="D1226" t="str">
            <v>C</v>
          </cell>
          <cell r="E1226">
            <v>19683.509999999998</v>
          </cell>
          <cell r="F1226" t="str">
            <v>Approved</v>
          </cell>
          <cell r="G1226">
            <v>44351</v>
          </cell>
          <cell r="H1226">
            <v>31.99</v>
          </cell>
          <cell r="I1226">
            <v>34.389249999999997</v>
          </cell>
          <cell r="J1226">
            <v>59.99</v>
          </cell>
          <cell r="K1226">
            <v>69.989999999999995</v>
          </cell>
          <cell r="L1226" t="str">
            <v>$69.99</v>
          </cell>
          <cell r="M1226" t="str">
            <v>1st Round Approved, no 2nd Round Request</v>
          </cell>
          <cell r="U1226" t="str">
            <v>Approved, No 3rd Request</v>
          </cell>
          <cell r="AC1226">
            <v>34.39</v>
          </cell>
          <cell r="AE1226" t="str">
            <v>Setup</v>
          </cell>
          <cell r="AF1226" t="str">
            <v>Active</v>
          </cell>
        </row>
        <row r="1227">
          <cell r="C1227" t="str">
            <v>B07YF4VZNT</v>
          </cell>
          <cell r="D1227" t="str">
            <v>B</v>
          </cell>
          <cell r="E1227">
            <v>19653.38</v>
          </cell>
          <cell r="F1227" t="str">
            <v>Approved</v>
          </cell>
          <cell r="G1227">
            <v>44351</v>
          </cell>
          <cell r="H1227">
            <v>88.32</v>
          </cell>
          <cell r="I1227">
            <v>94.944000000000003</v>
          </cell>
          <cell r="J1227">
            <v>159.99</v>
          </cell>
          <cell r="K1227">
            <v>179.99</v>
          </cell>
          <cell r="L1227" t="str">
            <v>$179.99</v>
          </cell>
          <cell r="M1227" t="str">
            <v>1st Round Approved, no 2nd Round Request</v>
          </cell>
          <cell r="U1227" t="str">
            <v>Approved, No 3rd Request</v>
          </cell>
          <cell r="AC1227">
            <v>94.94</v>
          </cell>
          <cell r="AE1227" t="str">
            <v>Setup</v>
          </cell>
          <cell r="AF1227" t="str">
            <v>Active</v>
          </cell>
        </row>
        <row r="1228">
          <cell r="C1228" t="str">
            <v>B0793S1J8Z</v>
          </cell>
          <cell r="D1228" t="str">
            <v>B+</v>
          </cell>
          <cell r="E1228">
            <v>19647.3299999999</v>
          </cell>
          <cell r="F1228" t="str">
            <v>Approved</v>
          </cell>
          <cell r="G1228">
            <v>44321</v>
          </cell>
          <cell r="H1228">
            <v>84.48</v>
          </cell>
          <cell r="I1228">
            <v>90.393600000000006</v>
          </cell>
          <cell r="J1228">
            <v>159.99</v>
          </cell>
          <cell r="K1228">
            <v>169.99</v>
          </cell>
          <cell r="L1228" t="str">
            <v>$179.99</v>
          </cell>
          <cell r="M1228" t="str">
            <v>1st Round Approved, no 2nd Round Request</v>
          </cell>
          <cell r="U1228" t="str">
            <v>Approved, No 3rd Request</v>
          </cell>
          <cell r="AC1228">
            <v>90.39</v>
          </cell>
          <cell r="AE1228" t="str">
            <v>Setup</v>
          </cell>
          <cell r="AF1228" t="str">
            <v>Active</v>
          </cell>
        </row>
        <row r="1229">
          <cell r="C1229" t="str">
            <v>B01AJTCI4C</v>
          </cell>
          <cell r="D1229" t="str">
            <v>A</v>
          </cell>
          <cell r="E1229">
            <v>19641.669999999998</v>
          </cell>
          <cell r="F1229" t="str">
            <v>Not Approved</v>
          </cell>
          <cell r="G1229" t="str">
            <v/>
          </cell>
          <cell r="H1229">
            <v>109.73</v>
          </cell>
          <cell r="I1229">
            <v>120.15434999999999</v>
          </cell>
          <cell r="J1229">
            <v>199.99</v>
          </cell>
          <cell r="K1229">
            <v>239</v>
          </cell>
          <cell r="L1229" t="str">
            <v>$299.00</v>
          </cell>
          <cell r="M1229" t="str">
            <v>2nd Round Approved</v>
          </cell>
          <cell r="N1229">
            <v>44617</v>
          </cell>
          <cell r="O1229">
            <v>109.73</v>
          </cell>
          <cell r="P1229">
            <v>137.16</v>
          </cell>
          <cell r="Q1229">
            <v>0.24997721680488499</v>
          </cell>
          <cell r="R1229" t="str">
            <v>20%-30%</v>
          </cell>
          <cell r="S1229">
            <v>199.99</v>
          </cell>
          <cell r="T1229">
            <v>299</v>
          </cell>
          <cell r="U1229" t="str">
            <v>3rd Round New Added</v>
          </cell>
          <cell r="V1229" t="str">
            <v>3rd Round Needed</v>
          </cell>
          <cell r="W1229">
            <v>137.16</v>
          </cell>
          <cell r="X1229">
            <v>163.01</v>
          </cell>
          <cell r="Y1229">
            <v>0.188466025080198</v>
          </cell>
          <cell r="Z1229">
            <v>299</v>
          </cell>
          <cell r="AA1229">
            <v>299</v>
          </cell>
          <cell r="AB1229" t="str">
            <v>TBD</v>
          </cell>
          <cell r="AC1229">
            <v>137.16</v>
          </cell>
          <cell r="AE1229" t="str">
            <v>Setup</v>
          </cell>
          <cell r="AF1229" t="str">
            <v>Temp Discontinued</v>
          </cell>
        </row>
        <row r="1230">
          <cell r="C1230" t="str">
            <v>B01LYQ86O6</v>
          </cell>
          <cell r="D1230" t="str">
            <v>A+</v>
          </cell>
          <cell r="E1230">
            <v>19620.009999999998</v>
          </cell>
          <cell r="F1230" t="str">
            <v>Approved</v>
          </cell>
          <cell r="G1230">
            <v>44321</v>
          </cell>
          <cell r="H1230">
            <v>24.75</v>
          </cell>
          <cell r="I1230">
            <v>27.225000000000001</v>
          </cell>
          <cell r="J1230">
            <v>59.99</v>
          </cell>
          <cell r="K1230">
            <v>61.99</v>
          </cell>
          <cell r="L1230" t="str">
            <v>$61.99</v>
          </cell>
          <cell r="M1230" t="str">
            <v>2nd Round Not Approved - Approved in 1st Round</v>
          </cell>
          <cell r="N1230" t="str">
            <v>2nd round Needed</v>
          </cell>
          <cell r="O1230">
            <v>27.225000000000001</v>
          </cell>
          <cell r="P1230">
            <v>32.68</v>
          </cell>
          <cell r="Q1230">
            <v>0.20036730945821901</v>
          </cell>
          <cell r="R1230" t="str">
            <v>15%-20%</v>
          </cell>
          <cell r="S1230">
            <v>61.99</v>
          </cell>
          <cell r="T1230">
            <v>61.99</v>
          </cell>
          <cell r="U1230" t="str">
            <v>1st&amp;2nd Not Approved - Rolled over to 3rd</v>
          </cell>
          <cell r="V1230" t="str">
            <v>3rd Round Needed</v>
          </cell>
          <cell r="W1230">
            <v>27.23</v>
          </cell>
          <cell r="X1230">
            <v>32.68</v>
          </cell>
          <cell r="Y1230">
            <v>0.20014689680499401</v>
          </cell>
          <cell r="Z1230">
            <v>61.99</v>
          </cell>
          <cell r="AA1230">
            <v>61.99</v>
          </cell>
          <cell r="AB1230" t="str">
            <v>TBD</v>
          </cell>
          <cell r="AC1230">
            <v>27.23</v>
          </cell>
          <cell r="AE1230" t="str">
            <v>Setup</v>
          </cell>
          <cell r="AF1230" t="str">
            <v>Active</v>
          </cell>
        </row>
        <row r="1231">
          <cell r="C1231" t="str">
            <v>B0186VV2NI</v>
          </cell>
          <cell r="D1231" t="str">
            <v>B</v>
          </cell>
          <cell r="E1231">
            <v>19616.73</v>
          </cell>
          <cell r="F1231" t="str">
            <v>Not Approved</v>
          </cell>
          <cell r="G1231" t="str">
            <v/>
          </cell>
          <cell r="H1231">
            <v>59.99</v>
          </cell>
          <cell r="I1231">
            <v>64.489249999999998</v>
          </cell>
          <cell r="J1231">
            <v>109.99</v>
          </cell>
          <cell r="K1231">
            <v>119.99</v>
          </cell>
          <cell r="L1231" t="str">
            <v>$134.99</v>
          </cell>
          <cell r="M1231" t="str">
            <v>2nd Round Not Approved - Not Approved in 1st Round</v>
          </cell>
          <cell r="N1231" t="str">
            <v>2nd round Needed</v>
          </cell>
          <cell r="O1231">
            <v>59.99</v>
          </cell>
          <cell r="P1231">
            <v>75.2</v>
          </cell>
          <cell r="Q1231">
            <v>0.253542257042841</v>
          </cell>
          <cell r="R1231" t="str">
            <v>20%-30%</v>
          </cell>
          <cell r="S1231">
            <v>109.99</v>
          </cell>
          <cell r="T1231">
            <v>134.99</v>
          </cell>
          <cell r="U1231" t="str">
            <v>Approved, 1st, 2nd, 3rd round</v>
          </cell>
          <cell r="V1231">
            <v>44777</v>
          </cell>
          <cell r="W1231">
            <v>59.99</v>
          </cell>
          <cell r="X1231">
            <v>75.2</v>
          </cell>
          <cell r="Y1231">
            <v>0.253542257042841</v>
          </cell>
          <cell r="Z1231">
            <v>109.99</v>
          </cell>
          <cell r="AA1231">
            <v>134.99</v>
          </cell>
          <cell r="AC1231">
            <v>73.7</v>
          </cell>
          <cell r="AD1231" t="str">
            <v>approved to $73.7 suggested by VM</v>
          </cell>
          <cell r="AE1231" t="str">
            <v>Setup</v>
          </cell>
          <cell r="AF1231" t="str">
            <v>Active</v>
          </cell>
        </row>
        <row r="1232">
          <cell r="C1232" t="str">
            <v>B07CZXSM4P</v>
          </cell>
          <cell r="D1232" t="str">
            <v>B</v>
          </cell>
          <cell r="E1232">
            <v>19599.7400000001</v>
          </cell>
          <cell r="F1232" t="str">
            <v>Approved</v>
          </cell>
          <cell r="G1232">
            <v>44321</v>
          </cell>
          <cell r="H1232">
            <v>19.68</v>
          </cell>
          <cell r="I1232">
            <v>21.057600000000001</v>
          </cell>
          <cell r="J1232">
            <v>34.99</v>
          </cell>
          <cell r="K1232">
            <v>39.99</v>
          </cell>
          <cell r="L1232" t="str">
            <v>$39.99</v>
          </cell>
          <cell r="M1232" t="str">
            <v>1st Round Approved, no 2nd Round Request</v>
          </cell>
          <cell r="U1232" t="str">
            <v>Approved, No 3rd Request</v>
          </cell>
          <cell r="AC1232">
            <v>21.06</v>
          </cell>
          <cell r="AE1232" t="str">
            <v>Setup</v>
          </cell>
          <cell r="AF1232" t="str">
            <v>Active</v>
          </cell>
        </row>
        <row r="1233">
          <cell r="C1233" t="str">
            <v>B01H3CGD4E</v>
          </cell>
          <cell r="D1233" t="str">
            <v>B</v>
          </cell>
          <cell r="E1233">
            <v>19582.29</v>
          </cell>
          <cell r="F1233" t="str">
            <v>Not Approved</v>
          </cell>
          <cell r="G1233" t="str">
            <v/>
          </cell>
          <cell r="H1233">
            <v>11.43</v>
          </cell>
          <cell r="I1233">
            <v>12.28725</v>
          </cell>
          <cell r="J1233">
            <v>24.99</v>
          </cell>
          <cell r="K1233">
            <v>29.99</v>
          </cell>
          <cell r="L1233" t="str">
            <v>$31.99</v>
          </cell>
          <cell r="M1233" t="str">
            <v>2nd Round Not Approved - Not Approved in 1st Round</v>
          </cell>
          <cell r="N1233" t="str">
            <v>2nd round Needed</v>
          </cell>
          <cell r="O1233">
            <v>11.43</v>
          </cell>
          <cell r="P1233">
            <v>13.14</v>
          </cell>
          <cell r="Q1233">
            <v>0.14960629921259899</v>
          </cell>
          <cell r="R1233" t="str">
            <v>10%-15%</v>
          </cell>
          <cell r="S1233">
            <v>24.99</v>
          </cell>
          <cell r="T1233">
            <v>31.99</v>
          </cell>
          <cell r="U1233" t="str">
            <v>Approved, 1st, 2nd, 3rd round</v>
          </cell>
          <cell r="V1233">
            <v>44732</v>
          </cell>
          <cell r="W1233">
            <v>11.43</v>
          </cell>
          <cell r="X1233">
            <v>13.14</v>
          </cell>
          <cell r="Y1233">
            <v>0.14960629921259799</v>
          </cell>
          <cell r="Z1233">
            <v>24.99</v>
          </cell>
          <cell r="AA1233">
            <v>31.99</v>
          </cell>
          <cell r="AC1233">
            <v>13.14</v>
          </cell>
          <cell r="AE1233" t="str">
            <v>Setup</v>
          </cell>
          <cell r="AF1233" t="str">
            <v>Active</v>
          </cell>
        </row>
        <row r="1234">
          <cell r="C1234" t="str">
            <v>B07T73HNNQ</v>
          </cell>
          <cell r="D1234" t="str">
            <v>B</v>
          </cell>
          <cell r="E1234">
            <v>19561.560000000001</v>
          </cell>
          <cell r="F1234" t="str">
            <v>Approved</v>
          </cell>
          <cell r="G1234">
            <v>44321</v>
          </cell>
          <cell r="H1234">
            <v>65.95</v>
          </cell>
          <cell r="I1234">
            <v>71.885499999999993</v>
          </cell>
          <cell r="J1234">
            <v>109</v>
          </cell>
          <cell r="K1234">
            <v>119</v>
          </cell>
          <cell r="L1234" t="str">
            <v>$119.00</v>
          </cell>
          <cell r="M1234" t="str">
            <v>1st Round Approved, no 2nd Round Request</v>
          </cell>
          <cell r="U1234" t="str">
            <v>Approved, No 3rd Request</v>
          </cell>
          <cell r="AC1234">
            <v>71.89</v>
          </cell>
          <cell r="AE1234" t="str">
            <v>Setup</v>
          </cell>
          <cell r="AF1234" t="str">
            <v>Active</v>
          </cell>
        </row>
        <row r="1235">
          <cell r="C1235" t="str">
            <v>B0047FW34U</v>
          </cell>
          <cell r="D1235" t="str">
            <v>C</v>
          </cell>
          <cell r="E1235">
            <v>19560.740000000002</v>
          </cell>
          <cell r="F1235" t="str">
            <v>Approved</v>
          </cell>
          <cell r="G1235">
            <v>44321</v>
          </cell>
          <cell r="H1235">
            <v>147.13</v>
          </cell>
          <cell r="I1235">
            <v>163.3143</v>
          </cell>
          <cell r="J1235">
            <v>269.99</v>
          </cell>
          <cell r="K1235">
            <v>369</v>
          </cell>
          <cell r="L1235" t="str">
            <v>$419.00</v>
          </cell>
          <cell r="M1235" t="str">
            <v>2nd Round Not Approved - Approved in 1st Round</v>
          </cell>
          <cell r="N1235" t="str">
            <v>2nd round Needed</v>
          </cell>
          <cell r="O1235">
            <v>163.3143</v>
          </cell>
          <cell r="P1235">
            <v>204.14</v>
          </cell>
          <cell r="Q1235">
            <v>0.249982395907768</v>
          </cell>
          <cell r="R1235" t="str">
            <v>20%-30%</v>
          </cell>
          <cell r="S1235">
            <v>369</v>
          </cell>
          <cell r="T1235">
            <v>419</v>
          </cell>
          <cell r="U1235" t="str">
            <v>1st&amp;2nd Not Approved - Rolled over to 3rd</v>
          </cell>
          <cell r="V1235" t="str">
            <v>3rd Round Needed</v>
          </cell>
          <cell r="W1235">
            <v>163.31</v>
          </cell>
          <cell r="X1235">
            <v>204.14</v>
          </cell>
          <cell r="Y1235">
            <v>0.25001530830934998</v>
          </cell>
          <cell r="Z1235">
            <v>369</v>
          </cell>
          <cell r="AA1235">
            <v>419</v>
          </cell>
          <cell r="AC1235">
            <v>163.31</v>
          </cell>
          <cell r="AE1235" t="str">
            <v>Setup</v>
          </cell>
          <cell r="AF1235" t="str">
            <v>Discontinued</v>
          </cell>
        </row>
        <row r="1236">
          <cell r="C1236" t="str">
            <v>B016EZL27Y</v>
          </cell>
          <cell r="D1236" t="str">
            <v>B</v>
          </cell>
          <cell r="E1236">
            <v>19557.890000000101</v>
          </cell>
          <cell r="F1236" t="str">
            <v>Approved</v>
          </cell>
          <cell r="G1236">
            <v>44351</v>
          </cell>
          <cell r="H1236">
            <v>20.02</v>
          </cell>
          <cell r="I1236">
            <v>21.121099999999998</v>
          </cell>
          <cell r="J1236">
            <v>34.99</v>
          </cell>
          <cell r="K1236">
            <v>39.99</v>
          </cell>
          <cell r="L1236" t="str">
            <v>$39.99</v>
          </cell>
          <cell r="M1236" t="str">
            <v>1st Round Approved, no 2nd Round Request</v>
          </cell>
          <cell r="U1236" t="str">
            <v>Approved, No 3rd Request</v>
          </cell>
          <cell r="AC1236">
            <v>21.12</v>
          </cell>
          <cell r="AE1236" t="str">
            <v>Setup</v>
          </cell>
          <cell r="AF1236" t="str">
            <v>Active</v>
          </cell>
        </row>
        <row r="1237">
          <cell r="C1237" t="str">
            <v>B07KCGL9K4</v>
          </cell>
          <cell r="D1237" t="str">
            <v>B</v>
          </cell>
          <cell r="E1237">
            <v>19538.16</v>
          </cell>
          <cell r="F1237" t="str">
            <v>Approved</v>
          </cell>
          <cell r="G1237">
            <v>44321</v>
          </cell>
          <cell r="H1237">
            <v>38.64</v>
          </cell>
          <cell r="I1237">
            <v>42.117600000000003</v>
          </cell>
          <cell r="J1237">
            <v>69.989999999999995</v>
          </cell>
          <cell r="K1237">
            <v>79.989999999999995</v>
          </cell>
          <cell r="L1237" t="str">
            <v>$79.99</v>
          </cell>
          <cell r="M1237" t="str">
            <v>1st Round Approved, no 2nd Round Request</v>
          </cell>
          <cell r="U1237" t="str">
            <v>Approved, No 3rd Request</v>
          </cell>
          <cell r="AC1237">
            <v>42.12</v>
          </cell>
          <cell r="AE1237" t="str">
            <v>Setup</v>
          </cell>
          <cell r="AF1237" t="str">
            <v>Active</v>
          </cell>
        </row>
        <row r="1238">
          <cell r="C1238" t="str">
            <v>B01N230SU9</v>
          </cell>
          <cell r="D1238" t="str">
            <v>B</v>
          </cell>
          <cell r="E1238">
            <v>19525.9200000001</v>
          </cell>
          <cell r="F1238" t="str">
            <v>Approved</v>
          </cell>
          <cell r="G1238">
            <v>44351</v>
          </cell>
          <cell r="H1238">
            <v>47.52</v>
          </cell>
          <cell r="I1238">
            <v>51.084000000000003</v>
          </cell>
          <cell r="J1238">
            <v>89.99</v>
          </cell>
          <cell r="K1238">
            <v>99.99</v>
          </cell>
          <cell r="L1238" t="str">
            <v>$109.99</v>
          </cell>
          <cell r="M1238" t="str">
            <v>2nd Round Not Approved - Approved in 1st Round</v>
          </cell>
          <cell r="N1238" t="str">
            <v>2nd round Needed</v>
          </cell>
          <cell r="O1238">
            <v>51.084000000000003</v>
          </cell>
          <cell r="P1238">
            <v>56.98</v>
          </cell>
          <cell r="Q1238">
            <v>0.11541774332472</v>
          </cell>
          <cell r="R1238" t="str">
            <v>10%-15%</v>
          </cell>
          <cell r="S1238">
            <v>99.99</v>
          </cell>
          <cell r="T1238">
            <v>109.99</v>
          </cell>
          <cell r="U1238" t="str">
            <v>Approved, 1st, 2nd, 3rd round</v>
          </cell>
          <cell r="V1238">
            <v>44742</v>
          </cell>
          <cell r="W1238">
            <v>51.08</v>
          </cell>
          <cell r="X1238">
            <v>56.98</v>
          </cell>
          <cell r="Y1238">
            <v>0.115505090054816</v>
          </cell>
          <cell r="Z1238">
            <v>99.99</v>
          </cell>
          <cell r="AA1238">
            <v>109.99</v>
          </cell>
          <cell r="AC1238">
            <v>56.98</v>
          </cell>
          <cell r="AD1238" t="str">
            <v>approved to $131.6 suggestted by VM</v>
          </cell>
          <cell r="AE1238" t="str">
            <v>Setup</v>
          </cell>
          <cell r="AF1238" t="str">
            <v>Active</v>
          </cell>
        </row>
        <row r="1239">
          <cell r="C1239" t="str">
            <v>B018TPXZSG</v>
          </cell>
          <cell r="D1239" t="str">
            <v>B+</v>
          </cell>
          <cell r="E1239">
            <v>19525.049999999901</v>
          </cell>
          <cell r="F1239" t="str">
            <v>Approved</v>
          </cell>
          <cell r="G1239">
            <v>44321</v>
          </cell>
          <cell r="H1239">
            <v>58.07</v>
          </cell>
          <cell r="I1239">
            <v>63.296300000000002</v>
          </cell>
          <cell r="J1239">
            <v>109.99</v>
          </cell>
          <cell r="K1239">
            <v>129.99</v>
          </cell>
          <cell r="L1239" t="str">
            <v>$139.99</v>
          </cell>
          <cell r="M1239" t="str">
            <v>2nd Round Not Approved - Approved in 1st Round</v>
          </cell>
          <cell r="N1239" t="str">
            <v>2nd round Needed</v>
          </cell>
          <cell r="O1239">
            <v>63.296300000000002</v>
          </cell>
          <cell r="P1239">
            <v>68.36</v>
          </cell>
          <cell r="Q1239">
            <v>7.9999936805152896E-2</v>
          </cell>
          <cell r="R1239" t="str">
            <v>6%-10%</v>
          </cell>
          <cell r="S1239">
            <v>129.99</v>
          </cell>
          <cell r="T1239">
            <v>139.99</v>
          </cell>
          <cell r="U1239" t="str">
            <v>Approved, 1st, 2nd, 3rd round</v>
          </cell>
          <cell r="V1239">
            <v>44742</v>
          </cell>
          <cell r="W1239">
            <v>63.3</v>
          </cell>
          <cell r="X1239">
            <v>68.36</v>
          </cell>
          <cell r="Y1239">
            <v>7.9936808846761506E-2</v>
          </cell>
          <cell r="Z1239">
            <v>129.99</v>
          </cell>
          <cell r="AA1239">
            <v>139.99</v>
          </cell>
          <cell r="AC1239">
            <v>68.36</v>
          </cell>
          <cell r="AD1239" t="str">
            <v>approved to $131.6 suggestted by VM</v>
          </cell>
          <cell r="AE1239" t="str">
            <v>Setup</v>
          </cell>
          <cell r="AF1239" t="str">
            <v>Active</v>
          </cell>
        </row>
        <row r="1240">
          <cell r="C1240" t="str">
            <v>B01175CBXA</v>
          </cell>
          <cell r="D1240" t="str">
            <v>B</v>
          </cell>
          <cell r="E1240">
            <v>19521.150000000001</v>
          </cell>
          <cell r="F1240" t="str">
            <v>Approved</v>
          </cell>
          <cell r="G1240">
            <v>44351</v>
          </cell>
          <cell r="H1240">
            <v>66</v>
          </cell>
          <cell r="I1240">
            <v>70.95</v>
          </cell>
          <cell r="J1240">
            <v>119.99</v>
          </cell>
          <cell r="K1240">
            <v>129.99</v>
          </cell>
          <cell r="L1240" t="str">
            <v>$129.99</v>
          </cell>
          <cell r="M1240" t="str">
            <v>1st Round Approved, no 2nd Round Request</v>
          </cell>
          <cell r="U1240" t="str">
            <v>Approved, No 3rd Request</v>
          </cell>
          <cell r="AC1240">
            <v>70.95</v>
          </cell>
          <cell r="AE1240" t="str">
            <v>Setup</v>
          </cell>
          <cell r="AF1240" t="str">
            <v>Active</v>
          </cell>
        </row>
        <row r="1241">
          <cell r="C1241" t="str">
            <v>B00M2Q5MQW</v>
          </cell>
          <cell r="D1241" t="str">
            <v>B+</v>
          </cell>
          <cell r="E1241">
            <v>19514.679999999898</v>
          </cell>
          <cell r="F1241" t="str">
            <v>Approved</v>
          </cell>
          <cell r="G1241">
            <v>44351</v>
          </cell>
          <cell r="H1241">
            <v>17.16</v>
          </cell>
          <cell r="I1241">
            <v>18.1038</v>
          </cell>
          <cell r="J1241">
            <v>34.99</v>
          </cell>
          <cell r="K1241">
            <v>37.99</v>
          </cell>
          <cell r="L1241" t="str">
            <v>$37.99</v>
          </cell>
          <cell r="M1241" t="str">
            <v>1st Round Approved, no 2nd Round Request</v>
          </cell>
          <cell r="U1241" t="str">
            <v>Approved, No 3rd Request</v>
          </cell>
          <cell r="AC1241">
            <v>18.100000000000001</v>
          </cell>
          <cell r="AE1241" t="str">
            <v>Setup</v>
          </cell>
          <cell r="AF1241" t="str">
            <v>Active</v>
          </cell>
        </row>
        <row r="1242">
          <cell r="C1242" t="str">
            <v>B07KWYNBLP</v>
          </cell>
          <cell r="D1242" t="str">
            <v>B</v>
          </cell>
          <cell r="E1242">
            <v>19509.75</v>
          </cell>
          <cell r="F1242" t="str">
            <v>Not Approved</v>
          </cell>
          <cell r="G1242" t="str">
            <v/>
          </cell>
          <cell r="H1242">
            <v>74.75</v>
          </cell>
          <cell r="I1242">
            <v>80.356250000000003</v>
          </cell>
          <cell r="J1242">
            <v>129.99</v>
          </cell>
          <cell r="K1242">
            <v>139.99</v>
          </cell>
          <cell r="L1242" t="str">
            <v>$139.99</v>
          </cell>
          <cell r="M1242" t="str">
            <v>No Request on 2nd Round - Rolled Over From 1st Round not Approved</v>
          </cell>
          <cell r="N1242" t="str">
            <v>2nd round Needed</v>
          </cell>
          <cell r="O1242">
            <v>74.75</v>
          </cell>
          <cell r="P1242">
            <v>80.356250000000003</v>
          </cell>
          <cell r="Q1242">
            <v>7.4999999999999997E-2</v>
          </cell>
          <cell r="R1242" t="str">
            <v>6%-10%</v>
          </cell>
          <cell r="S1242">
            <v>129.99</v>
          </cell>
          <cell r="T1242">
            <v>139.99</v>
          </cell>
          <cell r="U1242" t="str">
            <v>Approved, 1st, 2nd, 3rd round</v>
          </cell>
          <cell r="V1242">
            <v>44742</v>
          </cell>
          <cell r="W1242">
            <v>74.75</v>
          </cell>
          <cell r="X1242">
            <v>80.356250000000003</v>
          </cell>
          <cell r="Y1242">
            <v>7.4999999999999997E-2</v>
          </cell>
          <cell r="Z1242">
            <v>129.99</v>
          </cell>
          <cell r="AA1242">
            <v>139.99</v>
          </cell>
          <cell r="AC1242">
            <v>80.36</v>
          </cell>
          <cell r="AD1242" t="str">
            <v>approved to $131.6 suggestted by VM</v>
          </cell>
          <cell r="AE1242" t="str">
            <v>Setup</v>
          </cell>
          <cell r="AF1242" t="str">
            <v>Active</v>
          </cell>
        </row>
        <row r="1243">
          <cell r="C1243" t="str">
            <v>B073VKW567</v>
          </cell>
          <cell r="D1243" t="str">
            <v>B</v>
          </cell>
          <cell r="E1243">
            <v>19503</v>
          </cell>
          <cell r="F1243" t="str">
            <v>Not Approved</v>
          </cell>
          <cell r="G1243" t="str">
            <v/>
          </cell>
          <cell r="H1243">
            <v>99</v>
          </cell>
          <cell r="I1243">
            <v>106.425</v>
          </cell>
          <cell r="J1243">
            <v>184.99</v>
          </cell>
          <cell r="K1243">
            <v>204.99</v>
          </cell>
          <cell r="L1243" t="str">
            <v>$204.99</v>
          </cell>
          <cell r="M1243" t="str">
            <v>No Request on 2nd Round - Rolled Over From 1st Round not Approved</v>
          </cell>
          <cell r="N1243" t="str">
            <v>2nd round Needed</v>
          </cell>
          <cell r="O1243">
            <v>99</v>
          </cell>
          <cell r="P1243">
            <v>106.425</v>
          </cell>
          <cell r="Q1243">
            <v>7.4999999999999997E-2</v>
          </cell>
          <cell r="R1243" t="str">
            <v>6%-10%</v>
          </cell>
          <cell r="S1243">
            <v>184.99</v>
          </cell>
          <cell r="T1243">
            <v>204.99</v>
          </cell>
          <cell r="U1243" t="str">
            <v>Approved, 1st, 2nd, 3rd round</v>
          </cell>
          <cell r="V1243">
            <v>44732</v>
          </cell>
          <cell r="W1243">
            <v>99</v>
          </cell>
          <cell r="X1243">
            <v>106.425</v>
          </cell>
          <cell r="Y1243">
            <v>7.4999999999999997E-2</v>
          </cell>
          <cell r="Z1243">
            <v>184.99</v>
          </cell>
          <cell r="AA1243">
            <v>204.99</v>
          </cell>
          <cell r="AC1243">
            <v>106.43</v>
          </cell>
          <cell r="AE1243" t="str">
            <v>Setup</v>
          </cell>
          <cell r="AF1243" t="str">
            <v>Active</v>
          </cell>
        </row>
        <row r="1244">
          <cell r="C1244" t="str">
            <v>B0188LUPBQ</v>
          </cell>
          <cell r="D1244" t="str">
            <v>B</v>
          </cell>
          <cell r="E1244">
            <v>19500.049999999901</v>
          </cell>
          <cell r="F1244" t="str">
            <v>Approved</v>
          </cell>
          <cell r="G1244">
            <v>44321</v>
          </cell>
          <cell r="H1244">
            <v>42.35</v>
          </cell>
          <cell r="I1244">
            <v>46.161499999999997</v>
          </cell>
          <cell r="J1244">
            <v>89.99</v>
          </cell>
          <cell r="K1244">
            <v>99.99</v>
          </cell>
          <cell r="L1244" t="str">
            <v>$99.99</v>
          </cell>
          <cell r="M1244" t="str">
            <v>1st Round Approved, no 2nd Round Request</v>
          </cell>
          <cell r="U1244" t="str">
            <v>Approved, No 3rd Request</v>
          </cell>
          <cell r="AC1244">
            <v>46.16</v>
          </cell>
          <cell r="AE1244" t="str">
            <v>Setup</v>
          </cell>
          <cell r="AF1244" t="str">
            <v>Active</v>
          </cell>
        </row>
        <row r="1245">
          <cell r="C1245" t="str">
            <v>B01LET6DPQ</v>
          </cell>
          <cell r="D1245" t="str">
            <v>B+</v>
          </cell>
          <cell r="E1245">
            <v>19424.02</v>
          </cell>
          <cell r="F1245" t="str">
            <v>Approved</v>
          </cell>
          <cell r="G1245">
            <v>44321</v>
          </cell>
          <cell r="H1245">
            <v>38.5</v>
          </cell>
          <cell r="I1245">
            <v>41.58</v>
          </cell>
          <cell r="J1245">
            <v>69.989999999999995</v>
          </cell>
          <cell r="K1245">
            <v>82.99</v>
          </cell>
          <cell r="L1245" t="str">
            <v>$82.99</v>
          </cell>
          <cell r="M1245" t="str">
            <v>1st Round Approved, no 2nd Round Request</v>
          </cell>
          <cell r="U1245" t="str">
            <v>Approved, No 3rd Request</v>
          </cell>
          <cell r="AC1245">
            <v>41.58</v>
          </cell>
          <cell r="AE1245" t="str">
            <v>Setup</v>
          </cell>
          <cell r="AF1245" t="str">
            <v>Active</v>
          </cell>
        </row>
        <row r="1246">
          <cell r="C1246" t="str">
            <v>B08FPBY5XD</v>
          </cell>
          <cell r="D1246" t="str">
            <v>B</v>
          </cell>
          <cell r="E1246">
            <v>19361.419999999998</v>
          </cell>
          <cell r="F1246" t="str">
            <v>Approved</v>
          </cell>
          <cell r="G1246">
            <v>44351</v>
          </cell>
          <cell r="H1246">
            <v>42.26</v>
          </cell>
          <cell r="I1246">
            <v>45.429499999999997</v>
          </cell>
          <cell r="J1246">
            <v>74.989999999999995</v>
          </cell>
          <cell r="K1246">
            <v>84.99</v>
          </cell>
          <cell r="L1246" t="str">
            <v>$84.99</v>
          </cell>
          <cell r="M1246" t="str">
            <v>1st Round Approved, no 2nd Round Request</v>
          </cell>
          <cell r="U1246" t="str">
            <v>Approved, No 3rd Request</v>
          </cell>
          <cell r="AC1246">
            <v>45.43</v>
          </cell>
          <cell r="AE1246" t="str">
            <v>Setup</v>
          </cell>
          <cell r="AF1246" t="str">
            <v>Active</v>
          </cell>
        </row>
        <row r="1247">
          <cell r="C1247" t="str">
            <v>B074TVF6NQ</v>
          </cell>
          <cell r="D1247" t="str">
            <v>ARB</v>
          </cell>
          <cell r="E1247">
            <v>19339.719999999899</v>
          </cell>
          <cell r="F1247" t="str">
            <v>Approved</v>
          </cell>
          <cell r="G1247">
            <v>44351</v>
          </cell>
          <cell r="H1247">
            <v>14.23</v>
          </cell>
          <cell r="I1247">
            <v>15.154949999999999</v>
          </cell>
          <cell r="J1247">
            <v>21.99</v>
          </cell>
          <cell r="K1247">
            <v>23.99</v>
          </cell>
          <cell r="L1247" t="str">
            <v>$21.99</v>
          </cell>
          <cell r="M1247" t="str">
            <v>1st Round Approved, no 2nd Round Request</v>
          </cell>
          <cell r="U1247" t="str">
            <v>Approved, No 3rd Request</v>
          </cell>
          <cell r="AC1247">
            <v>15.15</v>
          </cell>
          <cell r="AE1247" t="str">
            <v>Setup</v>
          </cell>
          <cell r="AF1247" t="str">
            <v>Active</v>
          </cell>
        </row>
        <row r="1248">
          <cell r="C1248" t="str">
            <v>B00KYLDCCI</v>
          </cell>
          <cell r="D1248" t="str">
            <v>B</v>
          </cell>
          <cell r="E1248">
            <v>19329.73</v>
          </cell>
          <cell r="F1248" t="str">
            <v>Approved</v>
          </cell>
          <cell r="G1248">
            <v>44351</v>
          </cell>
          <cell r="H1248">
            <v>38.49</v>
          </cell>
          <cell r="I1248">
            <v>41.376750000000001</v>
          </cell>
          <cell r="J1248">
            <v>69.989999999999995</v>
          </cell>
          <cell r="K1248">
            <v>79.989999999999995</v>
          </cell>
          <cell r="L1248" t="str">
            <v>$79.99</v>
          </cell>
          <cell r="M1248" t="str">
            <v>1st Round Approved, no 2nd Round Request</v>
          </cell>
          <cell r="U1248" t="str">
            <v>Approved, No 3rd Request</v>
          </cell>
          <cell r="AC1248">
            <v>41.38</v>
          </cell>
          <cell r="AE1248" t="str">
            <v>Setup</v>
          </cell>
          <cell r="AF1248" t="str">
            <v>Active</v>
          </cell>
        </row>
        <row r="1249">
          <cell r="C1249" t="str">
            <v>B076G4CBNQ</v>
          </cell>
          <cell r="D1249" t="str">
            <v>B</v>
          </cell>
          <cell r="E1249">
            <v>19318.59</v>
          </cell>
          <cell r="F1249" t="str">
            <v>Approved</v>
          </cell>
          <cell r="G1249">
            <v>44351</v>
          </cell>
          <cell r="H1249">
            <v>21.12</v>
          </cell>
          <cell r="I1249">
            <v>22.492799999999999</v>
          </cell>
          <cell r="J1249">
            <v>42.99</v>
          </cell>
          <cell r="K1249">
            <v>44.99</v>
          </cell>
          <cell r="L1249" t="str">
            <v>$44.99</v>
          </cell>
          <cell r="M1249" t="str">
            <v>1st Round Approved, no 2nd Round Request</v>
          </cell>
          <cell r="U1249" t="str">
            <v>Approved, No 3rd Request</v>
          </cell>
          <cell r="AC1249">
            <v>22.49</v>
          </cell>
          <cell r="AE1249" t="str">
            <v>Setup</v>
          </cell>
          <cell r="AF1249" t="str">
            <v>Active</v>
          </cell>
        </row>
        <row r="1250">
          <cell r="C1250" t="str">
            <v>B07TY9SZ39</v>
          </cell>
          <cell r="D1250" t="str">
            <v>B</v>
          </cell>
          <cell r="E1250">
            <v>19311.32</v>
          </cell>
          <cell r="F1250" t="str">
            <v>Not Approved</v>
          </cell>
          <cell r="G1250" t="str">
            <v/>
          </cell>
          <cell r="H1250">
            <v>81.14</v>
          </cell>
          <cell r="I1250">
            <v>87.225499999999997</v>
          </cell>
          <cell r="J1250">
            <v>144.99</v>
          </cell>
          <cell r="K1250">
            <v>154.99</v>
          </cell>
          <cell r="L1250" t="str">
            <v>$154.99</v>
          </cell>
          <cell r="M1250" t="str">
            <v>No Request on 2nd Round - Rolled Over From 1st Round not Approved</v>
          </cell>
          <cell r="N1250" t="str">
            <v>2nd round Needed</v>
          </cell>
          <cell r="O1250">
            <v>81.14</v>
          </cell>
          <cell r="P1250">
            <v>87.225499999999997</v>
          </cell>
          <cell r="Q1250">
            <v>7.4999999999999997E-2</v>
          </cell>
          <cell r="R1250" t="str">
            <v>6%-10%</v>
          </cell>
          <cell r="S1250">
            <v>144.99</v>
          </cell>
          <cell r="T1250">
            <v>154.99</v>
          </cell>
          <cell r="U1250" t="str">
            <v>Approved, 1st, 2nd, 3rd round</v>
          </cell>
          <cell r="V1250">
            <v>44742</v>
          </cell>
          <cell r="W1250">
            <v>81.14</v>
          </cell>
          <cell r="X1250">
            <v>87.225499999999997</v>
          </cell>
          <cell r="Y1250">
            <v>7.4999999999999997E-2</v>
          </cell>
          <cell r="Z1250">
            <v>144.99</v>
          </cell>
          <cell r="AA1250">
            <v>154.99</v>
          </cell>
          <cell r="AC1250">
            <v>87.23</v>
          </cell>
          <cell r="AD1250" t="str">
            <v>approved to $131.6 suggestted by VM</v>
          </cell>
          <cell r="AE1250" t="str">
            <v>Setup</v>
          </cell>
          <cell r="AF1250" t="str">
            <v>Active</v>
          </cell>
        </row>
        <row r="1251">
          <cell r="C1251" t="str">
            <v>B0793RS3GK</v>
          </cell>
          <cell r="D1251" t="str">
            <v>A</v>
          </cell>
          <cell r="E1251">
            <v>19311.16</v>
          </cell>
          <cell r="F1251" t="str">
            <v>Approved</v>
          </cell>
          <cell r="G1251">
            <v>44351</v>
          </cell>
          <cell r="H1251">
            <v>88.31</v>
          </cell>
          <cell r="I1251">
            <v>94.933250000000001</v>
          </cell>
          <cell r="J1251">
            <v>159.99</v>
          </cell>
          <cell r="K1251">
            <v>174.99</v>
          </cell>
          <cell r="L1251" t="str">
            <v>$179.99</v>
          </cell>
          <cell r="M1251" t="str">
            <v>1st Round Approved, no 2nd Round Request</v>
          </cell>
          <cell r="U1251" t="str">
            <v>Approved, No 3rd Request</v>
          </cell>
          <cell r="AC1251">
            <v>94.93</v>
          </cell>
          <cell r="AE1251" t="str">
            <v>Setup</v>
          </cell>
          <cell r="AF1251" t="str">
            <v>Active</v>
          </cell>
        </row>
        <row r="1252">
          <cell r="C1252" t="str">
            <v>B086VSD8FJ</v>
          </cell>
          <cell r="D1252" t="str">
            <v>A+</v>
          </cell>
          <cell r="E1252">
            <v>19300.490000000002</v>
          </cell>
          <cell r="F1252" t="str">
            <v>Approved</v>
          </cell>
          <cell r="G1252">
            <v>44321</v>
          </cell>
          <cell r="H1252">
            <v>30.19</v>
          </cell>
          <cell r="I1252">
            <v>32.3033</v>
          </cell>
          <cell r="J1252">
            <v>59.99</v>
          </cell>
          <cell r="K1252">
            <v>64.989999999999995</v>
          </cell>
          <cell r="L1252" t="str">
            <v>$64.99</v>
          </cell>
          <cell r="M1252" t="str">
            <v>1st Round Approved, no 2nd Round Request</v>
          </cell>
          <cell r="U1252" t="str">
            <v>Approved, No 3rd Request</v>
          </cell>
          <cell r="AC1252">
            <v>32.299999999999997</v>
          </cell>
          <cell r="AE1252" t="str">
            <v>Setup</v>
          </cell>
          <cell r="AF1252" t="str">
            <v>Active</v>
          </cell>
        </row>
        <row r="1253">
          <cell r="C1253" t="str">
            <v>B01LYZCX4K</v>
          </cell>
          <cell r="D1253" t="str">
            <v>B</v>
          </cell>
          <cell r="E1253">
            <v>19297.32</v>
          </cell>
          <cell r="F1253" t="str">
            <v>Approved</v>
          </cell>
          <cell r="G1253">
            <v>44321</v>
          </cell>
          <cell r="H1253">
            <v>34.32</v>
          </cell>
          <cell r="I1253">
            <v>36.7224</v>
          </cell>
          <cell r="J1253">
            <v>64.989999999999995</v>
          </cell>
          <cell r="K1253">
            <v>74.989999999999995</v>
          </cell>
          <cell r="L1253" t="str">
            <v>$74.99</v>
          </cell>
          <cell r="M1253" t="str">
            <v>2nd Round Not Approved - Approved in 1st Round</v>
          </cell>
          <cell r="N1253" t="str">
            <v>2nd round Needed</v>
          </cell>
          <cell r="O1253">
            <v>36.7224</v>
          </cell>
          <cell r="P1253">
            <v>40.39</v>
          </cell>
          <cell r="Q1253">
            <v>9.9873646602618896E-2</v>
          </cell>
          <cell r="R1253" t="str">
            <v>6%-10%</v>
          </cell>
          <cell r="S1253">
            <v>74.989999999999995</v>
          </cell>
          <cell r="T1253">
            <v>74.989999999999995</v>
          </cell>
          <cell r="U1253" t="str">
            <v>Approved, 1st, 2nd, 3rd round</v>
          </cell>
          <cell r="V1253">
            <v>44777</v>
          </cell>
          <cell r="W1253">
            <v>36.72</v>
          </cell>
          <cell r="X1253">
            <v>39.11</v>
          </cell>
          <cell r="Y1253">
            <v>6.5087145969498897E-2</v>
          </cell>
          <cell r="Z1253">
            <v>74.989999999999995</v>
          </cell>
          <cell r="AA1253">
            <v>74.989999999999995</v>
          </cell>
          <cell r="AC1253">
            <v>37.15</v>
          </cell>
          <cell r="AD1253" t="str">
            <v>approved to $37.15 suggested by VM</v>
          </cell>
          <cell r="AE1253" t="str">
            <v>Setup</v>
          </cell>
          <cell r="AF1253" t="str">
            <v>Active</v>
          </cell>
        </row>
        <row r="1254">
          <cell r="C1254" t="str">
            <v>B013GM8HEO</v>
          </cell>
          <cell r="D1254" t="str">
            <v>B</v>
          </cell>
          <cell r="E1254">
            <v>19275.330000000002</v>
          </cell>
          <cell r="F1254" t="str">
            <v>Approved</v>
          </cell>
          <cell r="G1254">
            <v>44321</v>
          </cell>
          <cell r="H1254">
            <v>18.88</v>
          </cell>
          <cell r="I1254">
            <v>20.201599999999999</v>
          </cell>
          <cell r="J1254">
            <v>44.99</v>
          </cell>
          <cell r="K1254">
            <v>44.99</v>
          </cell>
          <cell r="L1254" t="str">
            <v>$44.99</v>
          </cell>
          <cell r="M1254" t="str">
            <v>1st Round Approved, no 2nd Round Request</v>
          </cell>
          <cell r="U1254" t="str">
            <v>Approved, No 3rd Request</v>
          </cell>
          <cell r="AC1254">
            <v>20.2</v>
          </cell>
          <cell r="AE1254" t="str">
            <v>Setup</v>
          </cell>
          <cell r="AF1254" t="str">
            <v>Active</v>
          </cell>
        </row>
        <row r="1255">
          <cell r="C1255" t="str">
            <v>B072R2RH33</v>
          </cell>
          <cell r="D1255" t="str">
            <v>ARC</v>
          </cell>
          <cell r="E1255">
            <v>19274</v>
          </cell>
          <cell r="F1255" t="str">
            <v>Not Approved</v>
          </cell>
          <cell r="G1255" t="str">
            <v/>
          </cell>
          <cell r="H1255">
            <v>9.1999999999999993</v>
          </cell>
          <cell r="I1255">
            <v>9.7059999999999995</v>
          </cell>
          <cell r="J1255">
            <v>18.989999999999998</v>
          </cell>
          <cell r="K1255">
            <v>20.99</v>
          </cell>
          <cell r="L1255" t="str">
            <v>$18.99</v>
          </cell>
          <cell r="M1255" t="str">
            <v>2nd Round Not Approved - Not Approved in 1st Round</v>
          </cell>
          <cell r="N1255" t="str">
            <v>2nd round Needed</v>
          </cell>
          <cell r="O1255">
            <v>9.1999999999999993</v>
          </cell>
          <cell r="P1255">
            <v>12.7</v>
          </cell>
          <cell r="Q1255">
            <v>0.38043478260869601</v>
          </cell>
          <cell r="R1255" t="str">
            <v>30%-40%</v>
          </cell>
          <cell r="S1255">
            <v>18.989999999999998</v>
          </cell>
          <cell r="T1255">
            <v>18.989999999999998</v>
          </cell>
          <cell r="U1255" t="str">
            <v>1st&amp;2nd Not Approved - Rolled over to 3rd</v>
          </cell>
          <cell r="V1255" t="str">
            <v>3rd Round Needed</v>
          </cell>
          <cell r="W1255">
            <v>9.1999999999999993</v>
          </cell>
          <cell r="X1255">
            <v>12.7</v>
          </cell>
          <cell r="Y1255">
            <v>0.38043478260869601</v>
          </cell>
          <cell r="Z1255">
            <v>18.989999999999998</v>
          </cell>
          <cell r="AA1255">
            <v>18.989999999999998</v>
          </cell>
          <cell r="AC1255">
            <v>9.1999999999999993</v>
          </cell>
          <cell r="AE1255" t="str">
            <v>Setup</v>
          </cell>
          <cell r="AF1255" t="str">
            <v>Discontinued</v>
          </cell>
        </row>
        <row r="1256">
          <cell r="C1256" t="str">
            <v>B007T4AIKC</v>
          </cell>
          <cell r="D1256" t="str">
            <v>A</v>
          </cell>
          <cell r="E1256">
            <v>19229.759999999998</v>
          </cell>
          <cell r="F1256" t="str">
            <v>Approved</v>
          </cell>
          <cell r="G1256">
            <v>44321</v>
          </cell>
          <cell r="H1256">
            <v>14.3</v>
          </cell>
          <cell r="I1256">
            <v>15.301</v>
          </cell>
          <cell r="J1256">
            <v>29.99</v>
          </cell>
          <cell r="K1256">
            <v>29.99</v>
          </cell>
          <cell r="L1256" t="str">
            <v>$29.99</v>
          </cell>
          <cell r="M1256" t="str">
            <v>1st Round Approved, no 2nd Round Request</v>
          </cell>
          <cell r="U1256" t="str">
            <v>Approved, No 3rd Request</v>
          </cell>
          <cell r="AC1256">
            <v>15.3</v>
          </cell>
          <cell r="AE1256" t="str">
            <v>Setup</v>
          </cell>
          <cell r="AF1256" t="str">
            <v>Active</v>
          </cell>
        </row>
        <row r="1257">
          <cell r="C1257" t="str">
            <v>B01F706WTA</v>
          </cell>
          <cell r="D1257" t="str">
            <v>B</v>
          </cell>
          <cell r="E1257">
            <v>19206</v>
          </cell>
          <cell r="F1257" t="str">
            <v>Approved</v>
          </cell>
          <cell r="G1257">
            <v>44378</v>
          </cell>
          <cell r="H1257">
            <v>66</v>
          </cell>
          <cell r="I1257">
            <v>70.95</v>
          </cell>
          <cell r="J1257">
            <v>119.99</v>
          </cell>
          <cell r="K1257">
            <v>129.99</v>
          </cell>
          <cell r="L1257" t="str">
            <v>$129.99</v>
          </cell>
          <cell r="M1257" t="str">
            <v>1st Round Approved, no 2nd Round Request</v>
          </cell>
          <cell r="U1257" t="str">
            <v>Approved, No 3rd Request</v>
          </cell>
          <cell r="AC1257">
            <v>70.95</v>
          </cell>
          <cell r="AE1257" t="str">
            <v>Setup</v>
          </cell>
          <cell r="AF1257" t="str">
            <v>Active</v>
          </cell>
        </row>
        <row r="1258">
          <cell r="C1258" t="str">
            <v>B017SP3K4C</v>
          </cell>
          <cell r="D1258" t="str">
            <v>B</v>
          </cell>
          <cell r="E1258">
            <v>19191.45</v>
          </cell>
          <cell r="F1258" t="str">
            <v>Not Approved</v>
          </cell>
          <cell r="G1258" t="str">
            <v/>
          </cell>
          <cell r="H1258">
            <v>65.95</v>
          </cell>
          <cell r="I1258">
            <v>70.896249999999995</v>
          </cell>
          <cell r="J1258">
            <v>119.99</v>
          </cell>
          <cell r="K1258">
            <v>129.99</v>
          </cell>
          <cell r="L1258" t="str">
            <v>$144.99</v>
          </cell>
          <cell r="M1258" t="str">
            <v>2nd Round Not Approved - Not Approved in 1st Round</v>
          </cell>
          <cell r="N1258" t="str">
            <v>2nd round Needed</v>
          </cell>
          <cell r="O1258">
            <v>65.95</v>
          </cell>
          <cell r="P1258">
            <v>82.67</v>
          </cell>
          <cell r="Q1258">
            <v>0.25352539802881002</v>
          </cell>
          <cell r="R1258" t="str">
            <v>20%-30%</v>
          </cell>
          <cell r="S1258">
            <v>119.99</v>
          </cell>
          <cell r="T1258">
            <v>144.99</v>
          </cell>
          <cell r="U1258" t="str">
            <v>Approved, 1st, 2nd, 3rd round</v>
          </cell>
          <cell r="V1258">
            <v>44777</v>
          </cell>
          <cell r="W1258">
            <v>65.95</v>
          </cell>
          <cell r="X1258">
            <v>82.67</v>
          </cell>
          <cell r="Y1258">
            <v>0.25352539802881002</v>
          </cell>
          <cell r="Z1258">
            <v>119.99</v>
          </cell>
          <cell r="AA1258">
            <v>144.99</v>
          </cell>
          <cell r="AC1258">
            <v>81.02</v>
          </cell>
          <cell r="AD1258" t="str">
            <v>approved to $81.02 suggested by VM</v>
          </cell>
          <cell r="AE1258" t="str">
            <v>Setup</v>
          </cell>
          <cell r="AF1258" t="str">
            <v>Active</v>
          </cell>
        </row>
        <row r="1259">
          <cell r="C1259" t="str">
            <v>B07G36N6F2</v>
          </cell>
          <cell r="D1259" t="str">
            <v>C+</v>
          </cell>
          <cell r="E1259">
            <v>19182.72</v>
          </cell>
          <cell r="F1259" t="str">
            <v>Approved</v>
          </cell>
          <cell r="G1259">
            <v>44351</v>
          </cell>
          <cell r="H1259">
            <v>33.119999999999997</v>
          </cell>
          <cell r="I1259">
            <v>35.603999999999999</v>
          </cell>
          <cell r="J1259">
            <v>79.989999999999995</v>
          </cell>
          <cell r="K1259">
            <v>89.99</v>
          </cell>
          <cell r="L1259" t="str">
            <v>$89.99</v>
          </cell>
          <cell r="M1259" t="str">
            <v>1st Round Approved, no 2nd Round Request</v>
          </cell>
          <cell r="U1259" t="str">
            <v>Approved, No 3rd Request</v>
          </cell>
          <cell r="AC1259">
            <v>35.6</v>
          </cell>
          <cell r="AE1259" t="str">
            <v>Setup</v>
          </cell>
          <cell r="AF1259" t="str">
            <v>Active</v>
          </cell>
        </row>
        <row r="1260">
          <cell r="C1260" t="str">
            <v>B01N5NZRXO</v>
          </cell>
          <cell r="D1260" t="str">
            <v>A</v>
          </cell>
          <cell r="E1260">
            <v>19181.189999999999</v>
          </cell>
          <cell r="F1260" t="str">
            <v>Approved</v>
          </cell>
          <cell r="G1260">
            <v>44321</v>
          </cell>
          <cell r="H1260">
            <v>201.25</v>
          </cell>
          <cell r="I1260">
            <v>223.38749999999999</v>
          </cell>
          <cell r="J1260">
            <v>369.99</v>
          </cell>
          <cell r="K1260">
            <v>509</v>
          </cell>
          <cell r="L1260" t="str">
            <v>$559.00</v>
          </cell>
          <cell r="M1260" t="str">
            <v>2nd Round Not Approved - Approved in 1st Round</v>
          </cell>
          <cell r="N1260" t="str">
            <v>2nd round Needed</v>
          </cell>
          <cell r="O1260">
            <v>223.38749999999999</v>
          </cell>
          <cell r="P1260">
            <v>279.24</v>
          </cell>
          <cell r="Q1260">
            <v>0.25002518045996303</v>
          </cell>
          <cell r="R1260" t="str">
            <v>20%-30%</v>
          </cell>
          <cell r="S1260">
            <v>509</v>
          </cell>
          <cell r="T1260">
            <v>559</v>
          </cell>
          <cell r="U1260" t="str">
            <v>Approved, 1st, 2nd, 3rd round</v>
          </cell>
          <cell r="V1260">
            <v>44802</v>
          </cell>
          <cell r="W1260">
            <v>223.39</v>
          </cell>
          <cell r="X1260">
            <v>279.24</v>
          </cell>
          <cell r="Y1260">
            <v>0.25001119119029502</v>
          </cell>
          <cell r="Z1260">
            <v>509</v>
          </cell>
          <cell r="AA1260">
            <v>559</v>
          </cell>
          <cell r="AC1260">
            <v>256.89999999999998</v>
          </cell>
          <cell r="AD1260" t="str">
            <v>approved $256.9 as VM suggested</v>
          </cell>
          <cell r="AE1260" t="str">
            <v>Setup</v>
          </cell>
          <cell r="AF1260" t="str">
            <v>Temp Discontinued</v>
          </cell>
        </row>
        <row r="1261">
          <cell r="C1261" t="str">
            <v>B072N2V4Y7</v>
          </cell>
          <cell r="D1261" t="str">
            <v>B</v>
          </cell>
          <cell r="E1261">
            <v>19177.71</v>
          </cell>
          <cell r="F1261" t="str">
            <v>Approved</v>
          </cell>
          <cell r="G1261">
            <v>44321</v>
          </cell>
          <cell r="H1261">
            <v>10.3</v>
          </cell>
          <cell r="I1261">
            <v>11.021000000000001</v>
          </cell>
          <cell r="J1261">
            <v>23.99</v>
          </cell>
          <cell r="K1261">
            <v>26.99</v>
          </cell>
          <cell r="L1261" t="str">
            <v>$26.99</v>
          </cell>
          <cell r="M1261" t="str">
            <v>1st Round Approved, no 2nd Round Request</v>
          </cell>
          <cell r="U1261" t="str">
            <v>Approved, No 3rd Request</v>
          </cell>
          <cell r="AC1261">
            <v>11.02</v>
          </cell>
          <cell r="AE1261" t="str">
            <v>Setup</v>
          </cell>
          <cell r="AF1261" t="str">
            <v>Active</v>
          </cell>
        </row>
        <row r="1262">
          <cell r="C1262" t="str">
            <v>B01MSGZZXT</v>
          </cell>
          <cell r="D1262" t="str">
            <v>B</v>
          </cell>
          <cell r="E1262">
            <v>19146.98</v>
          </cell>
          <cell r="F1262" t="str">
            <v>Approved</v>
          </cell>
          <cell r="G1262">
            <v>44628</v>
          </cell>
          <cell r="H1262">
            <v>9.61</v>
          </cell>
          <cell r="I1262">
            <v>10.13855</v>
          </cell>
          <cell r="J1262">
            <v>19.989999999999998</v>
          </cell>
          <cell r="K1262">
            <v>24.99</v>
          </cell>
          <cell r="L1262" t="str">
            <v>$24.99</v>
          </cell>
          <cell r="M1262" t="str">
            <v>1st Round Approved, no 2nd Round Request</v>
          </cell>
          <cell r="O1262">
            <v>10.13855</v>
          </cell>
          <cell r="P1262">
            <v>10.13855</v>
          </cell>
          <cell r="Q1262">
            <v>0</v>
          </cell>
          <cell r="R1262" t="str">
            <v>1%-5%</v>
          </cell>
          <cell r="S1262">
            <v>24.99</v>
          </cell>
          <cell r="T1262">
            <v>24.99</v>
          </cell>
          <cell r="U1262" t="str">
            <v>Approved, No 3rd Request</v>
          </cell>
          <cell r="AC1262">
            <v>10.14</v>
          </cell>
          <cell r="AE1262" t="str">
            <v>Setup</v>
          </cell>
          <cell r="AF1262" t="str">
            <v>Active</v>
          </cell>
        </row>
        <row r="1263">
          <cell r="C1263" t="str">
            <v>B0045H53XI</v>
          </cell>
          <cell r="D1263" t="str">
            <v>C</v>
          </cell>
          <cell r="E1263">
            <v>19135.32</v>
          </cell>
          <cell r="F1263" t="str">
            <v>Approved</v>
          </cell>
          <cell r="G1263">
            <v>44321</v>
          </cell>
          <cell r="H1263">
            <v>93.49</v>
          </cell>
          <cell r="I1263">
            <v>101.9041</v>
          </cell>
          <cell r="J1263">
            <v>169.99</v>
          </cell>
          <cell r="K1263">
            <v>189.99</v>
          </cell>
          <cell r="L1263" t="str">
            <v>$189.99</v>
          </cell>
          <cell r="M1263" t="str">
            <v>1st Round Approved, no 2nd Round Request</v>
          </cell>
          <cell r="U1263" t="str">
            <v>Approved, No 3rd Request</v>
          </cell>
          <cell r="AC1263">
            <v>101.9</v>
          </cell>
          <cell r="AE1263" t="str">
            <v>Setup</v>
          </cell>
          <cell r="AF1263" t="str">
            <v>Active</v>
          </cell>
        </row>
        <row r="1264">
          <cell r="C1264" t="str">
            <v>B01NC2N3PG</v>
          </cell>
          <cell r="D1264" t="str">
            <v>A+</v>
          </cell>
          <cell r="E1264">
            <v>19122.240000000002</v>
          </cell>
          <cell r="F1264" t="str">
            <v>Approved</v>
          </cell>
          <cell r="G1264">
            <v>44321</v>
          </cell>
          <cell r="H1264">
            <v>137.5</v>
          </cell>
          <cell r="I1264">
            <v>149.875</v>
          </cell>
          <cell r="J1264">
            <v>299.99</v>
          </cell>
          <cell r="K1264">
            <v>309.99</v>
          </cell>
          <cell r="L1264" t="str">
            <v>$309.99</v>
          </cell>
          <cell r="M1264" t="str">
            <v>1st Round Approved, no 2nd Round Request</v>
          </cell>
          <cell r="U1264" t="str">
            <v>Approved, No 3rd Request</v>
          </cell>
          <cell r="AC1264">
            <v>149.88</v>
          </cell>
          <cell r="AE1264" t="str">
            <v>Setup</v>
          </cell>
          <cell r="AF1264" t="str">
            <v>Active</v>
          </cell>
        </row>
        <row r="1265">
          <cell r="C1265" t="str">
            <v>B00ZHMVDXE</v>
          </cell>
          <cell r="D1265" t="str">
            <v>A</v>
          </cell>
          <cell r="E1265">
            <v>19122.060000000001</v>
          </cell>
          <cell r="F1265" t="str">
            <v>Approved</v>
          </cell>
          <cell r="G1265">
            <v>44378</v>
          </cell>
          <cell r="H1265">
            <v>68.64</v>
          </cell>
          <cell r="I1265">
            <v>73.101600000000005</v>
          </cell>
          <cell r="J1265">
            <v>139.99</v>
          </cell>
          <cell r="K1265">
            <v>149.99</v>
          </cell>
          <cell r="L1265" t="str">
            <v>$149.99</v>
          </cell>
          <cell r="M1265" t="str">
            <v>1st Round Approved, no 2nd Round Request</v>
          </cell>
          <cell r="U1265" t="str">
            <v>Approved, No 3rd Request</v>
          </cell>
          <cell r="AC1265">
            <v>73.099999999999994</v>
          </cell>
          <cell r="AE1265" t="str">
            <v>Setup</v>
          </cell>
          <cell r="AF1265" t="str">
            <v>Active</v>
          </cell>
        </row>
        <row r="1266">
          <cell r="C1266" t="str">
            <v>B01IN39HT0</v>
          </cell>
          <cell r="D1266" t="str">
            <v>A++</v>
          </cell>
          <cell r="E1266">
            <v>19120.419999999998</v>
          </cell>
          <cell r="F1266" t="str">
            <v>Approved</v>
          </cell>
          <cell r="G1266">
            <v>44321</v>
          </cell>
          <cell r="H1266">
            <v>60.5</v>
          </cell>
          <cell r="I1266">
            <v>65.34</v>
          </cell>
          <cell r="J1266">
            <v>119.99</v>
          </cell>
          <cell r="K1266">
            <v>119.99</v>
          </cell>
          <cell r="L1266" t="str">
            <v>$119.99</v>
          </cell>
          <cell r="M1266" t="str">
            <v>1st Round Approved, no 2nd Round Request</v>
          </cell>
          <cell r="U1266" t="str">
            <v>Approved, No 3rd Request</v>
          </cell>
          <cell r="AC1266">
            <v>65.34</v>
          </cell>
          <cell r="AE1266" t="str">
            <v>Setup</v>
          </cell>
          <cell r="AF1266" t="str">
            <v>Active</v>
          </cell>
        </row>
        <row r="1267">
          <cell r="C1267" t="str">
            <v>B07TX5QF2N</v>
          </cell>
          <cell r="D1267" t="str">
            <v>A</v>
          </cell>
          <cell r="E1267">
            <v>19089.650000000001</v>
          </cell>
          <cell r="F1267" t="str">
            <v>Approved</v>
          </cell>
          <cell r="G1267">
            <v>44351</v>
          </cell>
          <cell r="H1267">
            <v>89.95</v>
          </cell>
          <cell r="I1267">
            <v>96.696250000000006</v>
          </cell>
          <cell r="J1267">
            <v>159.99</v>
          </cell>
          <cell r="K1267">
            <v>174.99</v>
          </cell>
          <cell r="L1267" t="str">
            <v>$174.99</v>
          </cell>
          <cell r="M1267" t="str">
            <v>1st Round Approved, no 2nd Round Request</v>
          </cell>
          <cell r="U1267" t="str">
            <v>Approved, No 3rd Request</v>
          </cell>
          <cell r="AC1267">
            <v>96.7</v>
          </cell>
          <cell r="AE1267" t="str">
            <v>Setup</v>
          </cell>
          <cell r="AF1267" t="str">
            <v>Active</v>
          </cell>
        </row>
        <row r="1268">
          <cell r="C1268" t="str">
            <v>B01MS66JXZ</v>
          </cell>
          <cell r="D1268" t="str">
            <v>ARA</v>
          </cell>
          <cell r="E1268">
            <v>19066.82</v>
          </cell>
          <cell r="F1268" t="str">
            <v>Approved</v>
          </cell>
          <cell r="G1268">
            <v>44351</v>
          </cell>
          <cell r="H1268">
            <v>14.82</v>
          </cell>
          <cell r="I1268">
            <v>15.6351</v>
          </cell>
          <cell r="J1268">
            <v>24.99</v>
          </cell>
          <cell r="K1268">
            <v>26.99</v>
          </cell>
          <cell r="L1268" t="str">
            <v>$24.99</v>
          </cell>
          <cell r="M1268" t="str">
            <v>1st Round Approved, no 2nd Round Request</v>
          </cell>
          <cell r="U1268" t="str">
            <v>Approved, No 3rd Request</v>
          </cell>
          <cell r="AC1268">
            <v>15.64</v>
          </cell>
          <cell r="AE1268" t="str">
            <v>Setup</v>
          </cell>
          <cell r="AF1268" t="str">
            <v>Active</v>
          </cell>
        </row>
        <row r="1269">
          <cell r="C1269" t="str">
            <v>B075FQSFFP</v>
          </cell>
          <cell r="D1269" t="str">
            <v>A+</v>
          </cell>
          <cell r="E1269">
            <v>19045.75</v>
          </cell>
          <cell r="F1269" t="str">
            <v>Not Approved</v>
          </cell>
          <cell r="G1269" t="str">
            <v/>
          </cell>
          <cell r="H1269">
            <v>20.59</v>
          </cell>
          <cell r="I1269">
            <v>21.722449999999998</v>
          </cell>
          <cell r="J1269">
            <v>44.99</v>
          </cell>
          <cell r="K1269">
            <v>49.99</v>
          </cell>
          <cell r="L1269" t="str">
            <v>$49.99</v>
          </cell>
          <cell r="M1269" t="str">
            <v>No Request on 2nd Round - Rolled Over From 1st Round not Approved</v>
          </cell>
          <cell r="N1269" t="str">
            <v>2nd round Needed</v>
          </cell>
          <cell r="O1269">
            <v>20.59</v>
          </cell>
          <cell r="P1269">
            <v>21.722449999999998</v>
          </cell>
          <cell r="Q1269">
            <v>5.4999999999999903E-2</v>
          </cell>
          <cell r="R1269" t="str">
            <v>1%-5%</v>
          </cell>
          <cell r="S1269">
            <v>44.99</v>
          </cell>
          <cell r="T1269">
            <v>49.99</v>
          </cell>
          <cell r="U1269" t="str">
            <v>Approved, 1st, 2nd, 3rd round</v>
          </cell>
          <cell r="V1269">
            <v>44732</v>
          </cell>
          <cell r="W1269">
            <v>20.59</v>
          </cell>
          <cell r="X1269">
            <v>21.722449999999998</v>
          </cell>
          <cell r="Y1269">
            <v>5.4999999999999903E-2</v>
          </cell>
          <cell r="Z1269">
            <v>44.99</v>
          </cell>
          <cell r="AA1269">
            <v>49.99</v>
          </cell>
          <cell r="AC1269">
            <v>21.72</v>
          </cell>
          <cell r="AE1269" t="str">
            <v>Setup</v>
          </cell>
          <cell r="AF1269" t="str">
            <v>Active</v>
          </cell>
        </row>
        <row r="1270">
          <cell r="C1270" t="str">
            <v>B07BYW1JLX</v>
          </cell>
          <cell r="D1270" t="str">
            <v>B</v>
          </cell>
          <cell r="E1270">
            <v>19035.72</v>
          </cell>
          <cell r="F1270" t="str">
            <v>Approved</v>
          </cell>
          <cell r="G1270">
            <v>44378</v>
          </cell>
          <cell r="H1270">
            <v>30.36</v>
          </cell>
          <cell r="I1270">
            <v>32.333399999999997</v>
          </cell>
          <cell r="J1270">
            <v>59.99</v>
          </cell>
          <cell r="K1270">
            <v>69.989999999999995</v>
          </cell>
          <cell r="L1270" t="str">
            <v>$69.99</v>
          </cell>
          <cell r="M1270" t="str">
            <v>1st Round Approved, no 2nd Round Request</v>
          </cell>
          <cell r="U1270" t="str">
            <v>Approved, No 3rd Request</v>
          </cell>
          <cell r="AC1270">
            <v>32.33</v>
          </cell>
          <cell r="AE1270" t="str">
            <v>Setup</v>
          </cell>
          <cell r="AF1270" t="str">
            <v>Active</v>
          </cell>
        </row>
        <row r="1271">
          <cell r="C1271" t="str">
            <v>B012UWVXI8</v>
          </cell>
          <cell r="D1271" t="str">
            <v>B</v>
          </cell>
          <cell r="E1271">
            <v>19023.62</v>
          </cell>
          <cell r="F1271" t="str">
            <v>Approved</v>
          </cell>
          <cell r="G1271">
            <v>44321</v>
          </cell>
          <cell r="H1271">
            <v>60.5</v>
          </cell>
          <cell r="I1271">
            <v>65.34</v>
          </cell>
          <cell r="J1271">
            <v>119.99</v>
          </cell>
          <cell r="K1271">
            <v>119.99</v>
          </cell>
          <cell r="L1271" t="str">
            <v>$119.99</v>
          </cell>
          <cell r="M1271" t="str">
            <v>1st Round Approved, no 2nd Round Request</v>
          </cell>
          <cell r="U1271" t="str">
            <v>Approved, No 3rd Request</v>
          </cell>
          <cell r="AC1271">
            <v>65.34</v>
          </cell>
          <cell r="AE1271" t="str">
            <v>Setup</v>
          </cell>
          <cell r="AF1271" t="str">
            <v>Active</v>
          </cell>
        </row>
        <row r="1272">
          <cell r="C1272" t="str">
            <v>B079KDLYC4</v>
          </cell>
          <cell r="D1272" t="str">
            <v>A+</v>
          </cell>
          <cell r="E1272">
            <v>19010.72</v>
          </cell>
          <cell r="F1272" t="str">
            <v>Not Approved</v>
          </cell>
          <cell r="G1272" t="str">
            <v/>
          </cell>
          <cell r="H1272">
            <v>49.68</v>
          </cell>
          <cell r="I1272">
            <v>53.405999999999999</v>
          </cell>
          <cell r="J1272">
            <v>109.99</v>
          </cell>
          <cell r="K1272">
            <v>119.99</v>
          </cell>
          <cell r="L1272" t="str">
            <v>$119.99</v>
          </cell>
          <cell r="M1272" t="str">
            <v>2nd Round Not Approved - Not Approved in 1st Round</v>
          </cell>
          <cell r="N1272" t="str">
            <v>2nd round Needed</v>
          </cell>
          <cell r="O1272">
            <v>49.68</v>
          </cell>
          <cell r="P1272">
            <v>60.65</v>
          </cell>
          <cell r="Q1272">
            <v>0.220813204508857</v>
          </cell>
          <cell r="R1272" t="str">
            <v>20%-30%</v>
          </cell>
          <cell r="S1272">
            <v>109.99</v>
          </cell>
          <cell r="T1272">
            <v>119.99</v>
          </cell>
          <cell r="U1272" t="str">
            <v>Approved, 1st, 2nd, 3rd round</v>
          </cell>
          <cell r="V1272">
            <v>44777</v>
          </cell>
          <cell r="W1272">
            <v>49.68</v>
          </cell>
          <cell r="X1272">
            <v>60.65</v>
          </cell>
          <cell r="Y1272">
            <v>0.220813204508857</v>
          </cell>
          <cell r="Z1272">
            <v>109.99</v>
          </cell>
          <cell r="AA1272">
            <v>119.99</v>
          </cell>
          <cell r="AC1272">
            <v>55.8</v>
          </cell>
          <cell r="AD1272" t="str">
            <v>approved to $55.8 suggested by VM</v>
          </cell>
          <cell r="AE1272" t="str">
            <v>Setup</v>
          </cell>
          <cell r="AF1272" t="str">
            <v>Active</v>
          </cell>
        </row>
        <row r="1273">
          <cell r="C1273" t="str">
            <v>B06Y676LJJ</v>
          </cell>
          <cell r="D1273" t="str">
            <v>B</v>
          </cell>
          <cell r="E1273">
            <v>18989.740000000002</v>
          </cell>
          <cell r="F1273" t="str">
            <v>Approved</v>
          </cell>
          <cell r="G1273">
            <v>44321</v>
          </cell>
          <cell r="H1273">
            <v>77</v>
          </cell>
          <cell r="I1273">
            <v>83.93</v>
          </cell>
          <cell r="J1273">
            <v>149.99</v>
          </cell>
          <cell r="K1273">
            <v>169.99</v>
          </cell>
          <cell r="L1273" t="str">
            <v>$169.99</v>
          </cell>
          <cell r="M1273" t="str">
            <v>1st Round Approved, no 2nd Round Request</v>
          </cell>
          <cell r="U1273" t="str">
            <v>Approved, No 3rd Request</v>
          </cell>
          <cell r="AC1273">
            <v>83.93</v>
          </cell>
          <cell r="AE1273" t="str">
            <v>Setup</v>
          </cell>
          <cell r="AF1273" t="str">
            <v>Active</v>
          </cell>
        </row>
        <row r="1274">
          <cell r="C1274" t="str">
            <v>B01IR0OUQ4</v>
          </cell>
          <cell r="D1274" t="str">
            <v>B</v>
          </cell>
          <cell r="E1274">
            <v>18984.900000000001</v>
          </cell>
          <cell r="F1274" t="str">
            <v>Approved</v>
          </cell>
          <cell r="G1274">
            <v>44349</v>
          </cell>
          <cell r="H1274">
            <v>22</v>
          </cell>
          <cell r="I1274">
            <v>23.21</v>
          </cell>
          <cell r="J1274">
            <v>39.99</v>
          </cell>
          <cell r="K1274">
            <v>44.99</v>
          </cell>
          <cell r="L1274" t="str">
            <v>$44.99</v>
          </cell>
          <cell r="M1274" t="str">
            <v>1st Round Approved, no 2nd Round Request</v>
          </cell>
          <cell r="U1274" t="str">
            <v>Approved, No 3rd Request</v>
          </cell>
          <cell r="AC1274">
            <v>23.21</v>
          </cell>
          <cell r="AE1274" t="str">
            <v>Setup</v>
          </cell>
          <cell r="AF1274" t="str">
            <v>Active</v>
          </cell>
        </row>
        <row r="1275">
          <cell r="C1275" t="str">
            <v>B01N0MO8JZ</v>
          </cell>
          <cell r="D1275" t="str">
            <v>B</v>
          </cell>
          <cell r="E1275">
            <v>18962.259999999998</v>
          </cell>
          <cell r="F1275" t="str">
            <v>Approved</v>
          </cell>
          <cell r="G1275">
            <v>44351</v>
          </cell>
          <cell r="H1275">
            <v>60.5</v>
          </cell>
          <cell r="I1275">
            <v>65.037499999999994</v>
          </cell>
          <cell r="J1275">
            <v>109.99</v>
          </cell>
          <cell r="K1275">
            <v>119.99</v>
          </cell>
          <cell r="L1275" t="str">
            <v>$119.99</v>
          </cell>
          <cell r="M1275" t="str">
            <v>1st Round Approved, no 2nd Round Request</v>
          </cell>
          <cell r="U1275" t="str">
            <v>Approved, No 3rd Request</v>
          </cell>
          <cell r="AC1275">
            <v>65.040000000000006</v>
          </cell>
          <cell r="AE1275" t="str">
            <v>Setup</v>
          </cell>
          <cell r="AF1275" t="str">
            <v>Active</v>
          </cell>
        </row>
        <row r="1276">
          <cell r="C1276" t="str">
            <v>B07K59RW5Q</v>
          </cell>
          <cell r="D1276" t="str">
            <v>A++</v>
          </cell>
          <cell r="E1276">
            <v>18960.88</v>
          </cell>
          <cell r="F1276" t="str">
            <v>Approved</v>
          </cell>
          <cell r="G1276">
            <v>44351</v>
          </cell>
          <cell r="H1276">
            <v>20.13</v>
          </cell>
          <cell r="I1276">
            <v>21.23715</v>
          </cell>
          <cell r="J1276">
            <v>29.99</v>
          </cell>
          <cell r="K1276">
            <v>37.99</v>
          </cell>
          <cell r="L1276" t="str">
            <v>$37.99</v>
          </cell>
          <cell r="M1276" t="str">
            <v>2nd Round Not Approved - Approved in 1st Round</v>
          </cell>
          <cell r="N1276" t="str">
            <v>2nd round Needed</v>
          </cell>
          <cell r="O1276">
            <v>21.23715</v>
          </cell>
          <cell r="P1276">
            <v>22.94</v>
          </cell>
          <cell r="Q1276">
            <v>8.0182604539686494E-2</v>
          </cell>
          <cell r="R1276" t="str">
            <v>6%-10%</v>
          </cell>
          <cell r="S1276">
            <v>37.99</v>
          </cell>
          <cell r="T1276">
            <v>37.99</v>
          </cell>
          <cell r="U1276" t="str">
            <v>Approved, 1st, 2nd, 3rd round</v>
          </cell>
          <cell r="V1276">
            <v>44716</v>
          </cell>
          <cell r="W1276">
            <v>21.24</v>
          </cell>
          <cell r="X1276">
            <v>22.94</v>
          </cell>
          <cell r="Y1276">
            <v>8.0037664783427595E-2</v>
          </cell>
          <cell r="Z1276">
            <v>37.99</v>
          </cell>
          <cell r="AA1276">
            <v>37.99</v>
          </cell>
          <cell r="AC1276">
            <v>22.94</v>
          </cell>
          <cell r="AE1276" t="str">
            <v>Setup</v>
          </cell>
          <cell r="AF1276" t="str">
            <v>Active</v>
          </cell>
        </row>
        <row r="1277">
          <cell r="C1277" t="str">
            <v>B085NWKYJX</v>
          </cell>
          <cell r="D1277" t="str">
            <v>B</v>
          </cell>
          <cell r="E1277">
            <v>18947.11</v>
          </cell>
          <cell r="F1277" t="str">
            <v>Approved</v>
          </cell>
          <cell r="G1277">
            <v>44321</v>
          </cell>
          <cell r="H1277">
            <v>72.45</v>
          </cell>
          <cell r="I1277">
            <v>78.970500000000001</v>
          </cell>
          <cell r="J1277">
            <v>124.99</v>
          </cell>
          <cell r="K1277">
            <v>134.99</v>
          </cell>
          <cell r="L1277" t="str">
            <v>$139.99</v>
          </cell>
          <cell r="M1277" t="str">
            <v>1st Round Approved, no 2nd Round Request</v>
          </cell>
          <cell r="U1277" t="str">
            <v>Approved, No 3rd Request</v>
          </cell>
          <cell r="AC1277">
            <v>78.97</v>
          </cell>
          <cell r="AE1277" t="str">
            <v>Setup</v>
          </cell>
          <cell r="AF1277" t="str">
            <v>Active</v>
          </cell>
        </row>
        <row r="1278">
          <cell r="C1278" t="str">
            <v>B00ZBWBGSM</v>
          </cell>
          <cell r="D1278" t="str">
            <v>B+</v>
          </cell>
          <cell r="E1278">
            <v>18942</v>
          </cell>
          <cell r="F1278" t="str">
            <v>Not Approved</v>
          </cell>
          <cell r="G1278" t="str">
            <v/>
          </cell>
          <cell r="H1278">
            <v>11</v>
          </cell>
          <cell r="I1278">
            <v>11.715</v>
          </cell>
          <cell r="J1278">
            <v>19.989999999999998</v>
          </cell>
          <cell r="K1278">
            <v>24.99</v>
          </cell>
          <cell r="L1278" t="str">
            <v>$24.99</v>
          </cell>
          <cell r="M1278" t="str">
            <v>2nd Round Not Approved - Not Approved in 1st Round</v>
          </cell>
          <cell r="N1278" t="str">
            <v>2nd round Needed</v>
          </cell>
          <cell r="O1278">
            <v>11</v>
          </cell>
          <cell r="P1278">
            <v>11.88</v>
          </cell>
          <cell r="Q1278">
            <v>8.0000000000000099E-2</v>
          </cell>
          <cell r="R1278" t="str">
            <v>6%-10%</v>
          </cell>
          <cell r="S1278">
            <v>19.989999999999998</v>
          </cell>
          <cell r="T1278">
            <v>24.99</v>
          </cell>
          <cell r="U1278" t="str">
            <v>Approved, 1st, 2nd, 3rd round</v>
          </cell>
          <cell r="V1278">
            <v>44732</v>
          </cell>
          <cell r="W1278">
            <v>11</v>
          </cell>
          <cell r="X1278">
            <v>11.88</v>
          </cell>
          <cell r="Y1278">
            <v>8.0000000000000099E-2</v>
          </cell>
          <cell r="Z1278">
            <v>19.989999999999998</v>
          </cell>
          <cell r="AA1278">
            <v>24.99</v>
          </cell>
          <cell r="AC1278">
            <v>11.88</v>
          </cell>
          <cell r="AE1278" t="str">
            <v>Setup</v>
          </cell>
          <cell r="AF1278" t="str">
            <v>Active</v>
          </cell>
        </row>
        <row r="1279">
          <cell r="C1279" t="str">
            <v>B073M56JDS</v>
          </cell>
          <cell r="D1279" t="str">
            <v>B</v>
          </cell>
          <cell r="E1279">
            <v>18920.439999999999</v>
          </cell>
          <cell r="F1279" t="str">
            <v>Approved</v>
          </cell>
          <cell r="G1279">
            <v>44321</v>
          </cell>
          <cell r="H1279">
            <v>77</v>
          </cell>
          <cell r="I1279">
            <v>83.93</v>
          </cell>
          <cell r="J1279">
            <v>139.99</v>
          </cell>
          <cell r="K1279">
            <v>159.99</v>
          </cell>
          <cell r="L1279" t="str">
            <v>$159.99</v>
          </cell>
          <cell r="M1279" t="str">
            <v>1st Round Approved, no 2nd Round Request</v>
          </cell>
          <cell r="U1279" t="str">
            <v>Approved, No 3rd Request</v>
          </cell>
          <cell r="AC1279">
            <v>83.93</v>
          </cell>
          <cell r="AE1279" t="str">
            <v>Setup</v>
          </cell>
          <cell r="AF1279" t="str">
            <v>Active</v>
          </cell>
        </row>
        <row r="1280">
          <cell r="C1280" t="str">
            <v>B075FR4HP9</v>
          </cell>
          <cell r="D1280" t="str">
            <v>B</v>
          </cell>
          <cell r="E1280">
            <v>18907.34</v>
          </cell>
          <cell r="F1280" t="str">
            <v>Approved</v>
          </cell>
          <cell r="G1280">
            <v>44617</v>
          </cell>
          <cell r="H1280">
            <v>12.88</v>
          </cell>
          <cell r="I1280">
            <v>13.5884</v>
          </cell>
          <cell r="J1280">
            <v>24.99</v>
          </cell>
          <cell r="K1280">
            <v>26.99</v>
          </cell>
          <cell r="L1280" t="str">
            <v>$26.99</v>
          </cell>
          <cell r="M1280" t="str">
            <v>1st Round Approved, no 2nd Round Request</v>
          </cell>
          <cell r="N1280" t="str">
            <v>2nd round Needed</v>
          </cell>
          <cell r="O1280">
            <v>13.5884</v>
          </cell>
          <cell r="P1280">
            <v>13.5884</v>
          </cell>
          <cell r="Q1280">
            <v>0</v>
          </cell>
          <cell r="R1280" t="str">
            <v>1%-5%</v>
          </cell>
          <cell r="S1280">
            <v>26.99</v>
          </cell>
          <cell r="T1280">
            <v>26.99</v>
          </cell>
          <cell r="U1280" t="str">
            <v>Approved, No 3rd Request</v>
          </cell>
          <cell r="AC1280">
            <v>13.59</v>
          </cell>
          <cell r="AE1280" t="str">
            <v>Setup</v>
          </cell>
          <cell r="AF1280" t="str">
            <v>Active</v>
          </cell>
        </row>
        <row r="1281">
          <cell r="C1281" t="str">
            <v>B082YJMV8J</v>
          </cell>
          <cell r="D1281" t="str">
            <v>A+</v>
          </cell>
          <cell r="E1281">
            <v>18845.52</v>
          </cell>
          <cell r="F1281" t="str">
            <v>Not Approved</v>
          </cell>
          <cell r="G1281" t="str">
            <v/>
          </cell>
          <cell r="H1281">
            <v>42.16</v>
          </cell>
          <cell r="I1281">
            <v>45.743600000000001</v>
          </cell>
          <cell r="J1281">
            <v>79.989999999999995</v>
          </cell>
          <cell r="K1281">
            <v>89.99</v>
          </cell>
          <cell r="L1281" t="str">
            <v>$96.99</v>
          </cell>
          <cell r="M1281" t="str">
            <v>2nd Round Not Approved - Not Approved in 1st Round</v>
          </cell>
          <cell r="N1281" t="str">
            <v>2nd round Needed</v>
          </cell>
          <cell r="O1281">
            <v>42.16</v>
          </cell>
          <cell r="P1281">
            <v>50.59</v>
          </cell>
          <cell r="Q1281">
            <v>0.199952561669829</v>
          </cell>
          <cell r="R1281" t="str">
            <v>15%-20%</v>
          </cell>
          <cell r="S1281">
            <v>79.989999999999995</v>
          </cell>
          <cell r="T1281">
            <v>96.99</v>
          </cell>
          <cell r="U1281" t="str">
            <v>Approved, 1st, 2nd, 3rd round</v>
          </cell>
          <cell r="V1281">
            <v>44777</v>
          </cell>
          <cell r="W1281">
            <v>42.16</v>
          </cell>
          <cell r="X1281">
            <v>50.59</v>
          </cell>
          <cell r="Y1281">
            <v>0.199952561669829</v>
          </cell>
          <cell r="Z1281">
            <v>79.989999999999995</v>
          </cell>
          <cell r="AA1281">
            <v>96.99</v>
          </cell>
          <cell r="AC1281">
            <v>52.61</v>
          </cell>
          <cell r="AD1281" t="str">
            <v>approved to $52.61 suggested by VM</v>
          </cell>
          <cell r="AE1281" t="str">
            <v>Setup</v>
          </cell>
          <cell r="AF1281" t="str">
            <v>Active</v>
          </cell>
        </row>
        <row r="1282">
          <cell r="C1282" t="str">
            <v>B00GBUWJO8</v>
          </cell>
          <cell r="D1282" t="str">
            <v>B+</v>
          </cell>
          <cell r="E1282">
            <v>18798.97</v>
          </cell>
          <cell r="F1282" t="str">
            <v>Approved</v>
          </cell>
          <cell r="G1282">
            <v>44351</v>
          </cell>
          <cell r="H1282">
            <v>21.12</v>
          </cell>
          <cell r="I1282">
            <v>22.492799999999999</v>
          </cell>
          <cell r="J1282">
            <v>42.99</v>
          </cell>
          <cell r="K1282">
            <v>44.99</v>
          </cell>
          <cell r="L1282" t="str">
            <v>$44.99</v>
          </cell>
          <cell r="M1282" t="str">
            <v>1st Round Approved, no 2nd Round Request</v>
          </cell>
          <cell r="U1282" t="str">
            <v>Approved, No 3rd Request</v>
          </cell>
          <cell r="AC1282">
            <v>22.49</v>
          </cell>
          <cell r="AE1282" t="str">
            <v>Setup</v>
          </cell>
          <cell r="AF1282" t="str">
            <v>Active</v>
          </cell>
        </row>
        <row r="1283">
          <cell r="C1283" t="str">
            <v>B01IR0ZAQS</v>
          </cell>
          <cell r="D1283" t="str">
            <v>B</v>
          </cell>
          <cell r="E1283">
            <v>18776.34</v>
          </cell>
          <cell r="F1283" t="str">
            <v>Approved</v>
          </cell>
          <cell r="G1283">
            <v>44321</v>
          </cell>
          <cell r="H1283">
            <v>22</v>
          </cell>
          <cell r="I1283">
            <v>23.54</v>
          </cell>
          <cell r="J1283">
            <v>39.99</v>
          </cell>
          <cell r="K1283">
            <v>44.99</v>
          </cell>
          <cell r="L1283" t="str">
            <v>$44.99</v>
          </cell>
          <cell r="M1283" t="str">
            <v>1st Round Approved, no 2nd Round Request</v>
          </cell>
          <cell r="U1283" t="str">
            <v>Approved, No 3rd Request</v>
          </cell>
          <cell r="AC1283">
            <v>23.54</v>
          </cell>
          <cell r="AE1283" t="str">
            <v>Setup</v>
          </cell>
          <cell r="AF1283" t="str">
            <v>Active</v>
          </cell>
        </row>
        <row r="1284">
          <cell r="C1284" t="str">
            <v>B074ZMV215</v>
          </cell>
          <cell r="D1284" t="str">
            <v>A+</v>
          </cell>
          <cell r="E1284">
            <v>18768</v>
          </cell>
          <cell r="F1284" t="str">
            <v>Not Approved</v>
          </cell>
          <cell r="G1284" t="str">
            <v/>
          </cell>
          <cell r="H1284">
            <v>55.2</v>
          </cell>
          <cell r="I1284">
            <v>59.892000000000003</v>
          </cell>
          <cell r="J1284">
            <v>99.99</v>
          </cell>
          <cell r="K1284">
            <v>114.99</v>
          </cell>
          <cell r="L1284" t="str">
            <v>$114.99</v>
          </cell>
          <cell r="M1284" t="str">
            <v>No Request on 2nd Round - Rolled Over From 1st Round not Approved</v>
          </cell>
          <cell r="N1284" t="str">
            <v>2nd round Needed</v>
          </cell>
          <cell r="O1284">
            <v>55.2</v>
          </cell>
          <cell r="P1284">
            <v>59.892000000000003</v>
          </cell>
          <cell r="Q1284">
            <v>8.5000000000000006E-2</v>
          </cell>
          <cell r="R1284" t="str">
            <v>6%-10%</v>
          </cell>
          <cell r="S1284">
            <v>99.99</v>
          </cell>
          <cell r="T1284">
            <v>114.99</v>
          </cell>
          <cell r="U1284" t="str">
            <v>Approved, 1st, 2nd, 3rd round</v>
          </cell>
          <cell r="V1284">
            <v>44732</v>
          </cell>
          <cell r="W1284">
            <v>55.2</v>
          </cell>
          <cell r="X1284">
            <v>59.892000000000003</v>
          </cell>
          <cell r="Y1284">
            <v>8.5000000000000006E-2</v>
          </cell>
          <cell r="Z1284">
            <v>99.99</v>
          </cell>
          <cell r="AA1284">
            <v>114.99</v>
          </cell>
          <cell r="AC1284">
            <v>59.89</v>
          </cell>
          <cell r="AE1284" t="str">
            <v>Setup</v>
          </cell>
          <cell r="AF1284" t="str">
            <v>Active</v>
          </cell>
        </row>
        <row r="1285">
          <cell r="C1285" t="str">
            <v>B00I3Y9AK6</v>
          </cell>
          <cell r="D1285" t="str">
            <v>B</v>
          </cell>
          <cell r="E1285">
            <v>18750.05</v>
          </cell>
          <cell r="F1285" t="str">
            <v>Approved</v>
          </cell>
          <cell r="G1285">
            <v>44321</v>
          </cell>
          <cell r="H1285">
            <v>60.5</v>
          </cell>
          <cell r="I1285">
            <v>65.944999999999993</v>
          </cell>
          <cell r="J1285">
            <v>109.99</v>
          </cell>
          <cell r="K1285">
            <v>119.99</v>
          </cell>
          <cell r="L1285" t="str">
            <v>$119.99</v>
          </cell>
          <cell r="M1285" t="str">
            <v>1st Round Approved, no 2nd Round Request</v>
          </cell>
          <cell r="U1285" t="str">
            <v>Approved, No 3rd Request</v>
          </cell>
          <cell r="AC1285">
            <v>65.95</v>
          </cell>
          <cell r="AE1285" t="str">
            <v>Setup</v>
          </cell>
          <cell r="AF1285" t="str">
            <v>Active</v>
          </cell>
        </row>
        <row r="1286">
          <cell r="C1286" t="str">
            <v>B07CZYVSRL</v>
          </cell>
          <cell r="D1286" t="str">
            <v>B</v>
          </cell>
          <cell r="E1286">
            <v>18728.669999999998</v>
          </cell>
          <cell r="F1286" t="str">
            <v>Approved</v>
          </cell>
          <cell r="G1286">
            <v>44351</v>
          </cell>
          <cell r="H1286">
            <v>16.87</v>
          </cell>
          <cell r="I1286">
            <v>17.79785</v>
          </cell>
          <cell r="J1286">
            <v>29.99</v>
          </cell>
          <cell r="K1286">
            <v>34.99</v>
          </cell>
          <cell r="L1286" t="str">
            <v>$34.99</v>
          </cell>
          <cell r="M1286" t="str">
            <v>1st Round Approved, no 2nd Round Request</v>
          </cell>
          <cell r="U1286" t="str">
            <v>Approved, No 3rd Request</v>
          </cell>
          <cell r="AC1286">
            <v>17.8</v>
          </cell>
          <cell r="AE1286" t="str">
            <v>Setup</v>
          </cell>
          <cell r="AF1286" t="str">
            <v>Active</v>
          </cell>
        </row>
        <row r="1287">
          <cell r="C1287" t="str">
            <v>B0892SLTG5</v>
          </cell>
          <cell r="D1287" t="str">
            <v>B+</v>
          </cell>
          <cell r="E1287">
            <v>18723.84</v>
          </cell>
          <cell r="F1287" t="str">
            <v>Approved</v>
          </cell>
          <cell r="G1287">
            <v>44321</v>
          </cell>
          <cell r="H1287">
            <v>56.93</v>
          </cell>
          <cell r="I1287">
            <v>60.915100000000002</v>
          </cell>
          <cell r="J1287">
            <v>109.99</v>
          </cell>
          <cell r="K1287">
            <v>119.99</v>
          </cell>
          <cell r="L1287" t="str">
            <v>$119.99</v>
          </cell>
          <cell r="M1287" t="str">
            <v>1st Round Approved, no 2nd Round Request</v>
          </cell>
          <cell r="U1287" t="str">
            <v>Approved, No 3rd Request</v>
          </cell>
          <cell r="AC1287">
            <v>60.92</v>
          </cell>
          <cell r="AE1287" t="str">
            <v>Setup</v>
          </cell>
          <cell r="AF1287" t="str">
            <v>Active</v>
          </cell>
        </row>
        <row r="1288">
          <cell r="C1288" t="str">
            <v>B0842VYBR2</v>
          </cell>
          <cell r="D1288" t="str">
            <v>B</v>
          </cell>
          <cell r="E1288">
            <v>18649.049999999901</v>
          </cell>
          <cell r="F1288" t="str">
            <v>Approved</v>
          </cell>
          <cell r="G1288">
            <v>44321</v>
          </cell>
          <cell r="H1288">
            <v>28.98</v>
          </cell>
          <cell r="I1288">
            <v>31.008600000000001</v>
          </cell>
          <cell r="J1288">
            <v>54.99</v>
          </cell>
          <cell r="K1288">
            <v>59.99</v>
          </cell>
          <cell r="L1288" t="str">
            <v>$59.99</v>
          </cell>
          <cell r="M1288" t="str">
            <v>1st Round Approved, no 2nd Round Request</v>
          </cell>
          <cell r="U1288" t="str">
            <v>Approved, No 3rd Request</v>
          </cell>
          <cell r="AC1288">
            <v>31.01</v>
          </cell>
          <cell r="AE1288" t="str">
            <v>Setup</v>
          </cell>
          <cell r="AF1288" t="str">
            <v>Active</v>
          </cell>
        </row>
        <row r="1289">
          <cell r="C1289" t="str">
            <v>B00ZBWA8VI</v>
          </cell>
          <cell r="D1289" t="str">
            <v>B</v>
          </cell>
          <cell r="E1289">
            <v>18630.919999999998</v>
          </cell>
          <cell r="F1289" t="str">
            <v>Approved</v>
          </cell>
          <cell r="G1289">
            <v>44321</v>
          </cell>
          <cell r="H1289">
            <v>77</v>
          </cell>
          <cell r="I1289">
            <v>83.93</v>
          </cell>
          <cell r="J1289">
            <v>139.99</v>
          </cell>
          <cell r="K1289">
            <v>159.99</v>
          </cell>
          <cell r="L1289" t="str">
            <v>$159.99</v>
          </cell>
          <cell r="M1289" t="str">
            <v>1st Round Approved, no 2nd Round Request</v>
          </cell>
          <cell r="U1289" t="str">
            <v>Approved, No 3rd Request</v>
          </cell>
          <cell r="AC1289">
            <v>83.93</v>
          </cell>
          <cell r="AE1289" t="str">
            <v>Setup</v>
          </cell>
          <cell r="AF1289" t="str">
            <v>Active</v>
          </cell>
        </row>
        <row r="1290">
          <cell r="C1290" t="str">
            <v>B005MZH61Y</v>
          </cell>
          <cell r="D1290" t="str">
            <v>B</v>
          </cell>
          <cell r="E1290">
            <v>18628.650000000001</v>
          </cell>
          <cell r="F1290" t="str">
            <v>Approved</v>
          </cell>
          <cell r="G1290">
            <v>44321</v>
          </cell>
          <cell r="H1290">
            <v>63.35</v>
          </cell>
          <cell r="I1290">
            <v>69.051500000000004</v>
          </cell>
          <cell r="J1290">
            <v>119.99</v>
          </cell>
          <cell r="K1290">
            <v>139.99</v>
          </cell>
          <cell r="L1290" t="str">
            <v>$139.99</v>
          </cell>
          <cell r="M1290" t="str">
            <v>1st Round Approved, no 2nd Round Request</v>
          </cell>
          <cell r="U1290" t="str">
            <v>Approved, No 3rd Request</v>
          </cell>
          <cell r="AC1290">
            <v>69.05</v>
          </cell>
          <cell r="AE1290" t="str">
            <v>Setup</v>
          </cell>
          <cell r="AF1290" t="str">
            <v>Active</v>
          </cell>
        </row>
        <row r="1291">
          <cell r="C1291" t="str">
            <v>B076TXNH4Y</v>
          </cell>
          <cell r="D1291" t="str">
            <v>ARA</v>
          </cell>
          <cell r="E1291">
            <v>18614.080000000002</v>
          </cell>
          <cell r="F1291" t="str">
            <v>Approved</v>
          </cell>
          <cell r="G1291">
            <v>44340</v>
          </cell>
          <cell r="H1291">
            <v>23.75</v>
          </cell>
          <cell r="I1291">
            <v>25.056249999999999</v>
          </cell>
          <cell r="J1291">
            <v>39.99</v>
          </cell>
          <cell r="K1291">
            <v>42.99</v>
          </cell>
          <cell r="L1291" t="str">
            <v>$39.99</v>
          </cell>
          <cell r="M1291" t="str">
            <v>1st Round Approved, no 2nd Round Request</v>
          </cell>
          <cell r="U1291" t="str">
            <v>Approved, No 3rd Request</v>
          </cell>
          <cell r="AC1291">
            <v>25.06</v>
          </cell>
          <cell r="AE1291" t="str">
            <v>Setup</v>
          </cell>
          <cell r="AF1291" t="str">
            <v>Active</v>
          </cell>
        </row>
        <row r="1292">
          <cell r="C1292" t="str">
            <v>B00B7Y5J4U</v>
          </cell>
          <cell r="D1292" t="str">
            <v>C</v>
          </cell>
          <cell r="E1292">
            <v>18603.2</v>
          </cell>
          <cell r="F1292" t="str">
            <v>Approved</v>
          </cell>
          <cell r="G1292">
            <v>44321</v>
          </cell>
          <cell r="H1292">
            <v>77</v>
          </cell>
          <cell r="I1292">
            <v>83.93</v>
          </cell>
          <cell r="J1292">
            <v>139.99</v>
          </cell>
          <cell r="K1292">
            <v>149.99</v>
          </cell>
          <cell r="L1292" t="str">
            <v>$159.99</v>
          </cell>
          <cell r="M1292" t="str">
            <v>1st Round Approved, no 2nd Round Request</v>
          </cell>
          <cell r="U1292" t="str">
            <v>Approved, No 3rd Request</v>
          </cell>
          <cell r="AC1292">
            <v>83.93</v>
          </cell>
          <cell r="AE1292" t="str">
            <v>Setup</v>
          </cell>
          <cell r="AF1292" t="str">
            <v>Active</v>
          </cell>
        </row>
        <row r="1293">
          <cell r="C1293" t="str">
            <v>B01N33XI5Y</v>
          </cell>
          <cell r="D1293" t="str">
            <v>ARB</v>
          </cell>
          <cell r="E1293">
            <v>18590.599999999999</v>
          </cell>
          <cell r="F1293" t="str">
            <v>Approved</v>
          </cell>
          <cell r="G1293">
            <v>44351</v>
          </cell>
          <cell r="H1293">
            <v>12.86</v>
          </cell>
          <cell r="I1293">
            <v>13.567299999999999</v>
          </cell>
          <cell r="J1293">
            <v>21.99</v>
          </cell>
          <cell r="K1293">
            <v>23.99</v>
          </cell>
          <cell r="L1293" t="str">
            <v>$21.99</v>
          </cell>
          <cell r="M1293" t="str">
            <v>1st Round Approved, no 2nd Round Request</v>
          </cell>
          <cell r="U1293" t="str">
            <v>Approved, No 3rd Request</v>
          </cell>
          <cell r="AC1293">
            <v>13.57</v>
          </cell>
          <cell r="AE1293" t="str">
            <v>Setup</v>
          </cell>
          <cell r="AF1293" t="str">
            <v>Active</v>
          </cell>
        </row>
        <row r="1294">
          <cell r="C1294" t="str">
            <v>B01LPZYHNO</v>
          </cell>
          <cell r="D1294" t="str">
            <v>A++</v>
          </cell>
          <cell r="E1294">
            <v>18521.91</v>
          </cell>
          <cell r="F1294" t="str">
            <v>Approved</v>
          </cell>
          <cell r="G1294">
            <v>44321</v>
          </cell>
          <cell r="H1294">
            <v>33</v>
          </cell>
          <cell r="I1294">
            <v>35.31</v>
          </cell>
          <cell r="J1294">
            <v>59.99</v>
          </cell>
          <cell r="K1294">
            <v>69.989999999999995</v>
          </cell>
          <cell r="L1294" t="str">
            <v>$69.99</v>
          </cell>
          <cell r="M1294" t="str">
            <v>2nd Round Not Approved - Approved in 1st Round</v>
          </cell>
          <cell r="N1294" t="str">
            <v>2nd round Needed</v>
          </cell>
          <cell r="O1294">
            <v>35.31</v>
          </cell>
          <cell r="P1294">
            <v>35.64</v>
          </cell>
          <cell r="Q1294">
            <v>9.34579439252348E-3</v>
          </cell>
          <cell r="R1294" t="str">
            <v>1%-5%</v>
          </cell>
          <cell r="S1294">
            <v>69.989999999999995</v>
          </cell>
          <cell r="T1294">
            <v>69.989999999999995</v>
          </cell>
          <cell r="U1294" t="str">
            <v>Approved, 1st, 2nd, 3rd round</v>
          </cell>
          <cell r="V1294">
            <v>44732</v>
          </cell>
          <cell r="W1294">
            <v>35.31</v>
          </cell>
          <cell r="X1294">
            <v>35.64</v>
          </cell>
          <cell r="Y1294">
            <v>9.3457943925233204E-3</v>
          </cell>
          <cell r="Z1294">
            <v>69.989999999999995</v>
          </cell>
          <cell r="AA1294">
            <v>69.989999999999995</v>
          </cell>
          <cell r="AC1294">
            <v>35.64</v>
          </cell>
          <cell r="AE1294" t="str">
            <v>Setup</v>
          </cell>
          <cell r="AF1294" t="str">
            <v>Active</v>
          </cell>
        </row>
        <row r="1295">
          <cell r="C1295" t="str">
            <v>B076FYYTNJ</v>
          </cell>
          <cell r="D1295" t="str">
            <v>B</v>
          </cell>
          <cell r="E1295">
            <v>18519.599999999999</v>
          </cell>
          <cell r="F1295" t="str">
            <v>Not Approved</v>
          </cell>
          <cell r="G1295" t="str">
            <v/>
          </cell>
          <cell r="H1295">
            <v>27.6</v>
          </cell>
          <cell r="I1295">
            <v>29.393999999999998</v>
          </cell>
          <cell r="J1295">
            <v>52.99</v>
          </cell>
          <cell r="K1295">
            <v>54.99</v>
          </cell>
          <cell r="L1295" t="str">
            <v>$54.99</v>
          </cell>
          <cell r="M1295" t="str">
            <v>No Request on 2nd Round - Rolled Over From 1st Round not Approved</v>
          </cell>
          <cell r="N1295" t="str">
            <v>2nd round Needed</v>
          </cell>
          <cell r="O1295">
            <v>27.6</v>
          </cell>
          <cell r="P1295">
            <v>29.393999999999998</v>
          </cell>
          <cell r="Q1295">
            <v>6.4999999999999905E-2</v>
          </cell>
          <cell r="R1295" t="str">
            <v>6%-10%</v>
          </cell>
          <cell r="S1295">
            <v>52.99</v>
          </cell>
          <cell r="T1295">
            <v>54.99</v>
          </cell>
          <cell r="U1295" t="str">
            <v>Approved, 1st, 2nd, 3rd round</v>
          </cell>
          <cell r="V1295">
            <v>44716</v>
          </cell>
          <cell r="W1295">
            <v>27.6</v>
          </cell>
          <cell r="X1295">
            <v>29.393999999999998</v>
          </cell>
          <cell r="Y1295">
            <v>6.4999999999999905E-2</v>
          </cell>
          <cell r="Z1295">
            <v>52.99</v>
          </cell>
          <cell r="AA1295">
            <v>54.99</v>
          </cell>
          <cell r="AC1295">
            <v>29.39</v>
          </cell>
          <cell r="AE1295" t="str">
            <v>Setup</v>
          </cell>
          <cell r="AF1295" t="str">
            <v>Active</v>
          </cell>
        </row>
        <row r="1296">
          <cell r="C1296" t="str">
            <v>B00HRSCCPE</v>
          </cell>
          <cell r="D1296" t="str">
            <v>B</v>
          </cell>
          <cell r="E1296">
            <v>18517.47</v>
          </cell>
          <cell r="F1296" t="str">
            <v>Approved</v>
          </cell>
          <cell r="G1296">
            <v>44351</v>
          </cell>
          <cell r="H1296">
            <v>77.78</v>
          </cell>
          <cell r="I1296">
            <v>83.613500000000002</v>
          </cell>
          <cell r="J1296">
            <v>139.99</v>
          </cell>
          <cell r="K1296">
            <v>149.99</v>
          </cell>
          <cell r="L1296" t="str">
            <v>$149.99</v>
          </cell>
          <cell r="M1296" t="str">
            <v>1st Round Approved, no 2nd Round Request</v>
          </cell>
          <cell r="U1296" t="str">
            <v>Approved, No 3rd Request</v>
          </cell>
          <cell r="AC1296">
            <v>83.61</v>
          </cell>
          <cell r="AE1296" t="str">
            <v>Setup</v>
          </cell>
          <cell r="AF1296" t="str">
            <v>Active</v>
          </cell>
        </row>
        <row r="1297">
          <cell r="C1297" t="str">
            <v>B008OQNACM</v>
          </cell>
          <cell r="D1297" t="str">
            <v>B</v>
          </cell>
          <cell r="E1297">
            <v>18485.34</v>
          </cell>
          <cell r="F1297" t="str">
            <v>Approved</v>
          </cell>
          <cell r="G1297">
            <v>44351</v>
          </cell>
          <cell r="H1297">
            <v>33</v>
          </cell>
          <cell r="I1297">
            <v>35.475000000000001</v>
          </cell>
          <cell r="J1297">
            <v>59.99</v>
          </cell>
          <cell r="K1297">
            <v>69.989999999999995</v>
          </cell>
          <cell r="L1297" t="str">
            <v>$79.99</v>
          </cell>
          <cell r="M1297" t="str">
            <v>2nd Round Not Approved - Approved in 1st Round</v>
          </cell>
          <cell r="N1297" t="str">
            <v>2nd round Needed</v>
          </cell>
          <cell r="O1297">
            <v>35.475000000000001</v>
          </cell>
          <cell r="P1297">
            <v>40.29</v>
          </cell>
          <cell r="Q1297">
            <v>0.13572938689217801</v>
          </cell>
          <cell r="R1297" t="str">
            <v>10%-15%</v>
          </cell>
          <cell r="S1297">
            <v>69.989999999999995</v>
          </cell>
          <cell r="T1297">
            <v>79.989999999999995</v>
          </cell>
          <cell r="U1297" t="str">
            <v>Approved, 1st, 2nd, 3rd round</v>
          </cell>
          <cell r="V1297">
            <v>44742</v>
          </cell>
          <cell r="W1297">
            <v>35.479999999999997</v>
          </cell>
          <cell r="X1297">
            <v>40.29</v>
          </cell>
          <cell r="Y1297">
            <v>0.135569334836528</v>
          </cell>
          <cell r="Z1297">
            <v>69.989999999999995</v>
          </cell>
          <cell r="AA1297">
            <v>79.989999999999995</v>
          </cell>
          <cell r="AC1297">
            <v>40.29</v>
          </cell>
          <cell r="AD1297" t="str">
            <v>approved to $131.6 suggestted by VM</v>
          </cell>
          <cell r="AE1297" t="str">
            <v>Setup</v>
          </cell>
          <cell r="AF1297" t="str">
            <v>Active</v>
          </cell>
        </row>
        <row r="1298">
          <cell r="C1298" t="str">
            <v>B077KZH2B3</v>
          </cell>
          <cell r="D1298" t="str">
            <v>A+</v>
          </cell>
          <cell r="E1298">
            <v>18475.88</v>
          </cell>
          <cell r="F1298" t="str">
            <v>Approved</v>
          </cell>
          <cell r="G1298">
            <v>44321</v>
          </cell>
          <cell r="H1298">
            <v>22.22</v>
          </cell>
          <cell r="I1298">
            <v>24.442</v>
          </cell>
          <cell r="J1298">
            <v>44.99</v>
          </cell>
          <cell r="K1298">
            <v>49.99</v>
          </cell>
          <cell r="L1298" t="str">
            <v>$49.99</v>
          </cell>
          <cell r="M1298" t="str">
            <v>1st Round Approved, no 2nd Round Request</v>
          </cell>
          <cell r="U1298" t="str">
            <v>Approved, No 3rd Request</v>
          </cell>
          <cell r="AC1298">
            <v>24.44</v>
          </cell>
          <cell r="AE1298" t="str">
            <v>Setup</v>
          </cell>
          <cell r="AF1298" t="str">
            <v>Active</v>
          </cell>
        </row>
        <row r="1299">
          <cell r="C1299" t="str">
            <v>B01N7ZM3EW</v>
          </cell>
          <cell r="D1299" t="str">
            <v>ARC</v>
          </cell>
          <cell r="E1299">
            <v>18459.96</v>
          </cell>
          <cell r="F1299" t="str">
            <v>Approved</v>
          </cell>
          <cell r="G1299">
            <v>44351</v>
          </cell>
          <cell r="H1299">
            <v>31.67</v>
          </cell>
          <cell r="I1299">
            <v>34.045250000000003</v>
          </cell>
          <cell r="J1299">
            <v>54.99</v>
          </cell>
          <cell r="K1299">
            <v>59.99</v>
          </cell>
          <cell r="L1299" t="str">
            <v>$54.99</v>
          </cell>
          <cell r="M1299" t="str">
            <v>1st Round Approved, no 2nd Round Request</v>
          </cell>
          <cell r="U1299" t="str">
            <v>Approved, No 3rd Request</v>
          </cell>
          <cell r="AC1299">
            <v>34.049999999999997</v>
          </cell>
          <cell r="AE1299" t="str">
            <v>Setup</v>
          </cell>
          <cell r="AF1299" t="str">
            <v>Discontinued</v>
          </cell>
        </row>
        <row r="1300">
          <cell r="C1300" t="str">
            <v>B072V7ZPXV</v>
          </cell>
          <cell r="D1300" t="str">
            <v>A</v>
          </cell>
          <cell r="E1300">
            <v>18456.82</v>
          </cell>
          <cell r="F1300" t="str">
            <v>Approved</v>
          </cell>
          <cell r="G1300">
            <v>44321</v>
          </cell>
          <cell r="H1300">
            <v>53.15</v>
          </cell>
          <cell r="I1300">
            <v>57.933500000000002</v>
          </cell>
          <cell r="J1300">
            <v>104.99</v>
          </cell>
          <cell r="K1300">
            <v>114.99</v>
          </cell>
          <cell r="L1300" t="str">
            <v>$132.99</v>
          </cell>
          <cell r="M1300" t="str">
            <v>2nd Round Not Approved - Approved in 1st Round</v>
          </cell>
          <cell r="N1300" t="str">
            <v>2nd round Needed</v>
          </cell>
          <cell r="O1300">
            <v>57.933500000000002</v>
          </cell>
          <cell r="P1300">
            <v>66.62</v>
          </cell>
          <cell r="Q1300">
            <v>0.149939154375275</v>
          </cell>
          <cell r="R1300" t="str">
            <v>10%-15%</v>
          </cell>
          <cell r="S1300">
            <v>114.99</v>
          </cell>
          <cell r="T1300">
            <v>132.99</v>
          </cell>
          <cell r="U1300" t="str">
            <v>Approved, 1st, 2nd, 3rd round</v>
          </cell>
          <cell r="V1300">
            <v>44742</v>
          </cell>
          <cell r="W1300">
            <v>57.93</v>
          </cell>
          <cell r="X1300">
            <v>66.62</v>
          </cell>
          <cell r="Y1300">
            <v>0.150008631106508</v>
          </cell>
          <cell r="Z1300">
            <v>114.99</v>
          </cell>
          <cell r="AA1300">
            <v>132.99</v>
          </cell>
          <cell r="AC1300">
            <v>66.62</v>
          </cell>
          <cell r="AD1300" t="str">
            <v>approved to $131.6 suggestted by VM</v>
          </cell>
          <cell r="AE1300" t="str">
            <v>Setup</v>
          </cell>
          <cell r="AF1300" t="str">
            <v>Active</v>
          </cell>
        </row>
        <row r="1301">
          <cell r="C1301" t="str">
            <v>B07L2ZDYBZ</v>
          </cell>
          <cell r="D1301" t="str">
            <v>B</v>
          </cell>
          <cell r="E1301">
            <v>18456.780000000101</v>
          </cell>
          <cell r="F1301" t="str">
            <v>Approved</v>
          </cell>
          <cell r="G1301">
            <v>44321</v>
          </cell>
          <cell r="H1301">
            <v>49.68</v>
          </cell>
          <cell r="I1301">
            <v>54.151200000000003</v>
          </cell>
          <cell r="J1301">
            <v>89.99</v>
          </cell>
          <cell r="K1301">
            <v>99.99</v>
          </cell>
          <cell r="L1301" t="str">
            <v>$99.99</v>
          </cell>
          <cell r="M1301" t="str">
            <v>1st Round Approved, no 2nd Round Request</v>
          </cell>
          <cell r="U1301" t="str">
            <v>Approved, No 3rd Request</v>
          </cell>
          <cell r="AC1301">
            <v>54.15</v>
          </cell>
          <cell r="AE1301" t="str">
            <v>Setup</v>
          </cell>
          <cell r="AF1301" t="str">
            <v>Active</v>
          </cell>
        </row>
        <row r="1302">
          <cell r="C1302" t="str">
            <v>B01L3PF2TE</v>
          </cell>
          <cell r="D1302" t="str">
            <v>B</v>
          </cell>
          <cell r="E1302">
            <v>18451.419999999998</v>
          </cell>
          <cell r="F1302" t="str">
            <v>Approved</v>
          </cell>
          <cell r="G1302">
            <v>44321</v>
          </cell>
          <cell r="H1302">
            <v>93.5</v>
          </cell>
          <cell r="I1302">
            <v>101.91500000000001</v>
          </cell>
          <cell r="J1302">
            <v>169.99</v>
          </cell>
          <cell r="K1302">
            <v>189.99</v>
          </cell>
          <cell r="L1302" t="str">
            <v>$189.99</v>
          </cell>
          <cell r="M1302" t="str">
            <v>1st Round Approved, no 2nd Round Request</v>
          </cell>
          <cell r="U1302" t="str">
            <v>Approved, No 3rd Request</v>
          </cell>
          <cell r="AC1302">
            <v>101.92</v>
          </cell>
          <cell r="AE1302" t="str">
            <v>Setup</v>
          </cell>
          <cell r="AF1302" t="str">
            <v>Active</v>
          </cell>
        </row>
        <row r="1303">
          <cell r="C1303" t="str">
            <v>B01IR0QNGO</v>
          </cell>
          <cell r="D1303" t="str">
            <v>C</v>
          </cell>
          <cell r="E1303">
            <v>18406.099999999999</v>
          </cell>
          <cell r="F1303" t="str">
            <v>Approved</v>
          </cell>
          <cell r="G1303">
            <v>44351</v>
          </cell>
          <cell r="H1303">
            <v>69.3</v>
          </cell>
          <cell r="I1303">
            <v>74.497500000000002</v>
          </cell>
          <cell r="J1303">
            <v>139.99</v>
          </cell>
          <cell r="K1303">
            <v>149.99</v>
          </cell>
          <cell r="L1303" t="str">
            <v>$149.99</v>
          </cell>
          <cell r="M1303" t="str">
            <v>1st Round Approved, no 2nd Round Request</v>
          </cell>
          <cell r="U1303" t="str">
            <v>Approved, No 3rd Request</v>
          </cell>
          <cell r="AC1303">
            <v>74.5</v>
          </cell>
          <cell r="AE1303" t="str">
            <v>Setup</v>
          </cell>
          <cell r="AF1303" t="str">
            <v>Active</v>
          </cell>
        </row>
        <row r="1304">
          <cell r="C1304" t="str">
            <v>B08NBSGFBN</v>
          </cell>
          <cell r="D1304" t="str">
            <v>ARB</v>
          </cell>
          <cell r="E1304">
            <v>18405.45</v>
          </cell>
          <cell r="F1304" t="str">
            <v>Approved</v>
          </cell>
          <cell r="G1304">
            <v>44351</v>
          </cell>
          <cell r="H1304">
            <v>18.47</v>
          </cell>
          <cell r="I1304">
            <v>19.855250000000002</v>
          </cell>
          <cell r="J1304">
            <v>31.99</v>
          </cell>
          <cell r="K1304">
            <v>34.99</v>
          </cell>
          <cell r="L1304" t="str">
            <v>$31.99</v>
          </cell>
          <cell r="M1304" t="str">
            <v>1st Round Approved, no 2nd Round Request</v>
          </cell>
          <cell r="U1304" t="str">
            <v>Approved, No 3rd Request</v>
          </cell>
          <cell r="AC1304">
            <v>19.86</v>
          </cell>
          <cell r="AE1304" t="str">
            <v>Setup</v>
          </cell>
          <cell r="AF1304" t="str">
            <v>Active</v>
          </cell>
        </row>
        <row r="1305">
          <cell r="C1305" t="str">
            <v>B018VHGL7Y</v>
          </cell>
          <cell r="D1305" t="str">
            <v>A+</v>
          </cell>
          <cell r="E1305">
            <v>18404.990000000002</v>
          </cell>
          <cell r="F1305" t="str">
            <v>Approved</v>
          </cell>
          <cell r="G1305">
            <v>44351</v>
          </cell>
          <cell r="H1305">
            <v>91.08</v>
          </cell>
          <cell r="I1305">
            <v>97.911000000000001</v>
          </cell>
          <cell r="J1305">
            <v>159.99</v>
          </cell>
          <cell r="K1305">
            <v>179.99</v>
          </cell>
          <cell r="L1305" t="str">
            <v>$189.99</v>
          </cell>
          <cell r="M1305" t="str">
            <v>1st Round Approved, no 2nd Round Request</v>
          </cell>
          <cell r="U1305" t="str">
            <v>Approved, No 3rd Request</v>
          </cell>
          <cell r="AC1305">
            <v>97.91</v>
          </cell>
          <cell r="AE1305" t="str">
            <v>Setup</v>
          </cell>
          <cell r="AF1305" t="str">
            <v>Active</v>
          </cell>
        </row>
        <row r="1306">
          <cell r="C1306" t="str">
            <v>B00UO9LDVM</v>
          </cell>
          <cell r="D1306" t="str">
            <v>B</v>
          </cell>
          <cell r="E1306">
            <v>18348</v>
          </cell>
          <cell r="F1306" t="str">
            <v>Approved</v>
          </cell>
          <cell r="G1306">
            <v>44351</v>
          </cell>
          <cell r="H1306">
            <v>66</v>
          </cell>
          <cell r="I1306">
            <v>70.95</v>
          </cell>
          <cell r="J1306">
            <v>119.99</v>
          </cell>
          <cell r="K1306">
            <v>129.99</v>
          </cell>
          <cell r="L1306" t="str">
            <v>$139.99</v>
          </cell>
          <cell r="M1306" t="str">
            <v>1st Round Approved, no 2nd Round Request</v>
          </cell>
          <cell r="U1306" t="str">
            <v>Approved, No 3rd Request</v>
          </cell>
          <cell r="AC1306">
            <v>70.95</v>
          </cell>
          <cell r="AE1306" t="str">
            <v>Setup</v>
          </cell>
          <cell r="AF1306" t="str">
            <v>Active</v>
          </cell>
        </row>
        <row r="1307">
          <cell r="C1307" t="str">
            <v>B01IR0YDWA</v>
          </cell>
          <cell r="D1307" t="str">
            <v>B</v>
          </cell>
          <cell r="E1307">
            <v>18346.900000000001</v>
          </cell>
          <cell r="F1307" t="str">
            <v>Approved</v>
          </cell>
          <cell r="G1307">
            <v>44351</v>
          </cell>
          <cell r="H1307">
            <v>44</v>
          </cell>
          <cell r="I1307">
            <v>47.3</v>
          </cell>
          <cell r="J1307">
            <v>79.989999999999995</v>
          </cell>
          <cell r="K1307">
            <v>94.99</v>
          </cell>
          <cell r="L1307" t="str">
            <v>$94.99</v>
          </cell>
          <cell r="M1307" t="str">
            <v>1st Round Approved, no 2nd Round Request</v>
          </cell>
          <cell r="U1307" t="str">
            <v>Approved, No 3rd Request</v>
          </cell>
          <cell r="AC1307">
            <v>47.3</v>
          </cell>
          <cell r="AE1307" t="str">
            <v>Setup</v>
          </cell>
          <cell r="AF1307" t="str">
            <v>Active</v>
          </cell>
        </row>
        <row r="1308">
          <cell r="C1308" t="str">
            <v>B07DHL3XD1</v>
          </cell>
          <cell r="D1308" t="str">
            <v>C</v>
          </cell>
          <cell r="E1308">
            <v>18325.95</v>
          </cell>
          <cell r="F1308" t="str">
            <v>Approved</v>
          </cell>
          <cell r="G1308">
            <v>44351</v>
          </cell>
          <cell r="H1308">
            <v>51.75</v>
          </cell>
          <cell r="I1308">
            <v>55.631250000000001</v>
          </cell>
          <cell r="J1308">
            <v>89.99</v>
          </cell>
          <cell r="K1308">
            <v>99.99</v>
          </cell>
          <cell r="L1308" t="str">
            <v>$99.99</v>
          </cell>
          <cell r="M1308" t="str">
            <v>1st Round Approved, no 2nd Round Request</v>
          </cell>
          <cell r="U1308" t="str">
            <v>Approved, No 3rd Request</v>
          </cell>
          <cell r="AC1308">
            <v>55.63</v>
          </cell>
          <cell r="AE1308" t="str">
            <v>Setup</v>
          </cell>
          <cell r="AF1308" t="str">
            <v>Active</v>
          </cell>
        </row>
        <row r="1309">
          <cell r="C1309" t="str">
            <v>B0793QRF2Z</v>
          </cell>
          <cell r="D1309" t="str">
            <v>B</v>
          </cell>
          <cell r="E1309">
            <v>18308.73</v>
          </cell>
          <cell r="F1309" t="str">
            <v>Approved</v>
          </cell>
          <cell r="G1309">
            <v>44351</v>
          </cell>
          <cell r="H1309">
            <v>68.88</v>
          </cell>
          <cell r="I1309">
            <v>72.668400000000005</v>
          </cell>
          <cell r="J1309">
            <v>129.99</v>
          </cell>
          <cell r="K1309">
            <v>139.99</v>
          </cell>
          <cell r="L1309" t="str">
            <v>$139.99</v>
          </cell>
          <cell r="M1309" t="str">
            <v>1st Round Approved, no 2nd Round Request</v>
          </cell>
          <cell r="U1309" t="str">
            <v>Approved, No 3rd Request</v>
          </cell>
          <cell r="AC1309">
            <v>72.67</v>
          </cell>
          <cell r="AE1309" t="str">
            <v>Setup</v>
          </cell>
          <cell r="AF1309" t="str">
            <v>Active</v>
          </cell>
        </row>
        <row r="1310">
          <cell r="C1310" t="str">
            <v>B00XN4938U</v>
          </cell>
          <cell r="D1310" t="str">
            <v>C</v>
          </cell>
          <cell r="E1310">
            <v>18308.189999999999</v>
          </cell>
          <cell r="F1310" t="str">
            <v>Approved</v>
          </cell>
          <cell r="G1310">
            <v>44321</v>
          </cell>
          <cell r="H1310">
            <v>36.96</v>
          </cell>
          <cell r="I1310">
            <v>40.2864</v>
          </cell>
          <cell r="J1310">
            <v>69.989999999999995</v>
          </cell>
          <cell r="K1310">
            <v>79.989999999999995</v>
          </cell>
          <cell r="L1310" t="str">
            <v>$79.99</v>
          </cell>
          <cell r="M1310" t="str">
            <v>1st Round Approved, no 2nd Round Request</v>
          </cell>
          <cell r="U1310" t="str">
            <v>Approved, No 3rd Request</v>
          </cell>
          <cell r="AC1310">
            <v>40.29</v>
          </cell>
          <cell r="AE1310" t="str">
            <v>Setup</v>
          </cell>
          <cell r="AF1310" t="str">
            <v>Discontinued</v>
          </cell>
        </row>
        <row r="1311">
          <cell r="C1311" t="str">
            <v>B06XWXDKXC</v>
          </cell>
          <cell r="D1311" t="str">
            <v>B</v>
          </cell>
          <cell r="E1311">
            <v>18305.939999999999</v>
          </cell>
          <cell r="F1311" t="str">
            <v>Approved</v>
          </cell>
          <cell r="G1311">
            <v>44321</v>
          </cell>
          <cell r="H1311">
            <v>16.63</v>
          </cell>
          <cell r="I1311">
            <v>17.7941</v>
          </cell>
          <cell r="J1311">
            <v>29.99</v>
          </cell>
          <cell r="K1311">
            <v>34.99</v>
          </cell>
          <cell r="L1311" t="str">
            <v>$34.99</v>
          </cell>
          <cell r="M1311" t="str">
            <v>1st Round Approved, no 2nd Round Request</v>
          </cell>
          <cell r="U1311" t="str">
            <v>Approved, No 3rd Request</v>
          </cell>
          <cell r="AC1311">
            <v>17.79</v>
          </cell>
          <cell r="AE1311" t="str">
            <v>Setup</v>
          </cell>
          <cell r="AF1311" t="str">
            <v>Active</v>
          </cell>
        </row>
        <row r="1312">
          <cell r="C1312" t="str">
            <v>B07D12MSKK</v>
          </cell>
          <cell r="D1312" t="str">
            <v>B</v>
          </cell>
          <cell r="E1312">
            <v>18289.650000000001</v>
          </cell>
          <cell r="F1312" t="str">
            <v>Approved</v>
          </cell>
          <cell r="G1312">
            <v>44321</v>
          </cell>
          <cell r="H1312">
            <v>43.13</v>
          </cell>
          <cell r="I1312">
            <v>47.011699999999998</v>
          </cell>
          <cell r="J1312">
            <v>74.989999999999995</v>
          </cell>
          <cell r="K1312">
            <v>84.99</v>
          </cell>
          <cell r="L1312" t="str">
            <v>$89.99</v>
          </cell>
          <cell r="M1312" t="str">
            <v>1st Round Approved, no 2nd Round Request</v>
          </cell>
          <cell r="U1312" t="str">
            <v>Approved, No 3rd Request</v>
          </cell>
          <cell r="AC1312">
            <v>47.01</v>
          </cell>
          <cell r="AE1312" t="str">
            <v>Setup</v>
          </cell>
          <cell r="AF1312" t="str">
            <v>Active</v>
          </cell>
        </row>
        <row r="1313">
          <cell r="C1313" t="str">
            <v>B079T1CD6L</v>
          </cell>
          <cell r="D1313" t="str">
            <v>B+</v>
          </cell>
          <cell r="E1313">
            <v>18258.150000000001</v>
          </cell>
          <cell r="F1313" t="str">
            <v>Not Approved</v>
          </cell>
          <cell r="G1313" t="str">
            <v/>
          </cell>
          <cell r="H1313">
            <v>16.149999999999999</v>
          </cell>
          <cell r="I1313">
            <v>17.038250000000001</v>
          </cell>
          <cell r="J1313">
            <v>29.99</v>
          </cell>
          <cell r="K1313">
            <v>34.99</v>
          </cell>
          <cell r="L1313" t="str">
            <v>$34.99</v>
          </cell>
          <cell r="M1313" t="str">
            <v>No Request on 2nd Round - Rolled Over From 1st Round not Approved</v>
          </cell>
          <cell r="N1313" t="str">
            <v>2nd round Needed</v>
          </cell>
          <cell r="O1313">
            <v>16.149999999999999</v>
          </cell>
          <cell r="P1313">
            <v>17.038250000000001</v>
          </cell>
          <cell r="Q1313">
            <v>5.4999999999999903E-2</v>
          </cell>
          <cell r="R1313" t="str">
            <v>1%-5%</v>
          </cell>
          <cell r="S1313">
            <v>29.99</v>
          </cell>
          <cell r="T1313">
            <v>34.99</v>
          </cell>
          <cell r="U1313" t="str">
            <v>Approved, 1st, 2nd, 3rd round</v>
          </cell>
          <cell r="V1313">
            <v>44732</v>
          </cell>
          <cell r="W1313">
            <v>16.149999999999999</v>
          </cell>
          <cell r="X1313">
            <v>17.038250000000001</v>
          </cell>
          <cell r="Y1313">
            <v>5.5E-2</v>
          </cell>
          <cell r="Z1313">
            <v>29.99</v>
          </cell>
          <cell r="AA1313">
            <v>34.99</v>
          </cell>
          <cell r="AC1313">
            <v>17.04</v>
          </cell>
          <cell r="AE1313" t="str">
            <v>Setup</v>
          </cell>
          <cell r="AF1313" t="str">
            <v>Active</v>
          </cell>
        </row>
        <row r="1314">
          <cell r="C1314" t="str">
            <v>B01LVXL2IS</v>
          </cell>
          <cell r="D1314" t="str">
            <v>B+</v>
          </cell>
          <cell r="E1314">
            <v>18244.68</v>
          </cell>
          <cell r="F1314" t="str">
            <v>Approved</v>
          </cell>
          <cell r="G1314">
            <v>44321</v>
          </cell>
          <cell r="H1314">
            <v>79.2</v>
          </cell>
          <cell r="I1314">
            <v>85.536000000000001</v>
          </cell>
          <cell r="J1314">
            <v>159.99</v>
          </cell>
          <cell r="K1314">
            <v>169.99</v>
          </cell>
          <cell r="L1314" t="str">
            <v>$169.99</v>
          </cell>
          <cell r="M1314" t="str">
            <v>1st Round Approved, no 2nd Round Request</v>
          </cell>
          <cell r="U1314" t="str">
            <v>Approved, No 3rd Request</v>
          </cell>
          <cell r="AC1314">
            <v>85.54</v>
          </cell>
          <cell r="AE1314" t="str">
            <v>Setup</v>
          </cell>
          <cell r="AF1314" t="str">
            <v>Active</v>
          </cell>
        </row>
        <row r="1315">
          <cell r="C1315" t="str">
            <v>B07CZY7VWR</v>
          </cell>
          <cell r="D1315" t="str">
            <v>B</v>
          </cell>
          <cell r="E1315">
            <v>18211.9200000001</v>
          </cell>
          <cell r="F1315" t="str">
            <v>Approved</v>
          </cell>
          <cell r="G1315">
            <v>44321</v>
          </cell>
          <cell r="H1315">
            <v>19.68</v>
          </cell>
          <cell r="I1315">
            <v>21.057600000000001</v>
          </cell>
          <cell r="J1315">
            <v>34.99</v>
          </cell>
          <cell r="K1315">
            <v>39.99</v>
          </cell>
          <cell r="L1315" t="str">
            <v>$39.99</v>
          </cell>
          <cell r="M1315" t="str">
            <v>1st Round Approved, no 2nd Round Request</v>
          </cell>
          <cell r="U1315" t="str">
            <v>Approved, No 3rd Request</v>
          </cell>
          <cell r="AC1315">
            <v>21.06</v>
          </cell>
          <cell r="AE1315" t="str">
            <v>Setup</v>
          </cell>
          <cell r="AF1315" t="str">
            <v>Active</v>
          </cell>
        </row>
        <row r="1316">
          <cell r="C1316" t="str">
            <v>B075KKR1J1</v>
          </cell>
          <cell r="D1316" t="str">
            <v>A++</v>
          </cell>
          <cell r="E1316">
            <v>18176.07</v>
          </cell>
          <cell r="F1316" t="str">
            <v>Approved</v>
          </cell>
          <cell r="G1316">
            <v>44321</v>
          </cell>
          <cell r="H1316">
            <v>24.71</v>
          </cell>
          <cell r="I1316">
            <v>26.439699999999998</v>
          </cell>
          <cell r="J1316">
            <v>49.99</v>
          </cell>
          <cell r="K1316">
            <v>54.99</v>
          </cell>
          <cell r="L1316" t="str">
            <v>$54.99</v>
          </cell>
          <cell r="M1316" t="str">
            <v>1st Round Approved, no 2nd Round Request</v>
          </cell>
          <cell r="U1316" t="str">
            <v>Approved, No 3rd Request</v>
          </cell>
          <cell r="AC1316">
            <v>26.44</v>
          </cell>
          <cell r="AE1316" t="str">
            <v>Setup</v>
          </cell>
          <cell r="AF1316" t="str">
            <v>Active</v>
          </cell>
        </row>
        <row r="1317">
          <cell r="C1317" t="str">
            <v>B07PDY1F9Y</v>
          </cell>
          <cell r="D1317" t="str">
            <v>B</v>
          </cell>
          <cell r="E1317">
            <v>18162.12</v>
          </cell>
          <cell r="F1317" t="str">
            <v>Approved</v>
          </cell>
          <cell r="G1317">
            <v>44321</v>
          </cell>
          <cell r="H1317">
            <v>77.27</v>
          </cell>
          <cell r="I1317">
            <v>84.224299999999999</v>
          </cell>
          <cell r="J1317">
            <v>139.99</v>
          </cell>
          <cell r="K1317">
            <v>154.99</v>
          </cell>
          <cell r="L1317" t="str">
            <v>$159.99</v>
          </cell>
          <cell r="M1317" t="str">
            <v>1st Round Approved, no 2nd Round Request</v>
          </cell>
          <cell r="U1317" t="str">
            <v>Approved, No 3rd Request</v>
          </cell>
          <cell r="AC1317">
            <v>84.22</v>
          </cell>
          <cell r="AE1317" t="str">
            <v>Setup</v>
          </cell>
          <cell r="AF1317" t="str">
            <v>Active</v>
          </cell>
        </row>
        <row r="1318">
          <cell r="C1318" t="str">
            <v>B07BHKM2K1</v>
          </cell>
          <cell r="D1318" t="str">
            <v>C</v>
          </cell>
          <cell r="E1318">
            <v>18141.439999999999</v>
          </cell>
          <cell r="F1318" t="str">
            <v>Approved</v>
          </cell>
          <cell r="G1318">
            <v>44351</v>
          </cell>
          <cell r="H1318">
            <v>33.119999999999997</v>
          </cell>
          <cell r="I1318">
            <v>35.603999999999999</v>
          </cell>
          <cell r="J1318">
            <v>59.99</v>
          </cell>
          <cell r="K1318">
            <v>69.989999999999995</v>
          </cell>
          <cell r="L1318" t="str">
            <v>$69.99</v>
          </cell>
          <cell r="M1318" t="str">
            <v>1st Round Approved, no 2nd Round Request</v>
          </cell>
          <cell r="U1318" t="str">
            <v>Approved, No 3rd Request</v>
          </cell>
          <cell r="AC1318">
            <v>35.6</v>
          </cell>
          <cell r="AE1318" t="str">
            <v>Setup</v>
          </cell>
          <cell r="AF1318" t="str">
            <v>Active</v>
          </cell>
        </row>
        <row r="1319">
          <cell r="C1319" t="str">
            <v>B07HYPY14Z</v>
          </cell>
          <cell r="D1319" t="str">
            <v>B</v>
          </cell>
          <cell r="E1319">
            <v>18126.72</v>
          </cell>
          <cell r="F1319" t="str">
            <v>Approved</v>
          </cell>
          <cell r="G1319">
            <v>44321</v>
          </cell>
          <cell r="H1319">
            <v>77.28</v>
          </cell>
          <cell r="I1319">
            <v>83.462400000000002</v>
          </cell>
          <cell r="J1319">
            <v>139.99</v>
          </cell>
          <cell r="K1319">
            <v>149.99</v>
          </cell>
          <cell r="L1319" t="str">
            <v>$149.99</v>
          </cell>
          <cell r="M1319" t="str">
            <v>1st Round Approved, no 2nd Round Request</v>
          </cell>
          <cell r="U1319" t="str">
            <v>Approved, No 3rd Request</v>
          </cell>
          <cell r="AC1319">
            <v>83.46</v>
          </cell>
          <cell r="AE1319" t="str">
            <v>Setup</v>
          </cell>
          <cell r="AF1319" t="str">
            <v>Active</v>
          </cell>
        </row>
        <row r="1320">
          <cell r="C1320" t="str">
            <v>B01KJP44K2</v>
          </cell>
          <cell r="D1320" t="str">
            <v>A+</v>
          </cell>
          <cell r="E1320">
            <v>18117</v>
          </cell>
          <cell r="F1320" t="str">
            <v>Approved</v>
          </cell>
          <cell r="G1320">
            <v>44378</v>
          </cell>
          <cell r="H1320">
            <v>16.5</v>
          </cell>
          <cell r="I1320">
            <v>17.407499999999999</v>
          </cell>
          <cell r="J1320">
            <v>29.99</v>
          </cell>
          <cell r="K1320">
            <v>34.99</v>
          </cell>
          <cell r="L1320" t="str">
            <v>$34.99</v>
          </cell>
          <cell r="M1320" t="str">
            <v>1st Round Approved, no 2nd Round Request</v>
          </cell>
          <cell r="U1320" t="str">
            <v>Approved, No 3rd Request</v>
          </cell>
          <cell r="AC1320">
            <v>17.41</v>
          </cell>
          <cell r="AE1320" t="str">
            <v>Setup</v>
          </cell>
          <cell r="AF1320" t="str">
            <v>Active</v>
          </cell>
        </row>
        <row r="1321">
          <cell r="C1321" t="str">
            <v>B01LW555NS</v>
          </cell>
          <cell r="D1321" t="str">
            <v>B+</v>
          </cell>
          <cell r="E1321">
            <v>18115.38</v>
          </cell>
          <cell r="F1321" t="str">
            <v>Approved</v>
          </cell>
          <cell r="G1321">
            <v>44321</v>
          </cell>
          <cell r="H1321">
            <v>68.64</v>
          </cell>
          <cell r="I1321">
            <v>74.131200000000007</v>
          </cell>
          <cell r="J1321">
            <v>139.99</v>
          </cell>
          <cell r="K1321">
            <v>149.99</v>
          </cell>
          <cell r="L1321" t="str">
            <v>$149.99</v>
          </cell>
          <cell r="M1321" t="str">
            <v>1st Round Approved, no 2nd Round Request</v>
          </cell>
          <cell r="U1321" t="str">
            <v>Approved, No 3rd Request</v>
          </cell>
          <cell r="AC1321">
            <v>74.13</v>
          </cell>
          <cell r="AE1321" t="str">
            <v>Setup</v>
          </cell>
          <cell r="AF1321" t="str">
            <v>Active</v>
          </cell>
        </row>
        <row r="1322">
          <cell r="C1322" t="str">
            <v>B07CZYRMJQ</v>
          </cell>
          <cell r="D1322" t="str">
            <v>B+</v>
          </cell>
          <cell r="E1322">
            <v>18112.64</v>
          </cell>
          <cell r="F1322" t="str">
            <v>Approved</v>
          </cell>
          <cell r="G1322">
            <v>44351</v>
          </cell>
          <cell r="H1322">
            <v>66.239999999999995</v>
          </cell>
          <cell r="I1322">
            <v>69.883200000000002</v>
          </cell>
          <cell r="J1322">
            <v>119.99</v>
          </cell>
          <cell r="K1322">
            <v>129.99</v>
          </cell>
          <cell r="L1322" t="str">
            <v>$129.99</v>
          </cell>
          <cell r="M1322" t="str">
            <v>1st Round Approved, no 2nd Round Request</v>
          </cell>
          <cell r="U1322" t="str">
            <v>Approved, No 3rd Request</v>
          </cell>
          <cell r="AC1322">
            <v>69.88</v>
          </cell>
          <cell r="AE1322" t="str">
            <v>Setup</v>
          </cell>
          <cell r="AF1322" t="str">
            <v>Active</v>
          </cell>
        </row>
        <row r="1323">
          <cell r="C1323" t="str">
            <v>B00SL89A18</v>
          </cell>
          <cell r="D1323" t="str">
            <v>B</v>
          </cell>
          <cell r="E1323">
            <v>18083.849999999999</v>
          </cell>
          <cell r="F1323" t="str">
            <v>Not Approved</v>
          </cell>
          <cell r="G1323" t="str">
            <v/>
          </cell>
          <cell r="H1323">
            <v>38.89</v>
          </cell>
          <cell r="I1323">
            <v>41.806750000000001</v>
          </cell>
          <cell r="J1323">
            <v>69.989999999999995</v>
          </cell>
          <cell r="K1323">
            <v>79.989999999999995</v>
          </cell>
          <cell r="L1323" t="str">
            <v>$79.99</v>
          </cell>
          <cell r="M1323" t="str">
            <v>No Request on 2nd Round - Rolled Over From 1st Round not Approved</v>
          </cell>
          <cell r="N1323" t="str">
            <v>2nd round Needed</v>
          </cell>
          <cell r="O1323">
            <v>38.89</v>
          </cell>
          <cell r="P1323">
            <v>41.806750000000001</v>
          </cell>
          <cell r="Q1323">
            <v>7.4999999999999997E-2</v>
          </cell>
          <cell r="R1323" t="str">
            <v>6%-10%</v>
          </cell>
          <cell r="S1323">
            <v>69.989999999999995</v>
          </cell>
          <cell r="T1323">
            <v>79.989999999999995</v>
          </cell>
          <cell r="U1323" t="str">
            <v>Approved, 1st, 2nd, 3rd round</v>
          </cell>
          <cell r="V1323">
            <v>44732</v>
          </cell>
          <cell r="W1323">
            <v>38.89</v>
          </cell>
          <cell r="X1323">
            <v>41.806750000000001</v>
          </cell>
          <cell r="Y1323">
            <v>7.4999999999999997E-2</v>
          </cell>
          <cell r="Z1323">
            <v>69.989999999999995</v>
          </cell>
          <cell r="AA1323">
            <v>79.989999999999995</v>
          </cell>
          <cell r="AC1323">
            <v>41.81</v>
          </cell>
          <cell r="AE1323" t="str">
            <v>Setup</v>
          </cell>
          <cell r="AF1323" t="str">
            <v>Active</v>
          </cell>
        </row>
        <row r="1324">
          <cell r="C1324" t="str">
            <v>B07CZYTG1D</v>
          </cell>
          <cell r="D1324" t="str">
            <v>B</v>
          </cell>
          <cell r="E1324">
            <v>18071.52</v>
          </cell>
          <cell r="F1324" t="str">
            <v>Approved</v>
          </cell>
          <cell r="G1324">
            <v>44351</v>
          </cell>
          <cell r="H1324">
            <v>19.68</v>
          </cell>
          <cell r="I1324">
            <v>20.7624</v>
          </cell>
          <cell r="J1324">
            <v>34.99</v>
          </cell>
          <cell r="K1324">
            <v>39.99</v>
          </cell>
          <cell r="L1324" t="str">
            <v>$39.99</v>
          </cell>
          <cell r="M1324" t="str">
            <v>1st Round Approved, no 2nd Round Request</v>
          </cell>
          <cell r="U1324" t="str">
            <v>Approved, No 3rd Request</v>
          </cell>
          <cell r="AC1324">
            <v>20.76</v>
          </cell>
          <cell r="AE1324" t="str">
            <v>Setup</v>
          </cell>
          <cell r="AF1324" t="str">
            <v>Active</v>
          </cell>
        </row>
        <row r="1325">
          <cell r="C1325" t="str">
            <v>B075FNCN8M</v>
          </cell>
          <cell r="D1325" t="str">
            <v>B</v>
          </cell>
          <cell r="E1325">
            <v>18053.2400000001</v>
          </cell>
          <cell r="F1325" t="str">
            <v>Approved</v>
          </cell>
          <cell r="G1325">
            <v>44321</v>
          </cell>
          <cell r="H1325">
            <v>15.53</v>
          </cell>
          <cell r="I1325">
            <v>16.772400000000001</v>
          </cell>
          <cell r="J1325">
            <v>29.99</v>
          </cell>
          <cell r="K1325">
            <v>31.99</v>
          </cell>
          <cell r="L1325" t="str">
            <v>$31.99</v>
          </cell>
          <cell r="M1325" t="str">
            <v>1st Round Approved, no 2nd Round Request</v>
          </cell>
          <cell r="U1325" t="str">
            <v>Approved, No 3rd Request</v>
          </cell>
          <cell r="AC1325">
            <v>16.77</v>
          </cell>
          <cell r="AE1325" t="str">
            <v>Setup</v>
          </cell>
          <cell r="AF1325" t="str">
            <v>Active</v>
          </cell>
        </row>
        <row r="1326">
          <cell r="C1326" t="str">
            <v>B07DHKNQYV</v>
          </cell>
          <cell r="D1326" t="str">
            <v>B-</v>
          </cell>
          <cell r="E1326">
            <v>18038.73</v>
          </cell>
          <cell r="F1326" t="str">
            <v>Approved</v>
          </cell>
          <cell r="G1326">
            <v>44351</v>
          </cell>
          <cell r="H1326">
            <v>51.75</v>
          </cell>
          <cell r="I1326">
            <v>55.631250000000001</v>
          </cell>
          <cell r="J1326">
            <v>89.99</v>
          </cell>
          <cell r="K1326">
            <v>99.99</v>
          </cell>
          <cell r="L1326" t="str">
            <v>$99.99</v>
          </cell>
          <cell r="M1326" t="str">
            <v>1st Round Approved, no 2nd Round Request</v>
          </cell>
          <cell r="U1326" t="str">
            <v>Approved, No 3rd Request</v>
          </cell>
          <cell r="AC1326">
            <v>55.63</v>
          </cell>
          <cell r="AE1326" t="str">
            <v>Setup</v>
          </cell>
          <cell r="AF1326" t="str">
            <v>Active</v>
          </cell>
        </row>
        <row r="1327">
          <cell r="C1327" t="str">
            <v>B01H8MSCE8</v>
          </cell>
          <cell r="D1327" t="str">
            <v>C</v>
          </cell>
          <cell r="E1327">
            <v>18034.439999999999</v>
          </cell>
          <cell r="F1327" t="str">
            <v>Approved</v>
          </cell>
          <cell r="G1327">
            <v>44351</v>
          </cell>
          <cell r="H1327">
            <v>31.68</v>
          </cell>
          <cell r="I1327">
            <v>34.055999999999997</v>
          </cell>
          <cell r="J1327">
            <v>59.99</v>
          </cell>
          <cell r="K1327">
            <v>69.989999999999995</v>
          </cell>
          <cell r="L1327" t="str">
            <v>$69.99</v>
          </cell>
          <cell r="M1327" t="str">
            <v>1st Round Approved, no 2nd Round Request</v>
          </cell>
          <cell r="U1327" t="str">
            <v>Approved, No 3rd Request</v>
          </cell>
          <cell r="AC1327">
            <v>34.06</v>
          </cell>
          <cell r="AE1327" t="str">
            <v>Setup</v>
          </cell>
          <cell r="AF1327" t="str">
            <v>Discontinued</v>
          </cell>
        </row>
        <row r="1328">
          <cell r="C1328" t="str">
            <v>B084T73R5D</v>
          </cell>
          <cell r="D1328" t="str">
            <v>A++</v>
          </cell>
          <cell r="E1328">
            <v>17986.719999999899</v>
          </cell>
          <cell r="F1328" t="str">
            <v>Not Approved</v>
          </cell>
          <cell r="G1328" t="str">
            <v/>
          </cell>
          <cell r="H1328">
            <v>14.23</v>
          </cell>
          <cell r="I1328">
            <v>15.012650000000001</v>
          </cell>
          <cell r="J1328">
            <v>29.99</v>
          </cell>
          <cell r="K1328">
            <v>32.99</v>
          </cell>
          <cell r="L1328" t="str">
            <v>$32.99</v>
          </cell>
          <cell r="M1328" t="str">
            <v>No Request on 2nd Round - Rolled Over From 1st Round not Approved</v>
          </cell>
          <cell r="N1328" t="str">
            <v>2nd round Needed</v>
          </cell>
          <cell r="O1328">
            <v>14.23</v>
          </cell>
          <cell r="P1328">
            <v>15.012650000000001</v>
          </cell>
          <cell r="Q1328">
            <v>5.4999999999999903E-2</v>
          </cell>
          <cell r="R1328" t="str">
            <v>1%-5%</v>
          </cell>
          <cell r="S1328">
            <v>29.99</v>
          </cell>
          <cell r="T1328">
            <v>32.99</v>
          </cell>
          <cell r="U1328" t="str">
            <v>Approved, 1st, 2nd, 3rd round</v>
          </cell>
          <cell r="V1328">
            <v>44732</v>
          </cell>
          <cell r="W1328">
            <v>14.23</v>
          </cell>
          <cell r="X1328">
            <v>15.012650000000001</v>
          </cell>
          <cell r="Y1328">
            <v>5.4999999999999903E-2</v>
          </cell>
          <cell r="Z1328">
            <v>29.99</v>
          </cell>
          <cell r="AA1328">
            <v>32.99</v>
          </cell>
          <cell r="AC1328">
            <v>15.01</v>
          </cell>
          <cell r="AE1328" t="str">
            <v>Setup</v>
          </cell>
          <cell r="AF1328" t="str">
            <v>Active</v>
          </cell>
        </row>
        <row r="1329">
          <cell r="C1329" t="str">
            <v>B009F7LGV6</v>
          </cell>
          <cell r="D1329" t="str">
            <v>B</v>
          </cell>
          <cell r="E1329">
            <v>17982.32</v>
          </cell>
          <cell r="F1329" t="str">
            <v>Approved</v>
          </cell>
          <cell r="G1329">
            <v>44351</v>
          </cell>
          <cell r="H1329">
            <v>65.989999999999995</v>
          </cell>
          <cell r="I1329">
            <v>70.939250000000001</v>
          </cell>
          <cell r="J1329">
            <v>119.99</v>
          </cell>
          <cell r="K1329">
            <v>129.99</v>
          </cell>
          <cell r="L1329" t="str">
            <v>$129.99</v>
          </cell>
          <cell r="M1329" t="str">
            <v>1st Round Approved, no 2nd Round Request</v>
          </cell>
          <cell r="U1329" t="str">
            <v>Approved, No 3rd Request</v>
          </cell>
          <cell r="AC1329">
            <v>70.94</v>
          </cell>
          <cell r="AE1329" t="str">
            <v>Setup</v>
          </cell>
          <cell r="AF1329" t="str">
            <v>Active</v>
          </cell>
        </row>
        <row r="1330">
          <cell r="C1330" t="str">
            <v>B071YTDYC4</v>
          </cell>
          <cell r="D1330" t="str">
            <v>A</v>
          </cell>
          <cell r="E1330">
            <v>17974.669999999998</v>
          </cell>
          <cell r="F1330" t="str">
            <v>Approved</v>
          </cell>
          <cell r="G1330">
            <v>44321</v>
          </cell>
          <cell r="H1330">
            <v>43.93</v>
          </cell>
          <cell r="I1330">
            <v>47.005099999999999</v>
          </cell>
          <cell r="J1330">
            <v>99.99</v>
          </cell>
          <cell r="K1330">
            <v>109.99</v>
          </cell>
          <cell r="L1330" t="str">
            <v>$109.99</v>
          </cell>
          <cell r="M1330" t="str">
            <v>1st Round Approved, no 2nd Round Request</v>
          </cell>
          <cell r="U1330" t="str">
            <v>Approved, No 3rd Request</v>
          </cell>
          <cell r="AC1330">
            <v>47.01</v>
          </cell>
          <cell r="AE1330" t="str">
            <v>Setup</v>
          </cell>
          <cell r="AF1330" t="str">
            <v>Active</v>
          </cell>
        </row>
        <row r="1331">
          <cell r="C1331" t="str">
            <v>B01NARZ5NH</v>
          </cell>
          <cell r="D1331" t="str">
            <v>ARA</v>
          </cell>
          <cell r="E1331">
            <v>17956.97</v>
          </cell>
          <cell r="F1331" t="str">
            <v>Approved</v>
          </cell>
          <cell r="G1331">
            <v>44351</v>
          </cell>
          <cell r="H1331">
            <v>14.82</v>
          </cell>
          <cell r="I1331">
            <v>15.6351</v>
          </cell>
          <cell r="J1331">
            <v>24.99</v>
          </cell>
          <cell r="K1331">
            <v>26.99</v>
          </cell>
          <cell r="L1331" t="str">
            <v>$24.99</v>
          </cell>
          <cell r="M1331" t="str">
            <v>1st Round Approved, no 2nd Round Request</v>
          </cell>
          <cell r="U1331" t="str">
            <v>Approved, No 3rd Request</v>
          </cell>
          <cell r="AC1331">
            <v>15.64</v>
          </cell>
          <cell r="AE1331" t="str">
            <v>Setup</v>
          </cell>
          <cell r="AF1331" t="str">
            <v>Active</v>
          </cell>
        </row>
        <row r="1332">
          <cell r="C1332" t="str">
            <v>B01B4NKPWY</v>
          </cell>
          <cell r="D1332" t="str">
            <v>B+</v>
          </cell>
          <cell r="E1332">
            <v>17954.64</v>
          </cell>
          <cell r="F1332" t="str">
            <v>Approved</v>
          </cell>
          <cell r="G1332">
            <v>44351</v>
          </cell>
          <cell r="H1332">
            <v>52.8</v>
          </cell>
          <cell r="I1332">
            <v>56.76</v>
          </cell>
          <cell r="J1332">
            <v>99.99</v>
          </cell>
          <cell r="K1332">
            <v>109.99</v>
          </cell>
          <cell r="L1332" t="str">
            <v>$109.99</v>
          </cell>
          <cell r="M1332" t="str">
            <v>1st Round Approved, no 2nd Round Request</v>
          </cell>
          <cell r="U1332" t="str">
            <v>Approved, No 3rd Request</v>
          </cell>
          <cell r="AC1332">
            <v>56.76</v>
          </cell>
          <cell r="AE1332" t="str">
            <v>Setup</v>
          </cell>
          <cell r="AF1332" t="str">
            <v>Active</v>
          </cell>
        </row>
        <row r="1333">
          <cell r="C1333" t="str">
            <v>B013QV4NVQ</v>
          </cell>
          <cell r="D1333" t="str">
            <v>A</v>
          </cell>
          <cell r="E1333">
            <v>17942.25</v>
          </cell>
          <cell r="F1333" t="str">
            <v>Approved</v>
          </cell>
          <cell r="G1333">
            <v>44321</v>
          </cell>
          <cell r="H1333">
            <v>15</v>
          </cell>
          <cell r="I1333">
            <v>16.05</v>
          </cell>
          <cell r="J1333">
            <v>29.99</v>
          </cell>
          <cell r="K1333">
            <v>32.99</v>
          </cell>
          <cell r="L1333" t="str">
            <v>$32.99</v>
          </cell>
          <cell r="M1333" t="str">
            <v>1st Round Approved, no 2nd Round Request</v>
          </cell>
          <cell r="U1333" t="str">
            <v>Approved, No 3rd Request</v>
          </cell>
          <cell r="AC1333">
            <v>16.05</v>
          </cell>
          <cell r="AE1333" t="str">
            <v>Setup</v>
          </cell>
          <cell r="AF1333" t="str">
            <v>Active</v>
          </cell>
        </row>
        <row r="1334">
          <cell r="C1334" t="str">
            <v>B01IR0QJY0</v>
          </cell>
          <cell r="D1334" t="str">
            <v>C</v>
          </cell>
          <cell r="E1334">
            <v>17928.900000000001</v>
          </cell>
          <cell r="F1334" t="str">
            <v>Approved</v>
          </cell>
          <cell r="G1334">
            <v>44351</v>
          </cell>
          <cell r="H1334">
            <v>79.2</v>
          </cell>
          <cell r="I1334">
            <v>85.14</v>
          </cell>
          <cell r="J1334">
            <v>159.99</v>
          </cell>
          <cell r="K1334">
            <v>169.99</v>
          </cell>
          <cell r="L1334" t="str">
            <v>$169.99</v>
          </cell>
          <cell r="M1334" t="str">
            <v>1st Round Approved, no 2nd Round Request</v>
          </cell>
          <cell r="U1334" t="str">
            <v>Approved, No 3rd Request</v>
          </cell>
          <cell r="AC1334">
            <v>85.14</v>
          </cell>
          <cell r="AE1334" t="str">
            <v>Setup</v>
          </cell>
          <cell r="AF1334" t="str">
            <v>Discontinued</v>
          </cell>
        </row>
        <row r="1335">
          <cell r="C1335" t="str">
            <v>B07FMXDSBM</v>
          </cell>
          <cell r="D1335" t="str">
            <v>B</v>
          </cell>
          <cell r="E1335">
            <v>17918.88</v>
          </cell>
          <cell r="F1335" t="str">
            <v>Potential Disco</v>
          </cell>
          <cell r="G1335" t="str">
            <v/>
          </cell>
          <cell r="H1335">
            <v>55.2</v>
          </cell>
          <cell r="I1335">
            <v>59.34</v>
          </cell>
          <cell r="J1335">
            <v>99.99</v>
          </cell>
          <cell r="K1335">
            <v>109.99</v>
          </cell>
          <cell r="L1335" t="str">
            <v>$109.99</v>
          </cell>
          <cell r="M1335" t="str">
            <v>No Request on 2nd Round - Rolled Over From 1st Round not Approved</v>
          </cell>
          <cell r="N1335" t="str">
            <v>2nd round Needed</v>
          </cell>
          <cell r="O1335">
            <v>55.2</v>
          </cell>
          <cell r="P1335">
            <v>59.34</v>
          </cell>
          <cell r="Q1335">
            <v>7.4999999999999997E-2</v>
          </cell>
          <cell r="R1335" t="str">
            <v>6%-10%</v>
          </cell>
          <cell r="S1335">
            <v>99.99</v>
          </cell>
          <cell r="T1335">
            <v>109.99</v>
          </cell>
          <cell r="U1335" t="str">
            <v>Approved, 1st, 2nd, 3rd round</v>
          </cell>
          <cell r="V1335">
            <v>44732</v>
          </cell>
          <cell r="W1335">
            <v>55.2</v>
          </cell>
          <cell r="X1335">
            <v>59.34</v>
          </cell>
          <cell r="Y1335">
            <v>7.4999999999999997E-2</v>
          </cell>
          <cell r="Z1335">
            <v>99.99</v>
          </cell>
          <cell r="AA1335">
            <v>109.99</v>
          </cell>
          <cell r="AC1335">
            <v>59.34</v>
          </cell>
          <cell r="AE1335" t="str">
            <v>Setup</v>
          </cell>
          <cell r="AF1335" t="str">
            <v>Active</v>
          </cell>
        </row>
        <row r="1336">
          <cell r="C1336" t="str">
            <v>B008JHL532</v>
          </cell>
          <cell r="D1336" t="str">
            <v>B</v>
          </cell>
          <cell r="E1336">
            <v>17873.13</v>
          </cell>
          <cell r="F1336" t="str">
            <v>Approved</v>
          </cell>
          <cell r="G1336">
            <v>44321</v>
          </cell>
          <cell r="H1336">
            <v>82.3</v>
          </cell>
          <cell r="I1336">
            <v>89.706999999999994</v>
          </cell>
          <cell r="J1336">
            <v>159.99</v>
          </cell>
          <cell r="K1336">
            <v>174.99</v>
          </cell>
          <cell r="L1336" t="str">
            <v>$204.99</v>
          </cell>
          <cell r="M1336" t="str">
            <v>2nd Round Not Approved - Approved in 1st Round</v>
          </cell>
          <cell r="N1336" t="str">
            <v>2nd round Needed</v>
          </cell>
          <cell r="O1336">
            <v>89.706999999999994</v>
          </cell>
          <cell r="P1336">
            <v>103.17</v>
          </cell>
          <cell r="Q1336">
            <v>0.150077474444581</v>
          </cell>
          <cell r="R1336" t="str">
            <v>10%-15%</v>
          </cell>
          <cell r="S1336">
            <v>174.99</v>
          </cell>
          <cell r="T1336">
            <v>204.99</v>
          </cell>
          <cell r="U1336" t="str">
            <v>Approved, 1st, 2nd, 3rd round</v>
          </cell>
          <cell r="V1336">
            <v>44742</v>
          </cell>
          <cell r="W1336">
            <v>89.71</v>
          </cell>
          <cell r="X1336">
            <v>103.17</v>
          </cell>
          <cell r="Y1336">
            <v>0.15003901460260899</v>
          </cell>
          <cell r="Z1336">
            <v>174.99</v>
          </cell>
          <cell r="AA1336">
            <v>204.99</v>
          </cell>
          <cell r="AC1336">
            <v>103.17</v>
          </cell>
          <cell r="AD1336" t="str">
            <v>approved to $131.6 suggestted by VM</v>
          </cell>
          <cell r="AE1336" t="str">
            <v>Setup</v>
          </cell>
          <cell r="AF1336" t="str">
            <v>Active</v>
          </cell>
        </row>
        <row r="1337">
          <cell r="C1337" t="str">
            <v>B0053WLB8U</v>
          </cell>
          <cell r="D1337" t="str">
            <v>A+</v>
          </cell>
          <cell r="E1337">
            <v>17871.3</v>
          </cell>
          <cell r="F1337" t="str">
            <v>Approved</v>
          </cell>
          <cell r="G1337">
            <v>44321</v>
          </cell>
          <cell r="H1337">
            <v>17.16</v>
          </cell>
          <cell r="I1337">
            <v>18.3612</v>
          </cell>
          <cell r="J1337">
            <v>29.99</v>
          </cell>
          <cell r="K1337">
            <v>37.99</v>
          </cell>
          <cell r="L1337" t="str">
            <v>$37.99</v>
          </cell>
          <cell r="M1337" t="str">
            <v>2nd Round Not Approved - Approved in 1st Round</v>
          </cell>
          <cell r="N1337" t="str">
            <v>2nd round Needed</v>
          </cell>
          <cell r="O1337">
            <v>18.3612</v>
          </cell>
          <cell r="P1337">
            <v>19.829999999999998</v>
          </cell>
          <cell r="Q1337">
            <v>7.9994771583556695E-2</v>
          </cell>
          <cell r="R1337" t="str">
            <v>6%-10%</v>
          </cell>
          <cell r="S1337">
            <v>37.99</v>
          </cell>
          <cell r="T1337">
            <v>37.99</v>
          </cell>
          <cell r="U1337" t="str">
            <v>Approved, 1st, 2nd, 3rd round</v>
          </cell>
          <cell r="V1337">
            <v>44732</v>
          </cell>
          <cell r="W1337">
            <v>18.36</v>
          </cell>
          <cell r="X1337">
            <v>18.53</v>
          </cell>
          <cell r="Y1337">
            <v>9.2592592592593507E-3</v>
          </cell>
          <cell r="Z1337">
            <v>37.99</v>
          </cell>
          <cell r="AA1337">
            <v>37.99</v>
          </cell>
          <cell r="AC1337">
            <v>18.53</v>
          </cell>
          <cell r="AE1337" t="str">
            <v>Setup</v>
          </cell>
          <cell r="AF1337" t="str">
            <v>Active</v>
          </cell>
        </row>
        <row r="1338">
          <cell r="C1338" t="str">
            <v>B08648S242</v>
          </cell>
          <cell r="D1338" t="str">
            <v>B</v>
          </cell>
          <cell r="E1338">
            <v>17849.500000000098</v>
          </cell>
          <cell r="F1338" t="str">
            <v>Approved</v>
          </cell>
          <cell r="G1338">
            <v>44351</v>
          </cell>
          <cell r="H1338">
            <v>23.18</v>
          </cell>
          <cell r="I1338">
            <v>24.686699999999998</v>
          </cell>
          <cell r="J1338">
            <v>42.99</v>
          </cell>
          <cell r="K1338">
            <v>44.99</v>
          </cell>
          <cell r="L1338" t="str">
            <v>$44.99</v>
          </cell>
          <cell r="M1338" t="str">
            <v>1st Round Approved, no 2nd Round Request</v>
          </cell>
          <cell r="U1338" t="str">
            <v>Approved, No 3rd Request</v>
          </cell>
          <cell r="AC1338">
            <v>24.69</v>
          </cell>
          <cell r="AE1338" t="str">
            <v>Setup</v>
          </cell>
          <cell r="AF1338" t="str">
            <v>Active</v>
          </cell>
        </row>
        <row r="1339">
          <cell r="C1339" t="str">
            <v>B07H8CC1VM</v>
          </cell>
          <cell r="D1339" t="str">
            <v>A</v>
          </cell>
          <cell r="E1339">
            <v>17849.04</v>
          </cell>
          <cell r="F1339" t="str">
            <v>Approved</v>
          </cell>
          <cell r="G1339">
            <v>44351</v>
          </cell>
          <cell r="H1339">
            <v>33.119999999999997</v>
          </cell>
          <cell r="I1339">
            <v>35.603999999999999</v>
          </cell>
          <cell r="J1339">
            <v>59.99</v>
          </cell>
          <cell r="K1339">
            <v>69.989999999999995</v>
          </cell>
          <cell r="L1339" t="str">
            <v>$74.99</v>
          </cell>
          <cell r="M1339" t="str">
            <v>1st Round Approved, no 2nd Round Request</v>
          </cell>
          <cell r="U1339" t="str">
            <v>Approved, No 3rd Request</v>
          </cell>
          <cell r="AC1339">
            <v>35.6</v>
          </cell>
          <cell r="AE1339" t="str">
            <v>Setup</v>
          </cell>
          <cell r="AF1339" t="str">
            <v>Active</v>
          </cell>
        </row>
        <row r="1340">
          <cell r="C1340" t="str">
            <v>B011O11XAE</v>
          </cell>
          <cell r="D1340" t="str">
            <v>B</v>
          </cell>
          <cell r="E1340">
            <v>17847.5</v>
          </cell>
          <cell r="F1340" t="str">
            <v>Approved</v>
          </cell>
          <cell r="G1340">
            <v>44628</v>
          </cell>
          <cell r="H1340">
            <v>60.5</v>
          </cell>
          <cell r="I1340">
            <v>65.037499999999994</v>
          </cell>
          <cell r="J1340">
            <v>109.99</v>
          </cell>
          <cell r="K1340">
            <v>119.99</v>
          </cell>
          <cell r="L1340" t="str">
            <v>$119.99</v>
          </cell>
          <cell r="M1340" t="str">
            <v>1st Round Approved, no 2nd Round Request</v>
          </cell>
          <cell r="O1340">
            <v>65.037499999999994</v>
          </cell>
          <cell r="P1340">
            <v>65.037499999999994</v>
          </cell>
          <cell r="Q1340">
            <v>0</v>
          </cell>
          <cell r="R1340" t="str">
            <v>6%-10%</v>
          </cell>
          <cell r="S1340">
            <v>119.99</v>
          </cell>
          <cell r="T1340">
            <v>119.99</v>
          </cell>
          <cell r="U1340" t="str">
            <v>Approved, No 3rd Request</v>
          </cell>
          <cell r="AC1340">
            <v>65.040000000000006</v>
          </cell>
          <cell r="AE1340" t="str">
            <v>Setup</v>
          </cell>
          <cell r="AF1340" t="str">
            <v>Active</v>
          </cell>
        </row>
        <row r="1341">
          <cell r="C1341" t="str">
            <v>B00CERXZU4</v>
          </cell>
          <cell r="D1341" t="str">
            <v>C</v>
          </cell>
          <cell r="E1341">
            <v>17846.400000000001</v>
          </cell>
          <cell r="F1341" t="str">
            <v>Not Approved</v>
          </cell>
          <cell r="G1341" t="str">
            <v/>
          </cell>
          <cell r="H1341">
            <v>62.4</v>
          </cell>
          <cell r="I1341">
            <v>67.08</v>
          </cell>
          <cell r="J1341">
            <v>119.99</v>
          </cell>
          <cell r="K1341">
            <v>129.99</v>
          </cell>
          <cell r="L1341" t="str">
            <v>$129.99</v>
          </cell>
          <cell r="M1341" t="str">
            <v>No Request on 2nd Round - Rolled Over From 1st Round not Approved</v>
          </cell>
          <cell r="N1341" t="str">
            <v>2nd round Needed</v>
          </cell>
          <cell r="O1341">
            <v>62.4</v>
          </cell>
          <cell r="P1341">
            <v>67.08</v>
          </cell>
          <cell r="Q1341">
            <v>7.4999999999999997E-2</v>
          </cell>
          <cell r="R1341" t="str">
            <v>6%-10%</v>
          </cell>
          <cell r="S1341">
            <v>119.99</v>
          </cell>
          <cell r="T1341">
            <v>129.99</v>
          </cell>
          <cell r="U1341" t="str">
            <v>1st&amp;2nd Not Approved - Rolled over to 3rd</v>
          </cell>
          <cell r="V1341" t="str">
            <v>3rd Round Needed</v>
          </cell>
          <cell r="W1341">
            <v>62.4</v>
          </cell>
          <cell r="X1341">
            <v>67.08</v>
          </cell>
          <cell r="Y1341">
            <v>7.4999999999999997E-2</v>
          </cell>
          <cell r="Z1341">
            <v>119.99</v>
          </cell>
          <cell r="AA1341">
            <v>129.99</v>
          </cell>
          <cell r="AC1341">
            <v>62.4</v>
          </cell>
          <cell r="AE1341" t="str">
            <v>Setup</v>
          </cell>
          <cell r="AF1341" t="str">
            <v>Active</v>
          </cell>
        </row>
        <row r="1342">
          <cell r="C1342" t="str">
            <v>B074ZNLY8F</v>
          </cell>
          <cell r="D1342" t="str">
            <v>A</v>
          </cell>
          <cell r="E1342">
            <v>17840.240000000002</v>
          </cell>
          <cell r="F1342" t="str">
            <v>2nd Round New Added</v>
          </cell>
          <cell r="H1342">
            <v>117.37</v>
          </cell>
          <cell r="L1342" t="str">
            <v>$249.99</v>
          </cell>
          <cell r="M1342" t="str">
            <v>2nd Round Not Approved - Not requested in 1st Round</v>
          </cell>
          <cell r="N1342" t="str">
            <v>2nd round Needed</v>
          </cell>
          <cell r="O1342">
            <v>117.37</v>
          </cell>
          <cell r="P1342">
            <v>135.56</v>
          </cell>
          <cell r="Q1342">
            <v>0.15497997784783199</v>
          </cell>
          <cell r="R1342" t="str">
            <v>10%-15%</v>
          </cell>
          <cell r="T1342">
            <v>249.99</v>
          </cell>
          <cell r="U1342" t="str">
            <v>Approved, 1st, 2nd, 3rd round</v>
          </cell>
          <cell r="V1342">
            <v>44802</v>
          </cell>
          <cell r="W1342">
            <v>117.37</v>
          </cell>
          <cell r="X1342">
            <v>135.56</v>
          </cell>
          <cell r="Y1342">
            <v>0.15497997784783199</v>
          </cell>
          <cell r="AA1342">
            <v>249.99</v>
          </cell>
          <cell r="AC1342">
            <v>135.56</v>
          </cell>
          <cell r="AE1342" t="str">
            <v>Setup</v>
          </cell>
          <cell r="AF1342" t="str">
            <v>Active</v>
          </cell>
        </row>
        <row r="1343">
          <cell r="C1343" t="str">
            <v>B0186VV5IU</v>
          </cell>
          <cell r="D1343" t="str">
            <v>B</v>
          </cell>
          <cell r="E1343">
            <v>17796.05</v>
          </cell>
          <cell r="F1343" t="str">
            <v>Approved</v>
          </cell>
          <cell r="G1343">
            <v>44351</v>
          </cell>
          <cell r="H1343">
            <v>59.99</v>
          </cell>
          <cell r="I1343">
            <v>64.489249999999998</v>
          </cell>
          <cell r="J1343">
            <v>109.99</v>
          </cell>
          <cell r="K1343">
            <v>119.99</v>
          </cell>
          <cell r="L1343" t="str">
            <v>$119.99</v>
          </cell>
          <cell r="M1343" t="str">
            <v>1st Round Approved, no 2nd Round Request</v>
          </cell>
          <cell r="U1343" t="str">
            <v>Approved, No 3rd Request</v>
          </cell>
          <cell r="AC1343">
            <v>64.489999999999995</v>
          </cell>
          <cell r="AE1343" t="str">
            <v>Setup</v>
          </cell>
          <cell r="AF1343" t="str">
            <v>Active</v>
          </cell>
        </row>
        <row r="1344">
          <cell r="C1344" t="str">
            <v>B01IVI15TC</v>
          </cell>
          <cell r="D1344" t="str">
            <v>B</v>
          </cell>
          <cell r="E1344">
            <v>17789.040000000099</v>
          </cell>
          <cell r="F1344" t="str">
            <v>Approved</v>
          </cell>
          <cell r="G1344">
            <v>44351</v>
          </cell>
          <cell r="H1344">
            <v>47.52</v>
          </cell>
          <cell r="I1344">
            <v>51.084000000000003</v>
          </cell>
          <cell r="J1344">
            <v>89.99</v>
          </cell>
          <cell r="K1344">
            <v>99.99</v>
          </cell>
          <cell r="L1344" t="str">
            <v>$99.99</v>
          </cell>
          <cell r="M1344" t="str">
            <v>1st Round Approved, no 2nd Round Request</v>
          </cell>
          <cell r="U1344" t="str">
            <v>Approved, No 3rd Request</v>
          </cell>
          <cell r="AC1344">
            <v>51.08</v>
          </cell>
          <cell r="AE1344" t="str">
            <v>Setup</v>
          </cell>
          <cell r="AF1344" t="str">
            <v>Active</v>
          </cell>
        </row>
        <row r="1345">
          <cell r="C1345" t="str">
            <v>B01B4NJXZY</v>
          </cell>
          <cell r="D1345" t="str">
            <v>B</v>
          </cell>
          <cell r="E1345">
            <v>17728.919999999998</v>
          </cell>
          <cell r="F1345" t="str">
            <v>Approved</v>
          </cell>
          <cell r="G1345">
            <v>44321</v>
          </cell>
          <cell r="H1345">
            <v>99</v>
          </cell>
          <cell r="I1345">
            <v>107.91</v>
          </cell>
          <cell r="J1345">
            <v>184.99</v>
          </cell>
          <cell r="K1345">
            <v>204.99</v>
          </cell>
          <cell r="L1345" t="str">
            <v>$224.99</v>
          </cell>
          <cell r="M1345" t="str">
            <v>1st Round Approved, no 2nd Round Request</v>
          </cell>
          <cell r="U1345" t="str">
            <v>Approved, No 3rd Request</v>
          </cell>
          <cell r="AC1345">
            <v>107.91</v>
          </cell>
          <cell r="AE1345" t="str">
            <v>Setup</v>
          </cell>
          <cell r="AF1345" t="str">
            <v>Active</v>
          </cell>
        </row>
        <row r="1346">
          <cell r="C1346" t="str">
            <v>B010GESXRQ</v>
          </cell>
          <cell r="D1346" t="str">
            <v>B</v>
          </cell>
          <cell r="E1346">
            <v>17684.900000000001</v>
          </cell>
          <cell r="F1346" t="str">
            <v>Approved</v>
          </cell>
          <cell r="G1346">
            <v>44321</v>
          </cell>
          <cell r="H1346">
            <v>12.14</v>
          </cell>
          <cell r="I1346">
            <v>13.2326</v>
          </cell>
          <cell r="J1346">
            <v>24.99</v>
          </cell>
          <cell r="K1346">
            <v>26.99</v>
          </cell>
          <cell r="L1346" t="str">
            <v>$26.99</v>
          </cell>
          <cell r="M1346" t="str">
            <v>1st Round Approved, no 2nd Round Request</v>
          </cell>
          <cell r="U1346" t="str">
            <v>Approved, No 3rd Request</v>
          </cell>
          <cell r="AC1346">
            <v>13.23</v>
          </cell>
          <cell r="AE1346" t="str">
            <v>Setup</v>
          </cell>
          <cell r="AF1346" t="str">
            <v>Active</v>
          </cell>
        </row>
        <row r="1347">
          <cell r="C1347" t="str">
            <v>B01N4O7V3I</v>
          </cell>
          <cell r="D1347" t="str">
            <v>A</v>
          </cell>
          <cell r="E1347">
            <v>17684.57</v>
          </cell>
          <cell r="F1347" t="str">
            <v>Approved</v>
          </cell>
          <cell r="G1347">
            <v>44351</v>
          </cell>
          <cell r="H1347">
            <v>95.04</v>
          </cell>
          <cell r="I1347">
            <v>102.16800000000001</v>
          </cell>
          <cell r="J1347">
            <v>179.99</v>
          </cell>
          <cell r="K1347">
            <v>199.99</v>
          </cell>
          <cell r="L1347" t="str">
            <v>$224.99</v>
          </cell>
          <cell r="M1347" t="str">
            <v>2nd Round Approved</v>
          </cell>
          <cell r="N1347">
            <v>44459</v>
          </cell>
          <cell r="O1347">
            <v>102.16800000000001</v>
          </cell>
          <cell r="P1347">
            <v>112.39</v>
          </cell>
          <cell r="Q1347">
            <v>0.100050896562524</v>
          </cell>
          <cell r="R1347" t="str">
            <v>6%-10%</v>
          </cell>
          <cell r="S1347">
            <v>199.99</v>
          </cell>
          <cell r="T1347">
            <v>224.99</v>
          </cell>
          <cell r="U1347" t="str">
            <v>Approved, No 3rd Request</v>
          </cell>
          <cell r="AC1347">
            <v>112.39</v>
          </cell>
          <cell r="AE1347" t="str">
            <v>Setup</v>
          </cell>
          <cell r="AF1347" t="str">
            <v>Active</v>
          </cell>
        </row>
        <row r="1348">
          <cell r="C1348" t="str">
            <v>B00STI7NRI</v>
          </cell>
          <cell r="D1348" t="str">
            <v>B</v>
          </cell>
          <cell r="E1348">
            <v>17640.61</v>
          </cell>
          <cell r="F1348" t="str">
            <v>Not Approved</v>
          </cell>
          <cell r="G1348" t="str">
            <v/>
          </cell>
          <cell r="H1348">
            <v>12.01</v>
          </cell>
          <cell r="I1348">
            <v>12.91075</v>
          </cell>
          <cell r="J1348">
            <v>24.99</v>
          </cell>
          <cell r="K1348">
            <v>26.99</v>
          </cell>
          <cell r="L1348" t="str">
            <v>$26.99</v>
          </cell>
          <cell r="M1348" t="str">
            <v>No Request on 2nd Round - Rolled Over From 1st Round not Approved</v>
          </cell>
          <cell r="N1348" t="str">
            <v>2nd round Needed</v>
          </cell>
          <cell r="O1348">
            <v>12.01</v>
          </cell>
          <cell r="P1348">
            <v>12.91075</v>
          </cell>
          <cell r="Q1348">
            <v>7.4999999999999997E-2</v>
          </cell>
          <cell r="R1348" t="str">
            <v>6%-10%</v>
          </cell>
          <cell r="S1348">
            <v>24.99</v>
          </cell>
          <cell r="T1348">
            <v>26.99</v>
          </cell>
          <cell r="U1348" t="str">
            <v>Approved, 1st, 2nd, 3rd round</v>
          </cell>
          <cell r="V1348">
            <v>44716</v>
          </cell>
          <cell r="W1348">
            <v>12.01</v>
          </cell>
          <cell r="X1348">
            <v>12.91075</v>
          </cell>
          <cell r="Y1348">
            <v>7.49999999999999E-2</v>
          </cell>
          <cell r="Z1348">
            <v>24.99</v>
          </cell>
          <cell r="AA1348">
            <v>26.99</v>
          </cell>
          <cell r="AC1348">
            <v>12.91</v>
          </cell>
          <cell r="AE1348" t="str">
            <v>Setup</v>
          </cell>
          <cell r="AF1348" t="str">
            <v>Active</v>
          </cell>
        </row>
        <row r="1349">
          <cell r="C1349" t="str">
            <v>B004WI7FRW</v>
          </cell>
          <cell r="D1349" t="str">
            <v>B</v>
          </cell>
          <cell r="E1349">
            <v>17636.580000000002</v>
          </cell>
          <cell r="F1349" t="str">
            <v>Approved</v>
          </cell>
          <cell r="G1349">
            <v>44351</v>
          </cell>
          <cell r="H1349">
            <v>77.78</v>
          </cell>
          <cell r="I1349">
            <v>83.613500000000002</v>
          </cell>
          <cell r="J1349">
            <v>144.99</v>
          </cell>
          <cell r="K1349">
            <v>154.99</v>
          </cell>
          <cell r="L1349" t="str">
            <v>$159.99</v>
          </cell>
          <cell r="M1349" t="str">
            <v>2nd Round Not Approved - Approved in 1st Round</v>
          </cell>
          <cell r="N1349" t="str">
            <v>2nd round Needed</v>
          </cell>
          <cell r="O1349">
            <v>83.613500000000002</v>
          </cell>
          <cell r="P1349">
            <v>91.56</v>
          </cell>
          <cell r="Q1349">
            <v>9.50384806281281E-2</v>
          </cell>
          <cell r="R1349" t="str">
            <v>6%-10%</v>
          </cell>
          <cell r="S1349">
            <v>154.99</v>
          </cell>
          <cell r="T1349">
            <v>159.99</v>
          </cell>
          <cell r="U1349" t="str">
            <v>Approved, 1st, 2nd, 3rd round</v>
          </cell>
          <cell r="V1349">
            <v>44777</v>
          </cell>
          <cell r="W1349">
            <v>83.61</v>
          </cell>
          <cell r="X1349">
            <v>91.56</v>
          </cell>
          <cell r="Y1349">
            <v>9.5084320057409397E-2</v>
          </cell>
          <cell r="Z1349">
            <v>154.99</v>
          </cell>
          <cell r="AA1349">
            <v>159.99</v>
          </cell>
          <cell r="AC1349">
            <v>86.98</v>
          </cell>
          <cell r="AD1349" t="str">
            <v>approved to $86.98 suggested by VM</v>
          </cell>
          <cell r="AE1349" t="str">
            <v>Setup</v>
          </cell>
          <cell r="AF1349" t="str">
            <v>Active</v>
          </cell>
        </row>
        <row r="1350">
          <cell r="C1350" t="str">
            <v>B00XN45DWK</v>
          </cell>
          <cell r="D1350" t="str">
            <v>B</v>
          </cell>
          <cell r="E1350">
            <v>17634.59</v>
          </cell>
          <cell r="F1350" t="str">
            <v>Approved</v>
          </cell>
          <cell r="G1350">
            <v>44628</v>
          </cell>
          <cell r="H1350">
            <v>14.3</v>
          </cell>
          <cell r="I1350">
            <v>15.086499999999999</v>
          </cell>
          <cell r="J1350">
            <v>29.99</v>
          </cell>
          <cell r="K1350">
            <v>34.99</v>
          </cell>
          <cell r="L1350" t="str">
            <v>$34.99</v>
          </cell>
          <cell r="M1350" t="str">
            <v>1st Round Approved, no 2nd Round Request</v>
          </cell>
          <cell r="O1350">
            <v>15.086499999999999</v>
          </cell>
          <cell r="P1350">
            <v>15.086499999999999</v>
          </cell>
          <cell r="Q1350">
            <v>0</v>
          </cell>
          <cell r="R1350" t="str">
            <v>1%-5%</v>
          </cell>
          <cell r="S1350">
            <v>34.99</v>
          </cell>
          <cell r="T1350">
            <v>34.99</v>
          </cell>
          <cell r="U1350" t="str">
            <v>Approved, No 3rd Request</v>
          </cell>
          <cell r="AC1350">
            <v>15.09</v>
          </cell>
          <cell r="AE1350" t="str">
            <v>Setup</v>
          </cell>
          <cell r="AF1350" t="str">
            <v>Active</v>
          </cell>
        </row>
        <row r="1351">
          <cell r="C1351" t="str">
            <v>B00H46CWVS</v>
          </cell>
          <cell r="D1351" t="str">
            <v>A+</v>
          </cell>
          <cell r="E1351">
            <v>17600</v>
          </cell>
          <cell r="F1351" t="str">
            <v>Approved</v>
          </cell>
          <cell r="G1351">
            <v>44628</v>
          </cell>
          <cell r="H1351">
            <v>22</v>
          </cell>
          <cell r="I1351">
            <v>23.21</v>
          </cell>
          <cell r="J1351">
            <v>39.99</v>
          </cell>
          <cell r="K1351">
            <v>42.99</v>
          </cell>
          <cell r="L1351" t="str">
            <v>$42.99</v>
          </cell>
          <cell r="M1351" t="str">
            <v>1st Round Approved, no 2nd Round Request</v>
          </cell>
          <cell r="O1351">
            <v>23.21</v>
          </cell>
          <cell r="P1351">
            <v>23.21</v>
          </cell>
          <cell r="Q1351">
            <v>0</v>
          </cell>
          <cell r="R1351" t="str">
            <v>1%-5%</v>
          </cell>
          <cell r="S1351">
            <v>42.99</v>
          </cell>
          <cell r="T1351">
            <v>42.99</v>
          </cell>
          <cell r="U1351" t="str">
            <v>Approved, No 3rd Request</v>
          </cell>
          <cell r="AC1351">
            <v>23.21</v>
          </cell>
          <cell r="AE1351" t="str">
            <v>Setup</v>
          </cell>
          <cell r="AF1351" t="str">
            <v>Active</v>
          </cell>
        </row>
        <row r="1352">
          <cell r="C1352" t="str">
            <v>B06XZ3MSVY</v>
          </cell>
          <cell r="D1352" t="str">
            <v>B</v>
          </cell>
          <cell r="E1352">
            <v>17571.73</v>
          </cell>
          <cell r="F1352" t="str">
            <v>Approved</v>
          </cell>
          <cell r="G1352">
            <v>44351</v>
          </cell>
          <cell r="H1352">
            <v>20.02</v>
          </cell>
          <cell r="I1352">
            <v>21.121099999999998</v>
          </cell>
          <cell r="J1352">
            <v>34.99</v>
          </cell>
          <cell r="K1352">
            <v>37.99</v>
          </cell>
          <cell r="L1352" t="str">
            <v>$37.99</v>
          </cell>
          <cell r="M1352" t="str">
            <v>1st Round Approved, no 2nd Round Request</v>
          </cell>
          <cell r="U1352" t="str">
            <v>Approved, No 3rd Request</v>
          </cell>
          <cell r="AC1352">
            <v>21.12</v>
          </cell>
          <cell r="AE1352" t="str">
            <v>Setup</v>
          </cell>
          <cell r="AF1352" t="str">
            <v>Active</v>
          </cell>
        </row>
        <row r="1353">
          <cell r="C1353" t="str">
            <v>B01COZJO28</v>
          </cell>
          <cell r="D1353" t="str">
            <v>B</v>
          </cell>
          <cell r="E1353">
            <v>17556</v>
          </cell>
          <cell r="F1353" t="str">
            <v>Not Approved</v>
          </cell>
          <cell r="G1353" t="str">
            <v/>
          </cell>
          <cell r="H1353">
            <v>77</v>
          </cell>
          <cell r="I1353">
            <v>82.775000000000006</v>
          </cell>
          <cell r="J1353">
            <v>139.99</v>
          </cell>
          <cell r="K1353">
            <v>149.99</v>
          </cell>
          <cell r="L1353" t="str">
            <v>$149.99</v>
          </cell>
          <cell r="M1353" t="str">
            <v>No Request on 2nd Round - Rolled Over From 1st Round not Approved</v>
          </cell>
          <cell r="N1353" t="str">
            <v>2nd round Needed</v>
          </cell>
          <cell r="O1353">
            <v>77</v>
          </cell>
          <cell r="P1353">
            <v>82.775000000000006</v>
          </cell>
          <cell r="Q1353">
            <v>7.4999999999999997E-2</v>
          </cell>
          <cell r="R1353" t="str">
            <v>6%-10%</v>
          </cell>
          <cell r="S1353">
            <v>139.99</v>
          </cell>
          <cell r="T1353">
            <v>149.99</v>
          </cell>
          <cell r="U1353" t="str">
            <v>Approved, 1st, 2nd, 3rd round</v>
          </cell>
          <cell r="V1353">
            <v>44742</v>
          </cell>
          <cell r="W1353">
            <v>77</v>
          </cell>
          <cell r="X1353">
            <v>82.775000000000006</v>
          </cell>
          <cell r="Y1353">
            <v>7.49999999999999E-2</v>
          </cell>
          <cell r="Z1353">
            <v>139.99</v>
          </cell>
          <cell r="AA1353">
            <v>149.99</v>
          </cell>
          <cell r="AC1353">
            <v>82.78</v>
          </cell>
          <cell r="AD1353" t="str">
            <v>approved to $131.6 suggestted by VM</v>
          </cell>
          <cell r="AE1353" t="str">
            <v>Setup</v>
          </cell>
          <cell r="AF1353" t="str">
            <v>Active</v>
          </cell>
        </row>
        <row r="1354">
          <cell r="C1354" t="str">
            <v>B07CBJLH4L</v>
          </cell>
          <cell r="D1354" t="str">
            <v>B</v>
          </cell>
          <cell r="E1354">
            <v>17517.72</v>
          </cell>
          <cell r="F1354" t="str">
            <v>Not Approved</v>
          </cell>
          <cell r="G1354" t="str">
            <v/>
          </cell>
          <cell r="H1354">
            <v>30.36</v>
          </cell>
          <cell r="I1354">
            <v>32.333399999999997</v>
          </cell>
          <cell r="J1354">
            <v>59.99</v>
          </cell>
          <cell r="K1354">
            <v>69.989999999999995</v>
          </cell>
          <cell r="L1354" t="str">
            <v>$69.99</v>
          </cell>
          <cell r="M1354" t="str">
            <v>No Request on 2nd Round - Rolled Over From 1st Round not Approved</v>
          </cell>
          <cell r="N1354" t="str">
            <v>2nd round Needed</v>
          </cell>
          <cell r="O1354">
            <v>30.36</v>
          </cell>
          <cell r="P1354">
            <v>32.333399999999997</v>
          </cell>
          <cell r="Q1354">
            <v>6.4999999999999905E-2</v>
          </cell>
          <cell r="R1354" t="str">
            <v>6%-10%</v>
          </cell>
          <cell r="S1354">
            <v>59.99</v>
          </cell>
          <cell r="T1354">
            <v>69.989999999999995</v>
          </cell>
          <cell r="U1354" t="str">
            <v>Approved, 1st, 2nd, 3rd round</v>
          </cell>
          <cell r="V1354">
            <v>44732</v>
          </cell>
          <cell r="W1354">
            <v>30.36</v>
          </cell>
          <cell r="X1354">
            <v>32.333399999999997</v>
          </cell>
          <cell r="Y1354">
            <v>6.4999999999999905E-2</v>
          </cell>
          <cell r="Z1354">
            <v>59.99</v>
          </cell>
          <cell r="AA1354">
            <v>69.989999999999995</v>
          </cell>
          <cell r="AC1354">
            <v>32.33</v>
          </cell>
          <cell r="AE1354" t="str">
            <v>Setup</v>
          </cell>
          <cell r="AF1354" t="str">
            <v>Active</v>
          </cell>
        </row>
        <row r="1355">
          <cell r="C1355" t="str">
            <v>B004VYCW70</v>
          </cell>
          <cell r="D1355" t="str">
            <v>B</v>
          </cell>
          <cell r="E1355">
            <v>17511.71</v>
          </cell>
          <cell r="F1355" t="str">
            <v>Approved</v>
          </cell>
          <cell r="G1355">
            <v>44321</v>
          </cell>
          <cell r="H1355">
            <v>198.41</v>
          </cell>
          <cell r="I1355">
            <v>216.26689999999999</v>
          </cell>
          <cell r="J1355">
            <v>600</v>
          </cell>
          <cell r="K1355">
            <v>600</v>
          </cell>
          <cell r="L1355" t="str">
            <v>$600.00</v>
          </cell>
          <cell r="M1355" t="str">
            <v>1st Round Approved, no 2nd Round Request</v>
          </cell>
          <cell r="U1355" t="str">
            <v>Approved, No 3rd Request</v>
          </cell>
          <cell r="AC1355">
            <v>216.27</v>
          </cell>
          <cell r="AE1355" t="str">
            <v>Setup</v>
          </cell>
          <cell r="AF1355" t="str">
            <v>Active</v>
          </cell>
        </row>
        <row r="1356">
          <cell r="C1356" t="str">
            <v>B08NBR4T28</v>
          </cell>
          <cell r="D1356" t="str">
            <v>ARA</v>
          </cell>
          <cell r="E1356">
            <v>17465.150000000001</v>
          </cell>
          <cell r="F1356" t="str">
            <v>Approved</v>
          </cell>
          <cell r="G1356">
            <v>44340</v>
          </cell>
          <cell r="H1356">
            <v>23.75</v>
          </cell>
          <cell r="I1356">
            <v>25.53125</v>
          </cell>
          <cell r="J1356">
            <v>39.99</v>
          </cell>
          <cell r="K1356">
            <v>42.99</v>
          </cell>
          <cell r="L1356" t="str">
            <v>$39.99</v>
          </cell>
          <cell r="M1356" t="str">
            <v>1st Round Approved, no 2nd Round Request</v>
          </cell>
          <cell r="U1356" t="str">
            <v>Approved, No 3rd Request</v>
          </cell>
          <cell r="AC1356">
            <v>25.53</v>
          </cell>
          <cell r="AE1356" t="str">
            <v>Setup</v>
          </cell>
          <cell r="AF1356" t="str">
            <v>Active</v>
          </cell>
        </row>
        <row r="1357">
          <cell r="C1357" t="str">
            <v>B00FF52FCG</v>
          </cell>
          <cell r="D1357" t="str">
            <v>B</v>
          </cell>
          <cell r="E1357">
            <v>17460.59</v>
          </cell>
          <cell r="F1357" t="str">
            <v>Approved</v>
          </cell>
          <cell r="G1357">
            <v>44321</v>
          </cell>
          <cell r="H1357">
            <v>76.989999999999995</v>
          </cell>
          <cell r="I1357">
            <v>83.9191</v>
          </cell>
          <cell r="J1357">
            <v>139.99</v>
          </cell>
          <cell r="K1357">
            <v>159.99</v>
          </cell>
          <cell r="L1357" t="str">
            <v>$159.99</v>
          </cell>
          <cell r="M1357" t="str">
            <v>1st Round Approved, no 2nd Round Request</v>
          </cell>
          <cell r="U1357" t="str">
            <v>Approved, No 3rd Request</v>
          </cell>
          <cell r="AC1357">
            <v>83.92</v>
          </cell>
          <cell r="AE1357" t="str">
            <v>Setup</v>
          </cell>
          <cell r="AF1357" t="str">
            <v>Active</v>
          </cell>
        </row>
        <row r="1358">
          <cell r="C1358" t="str">
            <v>B019ZI8TCS</v>
          </cell>
          <cell r="D1358" t="str">
            <v>B</v>
          </cell>
          <cell r="E1358">
            <v>17455.68</v>
          </cell>
          <cell r="F1358" t="str">
            <v>Not Approved</v>
          </cell>
          <cell r="G1358" t="str">
            <v/>
          </cell>
          <cell r="H1358">
            <v>31.68</v>
          </cell>
          <cell r="I1358">
            <v>34.055999999999997</v>
          </cell>
          <cell r="J1358">
            <v>59.99</v>
          </cell>
          <cell r="K1358">
            <v>69.989999999999995</v>
          </cell>
          <cell r="L1358" t="str">
            <v>$69.99</v>
          </cell>
          <cell r="M1358" t="str">
            <v>No Request on 2nd Round - Rolled Over From 1st Round not Approved</v>
          </cell>
          <cell r="N1358" t="str">
            <v>2nd round Needed</v>
          </cell>
          <cell r="O1358">
            <v>31.68</v>
          </cell>
          <cell r="P1358">
            <v>34.055999999999997</v>
          </cell>
          <cell r="Q1358">
            <v>7.4999999999999997E-2</v>
          </cell>
          <cell r="R1358" t="str">
            <v>6%-10%</v>
          </cell>
          <cell r="S1358">
            <v>59.99</v>
          </cell>
          <cell r="T1358">
            <v>69.989999999999995</v>
          </cell>
          <cell r="U1358" t="str">
            <v>Approved, 1st, 2nd, 3rd round</v>
          </cell>
          <cell r="V1358">
            <v>44732</v>
          </cell>
          <cell r="W1358">
            <v>31.68</v>
          </cell>
          <cell r="X1358">
            <v>34.055999999999997</v>
          </cell>
          <cell r="Y1358">
            <v>7.49999999999999E-2</v>
          </cell>
          <cell r="Z1358">
            <v>59.99</v>
          </cell>
          <cell r="AA1358">
            <v>69.989999999999995</v>
          </cell>
          <cell r="AC1358">
            <v>34.06</v>
          </cell>
          <cell r="AE1358" t="str">
            <v>Setup</v>
          </cell>
          <cell r="AF1358" t="str">
            <v>Active</v>
          </cell>
        </row>
        <row r="1359">
          <cell r="C1359" t="str">
            <v>B07D138776</v>
          </cell>
          <cell r="D1359" t="str">
            <v>C</v>
          </cell>
          <cell r="E1359">
            <v>17395.46</v>
          </cell>
          <cell r="F1359" t="str">
            <v>Approved</v>
          </cell>
          <cell r="G1359">
            <v>44351</v>
          </cell>
          <cell r="H1359">
            <v>49.68</v>
          </cell>
          <cell r="I1359">
            <v>53.405999999999999</v>
          </cell>
          <cell r="J1359">
            <v>89.99</v>
          </cell>
          <cell r="K1359">
            <v>104.99</v>
          </cell>
          <cell r="L1359" t="str">
            <v>$104.99</v>
          </cell>
          <cell r="M1359" t="str">
            <v>1st Round Approved, no 2nd Round Request</v>
          </cell>
          <cell r="U1359" t="str">
            <v>Approved, No 3rd Request</v>
          </cell>
          <cell r="AC1359">
            <v>53.41</v>
          </cell>
          <cell r="AE1359" t="str">
            <v>Setup</v>
          </cell>
          <cell r="AF1359" t="str">
            <v>Active</v>
          </cell>
        </row>
        <row r="1360">
          <cell r="C1360" t="str">
            <v>B07PVMJ4CS</v>
          </cell>
          <cell r="D1360" t="str">
            <v>B</v>
          </cell>
          <cell r="E1360">
            <v>17393.75</v>
          </cell>
          <cell r="F1360" t="str">
            <v>Not Approved</v>
          </cell>
          <cell r="G1360" t="str">
            <v/>
          </cell>
          <cell r="H1360">
            <v>63.25</v>
          </cell>
          <cell r="I1360">
            <v>67.993750000000006</v>
          </cell>
          <cell r="J1360">
            <v>109.99</v>
          </cell>
          <cell r="K1360">
            <v>119.99</v>
          </cell>
          <cell r="L1360" t="str">
            <v>$119.99</v>
          </cell>
          <cell r="M1360" t="str">
            <v>No Request on 2nd Round - Rolled Over From 1st Round not Approved</v>
          </cell>
          <cell r="N1360" t="str">
            <v>2nd round Needed</v>
          </cell>
          <cell r="O1360">
            <v>63.25</v>
          </cell>
          <cell r="P1360">
            <v>67.993750000000006</v>
          </cell>
          <cell r="Q1360">
            <v>7.4999999999999997E-2</v>
          </cell>
          <cell r="R1360" t="str">
            <v>6%-10%</v>
          </cell>
          <cell r="S1360">
            <v>109.99</v>
          </cell>
          <cell r="T1360">
            <v>119.99</v>
          </cell>
          <cell r="U1360" t="str">
            <v>Approved, 1st, 2nd, 3rd round</v>
          </cell>
          <cell r="V1360">
            <v>44732</v>
          </cell>
          <cell r="W1360">
            <v>63.25</v>
          </cell>
          <cell r="X1360">
            <v>67.993750000000006</v>
          </cell>
          <cell r="Y1360">
            <v>7.49999999999999E-2</v>
          </cell>
          <cell r="Z1360">
            <v>109.99</v>
          </cell>
          <cell r="AA1360">
            <v>119.99</v>
          </cell>
          <cell r="AC1360">
            <v>67.989999999999995</v>
          </cell>
          <cell r="AE1360" t="str">
            <v>Setup</v>
          </cell>
          <cell r="AF1360" t="str">
            <v>Active</v>
          </cell>
        </row>
        <row r="1361">
          <cell r="C1361" t="str">
            <v>B00LO496D8</v>
          </cell>
          <cell r="D1361" t="str">
            <v>A+</v>
          </cell>
          <cell r="E1361">
            <v>17362.66</v>
          </cell>
          <cell r="F1361" t="str">
            <v>Approved</v>
          </cell>
          <cell r="G1361">
            <v>44321</v>
          </cell>
          <cell r="H1361">
            <v>15.95</v>
          </cell>
          <cell r="I1361">
            <v>17.225999999999999</v>
          </cell>
          <cell r="J1361">
            <v>29.99</v>
          </cell>
          <cell r="K1361">
            <v>34.99</v>
          </cell>
          <cell r="L1361" t="str">
            <v>$34.99</v>
          </cell>
          <cell r="M1361" t="str">
            <v>1st Round Approved, no 2nd Round Request</v>
          </cell>
          <cell r="U1361" t="str">
            <v>Approved, No 3rd Request</v>
          </cell>
          <cell r="AC1361">
            <v>17.23</v>
          </cell>
          <cell r="AE1361" t="str">
            <v>Setup</v>
          </cell>
          <cell r="AF1361" t="str">
            <v>Active</v>
          </cell>
        </row>
        <row r="1362">
          <cell r="C1362" t="str">
            <v>B087FP8FMR</v>
          </cell>
          <cell r="D1362" t="str">
            <v>B</v>
          </cell>
          <cell r="E1362">
            <v>17356.740000000002</v>
          </cell>
          <cell r="F1362" t="str">
            <v>Approved</v>
          </cell>
          <cell r="G1362">
            <v>44351</v>
          </cell>
          <cell r="H1362">
            <v>52.16</v>
          </cell>
          <cell r="I1362">
            <v>56.072000000000003</v>
          </cell>
          <cell r="J1362">
            <v>94.99</v>
          </cell>
          <cell r="K1362">
            <v>104.99</v>
          </cell>
          <cell r="L1362" t="str">
            <v>$104.99</v>
          </cell>
          <cell r="M1362" t="str">
            <v>1st Round Approved, no 2nd Round Request</v>
          </cell>
          <cell r="U1362" t="str">
            <v>Approved, No 3rd Request</v>
          </cell>
          <cell r="AC1362">
            <v>56.07</v>
          </cell>
          <cell r="AE1362" t="str">
            <v>Setup</v>
          </cell>
          <cell r="AF1362" t="str">
            <v>Active</v>
          </cell>
        </row>
        <row r="1363">
          <cell r="C1363" t="str">
            <v>B0188LSXPG</v>
          </cell>
          <cell r="D1363" t="str">
            <v>C</v>
          </cell>
          <cell r="E1363">
            <v>17352.28</v>
          </cell>
          <cell r="F1363" t="str">
            <v>Approved</v>
          </cell>
          <cell r="G1363">
            <v>44351</v>
          </cell>
          <cell r="H1363">
            <v>33</v>
          </cell>
          <cell r="I1363">
            <v>35.475000000000001</v>
          </cell>
          <cell r="J1363">
            <v>59.99</v>
          </cell>
          <cell r="K1363">
            <v>69.989999999999995</v>
          </cell>
          <cell r="L1363" t="str">
            <v>$79.99</v>
          </cell>
          <cell r="M1363" t="str">
            <v>2nd Round Not Approved - Approved in 1st Round</v>
          </cell>
          <cell r="N1363" t="str">
            <v>2nd round Needed</v>
          </cell>
          <cell r="O1363">
            <v>35.475000000000001</v>
          </cell>
          <cell r="P1363">
            <v>41.37</v>
          </cell>
          <cell r="Q1363">
            <v>0.166173361522199</v>
          </cell>
          <cell r="R1363" t="str">
            <v>15%-20%</v>
          </cell>
          <cell r="S1363">
            <v>69.989999999999995</v>
          </cell>
          <cell r="T1363">
            <v>79.989999999999995</v>
          </cell>
          <cell r="U1363" t="str">
            <v>1st&amp;2nd Not Approved - Rolled over to 3rd</v>
          </cell>
          <cell r="V1363" t="str">
            <v>3rd Round Needed</v>
          </cell>
          <cell r="W1363">
            <v>35.479999999999997</v>
          </cell>
          <cell r="X1363">
            <v>41.37</v>
          </cell>
          <cell r="Y1363">
            <v>0.166009019165727</v>
          </cell>
          <cell r="Z1363">
            <v>69.989999999999995</v>
          </cell>
          <cell r="AA1363">
            <v>79.989999999999995</v>
          </cell>
          <cell r="AC1363">
            <v>35.479999999999997</v>
          </cell>
          <cell r="AE1363" t="str">
            <v>Setup</v>
          </cell>
          <cell r="AF1363" t="str">
            <v>Active</v>
          </cell>
        </row>
        <row r="1364">
          <cell r="C1364" t="str">
            <v>B07DX1ZH7Y</v>
          </cell>
          <cell r="D1364" t="str">
            <v>B</v>
          </cell>
          <cell r="E1364">
            <v>17346.2</v>
          </cell>
          <cell r="F1364" t="str">
            <v>Approved</v>
          </cell>
          <cell r="G1364">
            <v>44321</v>
          </cell>
          <cell r="H1364">
            <v>33.119999999999997</v>
          </cell>
          <cell r="I1364">
            <v>36.1008</v>
          </cell>
          <cell r="J1364">
            <v>59.99</v>
          </cell>
          <cell r="K1364">
            <v>69.989999999999995</v>
          </cell>
          <cell r="L1364" t="str">
            <v>$69.99</v>
          </cell>
          <cell r="M1364" t="str">
            <v>1st Round Approved, no 2nd Round Request</v>
          </cell>
          <cell r="U1364" t="str">
            <v>Approved, No 3rd Request</v>
          </cell>
          <cell r="AC1364">
            <v>36.1</v>
          </cell>
          <cell r="AE1364" t="str">
            <v>Setup</v>
          </cell>
          <cell r="AF1364" t="str">
            <v>Active</v>
          </cell>
        </row>
        <row r="1365">
          <cell r="C1365" t="str">
            <v>B079NZW8JT</v>
          </cell>
          <cell r="D1365" t="str">
            <v>B</v>
          </cell>
          <cell r="E1365">
            <v>17339.759999999998</v>
          </cell>
          <cell r="F1365" t="str">
            <v>Approved</v>
          </cell>
          <cell r="G1365">
            <v>44321</v>
          </cell>
          <cell r="H1365">
            <v>42.35</v>
          </cell>
          <cell r="I1365">
            <v>46.161499999999997</v>
          </cell>
          <cell r="J1365">
            <v>89.99</v>
          </cell>
          <cell r="K1365">
            <v>99.99</v>
          </cell>
          <cell r="L1365" t="str">
            <v>$99.99</v>
          </cell>
          <cell r="M1365" t="str">
            <v>1st Round Approved, no 2nd Round Request</v>
          </cell>
          <cell r="U1365" t="str">
            <v>Approved, No 3rd Request</v>
          </cell>
          <cell r="AC1365">
            <v>46.16</v>
          </cell>
          <cell r="AE1365" t="str">
            <v>Setup</v>
          </cell>
          <cell r="AF1365" t="str">
            <v>Active</v>
          </cell>
        </row>
        <row r="1366">
          <cell r="C1366" t="str">
            <v>B076G3Z8K8</v>
          </cell>
          <cell r="D1366" t="str">
            <v>B+</v>
          </cell>
          <cell r="E1366">
            <v>17255.7</v>
          </cell>
          <cell r="F1366" t="str">
            <v>Not Approved</v>
          </cell>
          <cell r="G1366" t="str">
            <v/>
          </cell>
          <cell r="H1366">
            <v>69.3</v>
          </cell>
          <cell r="I1366">
            <v>74.497500000000002</v>
          </cell>
          <cell r="J1366">
            <v>139.99</v>
          </cell>
          <cell r="K1366">
            <v>149.99</v>
          </cell>
          <cell r="L1366" t="str">
            <v>$149.99</v>
          </cell>
          <cell r="M1366" t="str">
            <v>No Request on 2nd Round - Rolled Over From 1st Round not Approved</v>
          </cell>
          <cell r="N1366" t="str">
            <v>2nd round Needed</v>
          </cell>
          <cell r="O1366">
            <v>69.3</v>
          </cell>
          <cell r="P1366">
            <v>74.497500000000002</v>
          </cell>
          <cell r="Q1366">
            <v>7.4999999999999997E-2</v>
          </cell>
          <cell r="R1366" t="str">
            <v>6%-10%</v>
          </cell>
          <cell r="S1366">
            <v>139.99</v>
          </cell>
          <cell r="T1366">
            <v>149.99</v>
          </cell>
          <cell r="U1366" t="str">
            <v>Approved, 1st, 2nd, 3rd round</v>
          </cell>
          <cell r="V1366">
            <v>44742</v>
          </cell>
          <cell r="W1366">
            <v>69.3</v>
          </cell>
          <cell r="X1366">
            <v>74.497500000000002</v>
          </cell>
          <cell r="Y1366">
            <v>7.49999999999999E-2</v>
          </cell>
          <cell r="Z1366">
            <v>139.99</v>
          </cell>
          <cell r="AA1366">
            <v>149.99</v>
          </cell>
          <cell r="AC1366">
            <v>74.5</v>
          </cell>
          <cell r="AD1366" t="str">
            <v>approved to $131.6 suggestted by VM</v>
          </cell>
          <cell r="AE1366" t="str">
            <v>Setup</v>
          </cell>
          <cell r="AF1366" t="str">
            <v>Active</v>
          </cell>
        </row>
        <row r="1367">
          <cell r="C1367" t="str">
            <v>B01KC6URT0</v>
          </cell>
          <cell r="D1367" t="str">
            <v>A</v>
          </cell>
          <cell r="E1367">
            <v>17254.73</v>
          </cell>
          <cell r="F1367" t="str">
            <v>Not Approved</v>
          </cell>
          <cell r="G1367" t="str">
            <v/>
          </cell>
          <cell r="H1367">
            <v>34.5</v>
          </cell>
          <cell r="I1367">
            <v>36.7425</v>
          </cell>
          <cell r="J1367">
            <v>59.99</v>
          </cell>
          <cell r="K1367">
            <v>64.989999999999995</v>
          </cell>
          <cell r="L1367" t="str">
            <v>$64.99</v>
          </cell>
          <cell r="M1367" t="str">
            <v>No Request on 2nd Round - Rolled Over From 1st Round not Approved</v>
          </cell>
          <cell r="N1367" t="str">
            <v>2nd round Needed</v>
          </cell>
          <cell r="O1367">
            <v>34.5</v>
          </cell>
          <cell r="P1367">
            <v>36.7425</v>
          </cell>
          <cell r="Q1367">
            <v>6.4999999999999905E-2</v>
          </cell>
          <cell r="R1367" t="str">
            <v>6%-10%</v>
          </cell>
          <cell r="S1367">
            <v>59.99</v>
          </cell>
          <cell r="T1367">
            <v>64.989999999999995</v>
          </cell>
          <cell r="U1367" t="str">
            <v>Approved, 1st, 2nd, 3rd round</v>
          </cell>
          <cell r="V1367">
            <v>44732</v>
          </cell>
          <cell r="W1367">
            <v>34.5</v>
          </cell>
          <cell r="X1367">
            <v>36.7425</v>
          </cell>
          <cell r="Y1367">
            <v>6.5000000000000002E-2</v>
          </cell>
          <cell r="Z1367">
            <v>59.99</v>
          </cell>
          <cell r="AA1367">
            <v>64.989999999999995</v>
          </cell>
          <cell r="AC1367">
            <v>36.74</v>
          </cell>
          <cell r="AE1367" t="str">
            <v>Setup</v>
          </cell>
          <cell r="AF1367" t="str">
            <v>Active</v>
          </cell>
        </row>
        <row r="1368">
          <cell r="C1368" t="str">
            <v>B01CNIPJGQ</v>
          </cell>
          <cell r="D1368" t="str">
            <v>B</v>
          </cell>
          <cell r="E1368">
            <v>17251.240000000002</v>
          </cell>
          <cell r="F1368" t="str">
            <v>Approved</v>
          </cell>
          <cell r="G1368">
            <v>44321</v>
          </cell>
          <cell r="H1368">
            <v>23.76</v>
          </cell>
          <cell r="I1368">
            <v>25.898399999999999</v>
          </cell>
          <cell r="J1368">
            <v>44.99</v>
          </cell>
          <cell r="K1368">
            <v>46.99</v>
          </cell>
          <cell r="L1368" t="str">
            <v>$46.99</v>
          </cell>
          <cell r="M1368" t="str">
            <v>1st Round Approved, no 2nd Round Request</v>
          </cell>
          <cell r="U1368" t="str">
            <v>Approved, No 3rd Request</v>
          </cell>
          <cell r="AC1368">
            <v>25.9</v>
          </cell>
          <cell r="AE1368" t="str">
            <v>Setup</v>
          </cell>
          <cell r="AF1368" t="str">
            <v>Active</v>
          </cell>
        </row>
        <row r="1369">
          <cell r="C1369" t="str">
            <v>B072HWWS3B</v>
          </cell>
          <cell r="D1369" t="str">
            <v>B</v>
          </cell>
          <cell r="E1369">
            <v>17249.099999999999</v>
          </cell>
          <cell r="F1369" t="str">
            <v>Approved</v>
          </cell>
          <cell r="G1369">
            <v>44351</v>
          </cell>
          <cell r="H1369">
            <v>22</v>
          </cell>
          <cell r="I1369">
            <v>23.65</v>
          </cell>
          <cell r="J1369">
            <v>34.99</v>
          </cell>
          <cell r="K1369">
            <v>44.99</v>
          </cell>
          <cell r="L1369" t="str">
            <v>$44.99</v>
          </cell>
          <cell r="M1369" t="str">
            <v>1st Round Approved, no 2nd Round Request</v>
          </cell>
          <cell r="U1369" t="str">
            <v>Approved, No 3rd Request</v>
          </cell>
          <cell r="AC1369">
            <v>23.65</v>
          </cell>
          <cell r="AE1369" t="str">
            <v>Setup</v>
          </cell>
          <cell r="AF1369" t="str">
            <v>Active</v>
          </cell>
        </row>
        <row r="1370">
          <cell r="C1370" t="str">
            <v>B07V1DH2CS</v>
          </cell>
          <cell r="D1370" t="str">
            <v>B+</v>
          </cell>
          <cell r="E1370">
            <v>17215.5</v>
          </cell>
          <cell r="F1370" t="str">
            <v>Not Approved</v>
          </cell>
          <cell r="G1370" t="str">
            <v/>
          </cell>
          <cell r="H1370">
            <v>11.5</v>
          </cell>
          <cell r="I1370">
            <v>12.2475</v>
          </cell>
          <cell r="J1370">
            <v>19.989999999999998</v>
          </cell>
          <cell r="K1370">
            <v>24.99</v>
          </cell>
          <cell r="L1370" t="str">
            <v>$24.99</v>
          </cell>
          <cell r="M1370" t="str">
            <v>2nd Round Not Approved - Not Approved in 1st Round</v>
          </cell>
          <cell r="N1370" t="str">
            <v>2nd round Needed</v>
          </cell>
          <cell r="O1370">
            <v>11.5</v>
          </cell>
          <cell r="P1370">
            <v>12.42</v>
          </cell>
          <cell r="Q1370">
            <v>8.0000000000000099E-2</v>
          </cell>
          <cell r="R1370" t="str">
            <v>6%-10%</v>
          </cell>
          <cell r="S1370">
            <v>19.989999999999998</v>
          </cell>
          <cell r="T1370">
            <v>24.99</v>
          </cell>
          <cell r="U1370" t="str">
            <v>Approved, 1st, 2nd, 3rd round</v>
          </cell>
          <cell r="V1370">
            <v>44732</v>
          </cell>
          <cell r="W1370">
            <v>11.5</v>
          </cell>
          <cell r="X1370">
            <v>12.42</v>
          </cell>
          <cell r="Y1370">
            <v>0.08</v>
          </cell>
          <cell r="Z1370">
            <v>19.989999999999998</v>
          </cell>
          <cell r="AA1370">
            <v>24.99</v>
          </cell>
          <cell r="AC1370">
            <v>12.42</v>
          </cell>
          <cell r="AE1370" t="str">
            <v>Setup</v>
          </cell>
          <cell r="AF1370" t="str">
            <v>Active</v>
          </cell>
        </row>
        <row r="1371">
          <cell r="C1371" t="str">
            <v>B0793R7KZW</v>
          </cell>
          <cell r="D1371" t="str">
            <v>A+</v>
          </cell>
          <cell r="E1371">
            <v>17149.32</v>
          </cell>
          <cell r="F1371" t="str">
            <v>Approved</v>
          </cell>
          <cell r="G1371">
            <v>44321</v>
          </cell>
          <cell r="H1371">
            <v>17.16</v>
          </cell>
          <cell r="I1371">
            <v>18.3612</v>
          </cell>
          <cell r="J1371">
            <v>29.99</v>
          </cell>
          <cell r="K1371">
            <v>32.99</v>
          </cell>
          <cell r="L1371" t="str">
            <v>$32.99</v>
          </cell>
          <cell r="M1371" t="str">
            <v>1st Round Approved, no 2nd Round Request</v>
          </cell>
          <cell r="U1371" t="str">
            <v>Approved, No 3rd Request</v>
          </cell>
          <cell r="AC1371">
            <v>18.36</v>
          </cell>
          <cell r="AE1371" t="str">
            <v>Setup</v>
          </cell>
          <cell r="AF1371" t="str">
            <v>Active</v>
          </cell>
        </row>
        <row r="1372">
          <cell r="C1372" t="str">
            <v>B075FN8XJT</v>
          </cell>
          <cell r="D1372" t="str">
            <v>A</v>
          </cell>
          <cell r="E1372">
            <v>17145.119999999901</v>
          </cell>
          <cell r="F1372" t="str">
            <v>Approved</v>
          </cell>
          <cell r="G1372">
            <v>44321</v>
          </cell>
          <cell r="H1372">
            <v>36.96</v>
          </cell>
          <cell r="I1372">
            <v>39.916800000000002</v>
          </cell>
          <cell r="J1372">
            <v>69.989999999999995</v>
          </cell>
          <cell r="K1372">
            <v>79.989999999999995</v>
          </cell>
          <cell r="L1372" t="str">
            <v>$79.99</v>
          </cell>
          <cell r="M1372" t="str">
            <v>1st Round Approved, no 2nd Round Request</v>
          </cell>
          <cell r="U1372" t="str">
            <v>Approved, No 3rd Request</v>
          </cell>
          <cell r="AC1372">
            <v>39.92</v>
          </cell>
          <cell r="AE1372" t="str">
            <v>Setup</v>
          </cell>
          <cell r="AF1372" t="str">
            <v>Active</v>
          </cell>
        </row>
        <row r="1373">
          <cell r="C1373" t="str">
            <v>B00TZBHPNU</v>
          </cell>
          <cell r="D1373" t="str">
            <v>B</v>
          </cell>
          <cell r="E1373">
            <v>17109.400000000001</v>
          </cell>
          <cell r="F1373" t="str">
            <v>Approved</v>
          </cell>
          <cell r="G1373">
            <v>44351</v>
          </cell>
          <cell r="H1373">
            <v>11.44</v>
          </cell>
          <cell r="I1373">
            <v>12.0692</v>
          </cell>
          <cell r="J1373">
            <v>19.989999999999998</v>
          </cell>
          <cell r="K1373">
            <v>24.99</v>
          </cell>
          <cell r="L1373" t="str">
            <v>$24.99</v>
          </cell>
          <cell r="M1373" t="str">
            <v>1st Round Approved, no 2nd Round Request</v>
          </cell>
          <cell r="U1373" t="str">
            <v>Approved, No 3rd Request</v>
          </cell>
          <cell r="AC1373">
            <v>12.07</v>
          </cell>
          <cell r="AE1373" t="str">
            <v>Setup</v>
          </cell>
          <cell r="AF1373" t="str">
            <v>Active</v>
          </cell>
        </row>
        <row r="1374">
          <cell r="C1374" t="str">
            <v>B010BDOW3G</v>
          </cell>
          <cell r="D1374" t="str">
            <v>B</v>
          </cell>
          <cell r="E1374">
            <v>17099.849999999999</v>
          </cell>
          <cell r="F1374" t="str">
            <v>Approved</v>
          </cell>
          <cell r="G1374">
            <v>44321</v>
          </cell>
          <cell r="H1374">
            <v>42.23</v>
          </cell>
          <cell r="I1374">
            <v>45.608400000000003</v>
          </cell>
          <cell r="J1374">
            <v>79.989999999999995</v>
          </cell>
          <cell r="K1374">
            <v>89.99</v>
          </cell>
          <cell r="L1374" t="str">
            <v>$89.99</v>
          </cell>
          <cell r="M1374" t="str">
            <v>1st Round Approved, no 2nd Round Request</v>
          </cell>
          <cell r="U1374" t="str">
            <v>Approved, No 3rd Request</v>
          </cell>
          <cell r="AC1374">
            <v>45.61</v>
          </cell>
          <cell r="AE1374" t="str">
            <v>Setup</v>
          </cell>
          <cell r="AF1374" t="str">
            <v>Active</v>
          </cell>
        </row>
        <row r="1375">
          <cell r="C1375" t="str">
            <v>B01IR0OY56</v>
          </cell>
          <cell r="D1375" t="str">
            <v>B</v>
          </cell>
          <cell r="E1375">
            <v>17056.599999999999</v>
          </cell>
          <cell r="F1375" t="str">
            <v>Approved</v>
          </cell>
          <cell r="G1375">
            <v>44321</v>
          </cell>
          <cell r="H1375">
            <v>22</v>
          </cell>
          <cell r="I1375">
            <v>23.54</v>
          </cell>
          <cell r="J1375">
            <v>39.99</v>
          </cell>
          <cell r="K1375">
            <v>44.99</v>
          </cell>
          <cell r="L1375" t="str">
            <v>$44.99</v>
          </cell>
          <cell r="M1375" t="str">
            <v>1st Round Approved, no 2nd Round Request</v>
          </cell>
          <cell r="U1375" t="str">
            <v>Approved, No 3rd Request</v>
          </cell>
          <cell r="AC1375">
            <v>23.54</v>
          </cell>
          <cell r="AE1375" t="str">
            <v>Setup</v>
          </cell>
          <cell r="AF1375" t="str">
            <v>Active</v>
          </cell>
        </row>
        <row r="1376">
          <cell r="C1376" t="str">
            <v>B01B4NKA8I</v>
          </cell>
          <cell r="D1376" t="str">
            <v>B</v>
          </cell>
          <cell r="E1376">
            <v>16999.400000000001</v>
          </cell>
          <cell r="F1376" t="str">
            <v>Approved</v>
          </cell>
          <cell r="G1376">
            <v>44321</v>
          </cell>
          <cell r="H1376">
            <v>110</v>
          </cell>
          <cell r="I1376">
            <v>119.9</v>
          </cell>
          <cell r="J1376">
            <v>204.99</v>
          </cell>
          <cell r="K1376">
            <v>224.99</v>
          </cell>
          <cell r="L1376" t="str">
            <v>$244.99</v>
          </cell>
          <cell r="M1376" t="str">
            <v>1st Round Approved, no 2nd Round Request</v>
          </cell>
          <cell r="U1376" t="str">
            <v>Approved, No 3rd Request</v>
          </cell>
          <cell r="AC1376">
            <v>119.9</v>
          </cell>
          <cell r="AE1376" t="str">
            <v>Setup</v>
          </cell>
          <cell r="AF1376" t="str">
            <v>Active</v>
          </cell>
        </row>
        <row r="1377">
          <cell r="C1377" t="str">
            <v>B073PXYGCP</v>
          </cell>
          <cell r="D1377" t="str">
            <v>B</v>
          </cell>
          <cell r="E1377">
            <v>16995.080000000002</v>
          </cell>
          <cell r="F1377" t="str">
            <v>Approved</v>
          </cell>
          <cell r="G1377">
            <v>44321</v>
          </cell>
          <cell r="H1377">
            <v>18.48</v>
          </cell>
          <cell r="I1377">
            <v>20.1432</v>
          </cell>
          <cell r="J1377">
            <v>39.99</v>
          </cell>
          <cell r="K1377">
            <v>39.99</v>
          </cell>
          <cell r="L1377" t="str">
            <v>$39.99</v>
          </cell>
          <cell r="M1377" t="str">
            <v>1st Round Approved, no 2nd Round Request</v>
          </cell>
          <cell r="U1377" t="str">
            <v>Approved, No 3rd Request</v>
          </cell>
          <cell r="AC1377">
            <v>20.14</v>
          </cell>
          <cell r="AE1377" t="str">
            <v>Setup</v>
          </cell>
          <cell r="AF1377" t="str">
            <v>Active</v>
          </cell>
        </row>
        <row r="1378">
          <cell r="C1378" t="str">
            <v>B00ZBW8SF6</v>
          </cell>
          <cell r="D1378" t="str">
            <v>B</v>
          </cell>
          <cell r="E1378">
            <v>16984.68</v>
          </cell>
          <cell r="F1378" t="str">
            <v>Approved</v>
          </cell>
          <cell r="G1378">
            <v>44321</v>
          </cell>
          <cell r="H1378">
            <v>42.66</v>
          </cell>
          <cell r="I1378">
            <v>46.499400000000001</v>
          </cell>
          <cell r="J1378">
            <v>69.989999999999995</v>
          </cell>
          <cell r="K1378">
            <v>79.989999999999995</v>
          </cell>
          <cell r="L1378" t="str">
            <v>$79.99</v>
          </cell>
          <cell r="M1378" t="str">
            <v>1st Round Approved, no 2nd Round Request</v>
          </cell>
          <cell r="U1378" t="str">
            <v>Approved, No 3rd Request</v>
          </cell>
          <cell r="AC1378">
            <v>46.5</v>
          </cell>
          <cell r="AE1378" t="str">
            <v>Setup</v>
          </cell>
          <cell r="AF1378" t="str">
            <v>Active</v>
          </cell>
        </row>
        <row r="1379">
          <cell r="C1379" t="str">
            <v>B0842WDH63</v>
          </cell>
          <cell r="D1379" t="str">
            <v>B</v>
          </cell>
          <cell r="E1379">
            <v>16982.27</v>
          </cell>
          <cell r="F1379" t="str">
            <v>Approved</v>
          </cell>
          <cell r="G1379">
            <v>44321</v>
          </cell>
          <cell r="H1379">
            <v>18.920000000000002</v>
          </cell>
          <cell r="I1379">
            <v>20.244399999999999</v>
          </cell>
          <cell r="J1379">
            <v>34.99</v>
          </cell>
          <cell r="K1379">
            <v>39.99</v>
          </cell>
          <cell r="L1379" t="str">
            <v>$39.99</v>
          </cell>
          <cell r="M1379" t="str">
            <v>1st Round Approved, no 2nd Round Request</v>
          </cell>
          <cell r="U1379" t="str">
            <v>Approved, No 3rd Request</v>
          </cell>
          <cell r="AC1379">
            <v>20.239999999999998</v>
          </cell>
          <cell r="AE1379" t="str">
            <v>Setup</v>
          </cell>
          <cell r="AF1379" t="str">
            <v>Active</v>
          </cell>
        </row>
        <row r="1380">
          <cell r="C1380" t="str">
            <v>B06W9LSGQS</v>
          </cell>
          <cell r="D1380" t="str">
            <v>B</v>
          </cell>
          <cell r="E1380">
            <v>16958.28</v>
          </cell>
          <cell r="F1380" t="str">
            <v>Approved</v>
          </cell>
          <cell r="G1380">
            <v>44321</v>
          </cell>
          <cell r="H1380">
            <v>68.64</v>
          </cell>
          <cell r="I1380">
            <v>74.817599999999999</v>
          </cell>
          <cell r="J1380">
            <v>139.99</v>
          </cell>
          <cell r="K1380">
            <v>154.99</v>
          </cell>
          <cell r="L1380" t="str">
            <v>$154.99</v>
          </cell>
          <cell r="M1380" t="str">
            <v>1st Round Approved, no 2nd Round Request</v>
          </cell>
          <cell r="U1380" t="str">
            <v>Approved, No 3rd Request</v>
          </cell>
          <cell r="AC1380">
            <v>74.819999999999993</v>
          </cell>
          <cell r="AE1380" t="str">
            <v>Setup</v>
          </cell>
          <cell r="AF1380" t="str">
            <v>Active</v>
          </cell>
        </row>
        <row r="1381">
          <cell r="C1381" t="str">
            <v>B074TP5FXS</v>
          </cell>
          <cell r="D1381" t="str">
            <v>ARB</v>
          </cell>
          <cell r="E1381">
            <v>16946.900000000001</v>
          </cell>
          <cell r="F1381" t="str">
            <v>Approved</v>
          </cell>
          <cell r="G1381">
            <v>44321</v>
          </cell>
          <cell r="H1381">
            <v>12.37</v>
          </cell>
          <cell r="I1381">
            <v>13.3596</v>
          </cell>
          <cell r="J1381">
            <v>21.99</v>
          </cell>
          <cell r="K1381">
            <v>23.99</v>
          </cell>
          <cell r="L1381" t="str">
            <v>$21.99</v>
          </cell>
          <cell r="M1381" t="str">
            <v>1st Round Approved, no 2nd Round Request</v>
          </cell>
          <cell r="U1381" t="str">
            <v>Approved, No 3rd Request</v>
          </cell>
          <cell r="AC1381">
            <v>13.36</v>
          </cell>
          <cell r="AE1381" t="str">
            <v>Setup</v>
          </cell>
          <cell r="AF1381" t="str">
            <v>Active</v>
          </cell>
        </row>
        <row r="1382">
          <cell r="C1382" t="str">
            <v>B01I9DQ9A4</v>
          </cell>
          <cell r="D1382" t="str">
            <v>B-</v>
          </cell>
          <cell r="E1382">
            <v>16928.61</v>
          </cell>
          <cell r="F1382" t="str">
            <v>Approved</v>
          </cell>
          <cell r="G1382">
            <v>44351</v>
          </cell>
          <cell r="H1382">
            <v>116.52</v>
          </cell>
          <cell r="I1382">
            <v>127.5894</v>
          </cell>
          <cell r="J1382">
            <v>219.99</v>
          </cell>
          <cell r="K1382">
            <v>259</v>
          </cell>
          <cell r="L1382" t="str">
            <v>$289.00</v>
          </cell>
          <cell r="M1382" t="str">
            <v>2nd Round Not Approved - Approved in 1st Round</v>
          </cell>
          <cell r="N1382" t="str">
            <v>2nd round Needed</v>
          </cell>
          <cell r="O1382">
            <v>127.5894</v>
          </cell>
          <cell r="P1382">
            <v>139.4</v>
          </cell>
          <cell r="Q1382">
            <v>9.2567250884477897E-2</v>
          </cell>
          <cell r="R1382" t="str">
            <v>6%-10%</v>
          </cell>
          <cell r="S1382">
            <v>259</v>
          </cell>
          <cell r="T1382">
            <v>289</v>
          </cell>
          <cell r="U1382" t="str">
            <v>Approved, 1st, 2nd, 3rd round</v>
          </cell>
          <cell r="V1382">
            <v>44732</v>
          </cell>
          <cell r="W1382">
            <v>127.59</v>
          </cell>
          <cell r="X1382">
            <v>139.4</v>
          </cell>
          <cell r="Y1382">
            <v>9.2562113018261602E-2</v>
          </cell>
          <cell r="Z1382">
            <v>259</v>
          </cell>
          <cell r="AA1382">
            <v>289</v>
          </cell>
          <cell r="AC1382">
            <v>139.4</v>
          </cell>
          <cell r="AE1382" t="str">
            <v>Setup</v>
          </cell>
          <cell r="AF1382" t="str">
            <v>Active</v>
          </cell>
        </row>
        <row r="1383">
          <cell r="C1383" t="str">
            <v>B00P0RUYS6</v>
          </cell>
          <cell r="D1383" t="str">
            <v>B</v>
          </cell>
          <cell r="E1383">
            <v>16914.3</v>
          </cell>
          <cell r="F1383" t="str">
            <v>Approved</v>
          </cell>
          <cell r="G1383">
            <v>44378</v>
          </cell>
          <cell r="H1383">
            <v>150.15</v>
          </cell>
          <cell r="I1383">
            <v>164.41425000000001</v>
          </cell>
          <cell r="J1383">
            <v>299.99</v>
          </cell>
          <cell r="K1383">
            <v>329</v>
          </cell>
          <cell r="L1383" t="str">
            <v>$369.00</v>
          </cell>
          <cell r="M1383" t="str">
            <v>2nd Round Not Approved - Approved in 1st Round</v>
          </cell>
          <cell r="N1383" t="str">
            <v>2nd round Needed</v>
          </cell>
          <cell r="O1383">
            <v>164.41425000000001</v>
          </cell>
          <cell r="P1383">
            <v>172.67</v>
          </cell>
          <cell r="Q1383">
            <v>5.0213105007625297E-2</v>
          </cell>
          <cell r="R1383" t="str">
            <v>1%-5%</v>
          </cell>
          <cell r="S1383">
            <v>329</v>
          </cell>
          <cell r="T1383">
            <v>329</v>
          </cell>
          <cell r="U1383" t="str">
            <v>1st&amp;2nd Not Approved - Rolled over to 3rd</v>
          </cell>
          <cell r="V1383" t="str">
            <v>3rd Round Needed</v>
          </cell>
          <cell r="W1383">
            <v>164.41</v>
          </cell>
          <cell r="X1383">
            <v>172.67</v>
          </cell>
          <cell r="Y1383">
            <v>5.0240253025971598E-2</v>
          </cell>
          <cell r="Z1383">
            <v>329</v>
          </cell>
          <cell r="AA1383">
            <v>329</v>
          </cell>
          <cell r="AB1383" t="str">
            <v>TBD</v>
          </cell>
          <cell r="AC1383">
            <v>164.41</v>
          </cell>
          <cell r="AE1383" t="str">
            <v>Setup</v>
          </cell>
          <cell r="AF1383" t="str">
            <v>Temp Discontinued</v>
          </cell>
        </row>
        <row r="1384">
          <cell r="C1384" t="str">
            <v>B00UBB026A</v>
          </cell>
          <cell r="D1384" t="str">
            <v>C</v>
          </cell>
          <cell r="E1384">
            <v>16907</v>
          </cell>
          <cell r="F1384" t="str">
            <v>Potential Disco</v>
          </cell>
          <cell r="G1384" t="str">
            <v/>
          </cell>
          <cell r="H1384">
            <v>24.75</v>
          </cell>
          <cell r="I1384">
            <v>26.606249999999999</v>
          </cell>
          <cell r="J1384">
            <v>44.99</v>
          </cell>
          <cell r="K1384">
            <v>54.99</v>
          </cell>
          <cell r="L1384" t="str">
            <v>$54.99</v>
          </cell>
          <cell r="M1384" t="str">
            <v>No Request on 2nd Round - Rolled Over From 1st Round not Approved</v>
          </cell>
          <cell r="N1384" t="str">
            <v>2nd round Needed</v>
          </cell>
          <cell r="O1384">
            <v>24.75</v>
          </cell>
          <cell r="P1384">
            <v>26.606249999999999</v>
          </cell>
          <cell r="Q1384">
            <v>7.4999999999999997E-2</v>
          </cell>
          <cell r="R1384" t="str">
            <v>6%-10%</v>
          </cell>
          <cell r="S1384">
            <v>44.99</v>
          </cell>
          <cell r="T1384">
            <v>54.99</v>
          </cell>
          <cell r="U1384" t="str">
            <v>1st&amp;2nd Not Approved - Rolled over to 3rd</v>
          </cell>
          <cell r="V1384" t="str">
            <v>3rd Round Needed</v>
          </cell>
          <cell r="W1384">
            <v>24.75</v>
          </cell>
          <cell r="X1384">
            <v>26.606249999999999</v>
          </cell>
          <cell r="Y1384">
            <v>7.4999999999999997E-2</v>
          </cell>
          <cell r="Z1384">
            <v>44.99</v>
          </cell>
          <cell r="AA1384">
            <v>54.99</v>
          </cell>
          <cell r="AC1384">
            <v>24.75</v>
          </cell>
          <cell r="AE1384" t="str">
            <v>Setup</v>
          </cell>
          <cell r="AF1384" t="str">
            <v>Active</v>
          </cell>
        </row>
        <row r="1385">
          <cell r="C1385" t="str">
            <v>B00FJVGSCY</v>
          </cell>
          <cell r="D1385" t="str">
            <v>B</v>
          </cell>
          <cell r="E1385">
            <v>16905.72</v>
          </cell>
          <cell r="F1385" t="str">
            <v>Approved</v>
          </cell>
          <cell r="G1385">
            <v>44351</v>
          </cell>
          <cell r="H1385">
            <v>26.4</v>
          </cell>
          <cell r="I1385">
            <v>28.116</v>
          </cell>
          <cell r="J1385">
            <v>52.99</v>
          </cell>
          <cell r="K1385">
            <v>54.99</v>
          </cell>
          <cell r="L1385" t="str">
            <v>$54.99</v>
          </cell>
          <cell r="M1385" t="str">
            <v>1st Round Approved, no 2nd Round Request</v>
          </cell>
          <cell r="U1385" t="str">
            <v>Approved, No 3rd Request</v>
          </cell>
          <cell r="AC1385">
            <v>28.12</v>
          </cell>
          <cell r="AE1385" t="str">
            <v>Setup</v>
          </cell>
          <cell r="AF1385" t="str">
            <v>Active</v>
          </cell>
        </row>
        <row r="1386">
          <cell r="C1386" t="str">
            <v>B01COZJQL2</v>
          </cell>
          <cell r="D1386" t="str">
            <v>B</v>
          </cell>
          <cell r="E1386">
            <v>16900.560000000001</v>
          </cell>
          <cell r="F1386" t="str">
            <v>Approved</v>
          </cell>
          <cell r="G1386">
            <v>44321</v>
          </cell>
          <cell r="H1386">
            <v>68.64</v>
          </cell>
          <cell r="I1386">
            <v>73.444800000000001</v>
          </cell>
          <cell r="J1386">
            <v>119.99</v>
          </cell>
          <cell r="K1386">
            <v>129.99</v>
          </cell>
          <cell r="L1386" t="str">
            <v>$129.99</v>
          </cell>
          <cell r="M1386" t="str">
            <v>1st Round Approved, no 2nd Round Request</v>
          </cell>
          <cell r="U1386" t="str">
            <v>Approved, No 3rd Request</v>
          </cell>
          <cell r="AC1386">
            <v>73.44</v>
          </cell>
          <cell r="AE1386" t="str">
            <v>Setup</v>
          </cell>
          <cell r="AF1386" t="str">
            <v>Active</v>
          </cell>
        </row>
        <row r="1387">
          <cell r="C1387" t="str">
            <v>B0793RC283</v>
          </cell>
          <cell r="D1387" t="str">
            <v>B</v>
          </cell>
          <cell r="E1387">
            <v>16875.900000000001</v>
          </cell>
          <cell r="F1387" t="str">
            <v>Approved</v>
          </cell>
          <cell r="G1387">
            <v>44321</v>
          </cell>
          <cell r="H1387">
            <v>105.6</v>
          </cell>
          <cell r="I1387">
            <v>115.104</v>
          </cell>
          <cell r="J1387">
            <v>199.99</v>
          </cell>
          <cell r="K1387">
            <v>219.99</v>
          </cell>
          <cell r="L1387" t="str">
            <v>$244.99</v>
          </cell>
          <cell r="M1387" t="str">
            <v>2nd Round Approved</v>
          </cell>
          <cell r="N1387">
            <v>44459</v>
          </cell>
          <cell r="O1387">
            <v>115.104</v>
          </cell>
          <cell r="P1387">
            <v>126.61</v>
          </cell>
          <cell r="Q1387">
            <v>9.9961773700305998E-2</v>
          </cell>
          <cell r="R1387" t="str">
            <v>6%-10%</v>
          </cell>
          <cell r="S1387">
            <v>219.99</v>
          </cell>
          <cell r="T1387">
            <v>244.99</v>
          </cell>
          <cell r="U1387" t="str">
            <v>Approved, No 3rd Request</v>
          </cell>
          <cell r="AC1387">
            <v>126.61</v>
          </cell>
          <cell r="AE1387" t="str">
            <v>Setup</v>
          </cell>
          <cell r="AF1387" t="str">
            <v>Active</v>
          </cell>
        </row>
        <row r="1388">
          <cell r="C1388" t="str">
            <v>B074ZS53G5</v>
          </cell>
          <cell r="D1388" t="str">
            <v>A</v>
          </cell>
          <cell r="E1388">
            <v>16866.810000000001</v>
          </cell>
          <cell r="F1388" t="str">
            <v>Approved</v>
          </cell>
          <cell r="G1388">
            <v>44351</v>
          </cell>
          <cell r="H1388">
            <v>14.85</v>
          </cell>
          <cell r="I1388">
            <v>15.66675</v>
          </cell>
          <cell r="J1388">
            <v>29.99</v>
          </cell>
          <cell r="K1388">
            <v>32.99</v>
          </cell>
          <cell r="L1388" t="str">
            <v>$32.99</v>
          </cell>
          <cell r="M1388" t="str">
            <v>1st Round Approved, no 2nd Round Request</v>
          </cell>
          <cell r="U1388" t="str">
            <v>Approved, No 3rd Request</v>
          </cell>
          <cell r="AC1388">
            <v>15.67</v>
          </cell>
          <cell r="AE1388" t="str">
            <v>Setup</v>
          </cell>
          <cell r="AF1388" t="str">
            <v>Active</v>
          </cell>
        </row>
        <row r="1389">
          <cell r="C1389" t="str">
            <v>B071QZ67ML</v>
          </cell>
          <cell r="D1389" t="str">
            <v>A</v>
          </cell>
          <cell r="E1389">
            <v>16857.509999999998</v>
          </cell>
          <cell r="F1389" t="str">
            <v>Approved</v>
          </cell>
          <cell r="G1389">
            <v>44351</v>
          </cell>
          <cell r="H1389">
            <v>99</v>
          </cell>
          <cell r="I1389">
            <v>106.425</v>
          </cell>
          <cell r="J1389">
            <v>179.99</v>
          </cell>
          <cell r="K1389">
            <v>199.99</v>
          </cell>
          <cell r="L1389" t="str">
            <v>$199.99</v>
          </cell>
          <cell r="M1389" t="str">
            <v>1st Round Approved, no 2nd Round Request</v>
          </cell>
          <cell r="U1389" t="str">
            <v>Approved, No 3rd Request</v>
          </cell>
          <cell r="AC1389">
            <v>106.43</v>
          </cell>
          <cell r="AE1389" t="str">
            <v>Setup</v>
          </cell>
          <cell r="AF1389" t="str">
            <v>Active</v>
          </cell>
        </row>
        <row r="1390">
          <cell r="C1390" t="str">
            <v>B07FMWK4ND</v>
          </cell>
          <cell r="D1390" t="str">
            <v>C</v>
          </cell>
          <cell r="E1390">
            <v>16856.7</v>
          </cell>
          <cell r="F1390" t="str">
            <v>Approved</v>
          </cell>
          <cell r="G1390">
            <v>44351</v>
          </cell>
          <cell r="H1390">
            <v>55.2</v>
          </cell>
          <cell r="I1390">
            <v>59.34</v>
          </cell>
          <cell r="J1390">
            <v>99.99</v>
          </cell>
          <cell r="K1390">
            <v>109.99</v>
          </cell>
          <cell r="L1390" t="str">
            <v>$109.99</v>
          </cell>
          <cell r="M1390" t="str">
            <v>1st Round Approved, no 2nd Round Request</v>
          </cell>
          <cell r="U1390" t="str">
            <v>Approved, No 3rd Request</v>
          </cell>
          <cell r="AC1390">
            <v>59.34</v>
          </cell>
          <cell r="AE1390" t="str">
            <v>Setup</v>
          </cell>
          <cell r="AF1390" t="str">
            <v>Discontinued</v>
          </cell>
        </row>
        <row r="1391">
          <cell r="C1391" t="str">
            <v>B01B4NHI3I</v>
          </cell>
          <cell r="D1391" t="str">
            <v>B+</v>
          </cell>
          <cell r="E1391">
            <v>16847.990000000002</v>
          </cell>
          <cell r="F1391" t="str">
            <v>Approved</v>
          </cell>
          <cell r="G1391">
            <v>44351</v>
          </cell>
          <cell r="H1391">
            <v>63.8</v>
          </cell>
          <cell r="I1391">
            <v>68.584999999999994</v>
          </cell>
          <cell r="J1391">
            <v>129.99</v>
          </cell>
          <cell r="K1391">
            <v>139.99</v>
          </cell>
          <cell r="L1391" t="str">
            <v>$139.99</v>
          </cell>
          <cell r="M1391" t="str">
            <v>2nd Round Not Approved - Approved in 1st Round</v>
          </cell>
          <cell r="N1391" t="str">
            <v>2nd round Needed</v>
          </cell>
          <cell r="O1391">
            <v>68.584999999999994</v>
          </cell>
          <cell r="P1391">
            <v>75.11</v>
          </cell>
          <cell r="Q1391">
            <v>9.5137420718816298E-2</v>
          </cell>
          <cell r="R1391" t="str">
            <v>6%-10%</v>
          </cell>
          <cell r="S1391">
            <v>139.99</v>
          </cell>
          <cell r="T1391">
            <v>139.99</v>
          </cell>
          <cell r="U1391" t="str">
            <v>Approved, 1st, 2nd, 3rd round</v>
          </cell>
          <cell r="V1391">
            <v>44777</v>
          </cell>
          <cell r="W1391">
            <v>68.59</v>
          </cell>
          <cell r="X1391">
            <v>75.11</v>
          </cell>
          <cell r="Y1391">
            <v>9.5057588569762305E-2</v>
          </cell>
          <cell r="Z1391">
            <v>139.99</v>
          </cell>
          <cell r="AA1391">
            <v>139.99</v>
          </cell>
          <cell r="AC1391">
            <v>69.099999999999994</v>
          </cell>
          <cell r="AD1391" t="str">
            <v>approved to $69.1 suggested by VM</v>
          </cell>
          <cell r="AE1391" t="str">
            <v>Setup</v>
          </cell>
          <cell r="AF1391" t="str">
            <v>Active</v>
          </cell>
        </row>
        <row r="1392">
          <cell r="C1392" t="str">
            <v>B01MSUXUIM</v>
          </cell>
          <cell r="D1392" t="str">
            <v>B</v>
          </cell>
          <cell r="E1392">
            <v>16828.689999999999</v>
          </cell>
          <cell r="F1392" t="str">
            <v>Approved</v>
          </cell>
          <cell r="G1392">
            <v>44351</v>
          </cell>
          <cell r="H1392">
            <v>55</v>
          </cell>
          <cell r="I1392">
            <v>59.125</v>
          </cell>
          <cell r="J1392">
            <v>99.99</v>
          </cell>
          <cell r="K1392">
            <v>109.99</v>
          </cell>
          <cell r="L1392" t="str">
            <v>$109.99</v>
          </cell>
          <cell r="M1392" t="str">
            <v>1st Round Approved, no 2nd Round Request</v>
          </cell>
          <cell r="U1392" t="str">
            <v>Approved, No 3rd Request</v>
          </cell>
          <cell r="AC1392">
            <v>59.13</v>
          </cell>
          <cell r="AE1392" t="str">
            <v>Setup</v>
          </cell>
          <cell r="AF1392" t="str">
            <v>Active</v>
          </cell>
        </row>
        <row r="1393">
          <cell r="C1393" t="str">
            <v>B085NWKYK7</v>
          </cell>
          <cell r="D1393" t="str">
            <v>B</v>
          </cell>
          <cell r="E1393">
            <v>16813</v>
          </cell>
          <cell r="F1393" t="str">
            <v>Approved</v>
          </cell>
          <cell r="G1393">
            <v>44351</v>
          </cell>
          <cell r="H1393">
            <v>97.75</v>
          </cell>
          <cell r="I1393">
            <v>105.08125</v>
          </cell>
          <cell r="J1393">
            <v>169.99</v>
          </cell>
          <cell r="K1393">
            <v>189.99</v>
          </cell>
          <cell r="L1393" t="str">
            <v>$204.99</v>
          </cell>
          <cell r="M1393" t="str">
            <v>2nd Round Approved</v>
          </cell>
          <cell r="N1393">
            <v>44459</v>
          </cell>
          <cell r="O1393">
            <v>105.08125</v>
          </cell>
          <cell r="P1393">
            <v>115.07</v>
          </cell>
          <cell r="Q1393">
            <v>9.5057396062570701E-2</v>
          </cell>
          <cell r="R1393" t="str">
            <v>6%-10%</v>
          </cell>
          <cell r="S1393">
            <v>189.99</v>
          </cell>
          <cell r="T1393">
            <v>204.99</v>
          </cell>
          <cell r="U1393" t="str">
            <v>Approved, No 3rd Request</v>
          </cell>
          <cell r="AC1393">
            <v>115.07</v>
          </cell>
          <cell r="AE1393" t="str">
            <v>Setup</v>
          </cell>
          <cell r="AF1393" t="str">
            <v>Active</v>
          </cell>
        </row>
        <row r="1394">
          <cell r="C1394" t="str">
            <v>B01BWAA9K2</v>
          </cell>
          <cell r="D1394" t="str">
            <v>B</v>
          </cell>
          <cell r="E1394">
            <v>16798.560000000001</v>
          </cell>
          <cell r="F1394" t="str">
            <v>Approved</v>
          </cell>
          <cell r="G1394">
            <v>44351</v>
          </cell>
          <cell r="H1394">
            <v>60.4</v>
          </cell>
          <cell r="I1394">
            <v>63.722000000000001</v>
          </cell>
          <cell r="J1394">
            <v>109.99</v>
          </cell>
          <cell r="K1394">
            <v>119.99</v>
          </cell>
          <cell r="L1394" t="str">
            <v>$119.99</v>
          </cell>
          <cell r="M1394" t="str">
            <v>1st Round Approved, no 2nd Round Request</v>
          </cell>
          <cell r="U1394" t="str">
            <v>Approved, No 3rd Request</v>
          </cell>
          <cell r="AC1394">
            <v>63.72</v>
          </cell>
          <cell r="AE1394" t="str">
            <v>Setup</v>
          </cell>
          <cell r="AF1394" t="str">
            <v>Active</v>
          </cell>
        </row>
        <row r="1395">
          <cell r="C1395" t="str">
            <v>B07CZY4XMB</v>
          </cell>
          <cell r="D1395" t="str">
            <v>B</v>
          </cell>
          <cell r="E1395">
            <v>16775.79</v>
          </cell>
          <cell r="F1395" t="str">
            <v>Approved</v>
          </cell>
          <cell r="G1395">
            <v>44351</v>
          </cell>
          <cell r="H1395">
            <v>16.5</v>
          </cell>
          <cell r="I1395">
            <v>17.407499999999999</v>
          </cell>
          <cell r="J1395">
            <v>29.99</v>
          </cell>
          <cell r="K1395">
            <v>32.99</v>
          </cell>
          <cell r="L1395" t="str">
            <v>$32.99</v>
          </cell>
          <cell r="M1395" t="str">
            <v>1st Round Approved, no 2nd Round Request</v>
          </cell>
          <cell r="U1395" t="str">
            <v>Approved, No 3rd Request</v>
          </cell>
          <cell r="AC1395">
            <v>17.41</v>
          </cell>
          <cell r="AE1395" t="str">
            <v>Setup</v>
          </cell>
          <cell r="AF1395" t="str">
            <v>Active</v>
          </cell>
        </row>
        <row r="1396">
          <cell r="C1396" t="str">
            <v>B074TRRXQT</v>
          </cell>
          <cell r="D1396" t="str">
            <v>ARB</v>
          </cell>
          <cell r="E1396">
            <v>16743.810000000001</v>
          </cell>
          <cell r="F1396" t="str">
            <v>Approved</v>
          </cell>
          <cell r="G1396">
            <v>44321</v>
          </cell>
          <cell r="H1396">
            <v>14.93</v>
          </cell>
          <cell r="I1396">
            <v>16.124400000000001</v>
          </cell>
          <cell r="J1396">
            <v>21.99</v>
          </cell>
          <cell r="K1396">
            <v>23.99</v>
          </cell>
          <cell r="L1396" t="str">
            <v>$21.99</v>
          </cell>
          <cell r="M1396" t="str">
            <v>1st Round Approved, no 2nd Round Request</v>
          </cell>
          <cell r="U1396" t="str">
            <v>Approved, No 3rd Request</v>
          </cell>
          <cell r="AC1396">
            <v>16.12</v>
          </cell>
          <cell r="AE1396" t="str">
            <v>Setup</v>
          </cell>
          <cell r="AF1396" t="str">
            <v>Active</v>
          </cell>
        </row>
        <row r="1397">
          <cell r="C1397" t="str">
            <v>B00ZHMVMP8</v>
          </cell>
          <cell r="D1397" t="str">
            <v>B+</v>
          </cell>
          <cell r="E1397">
            <v>16730.32</v>
          </cell>
          <cell r="F1397" t="str">
            <v>Approved</v>
          </cell>
          <cell r="G1397">
            <v>44321</v>
          </cell>
          <cell r="H1397">
            <v>79.2</v>
          </cell>
          <cell r="I1397">
            <v>85.536000000000001</v>
          </cell>
          <cell r="J1397">
            <v>159.99</v>
          </cell>
          <cell r="K1397">
            <v>169.99</v>
          </cell>
          <cell r="L1397" t="str">
            <v>$169.99</v>
          </cell>
          <cell r="M1397" t="str">
            <v>1st Round Approved, no 2nd Round Request</v>
          </cell>
          <cell r="U1397" t="str">
            <v>Approved, No 3rd Request</v>
          </cell>
          <cell r="AC1397">
            <v>85.54</v>
          </cell>
          <cell r="AE1397" t="str">
            <v>Setup</v>
          </cell>
          <cell r="AF1397" t="str">
            <v>Active</v>
          </cell>
        </row>
        <row r="1398">
          <cell r="C1398" t="str">
            <v>B07CZYFYXQ</v>
          </cell>
          <cell r="D1398" t="str">
            <v>B</v>
          </cell>
          <cell r="E1398">
            <v>16692.48</v>
          </cell>
          <cell r="F1398" t="str">
            <v>Approved</v>
          </cell>
          <cell r="G1398">
            <v>44351</v>
          </cell>
          <cell r="H1398">
            <v>88.32</v>
          </cell>
          <cell r="I1398">
            <v>94.944000000000003</v>
          </cell>
          <cell r="J1398">
            <v>159.99</v>
          </cell>
          <cell r="K1398">
            <v>179.99</v>
          </cell>
          <cell r="L1398" t="str">
            <v>$179.99</v>
          </cell>
          <cell r="M1398" t="str">
            <v>1st Round Approved, no 2nd Round Request</v>
          </cell>
          <cell r="U1398" t="str">
            <v>Approved, No 3rd Request</v>
          </cell>
          <cell r="AC1398">
            <v>94.94</v>
          </cell>
          <cell r="AE1398" t="str">
            <v>Setup</v>
          </cell>
          <cell r="AF1398" t="str">
            <v>Active</v>
          </cell>
        </row>
        <row r="1399">
          <cell r="C1399" t="str">
            <v>B00I3Y9830</v>
          </cell>
          <cell r="D1399" t="str">
            <v>B</v>
          </cell>
          <cell r="E1399">
            <v>16669.400000000001</v>
          </cell>
          <cell r="F1399" t="str">
            <v>Approved</v>
          </cell>
          <cell r="G1399">
            <v>44321</v>
          </cell>
          <cell r="H1399">
            <v>55</v>
          </cell>
          <cell r="I1399">
            <v>59.95</v>
          </cell>
          <cell r="J1399">
            <v>99.99</v>
          </cell>
          <cell r="K1399">
            <v>109.99</v>
          </cell>
          <cell r="L1399" t="str">
            <v>$109.99</v>
          </cell>
          <cell r="M1399" t="str">
            <v>1st Round Approved, no 2nd Round Request</v>
          </cell>
          <cell r="U1399" t="str">
            <v>Approved, No 3rd Request</v>
          </cell>
          <cell r="AC1399">
            <v>59.95</v>
          </cell>
          <cell r="AE1399" t="str">
            <v>Setup</v>
          </cell>
          <cell r="AF1399" t="str">
            <v>Active</v>
          </cell>
        </row>
        <row r="1400">
          <cell r="C1400" t="str">
            <v>B00FLOTQLY</v>
          </cell>
          <cell r="D1400" t="str">
            <v>B</v>
          </cell>
          <cell r="E1400">
            <v>16628.599999999999</v>
          </cell>
          <cell r="F1400" t="str">
            <v>Approved</v>
          </cell>
          <cell r="G1400">
            <v>44378</v>
          </cell>
          <cell r="H1400">
            <v>15.84</v>
          </cell>
          <cell r="I1400">
            <v>16.869599999999998</v>
          </cell>
          <cell r="J1400">
            <v>32.99</v>
          </cell>
          <cell r="K1400">
            <v>34.99</v>
          </cell>
          <cell r="L1400" t="str">
            <v>$34.99</v>
          </cell>
          <cell r="M1400" t="str">
            <v>1st Round Approved, no 2nd Round Request</v>
          </cell>
          <cell r="U1400" t="str">
            <v>Approved, No 3rd Request</v>
          </cell>
          <cell r="AC1400">
            <v>16.87</v>
          </cell>
          <cell r="AE1400" t="str">
            <v>Setup</v>
          </cell>
          <cell r="AF1400" t="str">
            <v>Active</v>
          </cell>
        </row>
        <row r="1401">
          <cell r="C1401" t="str">
            <v>B00MB6Y93K</v>
          </cell>
          <cell r="D1401" t="str">
            <v>B</v>
          </cell>
          <cell r="E1401">
            <v>16625.400000000001</v>
          </cell>
          <cell r="F1401" t="str">
            <v>Approved</v>
          </cell>
          <cell r="G1401">
            <v>44321</v>
          </cell>
          <cell r="H1401">
            <v>28.6</v>
          </cell>
          <cell r="I1401">
            <v>30.602</v>
          </cell>
          <cell r="J1401">
            <v>54.99</v>
          </cell>
          <cell r="K1401">
            <v>59.99</v>
          </cell>
          <cell r="L1401" t="str">
            <v>$59.99</v>
          </cell>
          <cell r="M1401" t="str">
            <v>1st Round Approved, no 2nd Round Request</v>
          </cell>
          <cell r="U1401" t="str">
            <v>Approved, No 3rd Request</v>
          </cell>
          <cell r="AC1401">
            <v>30.6</v>
          </cell>
          <cell r="AE1401" t="str">
            <v>Setup</v>
          </cell>
          <cell r="AF1401" t="str">
            <v>Active</v>
          </cell>
        </row>
        <row r="1402">
          <cell r="C1402" t="str">
            <v>B0793R5FM1</v>
          </cell>
          <cell r="D1402" t="str">
            <v>A</v>
          </cell>
          <cell r="E1402">
            <v>16610</v>
          </cell>
          <cell r="F1402" t="str">
            <v>Not Approved</v>
          </cell>
          <cell r="G1402" t="str">
            <v/>
          </cell>
          <cell r="H1402">
            <v>110</v>
          </cell>
          <cell r="I1402">
            <v>118.25</v>
          </cell>
          <cell r="J1402">
            <v>199.99</v>
          </cell>
          <cell r="K1402">
            <v>219.99</v>
          </cell>
          <cell r="L1402" t="str">
            <v>$219.99</v>
          </cell>
          <cell r="M1402" t="str">
            <v>No Request on 2nd Round - Rolled Over From 1st Round not Approved</v>
          </cell>
          <cell r="N1402" t="str">
            <v>2nd round Needed</v>
          </cell>
          <cell r="O1402">
            <v>110</v>
          </cell>
          <cell r="P1402">
            <v>118.25</v>
          </cell>
          <cell r="Q1402">
            <v>7.4999999999999997E-2</v>
          </cell>
          <cell r="R1402" t="str">
            <v>6%-10%</v>
          </cell>
          <cell r="S1402">
            <v>199.99</v>
          </cell>
          <cell r="T1402">
            <v>219.99</v>
          </cell>
          <cell r="U1402" t="str">
            <v>Approved, 1st, 2nd, 3rd round</v>
          </cell>
          <cell r="V1402">
            <v>44732</v>
          </cell>
          <cell r="W1402">
            <v>110</v>
          </cell>
          <cell r="X1402">
            <v>118.25</v>
          </cell>
          <cell r="Y1402">
            <v>7.4999999999999997E-2</v>
          </cell>
          <cell r="Z1402">
            <v>199.99</v>
          </cell>
          <cell r="AA1402">
            <v>219.99</v>
          </cell>
          <cell r="AC1402">
            <v>118.25</v>
          </cell>
          <cell r="AE1402" t="str">
            <v>Setup</v>
          </cell>
          <cell r="AF1402" t="str">
            <v>Active</v>
          </cell>
        </row>
        <row r="1403">
          <cell r="C1403" t="str">
            <v>B01J9YIFOU</v>
          </cell>
          <cell r="D1403" t="str">
            <v>B</v>
          </cell>
          <cell r="E1403">
            <v>16589.099999999999</v>
          </cell>
          <cell r="F1403" t="str">
            <v>Not Approved</v>
          </cell>
          <cell r="G1403" t="str">
            <v/>
          </cell>
          <cell r="H1403">
            <v>18.149999999999999</v>
          </cell>
          <cell r="I1403">
            <v>19.148250000000001</v>
          </cell>
          <cell r="J1403">
            <v>39.99</v>
          </cell>
          <cell r="K1403">
            <v>39.99</v>
          </cell>
          <cell r="L1403" t="str">
            <v>$39.99</v>
          </cell>
          <cell r="M1403" t="str">
            <v>No Request on 2nd Round - Rolled Over From 1st Round not Approved</v>
          </cell>
          <cell r="N1403" t="str">
            <v>2nd round Needed</v>
          </cell>
          <cell r="O1403">
            <v>18.149999999999999</v>
          </cell>
          <cell r="P1403">
            <v>19.148250000000001</v>
          </cell>
          <cell r="Q1403">
            <v>5.4999999999999903E-2</v>
          </cell>
          <cell r="R1403" t="str">
            <v>1%-5%</v>
          </cell>
          <cell r="S1403">
            <v>39.99</v>
          </cell>
          <cell r="T1403">
            <v>39.99</v>
          </cell>
          <cell r="U1403" t="str">
            <v>Approved, 1st, 2nd, 3rd round</v>
          </cell>
          <cell r="V1403">
            <v>44716</v>
          </cell>
          <cell r="W1403">
            <v>18.149999999999999</v>
          </cell>
          <cell r="X1403">
            <v>19.148250000000001</v>
          </cell>
          <cell r="Y1403">
            <v>5.4999999999999903E-2</v>
          </cell>
          <cell r="Z1403">
            <v>39.99</v>
          </cell>
          <cell r="AA1403">
            <v>39.99</v>
          </cell>
          <cell r="AC1403">
            <v>19.149999999999999</v>
          </cell>
          <cell r="AE1403" t="str">
            <v>Setup</v>
          </cell>
          <cell r="AF1403" t="str">
            <v>Active</v>
          </cell>
        </row>
        <row r="1404">
          <cell r="C1404" t="str">
            <v>B079T2Q6NM</v>
          </cell>
          <cell r="D1404" t="str">
            <v>B+</v>
          </cell>
          <cell r="E1404">
            <v>16576.88</v>
          </cell>
          <cell r="F1404" t="str">
            <v>Approved</v>
          </cell>
          <cell r="G1404">
            <v>44351</v>
          </cell>
          <cell r="H1404">
            <v>18.829999999999998</v>
          </cell>
          <cell r="I1404">
            <v>19.865649999999999</v>
          </cell>
          <cell r="J1404">
            <v>34.99</v>
          </cell>
          <cell r="K1404">
            <v>39.99</v>
          </cell>
          <cell r="L1404" t="str">
            <v>$39.99</v>
          </cell>
          <cell r="M1404" t="str">
            <v>1st Round Approved, no 2nd Round Request</v>
          </cell>
          <cell r="U1404" t="str">
            <v>Approved, No 3rd Request</v>
          </cell>
          <cell r="AC1404">
            <v>19.87</v>
          </cell>
          <cell r="AE1404" t="str">
            <v>Setup</v>
          </cell>
          <cell r="AF1404" t="str">
            <v>Active</v>
          </cell>
        </row>
        <row r="1405">
          <cell r="C1405" t="str">
            <v>B082YHDP93</v>
          </cell>
          <cell r="D1405" t="str">
            <v>A+</v>
          </cell>
          <cell r="E1405">
            <v>16575.72</v>
          </cell>
          <cell r="F1405" t="str">
            <v>Approved</v>
          </cell>
          <cell r="G1405">
            <v>44321</v>
          </cell>
          <cell r="H1405">
            <v>15.53</v>
          </cell>
          <cell r="I1405">
            <v>16.617100000000001</v>
          </cell>
          <cell r="J1405">
            <v>29.99</v>
          </cell>
          <cell r="K1405">
            <v>32.99</v>
          </cell>
          <cell r="L1405" t="str">
            <v>$32.99</v>
          </cell>
          <cell r="M1405" t="str">
            <v>1st Round Approved, no 2nd Round Request</v>
          </cell>
          <cell r="U1405" t="str">
            <v>Approved, No 3rd Request</v>
          </cell>
          <cell r="AC1405">
            <v>16.62</v>
          </cell>
          <cell r="AE1405" t="str">
            <v>Setup</v>
          </cell>
          <cell r="AF1405" t="str">
            <v>Active</v>
          </cell>
        </row>
        <row r="1406">
          <cell r="C1406" t="str">
            <v>B07D13WQ6V</v>
          </cell>
          <cell r="D1406" t="str">
            <v>B</v>
          </cell>
          <cell r="E1406">
            <v>16556.64</v>
          </cell>
          <cell r="F1406" t="str">
            <v>Approved</v>
          </cell>
          <cell r="G1406">
            <v>44321</v>
          </cell>
          <cell r="H1406">
            <v>48.88</v>
          </cell>
          <cell r="I1406">
            <v>53.279200000000003</v>
          </cell>
          <cell r="J1406">
            <v>84.99</v>
          </cell>
          <cell r="K1406">
            <v>94.99</v>
          </cell>
          <cell r="L1406" t="str">
            <v>$99.99</v>
          </cell>
          <cell r="M1406" t="str">
            <v>1st Round Approved, no 2nd Round Request</v>
          </cell>
          <cell r="U1406" t="str">
            <v>Approved, No 3rd Request</v>
          </cell>
          <cell r="AC1406">
            <v>53.28</v>
          </cell>
          <cell r="AE1406" t="str">
            <v>Setup</v>
          </cell>
          <cell r="AF1406" t="str">
            <v>Active</v>
          </cell>
        </row>
        <row r="1407">
          <cell r="C1407" t="str">
            <v>B01LARC298</v>
          </cell>
          <cell r="D1407" t="str">
            <v>A+</v>
          </cell>
          <cell r="E1407">
            <v>16555.11</v>
          </cell>
          <cell r="F1407" t="str">
            <v>Approved</v>
          </cell>
          <cell r="G1407">
            <v>44351</v>
          </cell>
          <cell r="H1407">
            <v>14.85</v>
          </cell>
          <cell r="I1407">
            <v>15.66675</v>
          </cell>
          <cell r="J1407">
            <v>29.99</v>
          </cell>
          <cell r="K1407">
            <v>32.99</v>
          </cell>
          <cell r="L1407" t="str">
            <v>$32.99</v>
          </cell>
          <cell r="M1407" t="str">
            <v>1st Round Approved, no 2nd Round Request</v>
          </cell>
          <cell r="U1407" t="str">
            <v>Approved, No 3rd Request</v>
          </cell>
          <cell r="AC1407">
            <v>15.67</v>
          </cell>
          <cell r="AE1407" t="str">
            <v>Setup</v>
          </cell>
          <cell r="AF1407" t="str">
            <v>Active</v>
          </cell>
        </row>
        <row r="1408">
          <cell r="C1408" t="str">
            <v>B06ZZNX1JP</v>
          </cell>
          <cell r="D1408" t="str">
            <v>ARC</v>
          </cell>
          <cell r="E1408">
            <v>16553.2</v>
          </cell>
          <cell r="F1408" t="str">
            <v>Approved</v>
          </cell>
          <cell r="G1408">
            <v>44351</v>
          </cell>
          <cell r="H1408">
            <v>7.5</v>
          </cell>
          <cell r="I1408">
            <v>7.9124999999999996</v>
          </cell>
          <cell r="J1408">
            <v>12.99</v>
          </cell>
          <cell r="K1408">
            <v>13.99</v>
          </cell>
          <cell r="L1408" t="str">
            <v>$12.99</v>
          </cell>
          <cell r="M1408" t="str">
            <v>2nd Round Not Approved - Approved in 1st Round</v>
          </cell>
          <cell r="N1408" t="str">
            <v>2nd round Needed</v>
          </cell>
          <cell r="O1408">
            <v>7.9124999999999996</v>
          </cell>
          <cell r="P1408">
            <v>9.49</v>
          </cell>
          <cell r="Q1408">
            <v>0.199368088467615</v>
          </cell>
          <cell r="R1408" t="str">
            <v>15%-20%</v>
          </cell>
          <cell r="S1408">
            <v>13.99</v>
          </cell>
          <cell r="T1408">
            <v>12.99</v>
          </cell>
          <cell r="U1408" t="str">
            <v>Approved, 1st, 2nd, 3rd round</v>
          </cell>
          <cell r="V1408">
            <v>44716</v>
          </cell>
          <cell r="W1408">
            <v>7.91</v>
          </cell>
          <cell r="X1408">
            <v>9.49</v>
          </cell>
          <cell r="Y1408">
            <v>0.199747155499368</v>
          </cell>
          <cell r="Z1408">
            <v>13.99</v>
          </cell>
          <cell r="AA1408">
            <v>12.99</v>
          </cell>
          <cell r="AC1408">
            <v>9.49</v>
          </cell>
          <cell r="AE1408" t="str">
            <v>Setup</v>
          </cell>
          <cell r="AF1408" t="str">
            <v>Active</v>
          </cell>
        </row>
        <row r="1409">
          <cell r="C1409" t="str">
            <v>B07121KYZB</v>
          </cell>
          <cell r="D1409" t="str">
            <v>B</v>
          </cell>
          <cell r="E1409">
            <v>16538.560000000001</v>
          </cell>
          <cell r="F1409" t="str">
            <v>Approved</v>
          </cell>
          <cell r="G1409">
            <v>44351</v>
          </cell>
          <cell r="H1409">
            <v>12.5</v>
          </cell>
          <cell r="I1409">
            <v>13.5625</v>
          </cell>
          <cell r="J1409">
            <v>21.99</v>
          </cell>
          <cell r="K1409">
            <v>24.99</v>
          </cell>
          <cell r="L1409" t="str">
            <v>$24.99</v>
          </cell>
          <cell r="M1409" t="str">
            <v>1st Round Approved, no 2nd Round Request</v>
          </cell>
          <cell r="U1409" t="str">
            <v>Approved, No 3rd Request</v>
          </cell>
          <cell r="AC1409">
            <v>13.56</v>
          </cell>
          <cell r="AE1409" t="str">
            <v>Setup</v>
          </cell>
          <cell r="AF1409" t="str">
            <v>Active</v>
          </cell>
        </row>
        <row r="1410">
          <cell r="C1410" t="str">
            <v>B076V682Y8</v>
          </cell>
          <cell r="D1410" t="str">
            <v>ARA</v>
          </cell>
          <cell r="E1410">
            <v>16503.05</v>
          </cell>
          <cell r="F1410" t="str">
            <v>Approved</v>
          </cell>
          <cell r="G1410">
            <v>44378</v>
          </cell>
          <cell r="H1410">
            <v>15.83</v>
          </cell>
          <cell r="I1410">
            <v>16.70065</v>
          </cell>
          <cell r="J1410">
            <v>27.99</v>
          </cell>
          <cell r="K1410">
            <v>29.99</v>
          </cell>
          <cell r="L1410" t="str">
            <v>$27.99</v>
          </cell>
          <cell r="M1410" t="str">
            <v>1st Round Approved, no 2nd Round Request</v>
          </cell>
          <cell r="U1410" t="str">
            <v>Approved, No 3rd Request</v>
          </cell>
          <cell r="AC1410">
            <v>16.7</v>
          </cell>
          <cell r="AE1410" t="str">
            <v>Setup</v>
          </cell>
          <cell r="AF1410" t="str">
            <v>Active</v>
          </cell>
        </row>
        <row r="1411">
          <cell r="C1411" t="str">
            <v>B017SP3GF0</v>
          </cell>
          <cell r="D1411" t="str">
            <v>B</v>
          </cell>
          <cell r="E1411">
            <v>16502.34</v>
          </cell>
          <cell r="F1411" t="str">
            <v>Approved</v>
          </cell>
          <cell r="G1411">
            <v>44351</v>
          </cell>
          <cell r="H1411">
            <v>53.85</v>
          </cell>
          <cell r="I1411">
            <v>57.888750000000002</v>
          </cell>
          <cell r="J1411">
            <v>99.99</v>
          </cell>
          <cell r="K1411">
            <v>109.99</v>
          </cell>
          <cell r="L1411" t="str">
            <v>$124.99</v>
          </cell>
          <cell r="M1411" t="str">
            <v>2nd Round Not Approved - Approved in 1st Round</v>
          </cell>
          <cell r="N1411" t="str">
            <v>2nd round Needed</v>
          </cell>
          <cell r="O1411">
            <v>57.888750000000002</v>
          </cell>
          <cell r="P1411">
            <v>67.5</v>
          </cell>
          <cell r="Q1411">
            <v>0.166029668977133</v>
          </cell>
          <cell r="R1411" t="str">
            <v>15%-20%</v>
          </cell>
          <cell r="S1411">
            <v>109.99</v>
          </cell>
          <cell r="T1411">
            <v>124.99</v>
          </cell>
          <cell r="U1411" t="str">
            <v>Approved, 1st, 2nd, 3rd round</v>
          </cell>
          <cell r="V1411">
            <v>44777</v>
          </cell>
          <cell r="W1411">
            <v>57.89</v>
          </cell>
          <cell r="X1411">
            <v>67.5</v>
          </cell>
          <cell r="Y1411">
            <v>0.166004491276559</v>
          </cell>
          <cell r="Z1411">
            <v>109.99</v>
          </cell>
          <cell r="AA1411">
            <v>124.99</v>
          </cell>
          <cell r="AC1411">
            <v>66.150000000000006</v>
          </cell>
          <cell r="AD1411" t="str">
            <v>approved to $66.15 suggested by VM</v>
          </cell>
          <cell r="AE1411" t="str">
            <v>Setup</v>
          </cell>
          <cell r="AF1411" t="str">
            <v>Active</v>
          </cell>
        </row>
        <row r="1412">
          <cell r="C1412" t="str">
            <v>B0763599JM</v>
          </cell>
          <cell r="D1412" t="str">
            <v>B</v>
          </cell>
          <cell r="E1412">
            <v>16476.13</v>
          </cell>
          <cell r="F1412" t="str">
            <v>Approved</v>
          </cell>
          <cell r="G1412">
            <v>44351</v>
          </cell>
          <cell r="H1412">
            <v>16.559999999999999</v>
          </cell>
          <cell r="I1412">
            <v>17.470800000000001</v>
          </cell>
          <cell r="J1412">
            <v>29.99</v>
          </cell>
          <cell r="K1412">
            <v>34.99</v>
          </cell>
          <cell r="L1412" t="str">
            <v>$36.99</v>
          </cell>
          <cell r="M1412" t="str">
            <v>1st Round Approved, no 2nd Round Request</v>
          </cell>
          <cell r="U1412" t="str">
            <v>Approved, No 3rd Request</v>
          </cell>
          <cell r="AC1412">
            <v>17.47</v>
          </cell>
          <cell r="AE1412" t="str">
            <v>Setup</v>
          </cell>
          <cell r="AF1412" t="str">
            <v>Active</v>
          </cell>
        </row>
        <row r="1413">
          <cell r="C1413" t="str">
            <v>B00KYLD6WY</v>
          </cell>
          <cell r="D1413" t="str">
            <v>B</v>
          </cell>
          <cell r="E1413">
            <v>16474.909999999902</v>
          </cell>
          <cell r="F1413" t="str">
            <v>Approved</v>
          </cell>
          <cell r="G1413">
            <v>44351</v>
          </cell>
          <cell r="H1413">
            <v>32.99</v>
          </cell>
          <cell r="I1413">
            <v>35.46425</v>
          </cell>
          <cell r="J1413">
            <v>59.99</v>
          </cell>
          <cell r="K1413">
            <v>69.989999999999995</v>
          </cell>
          <cell r="L1413" t="str">
            <v>$69.99</v>
          </cell>
          <cell r="M1413" t="str">
            <v>1st Round Approved, no 2nd Round Request</v>
          </cell>
          <cell r="U1413" t="str">
            <v>Approved, No 3rd Request</v>
          </cell>
          <cell r="AC1413">
            <v>35.46</v>
          </cell>
          <cell r="AE1413" t="str">
            <v>Setup</v>
          </cell>
          <cell r="AF1413" t="str">
            <v>Active</v>
          </cell>
        </row>
        <row r="1414">
          <cell r="C1414" t="str">
            <v>B08NBPC8L5</v>
          </cell>
          <cell r="D1414" t="str">
            <v>ARB</v>
          </cell>
          <cell r="E1414">
            <v>16449.060000000001</v>
          </cell>
          <cell r="F1414" t="str">
            <v>Approved</v>
          </cell>
          <cell r="G1414">
            <v>44321</v>
          </cell>
          <cell r="H1414">
            <v>18.47</v>
          </cell>
          <cell r="I1414">
            <v>20.132300000000001</v>
          </cell>
          <cell r="J1414">
            <v>31.99</v>
          </cell>
          <cell r="K1414">
            <v>34.99</v>
          </cell>
          <cell r="L1414" t="str">
            <v>$31.99</v>
          </cell>
          <cell r="M1414" t="str">
            <v>1st Round Approved, no 2nd Round Request</v>
          </cell>
          <cell r="U1414" t="str">
            <v>Approved, No 3rd Request</v>
          </cell>
          <cell r="AC1414">
            <v>20.13</v>
          </cell>
          <cell r="AE1414" t="str">
            <v>Setup</v>
          </cell>
          <cell r="AF1414" t="str">
            <v>Active</v>
          </cell>
        </row>
        <row r="1415">
          <cell r="C1415" t="str">
            <v>B07CZYMPHQ</v>
          </cell>
          <cell r="D1415" t="str">
            <v>C</v>
          </cell>
          <cell r="E1415">
            <v>16440.759999999998</v>
          </cell>
          <cell r="F1415" t="str">
            <v>Approved</v>
          </cell>
          <cell r="G1415">
            <v>44351</v>
          </cell>
          <cell r="H1415">
            <v>88.32</v>
          </cell>
          <cell r="I1415">
            <v>94.944000000000003</v>
          </cell>
          <cell r="J1415">
            <v>159.99</v>
          </cell>
          <cell r="K1415">
            <v>179.99</v>
          </cell>
          <cell r="L1415" t="str">
            <v>$179.99</v>
          </cell>
          <cell r="M1415" t="str">
            <v>1st Round Approved, no 2nd Round Request</v>
          </cell>
          <cell r="U1415" t="str">
            <v>Approved, No 3rd Request</v>
          </cell>
          <cell r="AC1415">
            <v>94.94</v>
          </cell>
          <cell r="AE1415" t="str">
            <v>Setup</v>
          </cell>
          <cell r="AF1415" t="str">
            <v>Active</v>
          </cell>
        </row>
        <row r="1416">
          <cell r="C1416" t="str">
            <v>B077SKFV6M</v>
          </cell>
          <cell r="D1416" t="str">
            <v>ARB</v>
          </cell>
          <cell r="E1416">
            <v>16431.91</v>
          </cell>
          <cell r="F1416" t="str">
            <v>Approved</v>
          </cell>
          <cell r="G1416">
            <v>44351</v>
          </cell>
          <cell r="H1416">
            <v>20.309999999999999</v>
          </cell>
          <cell r="I1416">
            <v>21.427050000000001</v>
          </cell>
          <cell r="J1416">
            <v>34.99</v>
          </cell>
          <cell r="K1416">
            <v>36.99</v>
          </cell>
          <cell r="L1416" t="str">
            <v>$34.99</v>
          </cell>
          <cell r="M1416" t="str">
            <v>1st Round Approved, no 2nd Round Request</v>
          </cell>
          <cell r="U1416" t="str">
            <v>Approved, No 3rd Request</v>
          </cell>
          <cell r="AC1416">
            <v>21.43</v>
          </cell>
          <cell r="AE1416" t="str">
            <v>Setup</v>
          </cell>
          <cell r="AF1416" t="str">
            <v>Active</v>
          </cell>
        </row>
        <row r="1417">
          <cell r="C1417" t="str">
            <v>B01GX0XC1Y</v>
          </cell>
          <cell r="D1417" t="str">
            <v>B-</v>
          </cell>
          <cell r="E1417">
            <v>16421.12</v>
          </cell>
          <cell r="F1417" t="str">
            <v>Approved</v>
          </cell>
          <cell r="G1417">
            <v>44351</v>
          </cell>
          <cell r="H1417">
            <v>20.59</v>
          </cell>
          <cell r="I1417">
            <v>21.722449999999998</v>
          </cell>
          <cell r="J1417">
            <v>39.99</v>
          </cell>
          <cell r="K1417">
            <v>39.99</v>
          </cell>
          <cell r="L1417" t="str">
            <v>$42.99</v>
          </cell>
          <cell r="M1417" t="str">
            <v>1st Round Approved, no 2nd Round Request</v>
          </cell>
          <cell r="U1417" t="str">
            <v>Approved, No 3rd Request</v>
          </cell>
          <cell r="AC1417">
            <v>21.72</v>
          </cell>
          <cell r="AE1417" t="str">
            <v>Setup</v>
          </cell>
          <cell r="AF1417" t="str">
            <v>Active</v>
          </cell>
        </row>
        <row r="1418">
          <cell r="C1418" t="str">
            <v>B00B5PZ6SK</v>
          </cell>
          <cell r="D1418" t="str">
            <v>A</v>
          </cell>
          <cell r="E1418">
            <v>16411.96</v>
          </cell>
          <cell r="F1418" t="str">
            <v>Approved</v>
          </cell>
          <cell r="G1418">
            <v>44351</v>
          </cell>
          <cell r="H1418">
            <v>27.77</v>
          </cell>
          <cell r="I1418">
            <v>29.85275</v>
          </cell>
          <cell r="J1418">
            <v>49.99</v>
          </cell>
          <cell r="K1418">
            <v>59.99</v>
          </cell>
          <cell r="L1418" t="str">
            <v>$69.99</v>
          </cell>
          <cell r="M1418" t="str">
            <v>2nd Round Approved</v>
          </cell>
          <cell r="N1418">
            <v>44459</v>
          </cell>
          <cell r="O1418">
            <v>29.85275</v>
          </cell>
          <cell r="P1418">
            <v>32.69</v>
          </cell>
          <cell r="Q1418">
            <v>9.5041495339625498E-2</v>
          </cell>
          <cell r="R1418" t="str">
            <v>6%-10%</v>
          </cell>
          <cell r="S1418">
            <v>59.99</v>
          </cell>
          <cell r="T1418">
            <v>69.989999999999995</v>
          </cell>
          <cell r="U1418" t="str">
            <v>Approved, No 3rd Request</v>
          </cell>
          <cell r="AC1418">
            <v>32.69</v>
          </cell>
          <cell r="AE1418" t="str">
            <v>Setup</v>
          </cell>
          <cell r="AF1418" t="str">
            <v>Active</v>
          </cell>
        </row>
        <row r="1419">
          <cell r="C1419" t="str">
            <v>B087ZQNHXK</v>
          </cell>
          <cell r="D1419" t="str">
            <v>B+</v>
          </cell>
          <cell r="E1419">
            <v>16406.919999999998</v>
          </cell>
          <cell r="F1419" t="str">
            <v>Approved</v>
          </cell>
          <cell r="G1419">
            <v>44321</v>
          </cell>
          <cell r="H1419">
            <v>69.06</v>
          </cell>
          <cell r="I1419">
            <v>75.275400000000005</v>
          </cell>
          <cell r="J1419">
            <v>114.99</v>
          </cell>
          <cell r="K1419">
            <v>124.99</v>
          </cell>
          <cell r="L1419" t="str">
            <v>$134.99</v>
          </cell>
          <cell r="M1419" t="str">
            <v>1st Round Approved, no 2nd Round Request</v>
          </cell>
          <cell r="U1419" t="str">
            <v>Approved, No 3rd Request</v>
          </cell>
          <cell r="AC1419">
            <v>75.28</v>
          </cell>
          <cell r="AE1419" t="str">
            <v>Setup</v>
          </cell>
          <cell r="AF1419" t="str">
            <v>Active</v>
          </cell>
        </row>
        <row r="1420">
          <cell r="C1420" t="str">
            <v>B00FLOTSKI</v>
          </cell>
          <cell r="D1420" t="str">
            <v>B</v>
          </cell>
          <cell r="E1420">
            <v>16390.04</v>
          </cell>
          <cell r="F1420" t="str">
            <v>Approved</v>
          </cell>
          <cell r="G1420">
            <v>44321</v>
          </cell>
          <cell r="H1420">
            <v>26.4</v>
          </cell>
          <cell r="I1420">
            <v>28.512</v>
          </cell>
          <cell r="J1420">
            <v>52.99</v>
          </cell>
          <cell r="K1420">
            <v>54.99</v>
          </cell>
          <cell r="L1420" t="str">
            <v>$54.99</v>
          </cell>
          <cell r="M1420" t="str">
            <v>1st Round Approved, no 2nd Round Request</v>
          </cell>
          <cell r="U1420" t="str">
            <v>Approved, No 3rd Request</v>
          </cell>
          <cell r="AC1420">
            <v>28.51</v>
          </cell>
          <cell r="AE1420" t="str">
            <v>Setup</v>
          </cell>
          <cell r="AF1420" t="str">
            <v>Active</v>
          </cell>
        </row>
        <row r="1421">
          <cell r="C1421" t="str">
            <v>B077Y9MPBN</v>
          </cell>
          <cell r="D1421" t="str">
            <v>ARB</v>
          </cell>
          <cell r="E1421">
            <v>16389.939999999999</v>
          </cell>
          <cell r="F1421" t="str">
            <v>Approved</v>
          </cell>
          <cell r="G1421">
            <v>44321</v>
          </cell>
          <cell r="H1421">
            <v>18.47</v>
          </cell>
          <cell r="I1421">
            <v>20.132300000000001</v>
          </cell>
          <cell r="J1421">
            <v>31.99</v>
          </cell>
          <cell r="K1421">
            <v>34.99</v>
          </cell>
          <cell r="L1421" t="str">
            <v>$31.99</v>
          </cell>
          <cell r="M1421" t="str">
            <v>1st Round Approved, no 2nd Round Request</v>
          </cell>
          <cell r="U1421" t="str">
            <v>Approved, No 3rd Request</v>
          </cell>
          <cell r="AC1421">
            <v>20.13</v>
          </cell>
          <cell r="AE1421" t="str">
            <v>Setup</v>
          </cell>
          <cell r="AF1421" t="str">
            <v>Active</v>
          </cell>
        </row>
        <row r="1422">
          <cell r="C1422" t="str">
            <v>B071RQF1K9</v>
          </cell>
          <cell r="D1422" t="str">
            <v>B+</v>
          </cell>
          <cell r="E1422">
            <v>16386.96</v>
          </cell>
          <cell r="F1422" t="str">
            <v>Approved</v>
          </cell>
          <cell r="G1422">
            <v>44351</v>
          </cell>
          <cell r="H1422">
            <v>78.67</v>
          </cell>
          <cell r="I1422">
            <v>84.570250000000001</v>
          </cell>
          <cell r="J1422">
            <v>159.99</v>
          </cell>
          <cell r="K1422">
            <v>174.99</v>
          </cell>
          <cell r="L1422" t="str">
            <v>$179.99</v>
          </cell>
          <cell r="M1422" t="str">
            <v>1st Round Approved, no 2nd Round Request</v>
          </cell>
          <cell r="U1422" t="str">
            <v>Approved, No 3rd Request</v>
          </cell>
          <cell r="AC1422">
            <v>84.57</v>
          </cell>
          <cell r="AE1422" t="str">
            <v>Setup</v>
          </cell>
          <cell r="AF1422" t="str">
            <v>Active</v>
          </cell>
        </row>
        <row r="1423">
          <cell r="C1423" t="str">
            <v>B01J9YJ4IG</v>
          </cell>
          <cell r="D1423" t="str">
            <v>B</v>
          </cell>
          <cell r="E1423">
            <v>16370.3</v>
          </cell>
          <cell r="F1423" t="str">
            <v>Approved</v>
          </cell>
          <cell r="G1423">
            <v>44351</v>
          </cell>
          <cell r="H1423">
            <v>18.88</v>
          </cell>
          <cell r="I1423">
            <v>19.918399999999998</v>
          </cell>
          <cell r="J1423">
            <v>39.99</v>
          </cell>
          <cell r="K1423">
            <v>39.99</v>
          </cell>
          <cell r="L1423" t="str">
            <v>$39.99</v>
          </cell>
          <cell r="M1423" t="str">
            <v>1st Round Approved, no 2nd Round Request</v>
          </cell>
          <cell r="U1423" t="str">
            <v>Approved, No 3rd Request</v>
          </cell>
          <cell r="AC1423">
            <v>19.920000000000002</v>
          </cell>
          <cell r="AE1423" t="str">
            <v>Setup</v>
          </cell>
          <cell r="AF1423" t="str">
            <v>Active</v>
          </cell>
        </row>
        <row r="1424">
          <cell r="C1424" t="str">
            <v>B08778FX25</v>
          </cell>
          <cell r="D1424" t="str">
            <v>C</v>
          </cell>
          <cell r="E1424">
            <v>16362.36</v>
          </cell>
          <cell r="F1424" t="str">
            <v>Not Approved</v>
          </cell>
          <cell r="G1424" t="str">
            <v/>
          </cell>
          <cell r="H1424">
            <v>21.14</v>
          </cell>
          <cell r="I1424">
            <v>22.302700000000002</v>
          </cell>
          <cell r="J1424">
            <v>39.99</v>
          </cell>
          <cell r="K1424">
            <v>39.99</v>
          </cell>
          <cell r="L1424" t="str">
            <v>$39.99</v>
          </cell>
          <cell r="M1424" t="str">
            <v>No Request on 2nd Round - Rolled Over From 1st Round not Approved</v>
          </cell>
          <cell r="N1424" t="str">
            <v>2nd round Needed</v>
          </cell>
          <cell r="O1424">
            <v>21.14</v>
          </cell>
          <cell r="P1424">
            <v>22.302700000000002</v>
          </cell>
          <cell r="Q1424">
            <v>5.4999999999999903E-2</v>
          </cell>
          <cell r="R1424" t="str">
            <v>1%-5%</v>
          </cell>
          <cell r="S1424">
            <v>39.99</v>
          </cell>
          <cell r="T1424">
            <v>39.99</v>
          </cell>
          <cell r="U1424" t="str">
            <v>Approved, 1st, 2nd, 3rd round</v>
          </cell>
          <cell r="V1424">
            <v>44716</v>
          </cell>
          <cell r="W1424">
            <v>21.14</v>
          </cell>
          <cell r="X1424">
            <v>22.302700000000002</v>
          </cell>
          <cell r="Y1424">
            <v>5.4999999999999903E-2</v>
          </cell>
          <cell r="Z1424">
            <v>39.99</v>
          </cell>
          <cell r="AA1424">
            <v>39.99</v>
          </cell>
          <cell r="AC1424">
            <v>22.3</v>
          </cell>
          <cell r="AE1424" t="str">
            <v>Setup</v>
          </cell>
          <cell r="AF1424" t="str">
            <v>Active</v>
          </cell>
        </row>
        <row r="1425">
          <cell r="C1425" t="str">
            <v>B075FQTJRD</v>
          </cell>
          <cell r="D1425" t="str">
            <v>B</v>
          </cell>
          <cell r="E1425">
            <v>16344.9</v>
          </cell>
          <cell r="F1425" t="str">
            <v>Potential Disco</v>
          </cell>
          <cell r="G1425" t="str">
            <v/>
          </cell>
          <cell r="H1425">
            <v>64.349999999999994</v>
          </cell>
          <cell r="I1425">
            <v>69.176249999999996</v>
          </cell>
          <cell r="J1425">
            <v>129.99</v>
          </cell>
          <cell r="K1425">
            <v>139.99</v>
          </cell>
          <cell r="L1425" t="str">
            <v>$139.99</v>
          </cell>
          <cell r="M1425" t="str">
            <v>No Request on 2nd Round - Rolled Over From 1st Round not Approved</v>
          </cell>
          <cell r="N1425" t="str">
            <v>2nd round Needed</v>
          </cell>
          <cell r="O1425">
            <v>64.349999999999994</v>
          </cell>
          <cell r="P1425">
            <v>69.176249999999996</v>
          </cell>
          <cell r="Q1425">
            <v>7.4999999999999997E-2</v>
          </cell>
          <cell r="R1425" t="str">
            <v>6%-10%</v>
          </cell>
          <cell r="S1425">
            <v>129.99</v>
          </cell>
          <cell r="T1425">
            <v>139.99</v>
          </cell>
          <cell r="U1425" t="str">
            <v>Approved, 1st, 2nd, 3rd round</v>
          </cell>
          <cell r="V1425">
            <v>44742</v>
          </cell>
          <cell r="W1425">
            <v>64.349999999999994</v>
          </cell>
          <cell r="X1425">
            <v>69.176249999999996</v>
          </cell>
          <cell r="Y1425">
            <v>7.4999999999999997E-2</v>
          </cell>
          <cell r="Z1425">
            <v>129.99</v>
          </cell>
          <cell r="AA1425">
            <v>139.99</v>
          </cell>
          <cell r="AC1425">
            <v>69.180000000000007</v>
          </cell>
          <cell r="AD1425" t="str">
            <v>approved to $131.6 suggestted by VM</v>
          </cell>
          <cell r="AE1425" t="str">
            <v>Setup</v>
          </cell>
          <cell r="AF1425" t="str">
            <v>Active</v>
          </cell>
        </row>
        <row r="1426">
          <cell r="C1426" t="str">
            <v>B07CZYP9TJ</v>
          </cell>
          <cell r="D1426" t="str">
            <v>B</v>
          </cell>
          <cell r="E1426">
            <v>16340.3499999999</v>
          </cell>
          <cell r="F1426" t="str">
            <v>Approved</v>
          </cell>
          <cell r="G1426">
            <v>44351</v>
          </cell>
          <cell r="H1426">
            <v>25.74</v>
          </cell>
          <cell r="I1426">
            <v>27.1557</v>
          </cell>
          <cell r="J1426">
            <v>52.99</v>
          </cell>
          <cell r="K1426">
            <v>57.99</v>
          </cell>
          <cell r="L1426" t="str">
            <v>$57.99</v>
          </cell>
          <cell r="M1426" t="str">
            <v>1st Round Approved, no 2nd Round Request</v>
          </cell>
          <cell r="U1426" t="str">
            <v>Approved, No 3rd Request</v>
          </cell>
          <cell r="AC1426">
            <v>27.16</v>
          </cell>
          <cell r="AE1426" t="str">
            <v>Setup</v>
          </cell>
          <cell r="AF1426" t="str">
            <v>Active</v>
          </cell>
        </row>
        <row r="1427">
          <cell r="C1427" t="str">
            <v>B073RFCQXW</v>
          </cell>
          <cell r="D1427" t="str">
            <v>B</v>
          </cell>
          <cell r="E1427">
            <v>16316.79</v>
          </cell>
          <cell r="F1427" t="str">
            <v>Approved</v>
          </cell>
          <cell r="G1427">
            <v>44351</v>
          </cell>
          <cell r="H1427">
            <v>47.55</v>
          </cell>
          <cell r="I1427">
            <v>51.116250000000001</v>
          </cell>
          <cell r="J1427">
            <v>89.99</v>
          </cell>
          <cell r="K1427">
            <v>104.99</v>
          </cell>
          <cell r="L1427" t="str">
            <v>$104.99</v>
          </cell>
          <cell r="M1427" t="str">
            <v>1st Round Approved, no 2nd Round Request</v>
          </cell>
          <cell r="U1427" t="str">
            <v>Approved, No 3rd Request</v>
          </cell>
          <cell r="AC1427">
            <v>51.12</v>
          </cell>
          <cell r="AE1427" t="str">
            <v>Setup</v>
          </cell>
          <cell r="AF1427" t="str">
            <v>Active</v>
          </cell>
        </row>
        <row r="1428">
          <cell r="C1428" t="str">
            <v>B010GETXYS</v>
          </cell>
          <cell r="D1428" t="str">
            <v>B+</v>
          </cell>
          <cell r="E1428">
            <v>16309.38</v>
          </cell>
          <cell r="F1428" t="str">
            <v>Approved</v>
          </cell>
          <cell r="G1428">
            <v>44321</v>
          </cell>
          <cell r="H1428">
            <v>63.36</v>
          </cell>
          <cell r="I1428">
            <v>69.062399999999997</v>
          </cell>
          <cell r="J1428">
            <v>119.99</v>
          </cell>
          <cell r="K1428">
            <v>129.99</v>
          </cell>
          <cell r="L1428" t="str">
            <v>$129.99</v>
          </cell>
          <cell r="M1428" t="str">
            <v>1st Round Approved, no 2nd Round Request</v>
          </cell>
          <cell r="U1428" t="str">
            <v>Approved, No 3rd Request</v>
          </cell>
          <cell r="AC1428">
            <v>69.06</v>
          </cell>
          <cell r="AE1428" t="str">
            <v>Setup</v>
          </cell>
          <cell r="AF1428" t="str">
            <v>Active</v>
          </cell>
        </row>
        <row r="1429">
          <cell r="C1429" t="str">
            <v>B073GBZ4PC</v>
          </cell>
          <cell r="D1429" t="str">
            <v>ARC</v>
          </cell>
          <cell r="E1429">
            <v>16303.13</v>
          </cell>
          <cell r="F1429" t="str">
            <v>Approved</v>
          </cell>
          <cell r="G1429">
            <v>44351</v>
          </cell>
          <cell r="H1429">
            <v>24.81</v>
          </cell>
          <cell r="I1429">
            <v>26.670750000000002</v>
          </cell>
          <cell r="J1429">
            <v>42.99</v>
          </cell>
          <cell r="K1429">
            <v>46.99</v>
          </cell>
          <cell r="L1429" t="str">
            <v>$42.99</v>
          </cell>
          <cell r="M1429" t="str">
            <v>1st Round Approved, no 2nd Round Request</v>
          </cell>
          <cell r="U1429" t="str">
            <v>Approved, No 3rd Request</v>
          </cell>
          <cell r="AC1429">
            <v>26.67</v>
          </cell>
          <cell r="AE1429" t="str">
            <v>Setup</v>
          </cell>
          <cell r="AF1429" t="str">
            <v>Discontinued</v>
          </cell>
        </row>
        <row r="1430">
          <cell r="C1430" t="str">
            <v>B073YGM8V2</v>
          </cell>
          <cell r="D1430" t="str">
            <v>B</v>
          </cell>
          <cell r="E1430">
            <v>16272.11</v>
          </cell>
          <cell r="F1430" t="str">
            <v>Approved</v>
          </cell>
          <cell r="G1430">
            <v>44351</v>
          </cell>
          <cell r="H1430">
            <v>143.81</v>
          </cell>
          <cell r="I1430">
            <v>154.59575000000001</v>
          </cell>
          <cell r="J1430">
            <v>299.99</v>
          </cell>
          <cell r="K1430">
            <v>309.99</v>
          </cell>
          <cell r="L1430" t="str">
            <v>$309.99</v>
          </cell>
          <cell r="M1430" t="str">
            <v>1st Round Approved, no 2nd Round Request</v>
          </cell>
          <cell r="U1430" t="str">
            <v>Approved, No 3rd Request</v>
          </cell>
          <cell r="AC1430">
            <v>154.6</v>
          </cell>
          <cell r="AE1430" t="str">
            <v>Setup</v>
          </cell>
          <cell r="AF1430" t="str">
            <v>Active</v>
          </cell>
        </row>
        <row r="1431">
          <cell r="C1431" t="str">
            <v>B073S4KTPB</v>
          </cell>
          <cell r="D1431" t="str">
            <v>C</v>
          </cell>
          <cell r="E1431">
            <v>16236.06</v>
          </cell>
          <cell r="F1431" t="str">
            <v>Approved</v>
          </cell>
          <cell r="G1431">
            <v>44351</v>
          </cell>
          <cell r="H1431">
            <v>23.61</v>
          </cell>
          <cell r="I1431">
            <v>24.908550000000002</v>
          </cell>
          <cell r="J1431">
            <v>42.99</v>
          </cell>
          <cell r="K1431">
            <v>47.99</v>
          </cell>
          <cell r="L1431" t="str">
            <v>$47.99</v>
          </cell>
          <cell r="M1431" t="str">
            <v>1st Round Approved, no 2nd Round Request</v>
          </cell>
          <cell r="U1431" t="str">
            <v>Approved, No 3rd Request</v>
          </cell>
          <cell r="AC1431">
            <v>24.91</v>
          </cell>
          <cell r="AE1431" t="str">
            <v>Setup</v>
          </cell>
          <cell r="AF1431" t="str">
            <v>Discontinued</v>
          </cell>
        </row>
        <row r="1432">
          <cell r="C1432" t="str">
            <v>B07JVFVXC4</v>
          </cell>
          <cell r="D1432" t="str">
            <v>B</v>
          </cell>
          <cell r="E1432">
            <v>16233.4</v>
          </cell>
          <cell r="F1432" t="str">
            <v>Approved</v>
          </cell>
          <cell r="G1432">
            <v>44321</v>
          </cell>
          <cell r="H1432">
            <v>115</v>
          </cell>
          <cell r="I1432">
            <v>125.35</v>
          </cell>
          <cell r="J1432">
            <v>199.99</v>
          </cell>
          <cell r="K1432">
            <v>219.99</v>
          </cell>
          <cell r="L1432" t="str">
            <v>$219.99</v>
          </cell>
          <cell r="M1432" t="str">
            <v>1st Round Approved, no 2nd Round Request</v>
          </cell>
          <cell r="U1432" t="str">
            <v>Approved, No 3rd Request</v>
          </cell>
          <cell r="AC1432">
            <v>125.35</v>
          </cell>
          <cell r="AE1432" t="str">
            <v>Setup</v>
          </cell>
          <cell r="AF1432" t="str">
            <v>Active</v>
          </cell>
        </row>
        <row r="1433">
          <cell r="C1433" t="str">
            <v>B076G2SY1V</v>
          </cell>
          <cell r="D1433" t="str">
            <v>B</v>
          </cell>
          <cell r="E1433">
            <v>16223.14</v>
          </cell>
          <cell r="F1433" t="str">
            <v>Approved</v>
          </cell>
          <cell r="G1433">
            <v>44321</v>
          </cell>
          <cell r="H1433">
            <v>26.4</v>
          </cell>
          <cell r="I1433">
            <v>28.512</v>
          </cell>
          <cell r="J1433">
            <v>52.99</v>
          </cell>
          <cell r="K1433">
            <v>54.99</v>
          </cell>
          <cell r="L1433" t="str">
            <v>$54.99</v>
          </cell>
          <cell r="M1433" t="str">
            <v>1st Round Approved, no 2nd Round Request</v>
          </cell>
          <cell r="U1433" t="str">
            <v>Approved, No 3rd Request</v>
          </cell>
          <cell r="AC1433">
            <v>28.51</v>
          </cell>
          <cell r="AE1433" t="str">
            <v>Setup</v>
          </cell>
          <cell r="AF1433" t="str">
            <v>Active</v>
          </cell>
        </row>
        <row r="1434">
          <cell r="C1434" t="str">
            <v>B074TRDH3T</v>
          </cell>
          <cell r="D1434" t="str">
            <v>ARB</v>
          </cell>
          <cell r="E1434">
            <v>16217.14</v>
          </cell>
          <cell r="F1434" t="str">
            <v>Approved</v>
          </cell>
          <cell r="G1434">
            <v>44351</v>
          </cell>
          <cell r="H1434">
            <v>13.86</v>
          </cell>
          <cell r="I1434">
            <v>14.760899999999999</v>
          </cell>
          <cell r="J1434">
            <v>24.99</v>
          </cell>
          <cell r="K1434">
            <v>26.99</v>
          </cell>
          <cell r="L1434" t="str">
            <v>$24.99</v>
          </cell>
          <cell r="M1434" t="str">
            <v>1st Round Approved, no 2nd Round Request</v>
          </cell>
          <cell r="U1434" t="str">
            <v>Approved, No 3rd Request</v>
          </cell>
          <cell r="AC1434">
            <v>14.76</v>
          </cell>
          <cell r="AE1434" t="str">
            <v>Setup</v>
          </cell>
          <cell r="AF1434" t="str">
            <v>Active</v>
          </cell>
        </row>
        <row r="1435">
          <cell r="C1435" t="str">
            <v>B077KJCF34</v>
          </cell>
          <cell r="D1435" t="str">
            <v>B</v>
          </cell>
          <cell r="E1435">
            <v>16216.199999999901</v>
          </cell>
          <cell r="F1435" t="str">
            <v>Not Approved</v>
          </cell>
          <cell r="G1435" t="str">
            <v/>
          </cell>
          <cell r="H1435">
            <v>51.48</v>
          </cell>
          <cell r="I1435">
            <v>54.311399999999999</v>
          </cell>
          <cell r="J1435">
            <v>89.99</v>
          </cell>
          <cell r="K1435">
            <v>99.99</v>
          </cell>
          <cell r="L1435" t="str">
            <v>$99.99</v>
          </cell>
          <cell r="M1435" t="str">
            <v>No Request on 2nd Round - Rolled Over From 1st Round not Approved</v>
          </cell>
          <cell r="N1435" t="str">
            <v>2nd round Needed</v>
          </cell>
          <cell r="O1435">
            <v>51.48</v>
          </cell>
          <cell r="P1435">
            <v>54.311399999999999</v>
          </cell>
          <cell r="Q1435">
            <v>5.4999999999999903E-2</v>
          </cell>
          <cell r="R1435" t="str">
            <v>1%-5%</v>
          </cell>
          <cell r="S1435">
            <v>89.99</v>
          </cell>
          <cell r="T1435">
            <v>99.99</v>
          </cell>
          <cell r="U1435" t="str">
            <v>Approved, 1st, 2nd, 3rd round</v>
          </cell>
          <cell r="V1435">
            <v>44732</v>
          </cell>
          <cell r="W1435">
            <v>51.48</v>
          </cell>
          <cell r="X1435">
            <v>54.311399999999999</v>
          </cell>
          <cell r="Y1435">
            <v>5.4999999999999903E-2</v>
          </cell>
          <cell r="Z1435">
            <v>89.99</v>
          </cell>
          <cell r="AA1435">
            <v>99.99</v>
          </cell>
          <cell r="AC1435">
            <v>54.31</v>
          </cell>
          <cell r="AE1435" t="str">
            <v>Setup</v>
          </cell>
          <cell r="AF1435" t="str">
            <v>Active</v>
          </cell>
        </row>
        <row r="1436">
          <cell r="C1436" t="str">
            <v>B007RKIIIC</v>
          </cell>
          <cell r="D1436" t="str">
            <v>B</v>
          </cell>
          <cell r="E1436">
            <v>16207.39</v>
          </cell>
          <cell r="F1436" t="str">
            <v>Approved</v>
          </cell>
          <cell r="G1436">
            <v>44378</v>
          </cell>
          <cell r="H1436">
            <v>77.78</v>
          </cell>
          <cell r="I1436">
            <v>83.613500000000002</v>
          </cell>
          <cell r="J1436">
            <v>144.99</v>
          </cell>
          <cell r="K1436">
            <v>154.99</v>
          </cell>
          <cell r="L1436" t="str">
            <v>$159.99</v>
          </cell>
          <cell r="M1436" t="str">
            <v>2nd Round Not Approved - Approved in 1st Round</v>
          </cell>
          <cell r="N1436" t="str">
            <v>2nd round Needed</v>
          </cell>
          <cell r="O1436">
            <v>83.613500000000002</v>
          </cell>
          <cell r="P1436">
            <v>91.56</v>
          </cell>
          <cell r="Q1436">
            <v>9.50384806281281E-2</v>
          </cell>
          <cell r="R1436" t="str">
            <v>6%-10%</v>
          </cell>
          <cell r="S1436">
            <v>154.99</v>
          </cell>
          <cell r="T1436">
            <v>159.99</v>
          </cell>
          <cell r="U1436" t="str">
            <v>Approved, 1st, 2nd, 3rd round</v>
          </cell>
          <cell r="V1436">
            <v>44777</v>
          </cell>
          <cell r="W1436">
            <v>83.61</v>
          </cell>
          <cell r="X1436">
            <v>91.56</v>
          </cell>
          <cell r="Y1436">
            <v>9.5084320057409397E-2</v>
          </cell>
          <cell r="Z1436">
            <v>154.99</v>
          </cell>
          <cell r="AA1436">
            <v>159.99</v>
          </cell>
          <cell r="AC1436">
            <v>86.98</v>
          </cell>
          <cell r="AD1436" t="str">
            <v>approved to $86.98 suggested by VM</v>
          </cell>
          <cell r="AE1436" t="str">
            <v>Setup</v>
          </cell>
          <cell r="AF1436" t="str">
            <v>Active</v>
          </cell>
        </row>
        <row r="1437">
          <cell r="C1437" t="str">
            <v>B0795D5P85</v>
          </cell>
          <cell r="D1437" t="str">
            <v>ARB</v>
          </cell>
          <cell r="E1437">
            <v>16180.8</v>
          </cell>
          <cell r="F1437" t="str">
            <v>Approved</v>
          </cell>
          <cell r="G1437">
            <v>44321</v>
          </cell>
          <cell r="H1437">
            <v>19.25</v>
          </cell>
          <cell r="I1437">
            <v>20.5975</v>
          </cell>
          <cell r="J1437">
            <v>32.99</v>
          </cell>
          <cell r="K1437">
            <v>34.99</v>
          </cell>
          <cell r="L1437" t="str">
            <v>$32.99</v>
          </cell>
          <cell r="M1437" t="str">
            <v>1st Round Approved, no 2nd Round Request</v>
          </cell>
          <cell r="U1437" t="str">
            <v>Approved, No 3rd Request</v>
          </cell>
          <cell r="AC1437">
            <v>20.6</v>
          </cell>
          <cell r="AE1437" t="str">
            <v>Setup</v>
          </cell>
          <cell r="AF1437" t="str">
            <v>Active</v>
          </cell>
        </row>
        <row r="1438">
          <cell r="C1438" t="str">
            <v>B01LPZVN72</v>
          </cell>
          <cell r="D1438" t="str">
            <v>A</v>
          </cell>
          <cell r="E1438">
            <v>16164.39</v>
          </cell>
          <cell r="F1438" t="str">
            <v>Approved</v>
          </cell>
          <cell r="G1438">
            <v>44321</v>
          </cell>
          <cell r="H1438">
            <v>33</v>
          </cell>
          <cell r="I1438">
            <v>35.31</v>
          </cell>
          <cell r="J1438">
            <v>59.99</v>
          </cell>
          <cell r="K1438">
            <v>69.989999999999995</v>
          </cell>
          <cell r="L1438" t="str">
            <v>$69.99</v>
          </cell>
          <cell r="M1438" t="str">
            <v>2nd Round Not Approved - Approved in 1st Round</v>
          </cell>
          <cell r="N1438" t="str">
            <v>2nd round Needed</v>
          </cell>
          <cell r="O1438">
            <v>35.31</v>
          </cell>
          <cell r="P1438">
            <v>35.64</v>
          </cell>
          <cell r="Q1438">
            <v>9.34579439252348E-3</v>
          </cell>
          <cell r="R1438" t="str">
            <v>1%-5%</v>
          </cell>
          <cell r="S1438">
            <v>69.989999999999995</v>
          </cell>
          <cell r="T1438">
            <v>69.989999999999995</v>
          </cell>
          <cell r="U1438" t="str">
            <v>Approved, 1st, 2nd, 3rd round</v>
          </cell>
          <cell r="V1438">
            <v>44732</v>
          </cell>
          <cell r="W1438">
            <v>35.31</v>
          </cell>
          <cell r="X1438">
            <v>35.64</v>
          </cell>
          <cell r="Y1438">
            <v>9.3457943925233204E-3</v>
          </cell>
          <cell r="Z1438">
            <v>69.989999999999995</v>
          </cell>
          <cell r="AA1438">
            <v>69.989999999999995</v>
          </cell>
          <cell r="AC1438">
            <v>35.64</v>
          </cell>
          <cell r="AE1438" t="str">
            <v>Setup</v>
          </cell>
          <cell r="AF1438" t="str">
            <v>Active</v>
          </cell>
        </row>
        <row r="1439">
          <cell r="C1439" t="str">
            <v>B0793R9MBB</v>
          </cell>
          <cell r="D1439" t="str">
            <v>B</v>
          </cell>
          <cell r="E1439">
            <v>16163.24</v>
          </cell>
          <cell r="F1439" t="str">
            <v>Approved</v>
          </cell>
          <cell r="G1439">
            <v>44321</v>
          </cell>
          <cell r="H1439">
            <v>56.93</v>
          </cell>
          <cell r="I1439">
            <v>62.053699999999999</v>
          </cell>
          <cell r="J1439">
            <v>109.99</v>
          </cell>
          <cell r="K1439">
            <v>119.99</v>
          </cell>
          <cell r="L1439" t="str">
            <v>$119.99</v>
          </cell>
          <cell r="M1439" t="str">
            <v>1st Round Approved, no 2nd Round Request</v>
          </cell>
          <cell r="U1439" t="str">
            <v>Approved, No 3rd Request</v>
          </cell>
          <cell r="AC1439">
            <v>62.05</v>
          </cell>
          <cell r="AE1439" t="str">
            <v>Setup</v>
          </cell>
          <cell r="AF1439" t="str">
            <v>Active</v>
          </cell>
        </row>
        <row r="1440">
          <cell r="C1440" t="str">
            <v>B07D77H3B9</v>
          </cell>
          <cell r="D1440" t="str">
            <v>B</v>
          </cell>
          <cell r="E1440">
            <v>16146</v>
          </cell>
          <cell r="F1440" t="str">
            <v>Not Approved</v>
          </cell>
          <cell r="G1440" t="str">
            <v/>
          </cell>
          <cell r="H1440">
            <v>34.5</v>
          </cell>
          <cell r="I1440">
            <v>37.087499999999999</v>
          </cell>
          <cell r="J1440">
            <v>59.99</v>
          </cell>
          <cell r="K1440">
            <v>69.989999999999995</v>
          </cell>
          <cell r="L1440" t="str">
            <v>$69.99</v>
          </cell>
          <cell r="M1440" t="str">
            <v>No Request on 2nd Round - Rolled Over From 1st Round not Approved</v>
          </cell>
          <cell r="N1440" t="str">
            <v>2nd round Needed</v>
          </cell>
          <cell r="O1440">
            <v>34.5</v>
          </cell>
          <cell r="P1440">
            <v>37.087499999999999</v>
          </cell>
          <cell r="Q1440">
            <v>7.4999999999999997E-2</v>
          </cell>
          <cell r="R1440" t="str">
            <v>6%-10%</v>
          </cell>
          <cell r="S1440">
            <v>59.99</v>
          </cell>
          <cell r="T1440">
            <v>69.989999999999995</v>
          </cell>
          <cell r="U1440" t="str">
            <v>Approved, 1st, 2nd, 3rd round</v>
          </cell>
          <cell r="V1440">
            <v>44732</v>
          </cell>
          <cell r="W1440">
            <v>34.5</v>
          </cell>
          <cell r="X1440">
            <v>37.087499999999999</v>
          </cell>
          <cell r="Y1440">
            <v>7.4999999999999997E-2</v>
          </cell>
          <cell r="Z1440">
            <v>59.99</v>
          </cell>
          <cell r="AA1440">
            <v>69.989999999999995</v>
          </cell>
          <cell r="AC1440">
            <v>37.090000000000003</v>
          </cell>
          <cell r="AE1440" t="str">
            <v>Setup</v>
          </cell>
          <cell r="AF1440" t="str">
            <v>Active</v>
          </cell>
        </row>
        <row r="1441">
          <cell r="C1441" t="str">
            <v>B075FRW5KV</v>
          </cell>
          <cell r="D1441" t="str">
            <v>A++</v>
          </cell>
          <cell r="E1441">
            <v>16142.88</v>
          </cell>
          <cell r="F1441" t="str">
            <v>Not Approved</v>
          </cell>
          <cell r="G1441" t="str">
            <v/>
          </cell>
          <cell r="H1441">
            <v>18.010000000000002</v>
          </cell>
          <cell r="I1441">
            <v>19.00055</v>
          </cell>
          <cell r="J1441">
            <v>39.99</v>
          </cell>
          <cell r="K1441">
            <v>44.99</v>
          </cell>
          <cell r="L1441" t="str">
            <v>$44.99</v>
          </cell>
          <cell r="M1441" t="str">
            <v>No Request on 2nd Round - Rolled Over From 1st Round not Approved</v>
          </cell>
          <cell r="N1441" t="str">
            <v>2nd round Needed</v>
          </cell>
          <cell r="O1441">
            <v>18.010000000000002</v>
          </cell>
          <cell r="P1441">
            <v>19.00055</v>
          </cell>
          <cell r="Q1441">
            <v>5.4999999999999903E-2</v>
          </cell>
          <cell r="R1441" t="str">
            <v>1%-5%</v>
          </cell>
          <cell r="S1441">
            <v>39.99</v>
          </cell>
          <cell r="T1441">
            <v>44.99</v>
          </cell>
          <cell r="U1441" t="str">
            <v>Approved, 1st, 2nd, 3rd round</v>
          </cell>
          <cell r="V1441">
            <v>44732</v>
          </cell>
          <cell r="W1441">
            <v>18.010000000000002</v>
          </cell>
          <cell r="X1441">
            <v>19.00055</v>
          </cell>
          <cell r="Y1441">
            <v>5.4999999999999903E-2</v>
          </cell>
          <cell r="Z1441">
            <v>39.99</v>
          </cell>
          <cell r="AA1441">
            <v>44.99</v>
          </cell>
          <cell r="AC1441">
            <v>19</v>
          </cell>
          <cell r="AE1441" t="str">
            <v>Setup</v>
          </cell>
          <cell r="AF1441" t="str">
            <v>Active</v>
          </cell>
        </row>
        <row r="1442">
          <cell r="C1442" t="str">
            <v>B07KYLVL7V</v>
          </cell>
          <cell r="D1442" t="str">
            <v>B</v>
          </cell>
          <cell r="E1442">
            <v>16141.84</v>
          </cell>
          <cell r="F1442" t="str">
            <v>Approved</v>
          </cell>
          <cell r="G1442">
            <v>44321</v>
          </cell>
          <cell r="H1442">
            <v>44</v>
          </cell>
          <cell r="I1442">
            <v>47.96</v>
          </cell>
          <cell r="J1442">
            <v>89.99</v>
          </cell>
          <cell r="K1442">
            <v>99.99</v>
          </cell>
          <cell r="L1442" t="str">
            <v>$99.99</v>
          </cell>
          <cell r="M1442" t="str">
            <v>1st Round Approved, no 2nd Round Request</v>
          </cell>
          <cell r="U1442" t="str">
            <v>Approved, No 3rd Request</v>
          </cell>
          <cell r="AC1442">
            <v>47.96</v>
          </cell>
          <cell r="AE1442" t="str">
            <v>Setup</v>
          </cell>
          <cell r="AF1442" t="str">
            <v>Active</v>
          </cell>
        </row>
        <row r="1443">
          <cell r="C1443" t="str">
            <v>B01B4NGVCM</v>
          </cell>
          <cell r="D1443" t="str">
            <v>B</v>
          </cell>
          <cell r="E1443">
            <v>16137</v>
          </cell>
          <cell r="F1443" t="str">
            <v>Approved</v>
          </cell>
          <cell r="G1443">
            <v>44628</v>
          </cell>
          <cell r="H1443">
            <v>99</v>
          </cell>
          <cell r="I1443">
            <v>106.425</v>
          </cell>
          <cell r="J1443">
            <v>179.99</v>
          </cell>
          <cell r="K1443">
            <v>189.99</v>
          </cell>
          <cell r="L1443" t="str">
            <v>$189.99</v>
          </cell>
          <cell r="M1443" t="str">
            <v>1st Round Approved, no 2nd Round Request</v>
          </cell>
          <cell r="O1443">
            <v>106.425</v>
          </cell>
          <cell r="P1443">
            <v>106.425</v>
          </cell>
          <cell r="Q1443">
            <v>0</v>
          </cell>
          <cell r="R1443" t="str">
            <v>6%-10%</v>
          </cell>
          <cell r="S1443">
            <v>189.99</v>
          </cell>
          <cell r="T1443">
            <v>189.99</v>
          </cell>
          <cell r="U1443" t="str">
            <v>Approved, No 3rd Request</v>
          </cell>
          <cell r="AC1443">
            <v>106.43</v>
          </cell>
          <cell r="AE1443" t="str">
            <v>Setup</v>
          </cell>
          <cell r="AF1443" t="str">
            <v>Active</v>
          </cell>
        </row>
        <row r="1444">
          <cell r="C1444" t="str">
            <v>B07TY9S33W</v>
          </cell>
          <cell r="D1444" t="str">
            <v>B+</v>
          </cell>
          <cell r="E1444">
            <v>16122.54</v>
          </cell>
          <cell r="F1444" t="str">
            <v>Approved</v>
          </cell>
          <cell r="G1444">
            <v>44351</v>
          </cell>
          <cell r="H1444">
            <v>55.2</v>
          </cell>
          <cell r="I1444">
            <v>59.34</v>
          </cell>
          <cell r="J1444">
            <v>99.99</v>
          </cell>
          <cell r="K1444">
            <v>109.99</v>
          </cell>
          <cell r="L1444" t="str">
            <v>$109.99</v>
          </cell>
          <cell r="M1444" t="str">
            <v>1st Round Approved, no 2nd Round Request</v>
          </cell>
          <cell r="U1444" t="str">
            <v>Approved, No 3rd Request</v>
          </cell>
          <cell r="AC1444">
            <v>59.34</v>
          </cell>
          <cell r="AE1444" t="str">
            <v>Setup</v>
          </cell>
          <cell r="AF1444" t="str">
            <v>Active</v>
          </cell>
        </row>
        <row r="1445">
          <cell r="C1445" t="str">
            <v>B0188LSW0C</v>
          </cell>
          <cell r="D1445" t="str">
            <v>C</v>
          </cell>
          <cell r="E1445">
            <v>16119.18</v>
          </cell>
          <cell r="F1445" t="str">
            <v>Not Approved</v>
          </cell>
          <cell r="G1445" t="str">
            <v/>
          </cell>
          <cell r="H1445">
            <v>27.5</v>
          </cell>
          <cell r="I1445">
            <v>29.5625</v>
          </cell>
          <cell r="J1445">
            <v>49.99</v>
          </cell>
          <cell r="K1445">
            <v>59.99</v>
          </cell>
          <cell r="L1445" t="str">
            <v>$69.99</v>
          </cell>
          <cell r="M1445" t="str">
            <v>2nd Round Not Approved - Not Approved in 1st Round</v>
          </cell>
          <cell r="N1445" t="str">
            <v>2nd round Needed</v>
          </cell>
          <cell r="O1445">
            <v>27.5</v>
          </cell>
          <cell r="P1445">
            <v>34.47</v>
          </cell>
          <cell r="Q1445">
            <v>0.25345454545454499</v>
          </cell>
          <cell r="R1445" t="str">
            <v>20%-30%</v>
          </cell>
          <cell r="S1445">
            <v>49.99</v>
          </cell>
          <cell r="T1445">
            <v>69.989999999999995</v>
          </cell>
          <cell r="U1445" t="str">
            <v>1st&amp;2nd Not Approved - Rolled over to 3rd</v>
          </cell>
          <cell r="V1445" t="str">
            <v>3rd Round Needed</v>
          </cell>
          <cell r="W1445">
            <v>27.5</v>
          </cell>
          <cell r="X1445">
            <v>34.47</v>
          </cell>
          <cell r="Y1445">
            <v>0.25345454545454499</v>
          </cell>
          <cell r="Z1445">
            <v>49.99</v>
          </cell>
          <cell r="AA1445">
            <v>69.989999999999995</v>
          </cell>
          <cell r="AC1445">
            <v>27.5</v>
          </cell>
          <cell r="AE1445" t="str">
            <v>Setup</v>
          </cell>
          <cell r="AF1445" t="str">
            <v>Active</v>
          </cell>
        </row>
        <row r="1446">
          <cell r="C1446" t="str">
            <v>B01MY1PR23</v>
          </cell>
          <cell r="D1446" t="str">
            <v>B</v>
          </cell>
          <cell r="E1446">
            <v>16096.23</v>
          </cell>
          <cell r="F1446" t="str">
            <v>Approved</v>
          </cell>
          <cell r="G1446">
            <v>44321</v>
          </cell>
          <cell r="H1446">
            <v>47.64</v>
          </cell>
          <cell r="I1446">
            <v>51.927599999999998</v>
          </cell>
          <cell r="J1446">
            <v>99.99</v>
          </cell>
          <cell r="K1446">
            <v>109.99</v>
          </cell>
          <cell r="L1446" t="str">
            <v>$109.99</v>
          </cell>
          <cell r="M1446" t="str">
            <v>1st Round Approved, no 2nd Round Request</v>
          </cell>
          <cell r="U1446" t="str">
            <v>Approved, No 3rd Request</v>
          </cell>
          <cell r="AC1446">
            <v>51.93</v>
          </cell>
          <cell r="AE1446" t="str">
            <v>Setup</v>
          </cell>
          <cell r="AF1446" t="str">
            <v>Active</v>
          </cell>
        </row>
        <row r="1447">
          <cell r="C1447" t="str">
            <v>B077YBQM8C</v>
          </cell>
          <cell r="D1447" t="str">
            <v>ARB</v>
          </cell>
          <cell r="E1447">
            <v>16071.16</v>
          </cell>
          <cell r="F1447" t="str">
            <v>Approved</v>
          </cell>
          <cell r="G1447">
            <v>44349</v>
          </cell>
          <cell r="H1447">
            <v>29.03</v>
          </cell>
          <cell r="I1447">
            <v>31.207249999999998</v>
          </cell>
          <cell r="J1447">
            <v>49.99</v>
          </cell>
          <cell r="K1447">
            <v>53.99</v>
          </cell>
          <cell r="L1447" t="str">
            <v>$49.99</v>
          </cell>
          <cell r="M1447" t="str">
            <v>1st Round Approved, no 2nd Round Request</v>
          </cell>
          <cell r="U1447" t="str">
            <v>Approved, No 3rd Request</v>
          </cell>
          <cell r="AC1447">
            <v>31.21</v>
          </cell>
          <cell r="AE1447" t="str">
            <v>Setup</v>
          </cell>
          <cell r="AF1447" t="str">
            <v>Active</v>
          </cell>
        </row>
        <row r="1448">
          <cell r="C1448" t="str">
            <v>B07TX6BPLY</v>
          </cell>
          <cell r="D1448" t="str">
            <v>B</v>
          </cell>
          <cell r="E1448">
            <v>16037.19</v>
          </cell>
          <cell r="F1448" t="str">
            <v>Approved</v>
          </cell>
          <cell r="G1448">
            <v>44321</v>
          </cell>
          <cell r="H1448">
            <v>49.68</v>
          </cell>
          <cell r="I1448">
            <v>54.151200000000003</v>
          </cell>
          <cell r="J1448">
            <v>89.99</v>
          </cell>
          <cell r="K1448">
            <v>99.99</v>
          </cell>
          <cell r="L1448" t="str">
            <v>$99.99</v>
          </cell>
          <cell r="M1448" t="str">
            <v>1st Round Approved, no 2nd Round Request</v>
          </cell>
          <cell r="U1448" t="str">
            <v>Approved, No 3rd Request</v>
          </cell>
          <cell r="AC1448">
            <v>54.15</v>
          </cell>
          <cell r="AE1448" t="str">
            <v>Setup</v>
          </cell>
          <cell r="AF1448" t="str">
            <v>Active</v>
          </cell>
        </row>
        <row r="1449">
          <cell r="C1449" t="str">
            <v>B06XWSPNLP</v>
          </cell>
          <cell r="D1449" t="str">
            <v>B</v>
          </cell>
          <cell r="E1449">
            <v>16031.96</v>
          </cell>
          <cell r="F1449" t="str">
            <v>Approved</v>
          </cell>
          <cell r="G1449">
            <v>44321</v>
          </cell>
          <cell r="H1449">
            <v>16.63</v>
          </cell>
          <cell r="I1449">
            <v>17.7941</v>
          </cell>
          <cell r="J1449">
            <v>29.99</v>
          </cell>
          <cell r="K1449">
            <v>34.99</v>
          </cell>
          <cell r="L1449" t="str">
            <v>$34.99</v>
          </cell>
          <cell r="M1449" t="str">
            <v>1st Round Approved, no 2nd Round Request</v>
          </cell>
          <cell r="U1449" t="str">
            <v>Approved, No 3rd Request</v>
          </cell>
          <cell r="AC1449">
            <v>17.79</v>
          </cell>
          <cell r="AE1449" t="str">
            <v>Setup</v>
          </cell>
          <cell r="AF1449" t="str">
            <v>Active</v>
          </cell>
        </row>
        <row r="1450">
          <cell r="C1450" t="str">
            <v>B07TX5RNVL</v>
          </cell>
          <cell r="D1450" t="str">
            <v>ARC</v>
          </cell>
          <cell r="E1450">
            <v>16014.4</v>
          </cell>
          <cell r="F1450" t="str">
            <v>Approved</v>
          </cell>
          <cell r="G1450">
            <v>44351</v>
          </cell>
          <cell r="H1450">
            <v>40</v>
          </cell>
          <cell r="I1450">
            <v>43</v>
          </cell>
          <cell r="J1450">
            <v>59.99</v>
          </cell>
          <cell r="K1450">
            <v>64.989999999999995</v>
          </cell>
          <cell r="L1450" t="str">
            <v>$59.99</v>
          </cell>
          <cell r="M1450" t="str">
            <v>1st Round Approved, no 2nd Round Request</v>
          </cell>
          <cell r="U1450" t="str">
            <v>Approved, No 3rd Request</v>
          </cell>
          <cell r="AC1450">
            <v>43</v>
          </cell>
          <cell r="AE1450" t="str">
            <v>Setup</v>
          </cell>
          <cell r="AF1450" t="str">
            <v>Active</v>
          </cell>
        </row>
        <row r="1451">
          <cell r="C1451" t="str">
            <v>B075P3Z5MH</v>
          </cell>
          <cell r="D1451" t="str">
            <v>B</v>
          </cell>
          <cell r="E1451">
            <v>15988.93</v>
          </cell>
          <cell r="F1451" t="str">
            <v>Approved</v>
          </cell>
          <cell r="G1451">
            <v>44351</v>
          </cell>
          <cell r="H1451">
            <v>75.75</v>
          </cell>
          <cell r="I1451">
            <v>81.431250000000006</v>
          </cell>
          <cell r="J1451">
            <v>139.99</v>
          </cell>
          <cell r="K1451">
            <v>149.99</v>
          </cell>
          <cell r="L1451" t="str">
            <v>$149.99</v>
          </cell>
          <cell r="M1451" t="str">
            <v>1st Round Approved, no 2nd Round Request</v>
          </cell>
          <cell r="U1451" t="str">
            <v>Approved, No 3rd Request</v>
          </cell>
          <cell r="AC1451">
            <v>81.430000000000007</v>
          </cell>
          <cell r="AE1451" t="str">
            <v>Setup</v>
          </cell>
          <cell r="AF1451" t="str">
            <v>Active</v>
          </cell>
        </row>
        <row r="1452">
          <cell r="C1452" t="str">
            <v>B0793RLHCN</v>
          </cell>
          <cell r="D1452" t="str">
            <v>B</v>
          </cell>
          <cell r="E1452">
            <v>15981.5899999999</v>
          </cell>
          <cell r="F1452" t="str">
            <v>Approved</v>
          </cell>
          <cell r="G1452">
            <v>44351</v>
          </cell>
          <cell r="H1452">
            <v>25.74</v>
          </cell>
          <cell r="I1452">
            <v>27.1557</v>
          </cell>
          <cell r="J1452">
            <v>52.99</v>
          </cell>
          <cell r="K1452">
            <v>57.99</v>
          </cell>
          <cell r="L1452" t="str">
            <v>$57.99</v>
          </cell>
          <cell r="M1452" t="str">
            <v>1st Round Approved, no 2nd Round Request</v>
          </cell>
          <cell r="U1452" t="str">
            <v>Approved, No 3rd Request</v>
          </cell>
          <cell r="AC1452">
            <v>27.16</v>
          </cell>
          <cell r="AE1452" t="str">
            <v>Setup</v>
          </cell>
          <cell r="AF1452" t="str">
            <v>Active</v>
          </cell>
        </row>
        <row r="1453">
          <cell r="C1453" t="str">
            <v>B073RF74VH</v>
          </cell>
          <cell r="D1453" t="str">
            <v>B</v>
          </cell>
          <cell r="E1453">
            <v>15929.7599999999</v>
          </cell>
          <cell r="F1453" t="str">
            <v>Not Approved</v>
          </cell>
          <cell r="G1453" t="str">
            <v/>
          </cell>
          <cell r="H1453">
            <v>36.96</v>
          </cell>
          <cell r="I1453">
            <v>39.731999999999999</v>
          </cell>
          <cell r="J1453">
            <v>79.989999999999995</v>
          </cell>
          <cell r="K1453">
            <v>89.99</v>
          </cell>
          <cell r="L1453" t="str">
            <v>$89.99</v>
          </cell>
          <cell r="M1453" t="str">
            <v>No Request on 2nd Round - Rolled Over From 1st Round not Approved</v>
          </cell>
          <cell r="N1453" t="str">
            <v>2nd round Needed</v>
          </cell>
          <cell r="O1453">
            <v>36.96</v>
          </cell>
          <cell r="P1453">
            <v>39.731999999999999</v>
          </cell>
          <cell r="Q1453">
            <v>7.4999999999999997E-2</v>
          </cell>
          <cell r="R1453" t="str">
            <v>6%-10%</v>
          </cell>
          <cell r="S1453">
            <v>79.989999999999995</v>
          </cell>
          <cell r="T1453">
            <v>89.99</v>
          </cell>
          <cell r="U1453" t="str">
            <v>Approved, 1st, 2nd, 3rd round</v>
          </cell>
          <cell r="V1453">
            <v>44732</v>
          </cell>
          <cell r="W1453">
            <v>36.96</v>
          </cell>
          <cell r="X1453">
            <v>39.731999999999999</v>
          </cell>
          <cell r="Y1453">
            <v>7.4999999999999997E-2</v>
          </cell>
          <cell r="Z1453">
            <v>79.989999999999995</v>
          </cell>
          <cell r="AA1453">
            <v>89.99</v>
          </cell>
          <cell r="AC1453">
            <v>39.729999999999997</v>
          </cell>
          <cell r="AE1453" t="str">
            <v>Setup</v>
          </cell>
          <cell r="AF1453" t="str">
            <v>Active</v>
          </cell>
        </row>
        <row r="1454">
          <cell r="C1454" t="str">
            <v>B08NBRTS56</v>
          </cell>
          <cell r="D1454" t="str">
            <v>ARB</v>
          </cell>
          <cell r="E1454">
            <v>15921.76</v>
          </cell>
          <cell r="F1454" t="str">
            <v>Approved</v>
          </cell>
          <cell r="G1454">
            <v>44351</v>
          </cell>
          <cell r="H1454">
            <v>24.5</v>
          </cell>
          <cell r="I1454">
            <v>26.5825</v>
          </cell>
          <cell r="J1454">
            <v>46.99</v>
          </cell>
          <cell r="K1454">
            <v>50.99</v>
          </cell>
          <cell r="L1454" t="str">
            <v>$46.99</v>
          </cell>
          <cell r="M1454" t="str">
            <v>1st Round Approved, no 2nd Round Request</v>
          </cell>
          <cell r="U1454" t="str">
            <v>Approved, No 3rd Request</v>
          </cell>
          <cell r="AC1454">
            <v>26.58</v>
          </cell>
          <cell r="AE1454" t="str">
            <v>Setup</v>
          </cell>
          <cell r="AF1454" t="str">
            <v>Active</v>
          </cell>
        </row>
        <row r="1455">
          <cell r="C1455" t="str">
            <v>B00H2EFPTI</v>
          </cell>
          <cell r="D1455" t="str">
            <v>A</v>
          </cell>
          <cell r="E1455">
            <v>15882.07</v>
          </cell>
          <cell r="F1455" t="str">
            <v>Approved</v>
          </cell>
          <cell r="G1455">
            <v>44351</v>
          </cell>
          <cell r="H1455">
            <v>91.08</v>
          </cell>
          <cell r="I1455">
            <v>97.911000000000001</v>
          </cell>
          <cell r="J1455">
            <v>159.99</v>
          </cell>
          <cell r="K1455">
            <v>179.99</v>
          </cell>
          <cell r="L1455" t="str">
            <v>$189.99</v>
          </cell>
          <cell r="M1455" t="str">
            <v>1st Round Approved, no 2nd Round Request</v>
          </cell>
          <cell r="U1455" t="str">
            <v>Approved, No 3rd Request</v>
          </cell>
          <cell r="AC1455">
            <v>97.91</v>
          </cell>
          <cell r="AE1455" t="str">
            <v>Setup</v>
          </cell>
          <cell r="AF1455" t="str">
            <v>Active</v>
          </cell>
        </row>
        <row r="1456">
          <cell r="C1456" t="str">
            <v>B0842VWBWS</v>
          </cell>
          <cell r="D1456" t="str">
            <v>A++</v>
          </cell>
          <cell r="E1456">
            <v>15860.55</v>
          </cell>
          <cell r="F1456" t="str">
            <v>Approved</v>
          </cell>
          <cell r="G1456">
            <v>44351</v>
          </cell>
          <cell r="H1456">
            <v>40.57</v>
          </cell>
          <cell r="I1456">
            <v>43.612749999999998</v>
          </cell>
          <cell r="J1456">
            <v>74.989999999999995</v>
          </cell>
          <cell r="K1456">
            <v>84.99</v>
          </cell>
          <cell r="L1456" t="str">
            <v>$84.99</v>
          </cell>
          <cell r="M1456" t="str">
            <v>1st Round Approved, no 2nd Round Request</v>
          </cell>
          <cell r="U1456" t="str">
            <v>Approved, No 3rd Request</v>
          </cell>
          <cell r="AC1456">
            <v>43.61</v>
          </cell>
          <cell r="AE1456" t="str">
            <v>Setup</v>
          </cell>
          <cell r="AF1456" t="str">
            <v>Active</v>
          </cell>
        </row>
        <row r="1457">
          <cell r="C1457" t="str">
            <v>B0082JQA46</v>
          </cell>
          <cell r="D1457" t="str">
            <v>B</v>
          </cell>
          <cell r="E1457">
            <v>15837.0000000001</v>
          </cell>
          <cell r="F1457" t="str">
            <v>Not Approved</v>
          </cell>
          <cell r="G1457" t="str">
            <v/>
          </cell>
          <cell r="H1457">
            <v>52.79</v>
          </cell>
          <cell r="I1457">
            <v>56.749250000000004</v>
          </cell>
          <cell r="J1457">
            <v>99.99</v>
          </cell>
          <cell r="K1457">
            <v>109.99</v>
          </cell>
          <cell r="L1457" t="str">
            <v>$124.99</v>
          </cell>
          <cell r="M1457" t="str">
            <v>2nd Round Not Approved - Not Approved in 1st Round</v>
          </cell>
          <cell r="N1457" t="str">
            <v>2nd round Needed</v>
          </cell>
          <cell r="O1457">
            <v>52.79</v>
          </cell>
          <cell r="P1457">
            <v>66.17</v>
          </cell>
          <cell r="Q1457">
            <v>0.25345709414661899</v>
          </cell>
          <cell r="R1457" t="str">
            <v>20%-30%</v>
          </cell>
          <cell r="S1457">
            <v>99.99</v>
          </cell>
          <cell r="T1457">
            <v>124.99</v>
          </cell>
          <cell r="U1457" t="str">
            <v>Approved, 1st, 2nd, 3rd round</v>
          </cell>
          <cell r="V1457">
            <v>44742</v>
          </cell>
          <cell r="W1457">
            <v>52.79</v>
          </cell>
          <cell r="X1457">
            <v>66.17</v>
          </cell>
          <cell r="Y1457">
            <v>0.25345709414661899</v>
          </cell>
          <cell r="Z1457">
            <v>99.99</v>
          </cell>
          <cell r="AA1457">
            <v>124.99</v>
          </cell>
          <cell r="AC1457">
            <v>66.17</v>
          </cell>
          <cell r="AD1457" t="str">
            <v>approved to $131.6 suggestted by VM</v>
          </cell>
          <cell r="AE1457" t="str">
            <v>Setup</v>
          </cell>
          <cell r="AF1457" t="str">
            <v>Active</v>
          </cell>
        </row>
        <row r="1458">
          <cell r="C1458" t="str">
            <v>B01L3PEK1K</v>
          </cell>
          <cell r="D1458" t="str">
            <v>B</v>
          </cell>
          <cell r="E1458">
            <v>15826.3</v>
          </cell>
          <cell r="F1458" t="str">
            <v>Approved</v>
          </cell>
          <cell r="G1458">
            <v>44321</v>
          </cell>
          <cell r="H1458">
            <v>74.25</v>
          </cell>
          <cell r="I1458">
            <v>80.932500000000005</v>
          </cell>
          <cell r="J1458">
            <v>149.99</v>
          </cell>
          <cell r="K1458">
            <v>159.99</v>
          </cell>
          <cell r="L1458" t="str">
            <v>$159.99</v>
          </cell>
          <cell r="M1458" t="str">
            <v>1st Round Approved, no 2nd Round Request</v>
          </cell>
          <cell r="U1458" t="str">
            <v>Approved, No 3rd Request</v>
          </cell>
          <cell r="AC1458">
            <v>80.930000000000007</v>
          </cell>
          <cell r="AE1458" t="str">
            <v>Setup</v>
          </cell>
          <cell r="AF1458" t="str">
            <v>Active</v>
          </cell>
        </row>
        <row r="1459">
          <cell r="C1459" t="str">
            <v>B08HXF19KC</v>
          </cell>
          <cell r="D1459" t="str">
            <v>A+</v>
          </cell>
          <cell r="E1459">
            <v>15815.57</v>
          </cell>
          <cell r="F1459" t="str">
            <v>Approved</v>
          </cell>
          <cell r="G1459">
            <v>44351</v>
          </cell>
          <cell r="H1459">
            <v>40.25</v>
          </cell>
          <cell r="I1459">
            <v>42.463749999999997</v>
          </cell>
          <cell r="J1459">
            <v>74.989999999999995</v>
          </cell>
          <cell r="K1459">
            <v>79.989999999999995</v>
          </cell>
          <cell r="L1459" t="str">
            <v>$79.99</v>
          </cell>
          <cell r="M1459" t="str">
            <v>1st Round Approved, no 2nd Round Request</v>
          </cell>
          <cell r="U1459" t="str">
            <v>Approved, No 3rd Request</v>
          </cell>
          <cell r="AC1459">
            <v>42.46</v>
          </cell>
          <cell r="AE1459" t="str">
            <v>Setup</v>
          </cell>
          <cell r="AF1459" t="str">
            <v>Active</v>
          </cell>
        </row>
        <row r="1460">
          <cell r="C1460" t="str">
            <v>B07C8R6GP1</v>
          </cell>
          <cell r="D1460" t="str">
            <v>B</v>
          </cell>
          <cell r="E1460">
            <v>15802.42</v>
          </cell>
          <cell r="F1460" t="str">
            <v>Approved</v>
          </cell>
          <cell r="G1460">
            <v>44321</v>
          </cell>
          <cell r="H1460">
            <v>59.79</v>
          </cell>
          <cell r="I1460">
            <v>65.171099999999996</v>
          </cell>
          <cell r="J1460">
            <v>104.99</v>
          </cell>
          <cell r="K1460">
            <v>114.99</v>
          </cell>
          <cell r="L1460" t="str">
            <v>$124.99</v>
          </cell>
          <cell r="M1460" t="str">
            <v>1st Round Approved, no 2nd Round Request</v>
          </cell>
          <cell r="U1460" t="str">
            <v>Approved, No 3rd Request</v>
          </cell>
          <cell r="AC1460">
            <v>65.17</v>
          </cell>
          <cell r="AE1460" t="str">
            <v>Setup</v>
          </cell>
          <cell r="AF1460" t="str">
            <v>Active</v>
          </cell>
        </row>
        <row r="1461">
          <cell r="C1461" t="str">
            <v>B074KQKP52</v>
          </cell>
          <cell r="D1461" t="str">
            <v>B-</v>
          </cell>
          <cell r="E1461">
            <v>15785.7</v>
          </cell>
          <cell r="F1461" t="str">
            <v>Approved</v>
          </cell>
          <cell r="G1461">
            <v>44321</v>
          </cell>
          <cell r="H1461">
            <v>135.36000000000001</v>
          </cell>
          <cell r="I1461">
            <v>150.24959999999999</v>
          </cell>
          <cell r="J1461">
            <v>252.99</v>
          </cell>
          <cell r="K1461">
            <v>359</v>
          </cell>
          <cell r="L1461" t="str">
            <v>$389.00</v>
          </cell>
          <cell r="M1461" t="str">
            <v>2nd Round Not Approved - Approved in 1st Round</v>
          </cell>
          <cell r="N1461" t="str">
            <v>2nd round Needed</v>
          </cell>
          <cell r="O1461">
            <v>150.24959999999999</v>
          </cell>
          <cell r="P1461">
            <v>187.81</v>
          </cell>
          <cell r="Q1461">
            <v>0.24998668881647601</v>
          </cell>
          <cell r="R1461" t="str">
            <v>20%-30%</v>
          </cell>
          <cell r="S1461">
            <v>359</v>
          </cell>
          <cell r="T1461">
            <v>389</v>
          </cell>
          <cell r="U1461" t="str">
            <v>Approved, 1st, 2nd, 3rd round</v>
          </cell>
          <cell r="V1461">
            <v>44802</v>
          </cell>
          <cell r="W1461">
            <v>150.25</v>
          </cell>
          <cell r="X1461">
            <v>187.81</v>
          </cell>
          <cell r="Y1461">
            <v>0.249983361064892</v>
          </cell>
          <cell r="Z1461">
            <v>359</v>
          </cell>
          <cell r="AA1461">
            <v>389</v>
          </cell>
          <cell r="AC1461">
            <v>169.03</v>
          </cell>
          <cell r="AD1461" t="str">
            <v>approved $169.03 as VM suggested</v>
          </cell>
          <cell r="AE1461" t="str">
            <v>Setup</v>
          </cell>
          <cell r="AF1461" t="str">
            <v>Temp Discontinued</v>
          </cell>
        </row>
        <row r="1462">
          <cell r="C1462" t="str">
            <v>B01IR0UOFA</v>
          </cell>
          <cell r="D1462" t="str">
            <v>A</v>
          </cell>
          <cell r="E1462">
            <v>15781.2</v>
          </cell>
          <cell r="F1462" t="str">
            <v>Approved</v>
          </cell>
          <cell r="G1462">
            <v>44321</v>
          </cell>
          <cell r="H1462">
            <v>38.5</v>
          </cell>
          <cell r="I1462">
            <v>41.965000000000003</v>
          </cell>
          <cell r="J1462">
            <v>69.989999999999995</v>
          </cell>
          <cell r="K1462">
            <v>84.99</v>
          </cell>
          <cell r="L1462" t="str">
            <v>$84.99</v>
          </cell>
          <cell r="M1462" t="str">
            <v>1st Round Approved, no 2nd Round Request</v>
          </cell>
          <cell r="U1462" t="str">
            <v>Approved, No 3rd Request</v>
          </cell>
          <cell r="AC1462">
            <v>41.97</v>
          </cell>
          <cell r="AE1462" t="str">
            <v>Setup</v>
          </cell>
          <cell r="AF1462" t="str">
            <v>Active</v>
          </cell>
        </row>
        <row r="1463">
          <cell r="C1463" t="str">
            <v>B004WA8DWG</v>
          </cell>
          <cell r="D1463" t="str">
            <v>B</v>
          </cell>
          <cell r="E1463">
            <v>15774.14</v>
          </cell>
          <cell r="F1463" t="str">
            <v>Approved</v>
          </cell>
          <cell r="G1463">
            <v>44351</v>
          </cell>
          <cell r="H1463">
            <v>63.35</v>
          </cell>
          <cell r="I1463">
            <v>68.101249999999993</v>
          </cell>
          <cell r="J1463">
            <v>119.99</v>
          </cell>
          <cell r="K1463">
            <v>139.99</v>
          </cell>
          <cell r="L1463" t="str">
            <v>$139.99</v>
          </cell>
          <cell r="M1463" t="str">
            <v>1st Round Approved, no 2nd Round Request</v>
          </cell>
          <cell r="U1463" t="str">
            <v>Approved, No 3rd Request</v>
          </cell>
          <cell r="AC1463">
            <v>68.099999999999994</v>
          </cell>
          <cell r="AE1463" t="str">
            <v>Setup</v>
          </cell>
          <cell r="AF1463" t="str">
            <v>Active</v>
          </cell>
        </row>
        <row r="1464">
          <cell r="C1464" t="str">
            <v>B00O1TU3J4</v>
          </cell>
          <cell r="D1464" t="str">
            <v>A++</v>
          </cell>
          <cell r="E1464">
            <v>15771.61</v>
          </cell>
          <cell r="F1464" t="str">
            <v>Approved</v>
          </cell>
          <cell r="G1464">
            <v>44378</v>
          </cell>
          <cell r="H1464">
            <v>65.989999999999995</v>
          </cell>
          <cell r="I1464">
            <v>70.279349999999994</v>
          </cell>
          <cell r="J1464">
            <v>119.99</v>
          </cell>
          <cell r="K1464">
            <v>119.99</v>
          </cell>
          <cell r="L1464" t="str">
            <v>$119.99</v>
          </cell>
          <cell r="M1464" t="str">
            <v>1st Round Approved, no 2nd Round Request</v>
          </cell>
          <cell r="U1464" t="str">
            <v>Approved, No 3rd Request</v>
          </cell>
          <cell r="AC1464">
            <v>70.28</v>
          </cell>
          <cell r="AE1464" t="str">
            <v>Setup</v>
          </cell>
          <cell r="AF1464" t="str">
            <v>Active</v>
          </cell>
        </row>
        <row r="1465">
          <cell r="C1465" t="str">
            <v>B071SDVWXX</v>
          </cell>
          <cell r="D1465" t="str">
            <v>B</v>
          </cell>
          <cell r="E1465">
            <v>15723.73</v>
          </cell>
          <cell r="F1465" t="str">
            <v>Not Approved</v>
          </cell>
          <cell r="G1465" t="str">
            <v/>
          </cell>
          <cell r="H1465">
            <v>19.22</v>
          </cell>
          <cell r="I1465">
            <v>20.277100000000001</v>
          </cell>
          <cell r="J1465">
            <v>34.99</v>
          </cell>
          <cell r="K1465">
            <v>39.99</v>
          </cell>
          <cell r="L1465" t="str">
            <v>$39.99</v>
          </cell>
          <cell r="M1465" t="str">
            <v>No Request on 2nd Round - Rolled Over From 1st Round not Approved</v>
          </cell>
          <cell r="N1465" t="str">
            <v>2nd round Needed</v>
          </cell>
          <cell r="O1465">
            <v>19.22</v>
          </cell>
          <cell r="P1465">
            <v>20.277100000000001</v>
          </cell>
          <cell r="Q1465">
            <v>5.4999999999999903E-2</v>
          </cell>
          <cell r="R1465" t="str">
            <v>1%-5%</v>
          </cell>
          <cell r="S1465">
            <v>34.99</v>
          </cell>
          <cell r="T1465">
            <v>39.99</v>
          </cell>
          <cell r="U1465" t="str">
            <v>Approved, 1st, 2nd, 3rd round</v>
          </cell>
          <cell r="V1465">
            <v>44732</v>
          </cell>
          <cell r="W1465">
            <v>19.22</v>
          </cell>
          <cell r="X1465">
            <v>20.277100000000001</v>
          </cell>
          <cell r="Y1465">
            <v>5.4999999999999903E-2</v>
          </cell>
          <cell r="Z1465">
            <v>34.99</v>
          </cell>
          <cell r="AA1465">
            <v>39.99</v>
          </cell>
          <cell r="AC1465">
            <v>20.28</v>
          </cell>
          <cell r="AE1465" t="str">
            <v>Setup</v>
          </cell>
          <cell r="AF1465" t="str">
            <v>Active</v>
          </cell>
        </row>
        <row r="1466">
          <cell r="C1466" t="str">
            <v>B00UXDQ1AW</v>
          </cell>
          <cell r="D1466" t="str">
            <v>B</v>
          </cell>
          <cell r="E1466">
            <v>15722.92</v>
          </cell>
          <cell r="F1466" t="str">
            <v>Not Approved</v>
          </cell>
          <cell r="G1466" t="str">
            <v/>
          </cell>
          <cell r="H1466">
            <v>15.37</v>
          </cell>
          <cell r="I1466">
            <v>16.215350000000001</v>
          </cell>
          <cell r="J1466">
            <v>29.99</v>
          </cell>
          <cell r="K1466">
            <v>31.99</v>
          </cell>
          <cell r="L1466" t="str">
            <v>$31.99</v>
          </cell>
          <cell r="M1466" t="str">
            <v>No Request on 2nd Round - Rolled Over From 1st Round not Approved</v>
          </cell>
          <cell r="N1466" t="str">
            <v>2nd round Needed</v>
          </cell>
          <cell r="O1466">
            <v>15.37</v>
          </cell>
          <cell r="P1466">
            <v>16.215350000000001</v>
          </cell>
          <cell r="Q1466">
            <v>5.4999999999999903E-2</v>
          </cell>
          <cell r="R1466" t="str">
            <v>1%-5%</v>
          </cell>
          <cell r="S1466">
            <v>29.99</v>
          </cell>
          <cell r="T1466">
            <v>31.99</v>
          </cell>
          <cell r="U1466" t="str">
            <v>Approved, 1st, 2nd, 3rd round</v>
          </cell>
          <cell r="V1466">
            <v>44732</v>
          </cell>
          <cell r="W1466">
            <v>15.37</v>
          </cell>
          <cell r="X1466">
            <v>16.215350000000001</v>
          </cell>
          <cell r="Y1466">
            <v>5.4999999999999903E-2</v>
          </cell>
          <cell r="Z1466">
            <v>29.99</v>
          </cell>
          <cell r="AA1466">
            <v>31.99</v>
          </cell>
          <cell r="AC1466">
            <v>16.22</v>
          </cell>
          <cell r="AE1466" t="str">
            <v>Setup</v>
          </cell>
          <cell r="AF1466" t="str">
            <v>Active</v>
          </cell>
        </row>
        <row r="1467">
          <cell r="C1467" t="str">
            <v>B075DMR3MH</v>
          </cell>
          <cell r="D1467" t="str">
            <v>ARA</v>
          </cell>
          <cell r="E1467">
            <v>15720.02</v>
          </cell>
          <cell r="F1467" t="str">
            <v>Approved</v>
          </cell>
          <cell r="G1467">
            <v>44351</v>
          </cell>
          <cell r="H1467">
            <v>14.82</v>
          </cell>
          <cell r="I1467">
            <v>15.6351</v>
          </cell>
          <cell r="J1467">
            <v>24.99</v>
          </cell>
          <cell r="K1467">
            <v>26.99</v>
          </cell>
          <cell r="L1467" t="str">
            <v>$24.99</v>
          </cell>
          <cell r="M1467" t="str">
            <v>1st Round Approved, no 2nd Round Request</v>
          </cell>
          <cell r="U1467" t="str">
            <v>Approved, No 3rd Request</v>
          </cell>
          <cell r="AC1467">
            <v>15.64</v>
          </cell>
          <cell r="AE1467" t="str">
            <v>Setup</v>
          </cell>
          <cell r="AF1467" t="str">
            <v>Active</v>
          </cell>
        </row>
        <row r="1468">
          <cell r="C1468" t="str">
            <v>B00TB3CZB4</v>
          </cell>
          <cell r="D1468" t="str">
            <v>B</v>
          </cell>
          <cell r="E1468">
            <v>15715.68</v>
          </cell>
          <cell r="F1468" t="str">
            <v>Approved</v>
          </cell>
          <cell r="G1468">
            <v>44321</v>
          </cell>
          <cell r="H1468">
            <v>55.56</v>
          </cell>
          <cell r="I1468">
            <v>60.560400000000001</v>
          </cell>
          <cell r="J1468">
            <v>99.99</v>
          </cell>
          <cell r="K1468">
            <v>109.99</v>
          </cell>
          <cell r="L1468" t="str">
            <v>$109.99</v>
          </cell>
          <cell r="M1468" t="str">
            <v>1st Round Approved, no 2nd Round Request</v>
          </cell>
          <cell r="U1468" t="str">
            <v>Approved, No 3rd Request</v>
          </cell>
          <cell r="AC1468">
            <v>60.56</v>
          </cell>
          <cell r="AE1468" t="str">
            <v>Setup</v>
          </cell>
          <cell r="AF1468" t="str">
            <v>Active</v>
          </cell>
        </row>
        <row r="1469">
          <cell r="C1469" t="str">
            <v>B00VHAVR9U</v>
          </cell>
          <cell r="D1469" t="str">
            <v>B+</v>
          </cell>
          <cell r="E1469">
            <v>15701.95</v>
          </cell>
          <cell r="F1469" t="str">
            <v>Approved</v>
          </cell>
          <cell r="G1469">
            <v>44321</v>
          </cell>
          <cell r="H1469">
            <v>55</v>
          </cell>
          <cell r="I1469">
            <v>59.95</v>
          </cell>
          <cell r="J1469">
            <v>99.99</v>
          </cell>
          <cell r="K1469">
            <v>109.99</v>
          </cell>
          <cell r="L1469" t="str">
            <v>$109.99</v>
          </cell>
          <cell r="M1469" t="str">
            <v>1st Round Approved, no 2nd Round Request</v>
          </cell>
          <cell r="U1469" t="str">
            <v>Approved, No 3rd Request</v>
          </cell>
          <cell r="AC1469">
            <v>59.95</v>
          </cell>
          <cell r="AE1469" t="str">
            <v>Setup</v>
          </cell>
          <cell r="AF1469" t="str">
            <v>Active</v>
          </cell>
        </row>
        <row r="1470">
          <cell r="C1470" t="str">
            <v>B085NWXWK7</v>
          </cell>
          <cell r="D1470" t="str">
            <v>B</v>
          </cell>
          <cell r="E1470">
            <v>15686</v>
          </cell>
          <cell r="F1470" t="str">
            <v>Not Approved</v>
          </cell>
          <cell r="G1470" t="str">
            <v/>
          </cell>
          <cell r="H1470">
            <v>63.25</v>
          </cell>
          <cell r="I1470">
            <v>67.993750000000006</v>
          </cell>
          <cell r="J1470">
            <v>109.99</v>
          </cell>
          <cell r="K1470">
            <v>119.99</v>
          </cell>
          <cell r="L1470" t="str">
            <v>$119.99</v>
          </cell>
          <cell r="M1470" t="str">
            <v>No Request on 2nd Round - Rolled Over From 1st Round not Approved</v>
          </cell>
          <cell r="N1470" t="str">
            <v>2nd round Needed</v>
          </cell>
          <cell r="O1470">
            <v>63.25</v>
          </cell>
          <cell r="P1470">
            <v>67.993750000000006</v>
          </cell>
          <cell r="Q1470">
            <v>7.4999999999999997E-2</v>
          </cell>
          <cell r="R1470" t="str">
            <v>6%-10%</v>
          </cell>
          <cell r="S1470">
            <v>109.99</v>
          </cell>
          <cell r="T1470">
            <v>119.99</v>
          </cell>
          <cell r="U1470" t="str">
            <v>Approved, 1st, 2nd, 3rd round</v>
          </cell>
          <cell r="V1470">
            <v>44732</v>
          </cell>
          <cell r="W1470">
            <v>63.25</v>
          </cell>
          <cell r="X1470">
            <v>67.993750000000006</v>
          </cell>
          <cell r="Y1470">
            <v>7.49999999999999E-2</v>
          </cell>
          <cell r="Z1470">
            <v>109.99</v>
          </cell>
          <cell r="AA1470">
            <v>119.99</v>
          </cell>
          <cell r="AC1470">
            <v>67.989999999999995</v>
          </cell>
          <cell r="AE1470" t="str">
            <v>Setup</v>
          </cell>
          <cell r="AF1470" t="str">
            <v>Active</v>
          </cell>
        </row>
        <row r="1471">
          <cell r="C1471" t="str">
            <v>B01EJCN6X2</v>
          </cell>
          <cell r="D1471" t="str">
            <v>B</v>
          </cell>
          <cell r="E1471">
            <v>15675</v>
          </cell>
          <cell r="F1471" t="str">
            <v>Not Approved</v>
          </cell>
          <cell r="G1471" t="str">
            <v/>
          </cell>
          <cell r="H1471">
            <v>55</v>
          </cell>
          <cell r="I1471">
            <v>59.125</v>
          </cell>
          <cell r="J1471">
            <v>99.99</v>
          </cell>
          <cell r="K1471">
            <v>109.99</v>
          </cell>
          <cell r="L1471" t="str">
            <v>$109.99</v>
          </cell>
          <cell r="M1471" t="str">
            <v>No Request on 2nd Round - Rolled Over From 1st Round not Approved</v>
          </cell>
          <cell r="N1471" t="str">
            <v>2nd round Needed</v>
          </cell>
          <cell r="O1471">
            <v>55</v>
          </cell>
          <cell r="P1471">
            <v>59.125</v>
          </cell>
          <cell r="Q1471">
            <v>7.4999999999999997E-2</v>
          </cell>
          <cell r="R1471" t="str">
            <v>6%-10%</v>
          </cell>
          <cell r="S1471">
            <v>99.99</v>
          </cell>
          <cell r="T1471">
            <v>109.99</v>
          </cell>
          <cell r="U1471" t="str">
            <v>Approved, 1st, 2nd, 3rd round</v>
          </cell>
          <cell r="V1471">
            <v>44732</v>
          </cell>
          <cell r="W1471">
            <v>55</v>
          </cell>
          <cell r="X1471">
            <v>59.125</v>
          </cell>
          <cell r="Y1471">
            <v>7.4999999999999997E-2</v>
          </cell>
          <cell r="Z1471">
            <v>99.99</v>
          </cell>
          <cell r="AA1471">
            <v>109.99</v>
          </cell>
          <cell r="AC1471">
            <v>59.13</v>
          </cell>
          <cell r="AE1471" t="str">
            <v>Setup</v>
          </cell>
          <cell r="AF1471" t="str">
            <v>Active</v>
          </cell>
        </row>
        <row r="1472">
          <cell r="C1472" t="str">
            <v>B01I4ZS8EW</v>
          </cell>
          <cell r="D1472" t="str">
            <v>B</v>
          </cell>
          <cell r="E1472">
            <v>15674.34</v>
          </cell>
          <cell r="F1472" t="str">
            <v>Approved</v>
          </cell>
          <cell r="G1472">
            <v>44321</v>
          </cell>
          <cell r="H1472">
            <v>66</v>
          </cell>
          <cell r="I1472">
            <v>70.62</v>
          </cell>
          <cell r="J1472">
            <v>119.99</v>
          </cell>
          <cell r="K1472">
            <v>129.99</v>
          </cell>
          <cell r="L1472" t="str">
            <v>$129.99</v>
          </cell>
          <cell r="M1472" t="str">
            <v>1st Round Approved, no 2nd Round Request</v>
          </cell>
          <cell r="U1472" t="str">
            <v>Approved, No 3rd Request</v>
          </cell>
          <cell r="AC1472">
            <v>70.62</v>
          </cell>
          <cell r="AE1472" t="str">
            <v>Setup</v>
          </cell>
          <cell r="AF1472" t="str">
            <v>Active</v>
          </cell>
        </row>
        <row r="1473">
          <cell r="C1473" t="str">
            <v>B00STI929U</v>
          </cell>
          <cell r="D1473" t="str">
            <v>A</v>
          </cell>
          <cell r="E1473">
            <v>15665.2499999999</v>
          </cell>
          <cell r="F1473" t="str">
            <v>Approved</v>
          </cell>
          <cell r="G1473">
            <v>44351</v>
          </cell>
          <cell r="H1473">
            <v>14.41</v>
          </cell>
          <cell r="I1473">
            <v>15.49075</v>
          </cell>
          <cell r="J1473">
            <v>29.99</v>
          </cell>
          <cell r="K1473">
            <v>31.99</v>
          </cell>
          <cell r="L1473" t="str">
            <v>$34.99</v>
          </cell>
          <cell r="M1473" t="str">
            <v>1st Round Approved, no 2nd Round Request</v>
          </cell>
          <cell r="U1473" t="str">
            <v>Approved, No 3rd Request</v>
          </cell>
          <cell r="AC1473">
            <v>15.49</v>
          </cell>
          <cell r="AE1473" t="str">
            <v>Setup</v>
          </cell>
          <cell r="AF1473" t="str">
            <v>Active</v>
          </cell>
        </row>
        <row r="1474">
          <cell r="C1474" t="str">
            <v>B01CGGX3R2</v>
          </cell>
          <cell r="D1474" t="str">
            <v>B</v>
          </cell>
          <cell r="E1474">
            <v>15658.31</v>
          </cell>
          <cell r="F1474" t="str">
            <v>Approved</v>
          </cell>
          <cell r="G1474">
            <v>44378</v>
          </cell>
          <cell r="H1474">
            <v>86.51</v>
          </cell>
          <cell r="I1474">
            <v>94.728449999999995</v>
          </cell>
          <cell r="J1474">
            <v>169.99</v>
          </cell>
          <cell r="K1474">
            <v>189</v>
          </cell>
          <cell r="L1474" t="str">
            <v>$189.00</v>
          </cell>
          <cell r="M1474" t="str">
            <v>2nd Round Not Approved - Approved in 1st Round</v>
          </cell>
          <cell r="N1474" t="str">
            <v>2nd round Needed</v>
          </cell>
          <cell r="O1474">
            <v>94.728449999999995</v>
          </cell>
          <cell r="P1474">
            <v>96.03</v>
          </cell>
          <cell r="Q1474">
            <v>1.3739800450656601E-2</v>
          </cell>
          <cell r="R1474" t="str">
            <v>1%-5%</v>
          </cell>
          <cell r="S1474">
            <v>189</v>
          </cell>
          <cell r="T1474">
            <v>189</v>
          </cell>
          <cell r="U1474" t="str">
            <v>Approved, 1st, 2nd, 3rd round</v>
          </cell>
          <cell r="V1474">
            <v>44732</v>
          </cell>
          <cell r="W1474">
            <v>94.73</v>
          </cell>
          <cell r="X1474">
            <v>96.03</v>
          </cell>
          <cell r="Y1474">
            <v>1.37232133431859E-2</v>
          </cell>
          <cell r="Z1474">
            <v>189</v>
          </cell>
          <cell r="AA1474">
            <v>189</v>
          </cell>
          <cell r="AC1474">
            <v>96.03</v>
          </cell>
          <cell r="AE1474" t="str">
            <v>Setup</v>
          </cell>
          <cell r="AF1474" t="str">
            <v>Active</v>
          </cell>
        </row>
        <row r="1475">
          <cell r="C1475" t="str">
            <v>B005MZH5LA</v>
          </cell>
          <cell r="D1475" t="str">
            <v>B</v>
          </cell>
          <cell r="E1475">
            <v>15618.57</v>
          </cell>
          <cell r="F1475" t="str">
            <v>Approved</v>
          </cell>
          <cell r="G1475">
            <v>44321</v>
          </cell>
          <cell r="H1475">
            <v>73.91</v>
          </cell>
          <cell r="I1475">
            <v>80.561899999999994</v>
          </cell>
          <cell r="J1475">
            <v>139.99</v>
          </cell>
          <cell r="K1475">
            <v>159.99</v>
          </cell>
          <cell r="L1475" t="str">
            <v>$159.99</v>
          </cell>
          <cell r="M1475" t="str">
            <v>1st Round Approved, no 2nd Round Request</v>
          </cell>
          <cell r="U1475" t="str">
            <v>Approved, No 3rd Request</v>
          </cell>
          <cell r="AC1475">
            <v>80.56</v>
          </cell>
          <cell r="AE1475" t="str">
            <v>Setup</v>
          </cell>
          <cell r="AF1475" t="str">
            <v>Active</v>
          </cell>
        </row>
        <row r="1476">
          <cell r="C1476" t="str">
            <v>B0188LTYEU</v>
          </cell>
          <cell r="D1476" t="str">
            <v>B</v>
          </cell>
          <cell r="E1476">
            <v>15615.06</v>
          </cell>
          <cell r="F1476" t="str">
            <v>Approved</v>
          </cell>
          <cell r="G1476">
            <v>44321</v>
          </cell>
          <cell r="H1476">
            <v>68.64</v>
          </cell>
          <cell r="I1476">
            <v>74.817599999999999</v>
          </cell>
          <cell r="J1476">
            <v>129.99</v>
          </cell>
          <cell r="K1476">
            <v>139.99</v>
          </cell>
          <cell r="L1476" t="str">
            <v>$149.99</v>
          </cell>
          <cell r="M1476" t="str">
            <v>1st Round Approved, no 2nd Round Request</v>
          </cell>
          <cell r="U1476" t="str">
            <v>Approved, No 3rd Request</v>
          </cell>
          <cell r="AC1476">
            <v>74.819999999999993</v>
          </cell>
          <cell r="AE1476" t="str">
            <v>Setup</v>
          </cell>
          <cell r="AF1476" t="str">
            <v>Active</v>
          </cell>
        </row>
        <row r="1477">
          <cell r="C1477" t="str">
            <v>B01IR0QGS4</v>
          </cell>
          <cell r="D1477" t="str">
            <v>C</v>
          </cell>
          <cell r="E1477">
            <v>15613.3</v>
          </cell>
          <cell r="F1477" t="str">
            <v>Approved</v>
          </cell>
          <cell r="G1477">
            <v>44351</v>
          </cell>
          <cell r="H1477">
            <v>69.3</v>
          </cell>
          <cell r="I1477">
            <v>74.497500000000002</v>
          </cell>
          <cell r="J1477">
            <v>139.99</v>
          </cell>
          <cell r="K1477">
            <v>149.99</v>
          </cell>
          <cell r="L1477" t="str">
            <v>$149.99</v>
          </cell>
          <cell r="M1477" t="str">
            <v>1st Round Approved, no 2nd Round Request</v>
          </cell>
          <cell r="U1477" t="str">
            <v>Approved, No 3rd Request</v>
          </cell>
          <cell r="AC1477">
            <v>74.5</v>
          </cell>
          <cell r="AE1477" t="str">
            <v>Setup</v>
          </cell>
          <cell r="AF1477" t="str">
            <v>Active</v>
          </cell>
        </row>
        <row r="1478">
          <cell r="C1478" t="str">
            <v>B00T01WS9Q</v>
          </cell>
          <cell r="D1478" t="str">
            <v>A</v>
          </cell>
          <cell r="E1478">
            <v>15600.65</v>
          </cell>
          <cell r="F1478" t="str">
            <v>Approved</v>
          </cell>
          <cell r="G1478">
            <v>44351</v>
          </cell>
          <cell r="H1478">
            <v>11.44</v>
          </cell>
          <cell r="I1478">
            <v>12.0692</v>
          </cell>
          <cell r="J1478">
            <v>19.989999999999998</v>
          </cell>
          <cell r="K1478">
            <v>26.99</v>
          </cell>
          <cell r="L1478" t="str">
            <v>$26.99</v>
          </cell>
          <cell r="M1478" t="str">
            <v>1st Round Approved, no 2nd Round Request</v>
          </cell>
          <cell r="U1478" t="str">
            <v>Approved, No 3rd Request</v>
          </cell>
          <cell r="AC1478">
            <v>12.07</v>
          </cell>
          <cell r="AE1478" t="str">
            <v>Setup</v>
          </cell>
          <cell r="AF1478" t="str">
            <v>Active</v>
          </cell>
        </row>
        <row r="1479">
          <cell r="C1479" t="str">
            <v>B01LPZZ120</v>
          </cell>
          <cell r="D1479" t="str">
            <v>B+</v>
          </cell>
          <cell r="E1479">
            <v>15600.42</v>
          </cell>
          <cell r="F1479" t="str">
            <v>Approved</v>
          </cell>
          <cell r="G1479">
            <v>44321</v>
          </cell>
          <cell r="H1479">
            <v>33</v>
          </cell>
          <cell r="I1479">
            <v>35.31</v>
          </cell>
          <cell r="J1479">
            <v>59.99</v>
          </cell>
          <cell r="K1479">
            <v>69.989999999999995</v>
          </cell>
          <cell r="L1479" t="str">
            <v>$69.99</v>
          </cell>
          <cell r="M1479" t="str">
            <v>2nd Round Not Approved - Approved in 1st Round</v>
          </cell>
          <cell r="N1479" t="str">
            <v>2nd round Needed</v>
          </cell>
          <cell r="O1479">
            <v>35.31</v>
          </cell>
          <cell r="P1479">
            <v>35.64</v>
          </cell>
          <cell r="Q1479">
            <v>9.34579439252348E-3</v>
          </cell>
          <cell r="R1479" t="str">
            <v>1%-5%</v>
          </cell>
          <cell r="S1479">
            <v>69.989999999999995</v>
          </cell>
          <cell r="T1479">
            <v>69.989999999999995</v>
          </cell>
          <cell r="U1479" t="str">
            <v>Approved, 1st, 2nd, 3rd round</v>
          </cell>
          <cell r="V1479">
            <v>44732</v>
          </cell>
          <cell r="W1479">
            <v>35.31</v>
          </cell>
          <cell r="X1479">
            <v>35.64</v>
          </cell>
          <cell r="Y1479">
            <v>9.3457943925233204E-3</v>
          </cell>
          <cell r="Z1479">
            <v>69.989999999999995</v>
          </cell>
          <cell r="AA1479">
            <v>69.989999999999995</v>
          </cell>
          <cell r="AC1479">
            <v>35.64</v>
          </cell>
          <cell r="AE1479" t="str">
            <v>Setup</v>
          </cell>
          <cell r="AF1479" t="str">
            <v>Active</v>
          </cell>
        </row>
        <row r="1480">
          <cell r="C1480" t="str">
            <v>B00NOOXS4Y</v>
          </cell>
          <cell r="D1480" t="str">
            <v>B</v>
          </cell>
          <cell r="E1480">
            <v>15587.74</v>
          </cell>
          <cell r="F1480" t="str">
            <v>Approved</v>
          </cell>
          <cell r="G1480">
            <v>44321</v>
          </cell>
          <cell r="H1480">
            <v>16.670000000000002</v>
          </cell>
          <cell r="I1480">
            <v>17.8369</v>
          </cell>
          <cell r="J1480">
            <v>29.99</v>
          </cell>
          <cell r="K1480">
            <v>34.99</v>
          </cell>
          <cell r="L1480" t="str">
            <v>$34.99</v>
          </cell>
          <cell r="M1480" t="str">
            <v>1st Round Approved, no 2nd Round Request</v>
          </cell>
          <cell r="U1480" t="str">
            <v>Approved, No 3rd Request</v>
          </cell>
          <cell r="AC1480">
            <v>17.84</v>
          </cell>
          <cell r="AE1480" t="str">
            <v>Setup</v>
          </cell>
          <cell r="AF1480" t="str">
            <v>Active</v>
          </cell>
        </row>
        <row r="1481">
          <cell r="C1481" t="str">
            <v>B07D12SP14</v>
          </cell>
          <cell r="D1481" t="str">
            <v>B</v>
          </cell>
          <cell r="E1481">
            <v>15566.4</v>
          </cell>
          <cell r="F1481" t="str">
            <v>Approved</v>
          </cell>
          <cell r="G1481">
            <v>44351</v>
          </cell>
          <cell r="H1481">
            <v>55.2</v>
          </cell>
          <cell r="I1481">
            <v>59.34</v>
          </cell>
          <cell r="J1481">
            <v>99.99</v>
          </cell>
          <cell r="K1481">
            <v>114.99</v>
          </cell>
          <cell r="L1481" t="str">
            <v>$114.99</v>
          </cell>
          <cell r="M1481" t="str">
            <v>1st Round Approved, no 2nd Round Request</v>
          </cell>
          <cell r="U1481" t="str">
            <v>Approved, No 3rd Request</v>
          </cell>
          <cell r="AC1481">
            <v>59.34</v>
          </cell>
          <cell r="AE1481" t="str">
            <v>Setup</v>
          </cell>
          <cell r="AF1481" t="str">
            <v>Active</v>
          </cell>
        </row>
        <row r="1482">
          <cell r="C1482" t="str">
            <v>B073WW9FQ3</v>
          </cell>
          <cell r="D1482" t="str">
            <v>B</v>
          </cell>
          <cell r="E1482">
            <v>15561.27</v>
          </cell>
          <cell r="F1482" t="str">
            <v>Approved</v>
          </cell>
          <cell r="G1482">
            <v>44321</v>
          </cell>
          <cell r="H1482">
            <v>18.88</v>
          </cell>
          <cell r="I1482">
            <v>20.201599999999999</v>
          </cell>
          <cell r="J1482">
            <v>39.99</v>
          </cell>
          <cell r="K1482">
            <v>39.99</v>
          </cell>
          <cell r="L1482" t="str">
            <v>$39.99</v>
          </cell>
          <cell r="M1482" t="str">
            <v>1st Round Approved, no 2nd Round Request</v>
          </cell>
          <cell r="U1482" t="str">
            <v>Approved, No 3rd Request</v>
          </cell>
          <cell r="AC1482">
            <v>20.2</v>
          </cell>
          <cell r="AE1482" t="str">
            <v>Setup</v>
          </cell>
          <cell r="AF1482" t="str">
            <v>Active</v>
          </cell>
        </row>
        <row r="1483">
          <cell r="C1483" t="str">
            <v>B071SDVSB4</v>
          </cell>
          <cell r="D1483" t="str">
            <v>B</v>
          </cell>
          <cell r="E1483">
            <v>15553.24</v>
          </cell>
          <cell r="F1483" t="str">
            <v>Approved</v>
          </cell>
          <cell r="G1483">
            <v>44351</v>
          </cell>
          <cell r="H1483">
            <v>16.47</v>
          </cell>
          <cell r="I1483">
            <v>17.37585</v>
          </cell>
          <cell r="J1483">
            <v>29.99</v>
          </cell>
          <cell r="K1483">
            <v>32.99</v>
          </cell>
          <cell r="L1483" t="str">
            <v>$32.99</v>
          </cell>
          <cell r="M1483" t="str">
            <v>1st Round Approved, no 2nd Round Request</v>
          </cell>
          <cell r="U1483" t="str">
            <v>Approved, No 3rd Request</v>
          </cell>
          <cell r="AC1483">
            <v>17.38</v>
          </cell>
          <cell r="AE1483" t="str">
            <v>Setup</v>
          </cell>
          <cell r="AF1483" t="str">
            <v>Active</v>
          </cell>
        </row>
        <row r="1484">
          <cell r="C1484" t="str">
            <v>B07KYKTRHV</v>
          </cell>
          <cell r="D1484" t="str">
            <v>B</v>
          </cell>
          <cell r="E1484">
            <v>15552.35</v>
          </cell>
          <cell r="F1484" t="str">
            <v>Approved</v>
          </cell>
          <cell r="G1484">
            <v>44321</v>
          </cell>
          <cell r="H1484">
            <v>38.5</v>
          </cell>
          <cell r="I1484">
            <v>41.965000000000003</v>
          </cell>
          <cell r="J1484">
            <v>79.989999999999995</v>
          </cell>
          <cell r="K1484">
            <v>89.99</v>
          </cell>
          <cell r="L1484" t="str">
            <v>$89.99</v>
          </cell>
          <cell r="M1484" t="str">
            <v>1st Round Approved, no 2nd Round Request</v>
          </cell>
          <cell r="U1484" t="str">
            <v>Approved, No 3rd Request</v>
          </cell>
          <cell r="AC1484">
            <v>41.97</v>
          </cell>
          <cell r="AE1484" t="str">
            <v>Setup</v>
          </cell>
          <cell r="AF1484" t="str">
            <v>Active</v>
          </cell>
        </row>
        <row r="1485">
          <cell r="C1485" t="str">
            <v>B0793R6L8V</v>
          </cell>
          <cell r="D1485" t="str">
            <v>B</v>
          </cell>
          <cell r="E1485">
            <v>15547.68</v>
          </cell>
          <cell r="F1485" t="str">
            <v>Not Approved</v>
          </cell>
          <cell r="G1485" t="str">
            <v/>
          </cell>
          <cell r="H1485">
            <v>51.66</v>
          </cell>
          <cell r="I1485">
            <v>54.501300000000001</v>
          </cell>
          <cell r="J1485">
            <v>99.99</v>
          </cell>
          <cell r="K1485">
            <v>109.99</v>
          </cell>
          <cell r="L1485" t="str">
            <v>$109.99</v>
          </cell>
          <cell r="M1485" t="str">
            <v>No Request on 2nd Round - Rolled Over From 1st Round not Approved</v>
          </cell>
          <cell r="N1485" t="str">
            <v>2nd round Needed</v>
          </cell>
          <cell r="O1485">
            <v>51.66</v>
          </cell>
          <cell r="P1485">
            <v>54.501300000000001</v>
          </cell>
          <cell r="Q1485">
            <v>5.4999999999999903E-2</v>
          </cell>
          <cell r="R1485" t="str">
            <v>1%-5%</v>
          </cell>
          <cell r="S1485">
            <v>99.99</v>
          </cell>
          <cell r="T1485">
            <v>109.99</v>
          </cell>
          <cell r="U1485" t="str">
            <v>Approved, 1st, 2nd, 3rd round</v>
          </cell>
          <cell r="V1485">
            <v>44732</v>
          </cell>
          <cell r="W1485">
            <v>51.66</v>
          </cell>
          <cell r="X1485">
            <v>54.501300000000001</v>
          </cell>
          <cell r="Y1485">
            <v>5.4999999999999903E-2</v>
          </cell>
          <cell r="Z1485">
            <v>99.99</v>
          </cell>
          <cell r="AA1485">
            <v>109.99</v>
          </cell>
          <cell r="AC1485">
            <v>54.5</v>
          </cell>
          <cell r="AE1485" t="str">
            <v>Setup</v>
          </cell>
          <cell r="AF1485" t="str">
            <v>Active</v>
          </cell>
        </row>
        <row r="1486">
          <cell r="C1486" t="str">
            <v>B008SNG2BC</v>
          </cell>
          <cell r="D1486" t="str">
            <v>B</v>
          </cell>
          <cell r="E1486">
            <v>15541.24</v>
          </cell>
          <cell r="F1486" t="str">
            <v>Potential Disco</v>
          </cell>
          <cell r="G1486" t="str">
            <v/>
          </cell>
          <cell r="H1486">
            <v>62.92</v>
          </cell>
          <cell r="I1486">
            <v>66.380600000000001</v>
          </cell>
          <cell r="J1486">
            <v>109.99</v>
          </cell>
          <cell r="K1486">
            <v>119.99</v>
          </cell>
          <cell r="L1486" t="str">
            <v>$119.99</v>
          </cell>
          <cell r="M1486" t="str">
            <v>No Request on 2nd Round - Rolled Over From 1st Round not Approved</v>
          </cell>
          <cell r="N1486" t="str">
            <v>2nd round Needed</v>
          </cell>
          <cell r="O1486">
            <v>62.92</v>
          </cell>
          <cell r="P1486">
            <v>66.380600000000001</v>
          </cell>
          <cell r="Q1486">
            <v>5.4999999999999903E-2</v>
          </cell>
          <cell r="R1486" t="str">
            <v>1%-5%</v>
          </cell>
          <cell r="S1486">
            <v>109.99</v>
          </cell>
          <cell r="T1486">
            <v>119.99</v>
          </cell>
          <cell r="U1486" t="str">
            <v>Approved, 1st, 2nd, 3rd round</v>
          </cell>
          <cell r="V1486">
            <v>44732</v>
          </cell>
          <cell r="W1486">
            <v>62.92</v>
          </cell>
          <cell r="X1486">
            <v>66.380600000000001</v>
          </cell>
          <cell r="Y1486">
            <v>5.5E-2</v>
          </cell>
          <cell r="Z1486">
            <v>109.99</v>
          </cell>
          <cell r="AA1486">
            <v>119.99</v>
          </cell>
          <cell r="AC1486">
            <v>66.38</v>
          </cell>
          <cell r="AE1486" t="str">
            <v>Setup</v>
          </cell>
          <cell r="AF1486" t="str">
            <v>Active</v>
          </cell>
        </row>
        <row r="1487">
          <cell r="C1487" t="str">
            <v>B0764NF19W</v>
          </cell>
          <cell r="D1487" t="str">
            <v>ARA</v>
          </cell>
          <cell r="E1487">
            <v>15537.27</v>
          </cell>
          <cell r="F1487" t="str">
            <v>Approved</v>
          </cell>
          <cell r="G1487">
            <v>44378</v>
          </cell>
          <cell r="H1487">
            <v>23.75</v>
          </cell>
          <cell r="I1487">
            <v>25.056249999999999</v>
          </cell>
          <cell r="J1487">
            <v>39.99</v>
          </cell>
          <cell r="K1487">
            <v>42.99</v>
          </cell>
          <cell r="L1487" t="str">
            <v>$39.99</v>
          </cell>
          <cell r="M1487" t="str">
            <v>1st Round Approved, no 2nd Round Request</v>
          </cell>
          <cell r="U1487" t="str">
            <v>Approved, No 3rd Request</v>
          </cell>
          <cell r="AC1487">
            <v>25.06</v>
          </cell>
          <cell r="AE1487" t="str">
            <v>Setup</v>
          </cell>
          <cell r="AF1487" t="str">
            <v>Active</v>
          </cell>
        </row>
        <row r="1488">
          <cell r="C1488" t="str">
            <v>B071VTCRX1</v>
          </cell>
          <cell r="D1488" t="str">
            <v>B</v>
          </cell>
          <cell r="E1488">
            <v>15531.12</v>
          </cell>
          <cell r="F1488" t="str">
            <v>Approved</v>
          </cell>
          <cell r="G1488">
            <v>44321</v>
          </cell>
          <cell r="H1488">
            <v>99</v>
          </cell>
          <cell r="I1488">
            <v>107.91</v>
          </cell>
          <cell r="J1488">
            <v>184.99</v>
          </cell>
          <cell r="K1488">
            <v>204.99</v>
          </cell>
          <cell r="L1488" t="str">
            <v>$224.99</v>
          </cell>
          <cell r="M1488" t="str">
            <v>1st Round Approved, no 2nd Round Request</v>
          </cell>
          <cell r="U1488" t="str">
            <v>Approved, No 3rd Request</v>
          </cell>
          <cell r="AC1488">
            <v>107.91</v>
          </cell>
          <cell r="AE1488" t="str">
            <v>Setup</v>
          </cell>
          <cell r="AF1488" t="str">
            <v>Active</v>
          </cell>
        </row>
        <row r="1489">
          <cell r="C1489" t="str">
            <v>B071FG9LGF</v>
          </cell>
          <cell r="D1489" t="str">
            <v>B</v>
          </cell>
          <cell r="E1489">
            <v>15524.55</v>
          </cell>
          <cell r="F1489" t="str">
            <v>Approved</v>
          </cell>
          <cell r="G1489">
            <v>44351</v>
          </cell>
          <cell r="H1489">
            <v>15.37</v>
          </cell>
          <cell r="I1489">
            <v>16.215350000000001</v>
          </cell>
          <cell r="J1489">
            <v>27.99</v>
          </cell>
          <cell r="K1489">
            <v>31.99</v>
          </cell>
          <cell r="L1489" t="str">
            <v>$31.99</v>
          </cell>
          <cell r="M1489" t="str">
            <v>1st Round Approved, no 2nd Round Request</v>
          </cell>
          <cell r="U1489" t="str">
            <v>Approved, No 3rd Request</v>
          </cell>
          <cell r="AC1489">
            <v>16.22</v>
          </cell>
          <cell r="AE1489" t="str">
            <v>Setup</v>
          </cell>
          <cell r="AF1489" t="str">
            <v>Active</v>
          </cell>
        </row>
        <row r="1490">
          <cell r="C1490" t="str">
            <v>B00QI11XCY</v>
          </cell>
          <cell r="D1490" t="str">
            <v>B</v>
          </cell>
          <cell r="E1490">
            <v>15506.79</v>
          </cell>
          <cell r="F1490" t="str">
            <v>Approved</v>
          </cell>
          <cell r="G1490">
            <v>44321</v>
          </cell>
          <cell r="H1490">
            <v>33.33</v>
          </cell>
          <cell r="I1490">
            <v>36.329700000000003</v>
          </cell>
          <cell r="J1490">
            <v>59.99</v>
          </cell>
          <cell r="K1490">
            <v>69.989999999999995</v>
          </cell>
          <cell r="L1490" t="str">
            <v>$69.99</v>
          </cell>
          <cell r="M1490" t="str">
            <v>1st Round Approved, no 2nd Round Request</v>
          </cell>
          <cell r="U1490" t="str">
            <v>Approved, No 3rd Request</v>
          </cell>
          <cell r="AC1490">
            <v>36.33</v>
          </cell>
          <cell r="AE1490" t="str">
            <v>Setup</v>
          </cell>
          <cell r="AF1490" t="str">
            <v>Active</v>
          </cell>
        </row>
        <row r="1491">
          <cell r="C1491" t="str">
            <v>B00I96DJZK</v>
          </cell>
          <cell r="D1491" t="str">
            <v>B</v>
          </cell>
          <cell r="E1491">
            <v>15489.17</v>
          </cell>
          <cell r="F1491" t="str">
            <v>Approved</v>
          </cell>
          <cell r="G1491">
            <v>44378</v>
          </cell>
          <cell r="H1491">
            <v>160.55000000000001</v>
          </cell>
          <cell r="I1491">
            <v>175.80224999999999</v>
          </cell>
          <cell r="J1491">
            <v>299.99</v>
          </cell>
          <cell r="K1491">
            <v>389</v>
          </cell>
          <cell r="L1491" t="str">
            <v>$429.00</v>
          </cell>
          <cell r="M1491" t="str">
            <v>2nd Round Not Approved - Approved in 1st Round</v>
          </cell>
          <cell r="N1491" t="str">
            <v>2nd round Needed</v>
          </cell>
          <cell r="O1491">
            <v>175.80224999999999</v>
          </cell>
          <cell r="P1491">
            <v>200.69</v>
          </cell>
          <cell r="Q1491">
            <v>0.14156673193886901</v>
          </cell>
          <cell r="R1491" t="str">
            <v>10%-15%</v>
          </cell>
          <cell r="S1491">
            <v>389</v>
          </cell>
          <cell r="T1491">
            <v>429</v>
          </cell>
          <cell r="U1491" t="str">
            <v>Approved, 1st, 2nd, 3rd round</v>
          </cell>
          <cell r="V1491">
            <v>44802</v>
          </cell>
          <cell r="W1491">
            <v>175.8</v>
          </cell>
          <cell r="X1491">
            <v>200.69</v>
          </cell>
          <cell r="Y1491">
            <v>0.14158134243458501</v>
          </cell>
          <cell r="Z1491">
            <v>389</v>
          </cell>
          <cell r="AA1491">
            <v>429</v>
          </cell>
          <cell r="AC1491">
            <v>196.68</v>
          </cell>
          <cell r="AD1491" t="str">
            <v>approved $196.68 as VM suggested</v>
          </cell>
          <cell r="AE1491" t="str">
            <v>Setup</v>
          </cell>
          <cell r="AF1491" t="str">
            <v>Temp Discontinued</v>
          </cell>
        </row>
        <row r="1492">
          <cell r="C1492" t="str">
            <v>B01IR11Z34</v>
          </cell>
          <cell r="D1492" t="str">
            <v>B</v>
          </cell>
          <cell r="E1492">
            <v>15422.37</v>
          </cell>
          <cell r="F1492" t="str">
            <v>Approved</v>
          </cell>
          <cell r="G1492">
            <v>44351</v>
          </cell>
          <cell r="H1492">
            <v>46.53</v>
          </cell>
          <cell r="I1492">
            <v>50.019750000000002</v>
          </cell>
          <cell r="J1492">
            <v>89.99</v>
          </cell>
          <cell r="K1492">
            <v>99.99</v>
          </cell>
          <cell r="L1492" t="str">
            <v>$109.99</v>
          </cell>
          <cell r="M1492" t="str">
            <v>2nd Round Not Approved - Approved in 1st Round</v>
          </cell>
          <cell r="N1492" t="str">
            <v>2nd round Needed</v>
          </cell>
          <cell r="O1492">
            <v>50.019750000000002</v>
          </cell>
          <cell r="P1492">
            <v>54.02</v>
          </cell>
          <cell r="Q1492">
            <v>7.9973410502851297E-2</v>
          </cell>
          <cell r="R1492" t="str">
            <v>6%-10%</v>
          </cell>
          <cell r="S1492">
            <v>99.99</v>
          </cell>
          <cell r="T1492">
            <v>109.99</v>
          </cell>
          <cell r="U1492" t="str">
            <v>Approved, 1st, 2nd, 3rd round</v>
          </cell>
          <cell r="V1492">
            <v>44732</v>
          </cell>
          <cell r="W1492">
            <v>50.02</v>
          </cell>
          <cell r="X1492">
            <v>54.02</v>
          </cell>
          <cell r="Y1492">
            <v>7.9968012794881999E-2</v>
          </cell>
          <cell r="Z1492">
            <v>99.99</v>
          </cell>
          <cell r="AA1492">
            <v>109.99</v>
          </cell>
          <cell r="AC1492">
            <v>54.02</v>
          </cell>
          <cell r="AE1492" t="str">
            <v>Setup</v>
          </cell>
          <cell r="AF1492" t="str">
            <v>Active</v>
          </cell>
        </row>
        <row r="1493">
          <cell r="C1493" t="str">
            <v>B01LX3CJQ6</v>
          </cell>
          <cell r="D1493" t="str">
            <v>B</v>
          </cell>
          <cell r="E1493">
            <v>15400</v>
          </cell>
          <cell r="F1493" t="str">
            <v>Potential Disco</v>
          </cell>
          <cell r="G1493" t="str">
            <v/>
          </cell>
          <cell r="H1493">
            <v>137.5</v>
          </cell>
          <cell r="I1493">
            <v>147.8125</v>
          </cell>
          <cell r="J1493">
            <v>299.99</v>
          </cell>
          <cell r="K1493">
            <v>309.99</v>
          </cell>
          <cell r="L1493" t="str">
            <v>$309.99</v>
          </cell>
          <cell r="M1493" t="str">
            <v>No Request on 2nd Round - Rolled Over From 1st Round not Approved</v>
          </cell>
          <cell r="N1493" t="str">
            <v>2nd round Needed</v>
          </cell>
          <cell r="O1493">
            <v>137.5</v>
          </cell>
          <cell r="P1493">
            <v>147.8125</v>
          </cell>
          <cell r="Q1493">
            <v>7.4999999999999997E-2</v>
          </cell>
          <cell r="R1493" t="str">
            <v>6%-10%</v>
          </cell>
          <cell r="S1493">
            <v>299.99</v>
          </cell>
          <cell r="T1493">
            <v>309.99</v>
          </cell>
          <cell r="U1493" t="str">
            <v>Approved, 1st, 2nd, 3rd round</v>
          </cell>
          <cell r="V1493">
            <v>44802</v>
          </cell>
          <cell r="W1493">
            <v>137.5</v>
          </cell>
          <cell r="X1493">
            <v>147.8125</v>
          </cell>
          <cell r="Y1493">
            <v>7.4999999999999997E-2</v>
          </cell>
          <cell r="Z1493">
            <v>299.99</v>
          </cell>
          <cell r="AA1493">
            <v>309.99</v>
          </cell>
          <cell r="AC1493">
            <v>147.81</v>
          </cell>
          <cell r="AE1493" t="str">
            <v>Setup</v>
          </cell>
          <cell r="AF1493" t="str">
            <v>Active</v>
          </cell>
        </row>
        <row r="1494">
          <cell r="C1494" t="str">
            <v>B00TL4HXG0</v>
          </cell>
          <cell r="D1494" t="str">
            <v>A</v>
          </cell>
          <cell r="E1494">
            <v>15396.04</v>
          </cell>
          <cell r="F1494" t="str">
            <v>Approved</v>
          </cell>
          <cell r="G1494">
            <v>44321</v>
          </cell>
          <cell r="H1494">
            <v>116.17</v>
          </cell>
          <cell r="I1494">
            <v>128.9487</v>
          </cell>
          <cell r="J1494">
            <v>219.99</v>
          </cell>
          <cell r="K1494">
            <v>259</v>
          </cell>
          <cell r="L1494" t="str">
            <v>$289.00</v>
          </cell>
          <cell r="M1494" t="str">
            <v>2nd Round Not Approved - Approved in 1st Round</v>
          </cell>
          <cell r="N1494" t="str">
            <v>2nd round Needed</v>
          </cell>
          <cell r="O1494">
            <v>128.9487</v>
          </cell>
          <cell r="P1494">
            <v>139.4</v>
          </cell>
          <cell r="Q1494">
            <v>8.1050060993248102E-2</v>
          </cell>
          <cell r="R1494" t="str">
            <v>6%-10%</v>
          </cell>
          <cell r="S1494">
            <v>259</v>
          </cell>
          <cell r="T1494">
            <v>289</v>
          </cell>
          <cell r="U1494" t="str">
            <v>Approved, 1st, 2nd, 3rd round</v>
          </cell>
          <cell r="V1494">
            <v>44732</v>
          </cell>
          <cell r="W1494">
            <v>128.94999999999999</v>
          </cell>
          <cell r="X1494">
            <v>139.4</v>
          </cell>
          <cell r="Y1494">
            <v>8.1039162466072304E-2</v>
          </cell>
          <cell r="Z1494">
            <v>259</v>
          </cell>
          <cell r="AA1494">
            <v>289</v>
          </cell>
          <cell r="AC1494">
            <v>139.4</v>
          </cell>
          <cell r="AE1494" t="str">
            <v>Setup</v>
          </cell>
          <cell r="AF1494" t="str">
            <v>Active</v>
          </cell>
        </row>
        <row r="1495">
          <cell r="C1495" t="str">
            <v>B07JMYRWTN</v>
          </cell>
          <cell r="D1495" t="str">
            <v>B</v>
          </cell>
          <cell r="E1495">
            <v>15353.38</v>
          </cell>
          <cell r="F1495" t="str">
            <v>Approved</v>
          </cell>
          <cell r="G1495">
            <v>44321</v>
          </cell>
          <cell r="H1495">
            <v>33.119999999999997</v>
          </cell>
          <cell r="I1495">
            <v>36.1008</v>
          </cell>
          <cell r="J1495">
            <v>59.99</v>
          </cell>
          <cell r="K1495">
            <v>69.989999999999995</v>
          </cell>
          <cell r="L1495" t="str">
            <v>$69.99</v>
          </cell>
          <cell r="M1495" t="str">
            <v>1st Round Approved, no 2nd Round Request</v>
          </cell>
          <cell r="U1495" t="str">
            <v>Approved, No 3rd Request</v>
          </cell>
          <cell r="AC1495">
            <v>36.1</v>
          </cell>
          <cell r="AE1495" t="str">
            <v>Setup</v>
          </cell>
          <cell r="AF1495" t="str">
            <v>Active</v>
          </cell>
        </row>
        <row r="1496">
          <cell r="C1496" t="str">
            <v>B07TW35Q1W</v>
          </cell>
          <cell r="D1496" t="str">
            <v>A</v>
          </cell>
          <cell r="E1496">
            <v>15350.62</v>
          </cell>
          <cell r="F1496" t="str">
            <v>Approved</v>
          </cell>
          <cell r="G1496">
            <v>44321</v>
          </cell>
          <cell r="H1496">
            <v>51.75</v>
          </cell>
          <cell r="I1496">
            <v>56.407499999999999</v>
          </cell>
          <cell r="J1496">
            <v>89.99</v>
          </cell>
          <cell r="K1496">
            <v>99.99</v>
          </cell>
          <cell r="L1496" t="str">
            <v>$99.99</v>
          </cell>
          <cell r="M1496" t="str">
            <v>1st Round Approved, no 2nd Round Request</v>
          </cell>
          <cell r="U1496" t="str">
            <v>Approved, No 3rd Request</v>
          </cell>
          <cell r="AC1496">
            <v>56.41</v>
          </cell>
          <cell r="AE1496" t="str">
            <v>Setup</v>
          </cell>
          <cell r="AF1496" t="str">
            <v>Active</v>
          </cell>
        </row>
        <row r="1497">
          <cell r="C1497" t="str">
            <v>B088199F1D</v>
          </cell>
          <cell r="D1497" t="str">
            <v>A+</v>
          </cell>
          <cell r="E1497">
            <v>15325.35</v>
          </cell>
          <cell r="F1497" t="str">
            <v>Approved</v>
          </cell>
          <cell r="G1497">
            <v>44378</v>
          </cell>
          <cell r="H1497">
            <v>31.62</v>
          </cell>
          <cell r="I1497">
            <v>33.991500000000002</v>
          </cell>
          <cell r="J1497">
            <v>54.99</v>
          </cell>
          <cell r="K1497">
            <v>64.989999999999995</v>
          </cell>
          <cell r="L1497" t="str">
            <v>$64.99</v>
          </cell>
          <cell r="M1497" t="str">
            <v>1st Round Approved, no 2nd Round Request</v>
          </cell>
          <cell r="U1497" t="str">
            <v>Approved, No 3rd Request</v>
          </cell>
          <cell r="AC1497">
            <v>33.99</v>
          </cell>
          <cell r="AE1497" t="str">
            <v>Setup</v>
          </cell>
          <cell r="AF1497" t="str">
            <v>Active</v>
          </cell>
        </row>
        <row r="1498">
          <cell r="C1498" t="str">
            <v>B07YF5LPXR</v>
          </cell>
          <cell r="D1498" t="str">
            <v>B</v>
          </cell>
          <cell r="E1498">
            <v>15324.64</v>
          </cell>
          <cell r="F1498" t="str">
            <v>Approved</v>
          </cell>
          <cell r="G1498">
            <v>44351</v>
          </cell>
          <cell r="H1498">
            <v>77.28</v>
          </cell>
          <cell r="I1498">
            <v>83.075999999999993</v>
          </cell>
          <cell r="J1498">
            <v>139.99</v>
          </cell>
          <cell r="K1498">
            <v>159.99</v>
          </cell>
          <cell r="L1498" t="str">
            <v>$159.99</v>
          </cell>
          <cell r="M1498" t="str">
            <v>1st Round Approved, no 2nd Round Request</v>
          </cell>
          <cell r="U1498" t="str">
            <v>Approved, No 3rd Request</v>
          </cell>
          <cell r="AC1498">
            <v>83.08</v>
          </cell>
          <cell r="AE1498" t="str">
            <v>Setup</v>
          </cell>
          <cell r="AF1498" t="str">
            <v>Active</v>
          </cell>
        </row>
        <row r="1499">
          <cell r="C1499" t="str">
            <v>B0793RBFBP</v>
          </cell>
          <cell r="D1499" t="str">
            <v>C</v>
          </cell>
          <cell r="E1499">
            <v>15316.69</v>
          </cell>
          <cell r="F1499" t="str">
            <v>Approved</v>
          </cell>
          <cell r="G1499">
            <v>44351</v>
          </cell>
          <cell r="H1499">
            <v>51.75</v>
          </cell>
          <cell r="I1499">
            <v>55.631250000000001</v>
          </cell>
          <cell r="J1499">
            <v>89.99</v>
          </cell>
          <cell r="K1499">
            <v>99.99</v>
          </cell>
          <cell r="L1499" t="str">
            <v>$99.99</v>
          </cell>
          <cell r="M1499" t="str">
            <v>1st Round Approved, no 2nd Round Request</v>
          </cell>
          <cell r="U1499" t="str">
            <v>Approved, No 3rd Request</v>
          </cell>
          <cell r="AC1499">
            <v>55.63</v>
          </cell>
          <cell r="AE1499" t="str">
            <v>Setup</v>
          </cell>
          <cell r="AF1499" t="str">
            <v>Active</v>
          </cell>
        </row>
        <row r="1500">
          <cell r="C1500" t="str">
            <v>B01LPZYZCW</v>
          </cell>
          <cell r="D1500" t="str">
            <v>B</v>
          </cell>
          <cell r="E1500">
            <v>15309.36</v>
          </cell>
          <cell r="F1500" t="str">
            <v>Approved</v>
          </cell>
          <cell r="G1500">
            <v>44321</v>
          </cell>
          <cell r="H1500">
            <v>33</v>
          </cell>
          <cell r="I1500">
            <v>35.31</v>
          </cell>
          <cell r="J1500">
            <v>59.99</v>
          </cell>
          <cell r="K1500">
            <v>69.989999999999995</v>
          </cell>
          <cell r="L1500" t="str">
            <v>$69.99</v>
          </cell>
          <cell r="M1500" t="str">
            <v>2nd Round Not Approved - Approved in 1st Round</v>
          </cell>
          <cell r="N1500" t="str">
            <v>2nd round Needed</v>
          </cell>
          <cell r="O1500">
            <v>35.31</v>
          </cell>
          <cell r="P1500">
            <v>35.64</v>
          </cell>
          <cell r="Q1500">
            <v>9.34579439252348E-3</v>
          </cell>
          <cell r="R1500" t="str">
            <v>1%-5%</v>
          </cell>
          <cell r="S1500">
            <v>69.989999999999995</v>
          </cell>
          <cell r="T1500">
            <v>69.989999999999995</v>
          </cell>
          <cell r="U1500" t="str">
            <v>Approved, 1st, 2nd, 3rd round</v>
          </cell>
          <cell r="V1500">
            <v>44732</v>
          </cell>
          <cell r="W1500">
            <v>35.31</v>
          </cell>
          <cell r="X1500">
            <v>35.64</v>
          </cell>
          <cell r="Y1500">
            <v>9.3457943925233204E-3</v>
          </cell>
          <cell r="Z1500">
            <v>69.989999999999995</v>
          </cell>
          <cell r="AA1500">
            <v>69.989999999999995</v>
          </cell>
          <cell r="AC1500">
            <v>35.64</v>
          </cell>
          <cell r="AE1500" t="str">
            <v>Setup</v>
          </cell>
          <cell r="AF1500" t="str">
            <v>Active</v>
          </cell>
        </row>
        <row r="1501">
          <cell r="C1501" t="str">
            <v>B004WI7FJK</v>
          </cell>
          <cell r="D1501" t="str">
            <v>B</v>
          </cell>
          <cell r="E1501">
            <v>15295.76</v>
          </cell>
          <cell r="F1501" t="str">
            <v>Approved</v>
          </cell>
          <cell r="G1501">
            <v>44351</v>
          </cell>
          <cell r="H1501">
            <v>66.67</v>
          </cell>
          <cell r="I1501">
            <v>71.670249999999996</v>
          </cell>
          <cell r="J1501">
            <v>124.99</v>
          </cell>
          <cell r="K1501">
            <v>134.99</v>
          </cell>
          <cell r="L1501" t="str">
            <v>$139.99</v>
          </cell>
          <cell r="M1501" t="str">
            <v>2nd Round Not Approved - Approved in 1st Round</v>
          </cell>
          <cell r="N1501" t="str">
            <v>2nd round Needed</v>
          </cell>
          <cell r="O1501">
            <v>71.670249999999996</v>
          </cell>
          <cell r="P1501">
            <v>78.48</v>
          </cell>
          <cell r="Q1501">
            <v>9.5015016691025994E-2</v>
          </cell>
          <cell r="R1501" t="str">
            <v>6%-10%</v>
          </cell>
          <cell r="S1501">
            <v>134.99</v>
          </cell>
          <cell r="T1501">
            <v>139.99</v>
          </cell>
          <cell r="U1501" t="str">
            <v>Approved, 1st, 2nd, 3rd round</v>
          </cell>
          <cell r="V1501">
            <v>44777</v>
          </cell>
          <cell r="W1501">
            <v>71.67</v>
          </cell>
          <cell r="X1501">
            <v>78.48</v>
          </cell>
          <cell r="Y1501">
            <v>9.5018836333193801E-2</v>
          </cell>
          <cell r="Z1501">
            <v>134.99</v>
          </cell>
          <cell r="AA1501">
            <v>139.99</v>
          </cell>
          <cell r="AC1501">
            <v>76.91</v>
          </cell>
          <cell r="AD1501" t="str">
            <v>approved to $76.91 suggested by VM</v>
          </cell>
          <cell r="AE1501" t="str">
            <v>Setup</v>
          </cell>
          <cell r="AF1501" t="str">
            <v>Active</v>
          </cell>
        </row>
        <row r="1502">
          <cell r="C1502" t="str">
            <v>B07HYQYVKK</v>
          </cell>
          <cell r="D1502" t="str">
            <v>B</v>
          </cell>
          <cell r="E1502">
            <v>15279.36</v>
          </cell>
          <cell r="F1502" t="str">
            <v>Not Approved</v>
          </cell>
          <cell r="G1502" t="str">
            <v/>
          </cell>
          <cell r="H1502">
            <v>88.32</v>
          </cell>
          <cell r="I1502">
            <v>94.0608</v>
          </cell>
          <cell r="J1502">
            <v>159.99</v>
          </cell>
          <cell r="K1502">
            <v>169.99</v>
          </cell>
          <cell r="L1502" t="str">
            <v>$169.99</v>
          </cell>
          <cell r="M1502" t="str">
            <v>No Request on 2nd Round - Rolled Over From 1st Round not Approved</v>
          </cell>
          <cell r="N1502" t="str">
            <v>2nd round Needed</v>
          </cell>
          <cell r="O1502">
            <v>88.32</v>
          </cell>
          <cell r="P1502">
            <v>94.0608</v>
          </cell>
          <cell r="Q1502">
            <v>6.4999999999999905E-2</v>
          </cell>
          <cell r="R1502" t="str">
            <v>6%-10%</v>
          </cell>
          <cell r="S1502">
            <v>159.99</v>
          </cell>
          <cell r="T1502">
            <v>169.99</v>
          </cell>
          <cell r="U1502" t="str">
            <v>Approved, 1st, 2nd, 3rd round</v>
          </cell>
          <cell r="V1502">
            <v>44742</v>
          </cell>
          <cell r="W1502">
            <v>88.32</v>
          </cell>
          <cell r="X1502">
            <v>94.0608</v>
          </cell>
          <cell r="Y1502">
            <v>6.4999999999999905E-2</v>
          </cell>
          <cell r="Z1502">
            <v>159.99</v>
          </cell>
          <cell r="AA1502">
            <v>169.99</v>
          </cell>
          <cell r="AC1502">
            <v>94.06</v>
          </cell>
          <cell r="AD1502" t="str">
            <v>approved to $131.6 suggestted by VM</v>
          </cell>
          <cell r="AE1502" t="str">
            <v>Setup</v>
          </cell>
          <cell r="AF1502" t="str">
            <v>Active</v>
          </cell>
        </row>
        <row r="1503">
          <cell r="C1503" t="str">
            <v>B075XC3VSF</v>
          </cell>
          <cell r="D1503" t="str">
            <v>ARB</v>
          </cell>
          <cell r="E1503">
            <v>15277.8</v>
          </cell>
          <cell r="F1503" t="str">
            <v>Approved</v>
          </cell>
          <cell r="G1503">
            <v>44351</v>
          </cell>
          <cell r="H1503">
            <v>23.75</v>
          </cell>
          <cell r="I1503">
            <v>25.056249999999999</v>
          </cell>
          <cell r="J1503">
            <v>39.99</v>
          </cell>
          <cell r="K1503">
            <v>42.99</v>
          </cell>
          <cell r="L1503" t="str">
            <v>$39.99</v>
          </cell>
          <cell r="M1503" t="str">
            <v>1st Round Approved, no 2nd Round Request</v>
          </cell>
          <cell r="U1503" t="str">
            <v>Approved, No 3rd Request</v>
          </cell>
          <cell r="AC1503">
            <v>25.06</v>
          </cell>
          <cell r="AE1503" t="str">
            <v>Setup</v>
          </cell>
          <cell r="AF1503" t="str">
            <v>Active</v>
          </cell>
        </row>
        <row r="1504">
          <cell r="C1504" t="str">
            <v>B07CZYKKHC</v>
          </cell>
          <cell r="D1504" t="str">
            <v>B</v>
          </cell>
          <cell r="E1504">
            <v>15276.68</v>
          </cell>
          <cell r="F1504" t="str">
            <v>Approved</v>
          </cell>
          <cell r="G1504">
            <v>44351</v>
          </cell>
          <cell r="H1504">
            <v>49.68</v>
          </cell>
          <cell r="I1504">
            <v>53.405999999999999</v>
          </cell>
          <cell r="J1504">
            <v>89.99</v>
          </cell>
          <cell r="K1504">
            <v>99.99</v>
          </cell>
          <cell r="L1504" t="str">
            <v>$99.99</v>
          </cell>
          <cell r="M1504" t="str">
            <v>1st Round Approved, no 2nd Round Request</v>
          </cell>
          <cell r="U1504" t="str">
            <v>Approved, No 3rd Request</v>
          </cell>
          <cell r="AC1504">
            <v>53.41</v>
          </cell>
          <cell r="AE1504" t="str">
            <v>Setup</v>
          </cell>
          <cell r="AF1504" t="str">
            <v>Active</v>
          </cell>
        </row>
        <row r="1505">
          <cell r="C1505" t="str">
            <v>B016EZLHY2</v>
          </cell>
          <cell r="D1505" t="str">
            <v>B</v>
          </cell>
          <cell r="E1505">
            <v>15255.04</v>
          </cell>
          <cell r="F1505" t="str">
            <v>Approved</v>
          </cell>
          <cell r="G1505">
            <v>44351</v>
          </cell>
          <cell r="H1505">
            <v>16.63</v>
          </cell>
          <cell r="I1505">
            <v>17.544650000000001</v>
          </cell>
          <cell r="J1505">
            <v>29.99</v>
          </cell>
          <cell r="K1505">
            <v>34.99</v>
          </cell>
          <cell r="L1505" t="str">
            <v>$34.99</v>
          </cell>
          <cell r="M1505" t="str">
            <v>1st Round Approved, no 2nd Round Request</v>
          </cell>
          <cell r="U1505" t="str">
            <v>Approved, No 3rd Request</v>
          </cell>
          <cell r="AC1505">
            <v>17.54</v>
          </cell>
          <cell r="AE1505" t="str">
            <v>Setup</v>
          </cell>
          <cell r="AF1505" t="str">
            <v>Active</v>
          </cell>
        </row>
        <row r="1506">
          <cell r="C1506" t="str">
            <v>B074TVKFDL</v>
          </cell>
          <cell r="D1506" t="str">
            <v>ARB</v>
          </cell>
          <cell r="E1506">
            <v>15213.88</v>
          </cell>
          <cell r="F1506" t="str">
            <v>Approved</v>
          </cell>
          <cell r="G1506">
            <v>44351</v>
          </cell>
          <cell r="H1506">
            <v>13.86</v>
          </cell>
          <cell r="I1506">
            <v>14.760899999999999</v>
          </cell>
          <cell r="J1506">
            <v>24.99</v>
          </cell>
          <cell r="K1506">
            <v>26.99</v>
          </cell>
          <cell r="L1506" t="str">
            <v>$24.99</v>
          </cell>
          <cell r="M1506" t="str">
            <v>1st Round Approved, no 2nd Round Request</v>
          </cell>
          <cell r="U1506" t="str">
            <v>Approved, No 3rd Request</v>
          </cell>
          <cell r="AC1506">
            <v>14.76</v>
          </cell>
          <cell r="AE1506" t="str">
            <v>Setup</v>
          </cell>
          <cell r="AF1506" t="str">
            <v>Active</v>
          </cell>
        </row>
        <row r="1507">
          <cell r="C1507" t="str">
            <v>B07PDTSJ1Z</v>
          </cell>
          <cell r="D1507" t="str">
            <v>B</v>
          </cell>
          <cell r="E1507">
            <v>15207.53</v>
          </cell>
          <cell r="F1507" t="str">
            <v>Approved</v>
          </cell>
          <cell r="G1507">
            <v>44351</v>
          </cell>
          <cell r="H1507">
            <v>97.5</v>
          </cell>
          <cell r="I1507">
            <v>104.8125</v>
          </cell>
          <cell r="J1507">
            <v>139.99</v>
          </cell>
          <cell r="K1507">
            <v>154.99</v>
          </cell>
          <cell r="L1507" t="str">
            <v>$159.99</v>
          </cell>
          <cell r="M1507" t="str">
            <v>1st Round Approved, no 2nd Round Request</v>
          </cell>
          <cell r="U1507" t="str">
            <v>Approved, No 3rd Request</v>
          </cell>
          <cell r="AC1507">
            <v>104.81</v>
          </cell>
          <cell r="AE1507" t="str">
            <v>Setup</v>
          </cell>
          <cell r="AF1507" t="str">
            <v>Active</v>
          </cell>
        </row>
        <row r="1508">
          <cell r="C1508" t="str">
            <v>B008PO8E5Q</v>
          </cell>
          <cell r="D1508" t="str">
            <v>B</v>
          </cell>
          <cell r="E1508">
            <v>15204</v>
          </cell>
          <cell r="F1508" t="str">
            <v>Not Approved</v>
          </cell>
          <cell r="G1508" t="str">
            <v/>
          </cell>
          <cell r="H1508">
            <v>63.35</v>
          </cell>
          <cell r="I1508">
            <v>68.101249999999993</v>
          </cell>
          <cell r="J1508">
            <v>119.99</v>
          </cell>
          <cell r="K1508">
            <v>139.99</v>
          </cell>
          <cell r="L1508" t="str">
            <v>$139.99</v>
          </cell>
          <cell r="M1508" t="str">
            <v>No Request on 2nd Round - Rolled Over From 1st Round not Approved</v>
          </cell>
          <cell r="N1508" t="str">
            <v>2nd round Needed</v>
          </cell>
          <cell r="O1508">
            <v>63.35</v>
          </cell>
          <cell r="P1508">
            <v>68.101249999999993</v>
          </cell>
          <cell r="Q1508">
            <v>7.4999999999999997E-2</v>
          </cell>
          <cell r="R1508" t="str">
            <v>6%-10%</v>
          </cell>
          <cell r="S1508">
            <v>119.99</v>
          </cell>
          <cell r="T1508">
            <v>139.99</v>
          </cell>
          <cell r="U1508" t="str">
            <v>Approved, 1st, 2nd, 3rd round</v>
          </cell>
          <cell r="V1508">
            <v>44732</v>
          </cell>
          <cell r="W1508">
            <v>63.35</v>
          </cell>
          <cell r="X1508">
            <v>68.101249999999993</v>
          </cell>
          <cell r="Y1508">
            <v>7.49999999999999E-2</v>
          </cell>
          <cell r="Z1508">
            <v>119.99</v>
          </cell>
          <cell r="AA1508">
            <v>139.99</v>
          </cell>
          <cell r="AC1508">
            <v>68.099999999999994</v>
          </cell>
          <cell r="AE1508" t="str">
            <v>Setup</v>
          </cell>
          <cell r="AF1508" t="str">
            <v>Active</v>
          </cell>
        </row>
        <row r="1509">
          <cell r="C1509" t="str">
            <v>B07BXWT6YX</v>
          </cell>
          <cell r="D1509" t="str">
            <v>B</v>
          </cell>
          <cell r="E1509">
            <v>15188.28</v>
          </cell>
          <cell r="F1509" t="str">
            <v>Approved</v>
          </cell>
          <cell r="G1509">
            <v>44321</v>
          </cell>
          <cell r="H1509">
            <v>57.5</v>
          </cell>
          <cell r="I1509">
            <v>62.674999999999997</v>
          </cell>
          <cell r="J1509">
            <v>99.99</v>
          </cell>
          <cell r="K1509">
            <v>109.99</v>
          </cell>
          <cell r="L1509" t="str">
            <v>$109.99</v>
          </cell>
          <cell r="M1509" t="str">
            <v>1st Round Approved, no 2nd Round Request</v>
          </cell>
          <cell r="U1509" t="str">
            <v>Approved, No 3rd Request</v>
          </cell>
          <cell r="AC1509">
            <v>62.68</v>
          </cell>
          <cell r="AE1509" t="str">
            <v>Setup</v>
          </cell>
          <cell r="AF1509" t="str">
            <v>Active</v>
          </cell>
        </row>
        <row r="1510">
          <cell r="C1510" t="str">
            <v>B00HMJXMI4</v>
          </cell>
          <cell r="D1510" t="str">
            <v>B</v>
          </cell>
          <cell r="E1510">
            <v>15187.73</v>
          </cell>
          <cell r="F1510" t="str">
            <v>Approved</v>
          </cell>
          <cell r="G1510">
            <v>44321</v>
          </cell>
          <cell r="H1510">
            <v>37.33</v>
          </cell>
          <cell r="I1510">
            <v>40.689700000000002</v>
          </cell>
          <cell r="J1510">
            <v>69.989999999999995</v>
          </cell>
          <cell r="K1510">
            <v>79.989999999999995</v>
          </cell>
          <cell r="L1510" t="str">
            <v>$89.99</v>
          </cell>
          <cell r="M1510" t="str">
            <v>2nd Round Not Approved - Approved in 1st Round</v>
          </cell>
          <cell r="N1510" t="str">
            <v>2nd round Needed</v>
          </cell>
          <cell r="O1510">
            <v>40.689700000000002</v>
          </cell>
          <cell r="P1510">
            <v>43.94</v>
          </cell>
          <cell r="Q1510">
            <v>7.9880166233715202E-2</v>
          </cell>
          <cell r="R1510" t="str">
            <v>6%-10%</v>
          </cell>
          <cell r="S1510">
            <v>79.989999999999995</v>
          </cell>
          <cell r="T1510">
            <v>89.99</v>
          </cell>
          <cell r="U1510" t="str">
            <v>Approved, 1st, 2nd, 3rd round</v>
          </cell>
          <cell r="V1510">
            <v>44732</v>
          </cell>
          <cell r="W1510">
            <v>40.69</v>
          </cell>
          <cell r="X1510">
            <v>43.94</v>
          </cell>
          <cell r="Y1510">
            <v>7.9872204472843503E-2</v>
          </cell>
          <cell r="Z1510">
            <v>79.989999999999995</v>
          </cell>
          <cell r="AA1510">
            <v>89.99</v>
          </cell>
          <cell r="AC1510">
            <v>43.94</v>
          </cell>
          <cell r="AE1510" t="str">
            <v>Setup</v>
          </cell>
          <cell r="AF1510" t="str">
            <v>Active</v>
          </cell>
        </row>
        <row r="1511">
          <cell r="C1511" t="str">
            <v>B07D136LC4</v>
          </cell>
          <cell r="D1511" t="str">
            <v>B</v>
          </cell>
          <cell r="E1511">
            <v>15181.68</v>
          </cell>
          <cell r="F1511" t="str">
            <v>Approved</v>
          </cell>
          <cell r="G1511">
            <v>44351</v>
          </cell>
          <cell r="H1511">
            <v>38.64</v>
          </cell>
          <cell r="I1511">
            <v>41.537999999999997</v>
          </cell>
          <cell r="J1511">
            <v>69.989999999999995</v>
          </cell>
          <cell r="K1511">
            <v>79.989999999999995</v>
          </cell>
          <cell r="L1511" t="str">
            <v>$79.99</v>
          </cell>
          <cell r="M1511" t="str">
            <v>1st Round Approved, no 2nd Round Request</v>
          </cell>
          <cell r="U1511" t="str">
            <v>Approved, No 3rd Request</v>
          </cell>
          <cell r="AC1511">
            <v>41.54</v>
          </cell>
          <cell r="AE1511" t="str">
            <v>Setup</v>
          </cell>
          <cell r="AF1511" t="str">
            <v>Active</v>
          </cell>
        </row>
        <row r="1512">
          <cell r="C1512" t="str">
            <v>B00ZHMV7F8</v>
          </cell>
          <cell r="D1512" t="str">
            <v>B</v>
          </cell>
          <cell r="E1512">
            <v>15163.86</v>
          </cell>
          <cell r="F1512" t="str">
            <v>Approved</v>
          </cell>
          <cell r="G1512">
            <v>44321</v>
          </cell>
          <cell r="H1512">
            <v>68.64</v>
          </cell>
          <cell r="I1512">
            <v>74.131200000000007</v>
          </cell>
          <cell r="J1512">
            <v>139.99</v>
          </cell>
          <cell r="K1512">
            <v>149.99</v>
          </cell>
          <cell r="L1512" t="str">
            <v>$149.99</v>
          </cell>
          <cell r="M1512" t="str">
            <v>1st Round Approved, no 2nd Round Request</v>
          </cell>
          <cell r="U1512" t="str">
            <v>Approved, No 3rd Request</v>
          </cell>
          <cell r="AC1512">
            <v>74.13</v>
          </cell>
          <cell r="AE1512" t="str">
            <v>Setup</v>
          </cell>
          <cell r="AF1512" t="str">
            <v>Active</v>
          </cell>
        </row>
        <row r="1513">
          <cell r="C1513" t="str">
            <v>B08NBPCRKJ</v>
          </cell>
          <cell r="D1513" t="str">
            <v>ARA</v>
          </cell>
          <cell r="E1513">
            <v>15115.33</v>
          </cell>
          <cell r="F1513" t="str">
            <v>Approved</v>
          </cell>
          <cell r="G1513">
            <v>44340</v>
          </cell>
          <cell r="H1513">
            <v>29.03</v>
          </cell>
          <cell r="I1513">
            <v>31.207249999999998</v>
          </cell>
          <cell r="J1513">
            <v>49.99</v>
          </cell>
          <cell r="K1513">
            <v>53.99</v>
          </cell>
          <cell r="L1513" t="str">
            <v>$49.99</v>
          </cell>
          <cell r="M1513" t="str">
            <v>1st Round Approved, no 2nd Round Request</v>
          </cell>
          <cell r="U1513" t="str">
            <v>Approved, No 3rd Request</v>
          </cell>
          <cell r="AC1513">
            <v>31.21</v>
          </cell>
          <cell r="AE1513" t="str">
            <v>Setup</v>
          </cell>
          <cell r="AF1513" t="str">
            <v>Active</v>
          </cell>
        </row>
        <row r="1514">
          <cell r="C1514" t="str">
            <v>B07D77KKB1</v>
          </cell>
          <cell r="D1514" t="str">
            <v>B</v>
          </cell>
          <cell r="E1514">
            <v>15112.26</v>
          </cell>
          <cell r="F1514" t="str">
            <v>Approved</v>
          </cell>
          <cell r="G1514">
            <v>44321</v>
          </cell>
          <cell r="H1514">
            <v>66.290000000000006</v>
          </cell>
          <cell r="I1514">
            <v>72.256100000000004</v>
          </cell>
          <cell r="J1514">
            <v>119.99</v>
          </cell>
          <cell r="K1514">
            <v>129.99</v>
          </cell>
          <cell r="L1514" t="str">
            <v>$129.99</v>
          </cell>
          <cell r="M1514" t="str">
            <v>1st Round Approved, no 2nd Round Request</v>
          </cell>
          <cell r="U1514" t="str">
            <v>Approved, No 3rd Request</v>
          </cell>
          <cell r="AC1514">
            <v>72.260000000000005</v>
          </cell>
          <cell r="AE1514" t="str">
            <v>Setup</v>
          </cell>
          <cell r="AF1514" t="str">
            <v>Active</v>
          </cell>
        </row>
        <row r="1515">
          <cell r="C1515" t="str">
            <v>B085NWNS73</v>
          </cell>
          <cell r="D1515" t="str">
            <v>B+</v>
          </cell>
          <cell r="E1515">
            <v>15096.5</v>
          </cell>
          <cell r="F1515" t="str">
            <v>Approved</v>
          </cell>
          <cell r="G1515">
            <v>44378</v>
          </cell>
          <cell r="H1515">
            <v>71.760000000000005</v>
          </cell>
          <cell r="I1515">
            <v>77.141999999999996</v>
          </cell>
          <cell r="J1515">
            <v>129.99</v>
          </cell>
          <cell r="K1515">
            <v>139.99</v>
          </cell>
          <cell r="L1515" t="str">
            <v>$139.99</v>
          </cell>
          <cell r="M1515" t="str">
            <v>1st Round Approved, no 2nd Round Request</v>
          </cell>
          <cell r="U1515" t="str">
            <v>Approved, No 3rd Request</v>
          </cell>
          <cell r="AC1515">
            <v>77.14</v>
          </cell>
          <cell r="AE1515" t="str">
            <v>Setup</v>
          </cell>
          <cell r="AF1515" t="str">
            <v>Active</v>
          </cell>
        </row>
        <row r="1516">
          <cell r="C1516" t="str">
            <v>B00O1TV23A</v>
          </cell>
          <cell r="D1516" t="str">
            <v>B</v>
          </cell>
          <cell r="E1516">
            <v>15095.57</v>
          </cell>
          <cell r="F1516" t="str">
            <v>Approved</v>
          </cell>
          <cell r="G1516">
            <v>44321</v>
          </cell>
          <cell r="H1516">
            <v>87.99</v>
          </cell>
          <cell r="I1516">
            <v>95.029200000000003</v>
          </cell>
          <cell r="J1516">
            <v>159.99</v>
          </cell>
          <cell r="K1516">
            <v>159.99</v>
          </cell>
          <cell r="L1516" t="str">
            <v>$159.99</v>
          </cell>
          <cell r="M1516" t="str">
            <v>1st Round Approved, no 2nd Round Request</v>
          </cell>
          <cell r="U1516" t="str">
            <v>Approved, No 3rd Request</v>
          </cell>
          <cell r="AC1516">
            <v>95.03</v>
          </cell>
          <cell r="AE1516" t="str">
            <v>Setup</v>
          </cell>
          <cell r="AF1516" t="str">
            <v>Active</v>
          </cell>
        </row>
        <row r="1517">
          <cell r="C1517" t="str">
            <v>B00L5P9Q40</v>
          </cell>
          <cell r="D1517" t="str">
            <v>B</v>
          </cell>
          <cell r="E1517">
            <v>15090.6</v>
          </cell>
          <cell r="F1517" t="str">
            <v>Approved</v>
          </cell>
          <cell r="G1517">
            <v>44351</v>
          </cell>
          <cell r="H1517">
            <v>137.5</v>
          </cell>
          <cell r="I1517">
            <v>147.8125</v>
          </cell>
          <cell r="J1517">
            <v>249.99</v>
          </cell>
          <cell r="K1517">
            <v>269.99</v>
          </cell>
          <cell r="L1517" t="str">
            <v>$279.99</v>
          </cell>
          <cell r="M1517" t="str">
            <v>1st Round Approved, no 2nd Round Request</v>
          </cell>
          <cell r="U1517" t="str">
            <v>Approved, No 3rd Request</v>
          </cell>
          <cell r="AC1517">
            <v>147.81</v>
          </cell>
          <cell r="AE1517" t="str">
            <v>Setup</v>
          </cell>
          <cell r="AF1517" t="str">
            <v>Active</v>
          </cell>
        </row>
        <row r="1518">
          <cell r="C1518" t="str">
            <v>B00XPI8SW6</v>
          </cell>
          <cell r="D1518" t="str">
            <v>C</v>
          </cell>
          <cell r="E1518">
            <v>15079.2</v>
          </cell>
          <cell r="F1518" t="str">
            <v>Not Approved</v>
          </cell>
          <cell r="G1518" t="str">
            <v/>
          </cell>
          <cell r="H1518">
            <v>41.2</v>
          </cell>
          <cell r="I1518">
            <v>45.113999999999997</v>
          </cell>
          <cell r="J1518">
            <v>89.99</v>
          </cell>
          <cell r="K1518">
            <v>99</v>
          </cell>
          <cell r="L1518" t="str">
            <v>$129.00</v>
          </cell>
          <cell r="M1518" t="str">
            <v>2nd Round Not Approved - Not Approved in 1st Round</v>
          </cell>
          <cell r="N1518" t="str">
            <v>2nd round Needed</v>
          </cell>
          <cell r="O1518">
            <v>41.2</v>
          </cell>
          <cell r="P1518">
            <v>58.86</v>
          </cell>
          <cell r="Q1518">
            <v>0.428640776699029</v>
          </cell>
          <cell r="R1518" t="str">
            <v>40%-80%</v>
          </cell>
          <cell r="S1518">
            <v>89.99</v>
          </cell>
          <cell r="T1518">
            <v>129</v>
          </cell>
          <cell r="U1518" t="str">
            <v>Approved, 1st, 2nd, 3rd round</v>
          </cell>
          <cell r="V1518">
            <v>44802</v>
          </cell>
          <cell r="W1518">
            <v>41.2</v>
          </cell>
          <cell r="X1518">
            <v>58.86</v>
          </cell>
          <cell r="Y1518">
            <v>0.428640776699029</v>
          </cell>
          <cell r="Z1518">
            <v>89.99</v>
          </cell>
          <cell r="AA1518">
            <v>129</v>
          </cell>
          <cell r="AC1518">
            <v>58.86</v>
          </cell>
          <cell r="AE1518" t="str">
            <v>Setup</v>
          </cell>
          <cell r="AF1518" t="str">
            <v>Temp Discontinued</v>
          </cell>
        </row>
        <row r="1519">
          <cell r="C1519" t="str">
            <v>B0186VUZFY</v>
          </cell>
          <cell r="D1519" t="str">
            <v>B</v>
          </cell>
          <cell r="E1519">
            <v>15049.77</v>
          </cell>
          <cell r="F1519" t="str">
            <v>Approved</v>
          </cell>
          <cell r="G1519">
            <v>44351</v>
          </cell>
          <cell r="H1519">
            <v>53.85</v>
          </cell>
          <cell r="I1519">
            <v>57.888750000000002</v>
          </cell>
          <cell r="J1519">
            <v>99.99</v>
          </cell>
          <cell r="K1519">
            <v>109.99</v>
          </cell>
          <cell r="L1519" t="str">
            <v>$124.99</v>
          </cell>
          <cell r="M1519" t="str">
            <v>2nd Round Not Approved - Approved in 1st Round</v>
          </cell>
          <cell r="N1519" t="str">
            <v>2nd round Needed</v>
          </cell>
          <cell r="O1519">
            <v>57.888750000000002</v>
          </cell>
          <cell r="P1519">
            <v>67.5</v>
          </cell>
          <cell r="Q1519">
            <v>0.166029668977133</v>
          </cell>
          <cell r="R1519" t="str">
            <v>15%-20%</v>
          </cell>
          <cell r="S1519">
            <v>109.99</v>
          </cell>
          <cell r="T1519">
            <v>124.99</v>
          </cell>
          <cell r="U1519" t="str">
            <v>Approved, 1st, 2nd, 3rd round</v>
          </cell>
          <cell r="V1519">
            <v>44777</v>
          </cell>
          <cell r="W1519">
            <v>57.89</v>
          </cell>
          <cell r="X1519">
            <v>67.5</v>
          </cell>
          <cell r="Y1519">
            <v>0.166004491276559</v>
          </cell>
          <cell r="Z1519">
            <v>109.99</v>
          </cell>
          <cell r="AA1519">
            <v>124.99</v>
          </cell>
          <cell r="AC1519">
            <v>66.150000000000006</v>
          </cell>
          <cell r="AD1519" t="str">
            <v>approved to $66.15 suggested by VM</v>
          </cell>
          <cell r="AE1519" t="str">
            <v>Setup</v>
          </cell>
          <cell r="AF1519" t="str">
            <v>Active</v>
          </cell>
        </row>
        <row r="1520">
          <cell r="C1520" t="str">
            <v>B00KYLG6VC</v>
          </cell>
          <cell r="D1520" t="str">
            <v>C</v>
          </cell>
          <cell r="E1520">
            <v>15043.44</v>
          </cell>
          <cell r="F1520" t="str">
            <v>Approved</v>
          </cell>
          <cell r="G1520">
            <v>44628</v>
          </cell>
          <cell r="H1520">
            <v>32.99</v>
          </cell>
          <cell r="I1520">
            <v>35.46425</v>
          </cell>
          <cell r="J1520">
            <v>59.99</v>
          </cell>
          <cell r="K1520">
            <v>69.989999999999995</v>
          </cell>
          <cell r="L1520" t="str">
            <v>$69.99</v>
          </cell>
          <cell r="M1520" t="str">
            <v>1st Round Approved, no 2nd Round Request</v>
          </cell>
          <cell r="O1520">
            <v>35.46425</v>
          </cell>
          <cell r="P1520">
            <v>35.46425</v>
          </cell>
          <cell r="Q1520">
            <v>0</v>
          </cell>
          <cell r="R1520" t="str">
            <v>6%-10%</v>
          </cell>
          <cell r="S1520">
            <v>69.989999999999995</v>
          </cell>
          <cell r="T1520">
            <v>69.989999999999995</v>
          </cell>
          <cell r="U1520" t="str">
            <v>Approved, No 3rd Request</v>
          </cell>
          <cell r="AC1520">
            <v>35.46</v>
          </cell>
          <cell r="AE1520" t="str">
            <v>Setup</v>
          </cell>
          <cell r="AF1520" t="str">
            <v>Active</v>
          </cell>
        </row>
        <row r="1521">
          <cell r="C1521" t="str">
            <v>B076L4JKNX</v>
          </cell>
          <cell r="D1521" t="str">
            <v>A+</v>
          </cell>
          <cell r="E1521">
            <v>15042.41</v>
          </cell>
          <cell r="F1521" t="str">
            <v>Approved</v>
          </cell>
          <cell r="G1521">
            <v>44321</v>
          </cell>
          <cell r="H1521">
            <v>82.5</v>
          </cell>
          <cell r="I1521">
            <v>89.924999999999997</v>
          </cell>
          <cell r="J1521">
            <v>149.99</v>
          </cell>
          <cell r="K1521">
            <v>159.99</v>
          </cell>
          <cell r="L1521" t="str">
            <v>$179.99</v>
          </cell>
          <cell r="M1521" t="str">
            <v>1st Round Approved, no 2nd Round Request</v>
          </cell>
          <cell r="U1521" t="str">
            <v>Approved, No 3rd Request</v>
          </cell>
          <cell r="AC1521">
            <v>89.93</v>
          </cell>
          <cell r="AE1521" t="str">
            <v>Setup</v>
          </cell>
          <cell r="AF1521" t="str">
            <v>Active</v>
          </cell>
        </row>
        <row r="1522">
          <cell r="C1522" t="str">
            <v>B076KY6N89</v>
          </cell>
          <cell r="D1522" t="str">
            <v>A+</v>
          </cell>
          <cell r="E1522">
            <v>15038.12</v>
          </cell>
          <cell r="F1522" t="str">
            <v>Approved</v>
          </cell>
          <cell r="G1522">
            <v>44321</v>
          </cell>
          <cell r="H1522">
            <v>71.5</v>
          </cell>
          <cell r="I1522">
            <v>77.935000000000002</v>
          </cell>
          <cell r="J1522">
            <v>129.99</v>
          </cell>
          <cell r="K1522">
            <v>139.99</v>
          </cell>
          <cell r="L1522" t="str">
            <v>$154.99</v>
          </cell>
          <cell r="M1522" t="str">
            <v>1st Round Approved, no 2nd Round Request</v>
          </cell>
          <cell r="U1522" t="str">
            <v>Approved, No 3rd Request</v>
          </cell>
          <cell r="AC1522">
            <v>77.94</v>
          </cell>
          <cell r="AE1522" t="str">
            <v>Setup</v>
          </cell>
          <cell r="AF1522" t="str">
            <v>Active</v>
          </cell>
        </row>
        <row r="1523">
          <cell r="C1523" t="str">
            <v>B01IN36RPM</v>
          </cell>
          <cell r="D1523" t="str">
            <v>A+</v>
          </cell>
          <cell r="E1523">
            <v>15029.07</v>
          </cell>
          <cell r="F1523" t="str">
            <v>Approved</v>
          </cell>
          <cell r="G1523">
            <v>44351</v>
          </cell>
          <cell r="H1523">
            <v>20.59</v>
          </cell>
          <cell r="I1523">
            <v>21.722449999999998</v>
          </cell>
          <cell r="J1523">
            <v>49.99</v>
          </cell>
          <cell r="K1523">
            <v>54.99</v>
          </cell>
          <cell r="L1523" t="str">
            <v>$54.99</v>
          </cell>
          <cell r="M1523" t="str">
            <v>1st Round Approved, no 2nd Round Request</v>
          </cell>
          <cell r="U1523" t="str">
            <v>Approved, No 3rd Request</v>
          </cell>
          <cell r="AC1523">
            <v>21.72</v>
          </cell>
          <cell r="AE1523" t="str">
            <v>Setup</v>
          </cell>
          <cell r="AF1523" t="str">
            <v>Active</v>
          </cell>
        </row>
        <row r="1524">
          <cell r="C1524" t="str">
            <v>B00ZBW9IQY</v>
          </cell>
          <cell r="D1524" t="str">
            <v>B</v>
          </cell>
          <cell r="E1524">
            <v>15021.08</v>
          </cell>
          <cell r="F1524" t="str">
            <v>Approved</v>
          </cell>
          <cell r="G1524">
            <v>44351</v>
          </cell>
          <cell r="H1524">
            <v>58.08</v>
          </cell>
          <cell r="I1524">
            <v>62.436</v>
          </cell>
          <cell r="J1524">
            <v>109.99</v>
          </cell>
          <cell r="K1524">
            <v>119.99</v>
          </cell>
          <cell r="L1524" t="str">
            <v>$119.99</v>
          </cell>
          <cell r="M1524" t="str">
            <v>1st Round Approved, no 2nd Round Request</v>
          </cell>
          <cell r="U1524" t="str">
            <v>Approved, No 3rd Request</v>
          </cell>
          <cell r="AC1524">
            <v>62.44</v>
          </cell>
          <cell r="AE1524" t="str">
            <v>Setup</v>
          </cell>
          <cell r="AF1524" t="str">
            <v>Active</v>
          </cell>
        </row>
        <row r="1525">
          <cell r="C1525" t="str">
            <v>B087781XD7</v>
          </cell>
          <cell r="D1525" t="str">
            <v>ARB</v>
          </cell>
          <cell r="E1525">
            <v>15014.75</v>
          </cell>
          <cell r="F1525" t="str">
            <v>Approved</v>
          </cell>
          <cell r="G1525">
            <v>44351</v>
          </cell>
          <cell r="H1525">
            <v>27.55</v>
          </cell>
          <cell r="I1525">
            <v>29.065249999999999</v>
          </cell>
          <cell r="J1525">
            <v>48.99</v>
          </cell>
          <cell r="K1525">
            <v>51.99</v>
          </cell>
          <cell r="L1525" t="str">
            <v>$48.99</v>
          </cell>
          <cell r="M1525" t="str">
            <v>1st Round Approved, no 2nd Round Request</v>
          </cell>
          <cell r="U1525" t="str">
            <v>Approved, No 3rd Request</v>
          </cell>
          <cell r="AC1525">
            <v>29.07</v>
          </cell>
          <cell r="AE1525" t="str">
            <v>Setup</v>
          </cell>
          <cell r="AF1525" t="str">
            <v>Active</v>
          </cell>
        </row>
        <row r="1526">
          <cell r="C1526" t="str">
            <v>B00FF523KA</v>
          </cell>
          <cell r="D1526" t="str">
            <v>B+</v>
          </cell>
          <cell r="E1526">
            <v>15009.24</v>
          </cell>
          <cell r="F1526" t="str">
            <v>Approved</v>
          </cell>
          <cell r="G1526">
            <v>44321</v>
          </cell>
          <cell r="H1526">
            <v>49.5</v>
          </cell>
          <cell r="I1526">
            <v>53.954999999999998</v>
          </cell>
          <cell r="J1526">
            <v>89.99</v>
          </cell>
          <cell r="K1526">
            <v>99.99</v>
          </cell>
          <cell r="L1526" t="str">
            <v>$99.99</v>
          </cell>
          <cell r="M1526" t="str">
            <v>1st Round Approved, no 2nd Round Request</v>
          </cell>
          <cell r="U1526" t="str">
            <v>Approved, No 3rd Request</v>
          </cell>
          <cell r="AC1526">
            <v>53.96</v>
          </cell>
          <cell r="AE1526" t="str">
            <v>Setup</v>
          </cell>
          <cell r="AF1526" t="str">
            <v>Active</v>
          </cell>
        </row>
        <row r="1527">
          <cell r="C1527" t="str">
            <v>B073S54GF4</v>
          </cell>
          <cell r="D1527" t="str">
            <v>A</v>
          </cell>
          <cell r="E1527">
            <v>15001.96</v>
          </cell>
          <cell r="F1527" t="str">
            <v>Approved</v>
          </cell>
          <cell r="G1527">
            <v>44321</v>
          </cell>
          <cell r="H1527">
            <v>18.12</v>
          </cell>
          <cell r="I1527">
            <v>19.388400000000001</v>
          </cell>
          <cell r="J1527">
            <v>39.99</v>
          </cell>
          <cell r="K1527">
            <v>39.99</v>
          </cell>
          <cell r="L1527" t="str">
            <v>$39.99</v>
          </cell>
          <cell r="M1527" t="str">
            <v>1st Round Approved, no 2nd Round Request</v>
          </cell>
          <cell r="U1527" t="str">
            <v>Approved, No 3rd Request</v>
          </cell>
          <cell r="AC1527">
            <v>19.39</v>
          </cell>
          <cell r="AE1527" t="str">
            <v>Setup</v>
          </cell>
          <cell r="AF1527" t="str">
            <v>Active</v>
          </cell>
        </row>
        <row r="1528">
          <cell r="C1528" t="str">
            <v>B07FVR6VW8</v>
          </cell>
          <cell r="D1528" t="str">
            <v>A</v>
          </cell>
          <cell r="E1528">
            <v>14953.68</v>
          </cell>
          <cell r="F1528" t="str">
            <v>Not Approved</v>
          </cell>
          <cell r="G1528" t="str">
            <v/>
          </cell>
          <cell r="H1528">
            <v>38.64</v>
          </cell>
          <cell r="I1528">
            <v>41.537999999999997</v>
          </cell>
          <cell r="J1528">
            <v>79.989999999999995</v>
          </cell>
          <cell r="K1528">
            <v>89.99</v>
          </cell>
          <cell r="L1528" t="str">
            <v>$89.99</v>
          </cell>
          <cell r="M1528" t="str">
            <v>No Request on 2nd Round - Rolled Over From 1st Round not Approved</v>
          </cell>
          <cell r="N1528" t="str">
            <v>2nd round Needed</v>
          </cell>
          <cell r="O1528">
            <v>38.64</v>
          </cell>
          <cell r="P1528">
            <v>41.537999999999997</v>
          </cell>
          <cell r="Q1528">
            <v>7.4999999999999997E-2</v>
          </cell>
          <cell r="R1528" t="str">
            <v>6%-10%</v>
          </cell>
          <cell r="S1528">
            <v>79.989999999999995</v>
          </cell>
          <cell r="T1528">
            <v>89.99</v>
          </cell>
          <cell r="U1528" t="str">
            <v>Approved, 1st, 2nd, 3rd round</v>
          </cell>
          <cell r="V1528">
            <v>44732</v>
          </cell>
          <cell r="W1528">
            <v>38.64</v>
          </cell>
          <cell r="X1528">
            <v>41.537999999999997</v>
          </cell>
          <cell r="Y1528">
            <v>7.49999999999999E-2</v>
          </cell>
          <cell r="Z1528">
            <v>79.989999999999995</v>
          </cell>
          <cell r="AA1528">
            <v>89.99</v>
          </cell>
          <cell r="AC1528">
            <v>41.54</v>
          </cell>
          <cell r="AE1528" t="str">
            <v>Setup</v>
          </cell>
          <cell r="AF1528" t="str">
            <v>Active</v>
          </cell>
        </row>
        <row r="1529">
          <cell r="C1529" t="str">
            <v>B082YHV3M1</v>
          </cell>
          <cell r="D1529" t="str">
            <v>B</v>
          </cell>
          <cell r="E1529">
            <v>14953.25</v>
          </cell>
          <cell r="F1529" t="str">
            <v>Approved</v>
          </cell>
          <cell r="G1529">
            <v>44351</v>
          </cell>
          <cell r="H1529">
            <v>69.55</v>
          </cell>
          <cell r="I1529">
            <v>73.375249999999994</v>
          </cell>
          <cell r="J1529">
            <v>124.99</v>
          </cell>
          <cell r="K1529">
            <v>134.99</v>
          </cell>
          <cell r="L1529" t="str">
            <v>$134.99</v>
          </cell>
          <cell r="M1529" t="str">
            <v>1st Round Approved, no 2nd Round Request</v>
          </cell>
          <cell r="U1529" t="str">
            <v>Approved, No 3rd Request</v>
          </cell>
          <cell r="AC1529">
            <v>73.38</v>
          </cell>
          <cell r="AE1529" t="str">
            <v>Restricted(WF)</v>
          </cell>
          <cell r="AF1529" t="str">
            <v>Discontinued</v>
          </cell>
        </row>
        <row r="1530">
          <cell r="C1530" t="str">
            <v>B00O1TU7C2</v>
          </cell>
          <cell r="D1530" t="str">
            <v>A</v>
          </cell>
          <cell r="E1530">
            <v>14929.58</v>
          </cell>
          <cell r="F1530" t="str">
            <v>Approved</v>
          </cell>
          <cell r="G1530">
            <v>44321</v>
          </cell>
          <cell r="H1530">
            <v>65.989999999999995</v>
          </cell>
          <cell r="I1530">
            <v>71.269199999999998</v>
          </cell>
          <cell r="J1530">
            <v>119.99</v>
          </cell>
          <cell r="K1530">
            <v>119.99</v>
          </cell>
          <cell r="L1530" t="str">
            <v>$119.99</v>
          </cell>
          <cell r="M1530" t="str">
            <v>1st Round Approved, no 2nd Round Request</v>
          </cell>
          <cell r="U1530" t="str">
            <v>Approved, No 3rd Request</v>
          </cell>
          <cell r="AC1530">
            <v>71.27</v>
          </cell>
          <cell r="AE1530" t="str">
            <v>Setup</v>
          </cell>
          <cell r="AF1530" t="str">
            <v>Active</v>
          </cell>
        </row>
        <row r="1531">
          <cell r="C1531" t="str">
            <v>B00ZBWDQD0</v>
          </cell>
          <cell r="D1531" t="str">
            <v>B</v>
          </cell>
          <cell r="E1531">
            <v>14918.75</v>
          </cell>
          <cell r="F1531" t="str">
            <v>Not Approved</v>
          </cell>
          <cell r="G1531" t="str">
            <v/>
          </cell>
          <cell r="H1531">
            <v>19.25</v>
          </cell>
          <cell r="I1531">
            <v>20.501249999999999</v>
          </cell>
          <cell r="J1531">
            <v>34.99</v>
          </cell>
          <cell r="K1531">
            <v>39.99</v>
          </cell>
          <cell r="L1531" t="str">
            <v>$39.99</v>
          </cell>
          <cell r="M1531" t="str">
            <v>2nd Round Not Approved - Not Approved in 1st Round</v>
          </cell>
          <cell r="N1531" t="str">
            <v>2nd round Needed</v>
          </cell>
          <cell r="O1531">
            <v>19.25</v>
          </cell>
          <cell r="P1531">
            <v>20.79</v>
          </cell>
          <cell r="Q1531">
            <v>7.9999999999999793E-2</v>
          </cell>
          <cell r="R1531" t="str">
            <v>6%-10%</v>
          </cell>
          <cell r="S1531">
            <v>34.99</v>
          </cell>
          <cell r="T1531">
            <v>39.99</v>
          </cell>
          <cell r="U1531" t="str">
            <v>Approved, 1st, 2nd, 3rd round</v>
          </cell>
          <cell r="V1531">
            <v>44732</v>
          </cell>
          <cell r="W1531">
            <v>19.25</v>
          </cell>
          <cell r="X1531">
            <v>20.79</v>
          </cell>
          <cell r="Y1531">
            <v>0.08</v>
          </cell>
          <cell r="Z1531">
            <v>34.99</v>
          </cell>
          <cell r="AA1531">
            <v>39.99</v>
          </cell>
          <cell r="AC1531">
            <v>20.79</v>
          </cell>
          <cell r="AE1531" t="str">
            <v>Setup</v>
          </cell>
          <cell r="AF1531" t="str">
            <v>Active</v>
          </cell>
        </row>
        <row r="1532">
          <cell r="C1532" t="str">
            <v>B075K7KNN7</v>
          </cell>
          <cell r="D1532" t="str">
            <v>A+</v>
          </cell>
          <cell r="E1532">
            <v>14906.54</v>
          </cell>
          <cell r="F1532" t="str">
            <v>Approved</v>
          </cell>
          <cell r="G1532">
            <v>44378</v>
          </cell>
          <cell r="H1532">
            <v>27.46</v>
          </cell>
          <cell r="I1532">
            <v>28.970300000000002</v>
          </cell>
          <cell r="J1532">
            <v>54.99</v>
          </cell>
          <cell r="K1532">
            <v>59.99</v>
          </cell>
          <cell r="L1532" t="str">
            <v>$59.99</v>
          </cell>
          <cell r="M1532" t="str">
            <v>1st Round Approved, no 2nd Round Request</v>
          </cell>
          <cell r="U1532" t="str">
            <v>Approved, No 3rd Request</v>
          </cell>
          <cell r="AC1532">
            <v>28.97</v>
          </cell>
          <cell r="AE1532" t="str">
            <v>Setup</v>
          </cell>
          <cell r="AF1532" t="str">
            <v>Active</v>
          </cell>
        </row>
        <row r="1533">
          <cell r="C1533" t="str">
            <v>B06ZZ6Q3T5</v>
          </cell>
          <cell r="D1533" t="str">
            <v>A+</v>
          </cell>
          <cell r="E1533">
            <v>14880.28</v>
          </cell>
          <cell r="F1533" t="str">
            <v>Not Approved</v>
          </cell>
          <cell r="G1533" t="str">
            <v/>
          </cell>
          <cell r="H1533">
            <v>70.19</v>
          </cell>
          <cell r="I1533">
            <v>76.858050000000006</v>
          </cell>
          <cell r="J1533">
            <v>129</v>
          </cell>
          <cell r="K1533">
            <v>159</v>
          </cell>
          <cell r="L1533" t="str">
            <v>$159.00</v>
          </cell>
          <cell r="M1533" t="str">
            <v>No Request on 2nd Round - Rolled Over From 1st Round not Approved</v>
          </cell>
          <cell r="N1533" t="str">
            <v>2nd round Needed</v>
          </cell>
          <cell r="O1533">
            <v>70.19</v>
          </cell>
          <cell r="P1533">
            <v>76.858050000000006</v>
          </cell>
          <cell r="Q1533">
            <v>9.5000000000000001E-2</v>
          </cell>
          <cell r="R1533" t="str">
            <v>6%-10%</v>
          </cell>
          <cell r="S1533">
            <v>129</v>
          </cell>
          <cell r="T1533">
            <v>159</v>
          </cell>
          <cell r="U1533" t="str">
            <v>Approved, 1st, 2nd, 3rd round</v>
          </cell>
          <cell r="V1533">
            <v>44732</v>
          </cell>
          <cell r="W1533">
            <v>70.19</v>
          </cell>
          <cell r="X1533">
            <v>76.858050000000006</v>
          </cell>
          <cell r="Y1533">
            <v>9.4999999999999904E-2</v>
          </cell>
          <cell r="Z1533">
            <v>129</v>
          </cell>
          <cell r="AA1533">
            <v>159</v>
          </cell>
          <cell r="AC1533">
            <v>76.86</v>
          </cell>
          <cell r="AE1533" t="str">
            <v>Setup</v>
          </cell>
          <cell r="AF1533" t="str">
            <v>Active</v>
          </cell>
        </row>
        <row r="1534">
          <cell r="C1534" t="str">
            <v>B082YK387Q</v>
          </cell>
          <cell r="D1534" t="str">
            <v>TBD</v>
          </cell>
          <cell r="E1534">
            <v>14877.5</v>
          </cell>
          <cell r="F1534" t="str">
            <v>Not Approved</v>
          </cell>
          <cell r="G1534" t="str">
            <v/>
          </cell>
          <cell r="H1534">
            <v>119.02</v>
          </cell>
          <cell r="I1534">
            <v>122.25</v>
          </cell>
          <cell r="J1534">
            <v>229.99</v>
          </cell>
          <cell r="K1534">
            <v>229.99</v>
          </cell>
          <cell r="L1534" t="str">
            <v>$279.99</v>
          </cell>
          <cell r="M1534" t="str">
            <v>2nd Round Not Approved - Not Approved in 1st Round</v>
          </cell>
          <cell r="N1534" t="str">
            <v>2nd round Needed</v>
          </cell>
          <cell r="O1534">
            <v>119.02</v>
          </cell>
          <cell r="P1534">
            <v>142.63999999999999</v>
          </cell>
          <cell r="Q1534">
            <v>0.19845404133759001</v>
          </cell>
          <cell r="R1534" t="str">
            <v>15%-20%</v>
          </cell>
          <cell r="S1534">
            <v>229.99</v>
          </cell>
          <cell r="T1534">
            <v>279.99</v>
          </cell>
          <cell r="U1534" t="str">
            <v>Approved, 1st, 2nd, 3rd round</v>
          </cell>
          <cell r="V1534">
            <v>44802</v>
          </cell>
          <cell r="W1534">
            <v>119.02</v>
          </cell>
          <cell r="X1534">
            <v>142.63999999999999</v>
          </cell>
          <cell r="Y1534">
            <v>0.19845404133759001</v>
          </cell>
          <cell r="Z1534">
            <v>229.99</v>
          </cell>
          <cell r="AA1534">
            <v>279.99</v>
          </cell>
          <cell r="AC1534">
            <v>142.63999999999999</v>
          </cell>
          <cell r="AE1534" t="str">
            <v>Setup</v>
          </cell>
          <cell r="AF1534" t="str">
            <v>Active</v>
          </cell>
        </row>
        <row r="1535">
          <cell r="C1535" t="str">
            <v>B071SHYS44</v>
          </cell>
          <cell r="D1535" t="str">
            <v>ARC</v>
          </cell>
          <cell r="E1535">
            <v>14875.95</v>
          </cell>
          <cell r="F1535" t="str">
            <v>Not Approved</v>
          </cell>
          <cell r="G1535" t="str">
            <v/>
          </cell>
          <cell r="H1535">
            <v>19</v>
          </cell>
          <cell r="I1535">
            <v>20.425000000000001</v>
          </cell>
          <cell r="J1535">
            <v>32.99</v>
          </cell>
          <cell r="K1535">
            <v>35.99</v>
          </cell>
          <cell r="L1535" t="str">
            <v>$32.99</v>
          </cell>
          <cell r="M1535" t="str">
            <v>No Request on 2nd Round - Rolled Over From 1st Round not Approved</v>
          </cell>
          <cell r="N1535" t="str">
            <v>2nd round Needed</v>
          </cell>
          <cell r="O1535">
            <v>19</v>
          </cell>
          <cell r="P1535">
            <v>20.425000000000001</v>
          </cell>
          <cell r="Q1535">
            <v>7.4999999999999997E-2</v>
          </cell>
          <cell r="R1535" t="str">
            <v>6%-10%</v>
          </cell>
          <cell r="S1535">
            <v>32.99</v>
          </cell>
          <cell r="T1535">
            <v>35.99</v>
          </cell>
          <cell r="U1535" t="str">
            <v>Approved, 1st, 2nd, 3rd round</v>
          </cell>
          <cell r="V1535">
            <v>44665</v>
          </cell>
          <cell r="W1535">
            <v>19</v>
          </cell>
          <cell r="X1535">
            <v>20.425000000000001</v>
          </cell>
          <cell r="Y1535">
            <v>7.4999999999999997E-2</v>
          </cell>
          <cell r="Z1535">
            <v>32.99</v>
          </cell>
          <cell r="AA1535">
            <v>35.99</v>
          </cell>
          <cell r="AC1535">
            <v>20.43</v>
          </cell>
          <cell r="AE1535" t="str">
            <v>Setup</v>
          </cell>
          <cell r="AF1535" t="str">
            <v>Discontinued</v>
          </cell>
        </row>
        <row r="1536">
          <cell r="C1536" t="str">
            <v>B075XH6L88</v>
          </cell>
          <cell r="D1536" t="str">
            <v>ARB-</v>
          </cell>
          <cell r="E1536">
            <v>14874.97</v>
          </cell>
          <cell r="F1536" t="str">
            <v>Approved</v>
          </cell>
          <cell r="G1536">
            <v>44321</v>
          </cell>
          <cell r="H1536">
            <v>23.75</v>
          </cell>
          <cell r="I1536">
            <v>25.412500000000001</v>
          </cell>
          <cell r="J1536">
            <v>39.99</v>
          </cell>
          <cell r="K1536">
            <v>42.99</v>
          </cell>
          <cell r="L1536" t="str">
            <v>$39.99</v>
          </cell>
          <cell r="M1536" t="str">
            <v>1st Round Approved, no 2nd Round Request</v>
          </cell>
          <cell r="U1536" t="str">
            <v>Approved, No 3rd Request</v>
          </cell>
          <cell r="AC1536">
            <v>25.41</v>
          </cell>
          <cell r="AE1536" t="str">
            <v>Setup</v>
          </cell>
          <cell r="AF1536" t="str">
            <v>Active</v>
          </cell>
        </row>
        <row r="1537">
          <cell r="C1537" t="str">
            <v>B07CZYNBTT</v>
          </cell>
          <cell r="D1537" t="str">
            <v>B</v>
          </cell>
          <cell r="E1537">
            <v>14854.32</v>
          </cell>
          <cell r="F1537" t="str">
            <v>Approved</v>
          </cell>
          <cell r="G1537">
            <v>44351</v>
          </cell>
          <cell r="H1537">
            <v>27.6</v>
          </cell>
          <cell r="I1537">
            <v>29.67</v>
          </cell>
          <cell r="J1537">
            <v>49.99</v>
          </cell>
          <cell r="K1537">
            <v>59.99</v>
          </cell>
          <cell r="L1537" t="str">
            <v>$59.99</v>
          </cell>
          <cell r="M1537" t="str">
            <v>1st Round Approved, no 2nd Round Request</v>
          </cell>
          <cell r="U1537" t="str">
            <v>Approved, No 3rd Request</v>
          </cell>
          <cell r="AC1537">
            <v>29.67</v>
          </cell>
          <cell r="AE1537" t="str">
            <v>Setup</v>
          </cell>
          <cell r="AF1537" t="str">
            <v>Active</v>
          </cell>
        </row>
        <row r="1538">
          <cell r="C1538" t="str">
            <v>B00JEXZ4J6</v>
          </cell>
          <cell r="D1538" t="str">
            <v>B</v>
          </cell>
          <cell r="E1538">
            <v>14853.07</v>
          </cell>
          <cell r="F1538" t="str">
            <v>Approved</v>
          </cell>
          <cell r="G1538">
            <v>44321</v>
          </cell>
          <cell r="H1538">
            <v>38.5</v>
          </cell>
          <cell r="I1538">
            <v>41.965000000000003</v>
          </cell>
          <cell r="J1538">
            <v>69.989999999999995</v>
          </cell>
          <cell r="K1538">
            <v>79.989999999999995</v>
          </cell>
          <cell r="L1538" t="str">
            <v>$79.99</v>
          </cell>
          <cell r="M1538" t="str">
            <v>1st Round Approved, no 2nd Round Request</v>
          </cell>
          <cell r="U1538" t="str">
            <v>Approved, No 3rd Request</v>
          </cell>
          <cell r="AC1538">
            <v>41.97</v>
          </cell>
          <cell r="AE1538" t="str">
            <v>Setup</v>
          </cell>
          <cell r="AF1538" t="str">
            <v>Active</v>
          </cell>
        </row>
        <row r="1539">
          <cell r="C1539" t="str">
            <v>B01IVI1GBO</v>
          </cell>
          <cell r="D1539" t="str">
            <v>B</v>
          </cell>
          <cell r="E1539">
            <v>14830.3500000001</v>
          </cell>
          <cell r="F1539" t="str">
            <v>Approved</v>
          </cell>
          <cell r="G1539">
            <v>44351</v>
          </cell>
          <cell r="H1539">
            <v>47.52</v>
          </cell>
          <cell r="I1539">
            <v>51.084000000000003</v>
          </cell>
          <cell r="J1539">
            <v>89.99</v>
          </cell>
          <cell r="K1539">
            <v>99.99</v>
          </cell>
          <cell r="L1539" t="str">
            <v>$99.99</v>
          </cell>
          <cell r="M1539" t="str">
            <v>1st Round Approved, no 2nd Round Request</v>
          </cell>
          <cell r="U1539" t="str">
            <v>Approved, No 3rd Request</v>
          </cell>
          <cell r="AC1539">
            <v>51.08</v>
          </cell>
          <cell r="AE1539" t="str">
            <v>Setup</v>
          </cell>
          <cell r="AF1539" t="str">
            <v>Active</v>
          </cell>
        </row>
        <row r="1540">
          <cell r="C1540" t="str">
            <v>B01CVKM504</v>
          </cell>
          <cell r="D1540" t="str">
            <v>B</v>
          </cell>
          <cell r="E1540">
            <v>14826.24</v>
          </cell>
          <cell r="F1540" t="str">
            <v>Not Approved</v>
          </cell>
          <cell r="G1540" t="str">
            <v/>
          </cell>
          <cell r="H1540">
            <v>63.36</v>
          </cell>
          <cell r="I1540">
            <v>68.111999999999995</v>
          </cell>
          <cell r="J1540">
            <v>119.99</v>
          </cell>
          <cell r="K1540">
            <v>129.99</v>
          </cell>
          <cell r="L1540" t="str">
            <v>$129.99</v>
          </cell>
          <cell r="M1540" t="str">
            <v>No Request on 2nd Round - Rolled Over From 1st Round not Approved</v>
          </cell>
          <cell r="N1540" t="str">
            <v>2nd round Needed</v>
          </cell>
          <cell r="O1540">
            <v>63.36</v>
          </cell>
          <cell r="P1540">
            <v>68.111999999999995</v>
          </cell>
          <cell r="Q1540">
            <v>7.4999999999999997E-2</v>
          </cell>
          <cell r="R1540" t="str">
            <v>6%-10%</v>
          </cell>
          <cell r="S1540">
            <v>119.99</v>
          </cell>
          <cell r="T1540">
            <v>129.99</v>
          </cell>
          <cell r="U1540" t="str">
            <v>Approved, 1st, 2nd, 3rd round</v>
          </cell>
          <cell r="V1540">
            <v>44742</v>
          </cell>
          <cell r="W1540">
            <v>63.36</v>
          </cell>
          <cell r="X1540">
            <v>68.111999999999995</v>
          </cell>
          <cell r="Y1540">
            <v>7.49999999999999E-2</v>
          </cell>
          <cell r="Z1540">
            <v>119.99</v>
          </cell>
          <cell r="AA1540">
            <v>129.99</v>
          </cell>
          <cell r="AC1540">
            <v>68.11</v>
          </cell>
          <cell r="AD1540" t="str">
            <v>approved to $131.6 suggestted by VM</v>
          </cell>
          <cell r="AE1540" t="str">
            <v>Setup</v>
          </cell>
          <cell r="AF1540" t="str">
            <v>Active</v>
          </cell>
        </row>
        <row r="1541">
          <cell r="C1541" t="str">
            <v>B00O1TUX6W</v>
          </cell>
          <cell r="D1541" t="str">
            <v>A</v>
          </cell>
          <cell r="E1541">
            <v>14813.7</v>
          </cell>
          <cell r="F1541" t="str">
            <v>Approved</v>
          </cell>
          <cell r="G1541">
            <v>44321</v>
          </cell>
          <cell r="H1541">
            <v>82.5</v>
          </cell>
          <cell r="I1541">
            <v>89.1</v>
          </cell>
          <cell r="J1541">
            <v>159.99</v>
          </cell>
          <cell r="K1541">
            <v>159.99</v>
          </cell>
          <cell r="L1541" t="str">
            <v>$159.99</v>
          </cell>
          <cell r="M1541" t="str">
            <v>1st Round Approved, no 2nd Round Request</v>
          </cell>
          <cell r="U1541" t="str">
            <v>Approved, No 3rd Request</v>
          </cell>
          <cell r="AC1541">
            <v>89.1</v>
          </cell>
          <cell r="AE1541" t="str">
            <v>Setup</v>
          </cell>
          <cell r="AF1541" t="str">
            <v>Active</v>
          </cell>
        </row>
        <row r="1542">
          <cell r="C1542" t="str">
            <v>B07DWWW22J</v>
          </cell>
          <cell r="D1542" t="str">
            <v>B</v>
          </cell>
          <cell r="E1542">
            <v>14794.49</v>
          </cell>
          <cell r="F1542" t="str">
            <v>Approved</v>
          </cell>
          <cell r="G1542">
            <v>44351</v>
          </cell>
          <cell r="H1542">
            <v>34.5</v>
          </cell>
          <cell r="I1542">
            <v>37.087499999999999</v>
          </cell>
          <cell r="J1542">
            <v>59.99</v>
          </cell>
          <cell r="K1542">
            <v>69.989999999999995</v>
          </cell>
          <cell r="L1542" t="str">
            <v>$69.99</v>
          </cell>
          <cell r="M1542" t="str">
            <v>1st Round Approved, no 2nd Round Request</v>
          </cell>
          <cell r="U1542" t="str">
            <v>Approved, No 3rd Request</v>
          </cell>
          <cell r="AC1542">
            <v>37.090000000000003</v>
          </cell>
          <cell r="AE1542" t="str">
            <v>Setup</v>
          </cell>
          <cell r="AF1542" t="str">
            <v>Active</v>
          </cell>
        </row>
        <row r="1543">
          <cell r="C1543" t="str">
            <v>B01IT3XP92</v>
          </cell>
          <cell r="D1543" t="str">
            <v>B</v>
          </cell>
          <cell r="E1543">
            <v>14793.81</v>
          </cell>
          <cell r="F1543" t="str">
            <v>Approved</v>
          </cell>
          <cell r="G1543">
            <v>44351</v>
          </cell>
          <cell r="H1543">
            <v>30.89</v>
          </cell>
          <cell r="I1543">
            <v>32.588949999999997</v>
          </cell>
          <cell r="J1543">
            <v>59.99</v>
          </cell>
          <cell r="K1543">
            <v>64.989999999999995</v>
          </cell>
          <cell r="L1543" t="str">
            <v>$64.99</v>
          </cell>
          <cell r="M1543" t="str">
            <v>1st Round Approved, no 2nd Round Request</v>
          </cell>
          <cell r="U1543" t="str">
            <v>Approved, No 3rd Request</v>
          </cell>
          <cell r="AC1543">
            <v>32.590000000000003</v>
          </cell>
          <cell r="AE1543" t="str">
            <v>Setup</v>
          </cell>
          <cell r="AF1543" t="str">
            <v>Active</v>
          </cell>
        </row>
        <row r="1544">
          <cell r="C1544" t="str">
            <v>B00LPASXN0</v>
          </cell>
          <cell r="D1544" t="str">
            <v>B</v>
          </cell>
          <cell r="E1544">
            <v>14790.88</v>
          </cell>
          <cell r="F1544" t="str">
            <v>Approved</v>
          </cell>
          <cell r="G1544">
            <v>44321</v>
          </cell>
          <cell r="H1544">
            <v>147.13</v>
          </cell>
          <cell r="I1544">
            <v>163.3143</v>
          </cell>
          <cell r="J1544">
            <v>269.99</v>
          </cell>
          <cell r="K1544">
            <v>369</v>
          </cell>
          <cell r="L1544" t="str">
            <v>$419.00</v>
          </cell>
          <cell r="M1544" t="str">
            <v>2nd Round Not Approved - Approved in 1st Round</v>
          </cell>
          <cell r="N1544" t="str">
            <v>2nd round Needed</v>
          </cell>
          <cell r="O1544">
            <v>163.3143</v>
          </cell>
          <cell r="P1544">
            <v>204.14</v>
          </cell>
          <cell r="Q1544">
            <v>0.249982395907768</v>
          </cell>
          <cell r="R1544" t="str">
            <v>20%-30%</v>
          </cell>
          <cell r="S1544">
            <v>369</v>
          </cell>
          <cell r="T1544">
            <v>419</v>
          </cell>
          <cell r="U1544" t="str">
            <v>Approved, 1st, 2nd, 3rd round</v>
          </cell>
          <cell r="V1544">
            <v>44802</v>
          </cell>
          <cell r="W1544">
            <v>163.31</v>
          </cell>
          <cell r="X1544">
            <v>204.14</v>
          </cell>
          <cell r="Y1544">
            <v>0.25001530830934998</v>
          </cell>
          <cell r="Z1544">
            <v>369</v>
          </cell>
          <cell r="AA1544">
            <v>419</v>
          </cell>
          <cell r="AC1544">
            <v>193.93</v>
          </cell>
          <cell r="AD1544" t="str">
            <v>approved $193.93 as VM suggested</v>
          </cell>
          <cell r="AE1544" t="str">
            <v>Setup</v>
          </cell>
          <cell r="AF1544" t="str">
            <v>Temp Discontinued</v>
          </cell>
        </row>
        <row r="1545">
          <cell r="C1545" t="str">
            <v>B01L3PEE3Y</v>
          </cell>
          <cell r="D1545" t="str">
            <v>B</v>
          </cell>
          <cell r="E1545">
            <v>14773</v>
          </cell>
          <cell r="F1545" t="str">
            <v>Not Approved</v>
          </cell>
          <cell r="G1545" t="str">
            <v/>
          </cell>
          <cell r="H1545">
            <v>93.5</v>
          </cell>
          <cell r="I1545">
            <v>100.5125</v>
          </cell>
          <cell r="J1545">
            <v>169.99</v>
          </cell>
          <cell r="K1545">
            <v>189.99</v>
          </cell>
          <cell r="L1545" t="str">
            <v>$189.99</v>
          </cell>
          <cell r="M1545" t="str">
            <v>No Request on 2nd Round - Rolled Over From 1st Round not Approved</v>
          </cell>
          <cell r="N1545" t="str">
            <v>2nd round Needed</v>
          </cell>
          <cell r="O1545">
            <v>93.5</v>
          </cell>
          <cell r="P1545">
            <v>100.5125</v>
          </cell>
          <cell r="Q1545">
            <v>7.4999999999999997E-2</v>
          </cell>
          <cell r="R1545" t="str">
            <v>6%-10%</v>
          </cell>
          <cell r="S1545">
            <v>169.99</v>
          </cell>
          <cell r="T1545">
            <v>189.99</v>
          </cell>
          <cell r="U1545" t="str">
            <v>Approved, 1st, 2nd, 3rd round</v>
          </cell>
          <cell r="V1545">
            <v>44732</v>
          </cell>
          <cell r="W1545">
            <v>93.5</v>
          </cell>
          <cell r="X1545">
            <v>100.5125</v>
          </cell>
          <cell r="Y1545">
            <v>7.4999999999999997E-2</v>
          </cell>
          <cell r="Z1545">
            <v>169.99</v>
          </cell>
          <cell r="AA1545">
            <v>189.99</v>
          </cell>
          <cell r="AC1545">
            <v>100.51</v>
          </cell>
          <cell r="AE1545" t="str">
            <v>Setup</v>
          </cell>
          <cell r="AF1545" t="str">
            <v>Active</v>
          </cell>
        </row>
        <row r="1546">
          <cell r="C1546" t="str">
            <v>B08776RZFH</v>
          </cell>
          <cell r="D1546" t="str">
            <v>ARC</v>
          </cell>
          <cell r="E1546">
            <v>14734.67</v>
          </cell>
          <cell r="F1546" t="str">
            <v>Approved</v>
          </cell>
          <cell r="G1546">
            <v>44321</v>
          </cell>
          <cell r="H1546">
            <v>27.55</v>
          </cell>
          <cell r="I1546">
            <v>29.4785</v>
          </cell>
          <cell r="J1546">
            <v>48.99</v>
          </cell>
          <cell r="K1546">
            <v>51.99</v>
          </cell>
          <cell r="L1546" t="str">
            <v>$48.99</v>
          </cell>
          <cell r="M1546" t="str">
            <v>1st Round Approved, no 2nd Round Request</v>
          </cell>
          <cell r="U1546" t="str">
            <v>Approved, No 3rd Request</v>
          </cell>
          <cell r="AC1546">
            <v>29.48</v>
          </cell>
          <cell r="AE1546" t="str">
            <v>Setup</v>
          </cell>
          <cell r="AF1546" t="str">
            <v>Active</v>
          </cell>
        </row>
        <row r="1547">
          <cell r="C1547" t="str">
            <v>B0732K1MH3</v>
          </cell>
          <cell r="D1547" t="str">
            <v>ARB</v>
          </cell>
          <cell r="E1547">
            <v>14730.71</v>
          </cell>
          <cell r="F1547" t="str">
            <v>Approved</v>
          </cell>
          <cell r="G1547">
            <v>44321</v>
          </cell>
          <cell r="H1547">
            <v>25.87</v>
          </cell>
          <cell r="I1547">
            <v>28.1983</v>
          </cell>
          <cell r="J1547">
            <v>44.99</v>
          </cell>
          <cell r="K1547">
            <v>48.99</v>
          </cell>
          <cell r="L1547" t="str">
            <v>$44.99</v>
          </cell>
          <cell r="M1547" t="str">
            <v>1st Round Approved, no 2nd Round Request</v>
          </cell>
          <cell r="U1547" t="str">
            <v>Approved, No 3rd Request</v>
          </cell>
          <cell r="AC1547">
            <v>28.2</v>
          </cell>
          <cell r="AE1547" t="str">
            <v>Setup</v>
          </cell>
          <cell r="AF1547" t="str">
            <v>Active</v>
          </cell>
        </row>
        <row r="1548">
          <cell r="C1548" t="str">
            <v>B01IR11T0I</v>
          </cell>
          <cell r="D1548" t="str">
            <v>B</v>
          </cell>
          <cell r="E1548">
            <v>14708.25</v>
          </cell>
          <cell r="F1548" t="str">
            <v>Approved</v>
          </cell>
          <cell r="G1548">
            <v>44321</v>
          </cell>
          <cell r="H1548">
            <v>52.25</v>
          </cell>
          <cell r="I1548">
            <v>56.952500000000001</v>
          </cell>
          <cell r="J1548">
            <v>99.99</v>
          </cell>
          <cell r="K1548">
            <v>114.99</v>
          </cell>
          <cell r="L1548" t="str">
            <v>$124.99</v>
          </cell>
          <cell r="M1548" t="str">
            <v>2nd Round Not Approved - Approved in 1st Round</v>
          </cell>
          <cell r="N1548" t="str">
            <v>2nd round Needed</v>
          </cell>
          <cell r="O1548">
            <v>56.952500000000001</v>
          </cell>
          <cell r="P1548">
            <v>60.66</v>
          </cell>
          <cell r="Q1548">
            <v>6.5098108072516606E-2</v>
          </cell>
          <cell r="R1548" t="str">
            <v>6%-10%</v>
          </cell>
          <cell r="S1548">
            <v>114.99</v>
          </cell>
          <cell r="T1548">
            <v>124.99</v>
          </cell>
          <cell r="U1548" t="str">
            <v>Approved, 1st, 2nd, 3rd round</v>
          </cell>
          <cell r="V1548">
            <v>44732</v>
          </cell>
          <cell r="W1548">
            <v>56.95</v>
          </cell>
          <cell r="X1548">
            <v>60.66</v>
          </cell>
          <cell r="Y1548">
            <v>6.5144863915715404E-2</v>
          </cell>
          <cell r="Z1548">
            <v>114.99</v>
          </cell>
          <cell r="AA1548">
            <v>124.99</v>
          </cell>
          <cell r="AC1548">
            <v>60.66</v>
          </cell>
          <cell r="AE1548" t="str">
            <v>Setup</v>
          </cell>
          <cell r="AF1548" t="str">
            <v>Active</v>
          </cell>
        </row>
        <row r="1549">
          <cell r="C1549" t="str">
            <v>B0842W7NB4</v>
          </cell>
          <cell r="D1549" t="str">
            <v>C</v>
          </cell>
          <cell r="E1549">
            <v>14696.25</v>
          </cell>
          <cell r="F1549" t="str">
            <v>Approved</v>
          </cell>
          <cell r="G1549">
            <v>44351</v>
          </cell>
          <cell r="H1549">
            <v>32.6</v>
          </cell>
          <cell r="I1549">
            <v>34.393000000000001</v>
          </cell>
          <cell r="J1549">
            <v>62.99</v>
          </cell>
          <cell r="K1549">
            <v>67.989999999999995</v>
          </cell>
          <cell r="L1549" t="str">
            <v>$67.99</v>
          </cell>
          <cell r="M1549" t="str">
            <v>1st Round Approved, no 2nd Round Request</v>
          </cell>
          <cell r="U1549" t="str">
            <v>Approved, No 3rd Request</v>
          </cell>
          <cell r="AC1549">
            <v>34.39</v>
          </cell>
          <cell r="AE1549" t="str">
            <v>Setup</v>
          </cell>
          <cell r="AF1549" t="str">
            <v>Active</v>
          </cell>
        </row>
        <row r="1550">
          <cell r="C1550" t="str">
            <v>B01CIB469Y</v>
          </cell>
          <cell r="D1550" t="str">
            <v>B</v>
          </cell>
          <cell r="E1550">
            <v>14678.84</v>
          </cell>
          <cell r="F1550" t="str">
            <v>Approved</v>
          </cell>
          <cell r="G1550">
            <v>44351</v>
          </cell>
          <cell r="H1550">
            <v>22</v>
          </cell>
          <cell r="I1550">
            <v>23.21</v>
          </cell>
          <cell r="J1550">
            <v>39.99</v>
          </cell>
          <cell r="K1550">
            <v>44.99</v>
          </cell>
          <cell r="L1550" t="str">
            <v>$44.99</v>
          </cell>
          <cell r="M1550" t="str">
            <v>1st Round Approved, no 2nd Round Request</v>
          </cell>
          <cell r="U1550" t="str">
            <v>Approved, 1st, 2nd, 3rd round</v>
          </cell>
          <cell r="V1550">
            <v>44732</v>
          </cell>
          <cell r="W1550">
            <v>23.21</v>
          </cell>
          <cell r="X1550">
            <v>24.2</v>
          </cell>
          <cell r="Y1550">
            <v>4.2654028436018898E-2</v>
          </cell>
          <cell r="Z1550">
            <v>44.99</v>
          </cell>
          <cell r="AA1550">
            <v>44.99</v>
          </cell>
          <cell r="AC1550">
            <v>24.2</v>
          </cell>
          <cell r="AE1550" t="str">
            <v>Setup</v>
          </cell>
          <cell r="AF1550" t="str">
            <v>Active</v>
          </cell>
        </row>
        <row r="1551">
          <cell r="C1551" t="str">
            <v>B07GRVC7XP</v>
          </cell>
          <cell r="D1551" t="str">
            <v>B</v>
          </cell>
          <cell r="E1551">
            <v>14651</v>
          </cell>
          <cell r="F1551" t="str">
            <v>Not Approved</v>
          </cell>
          <cell r="G1551" t="str">
            <v/>
          </cell>
          <cell r="H1551">
            <v>80.5</v>
          </cell>
          <cell r="I1551">
            <v>86.537499999999994</v>
          </cell>
          <cell r="J1551">
            <v>139.99</v>
          </cell>
          <cell r="K1551">
            <v>149.99</v>
          </cell>
          <cell r="L1551" t="str">
            <v>$149.99</v>
          </cell>
          <cell r="M1551" t="str">
            <v>No Request on 2nd Round - Rolled Over From 1st Round not Approved</v>
          </cell>
          <cell r="N1551" t="str">
            <v>2nd round Needed</v>
          </cell>
          <cell r="O1551">
            <v>80.5</v>
          </cell>
          <cell r="P1551">
            <v>86.537499999999994</v>
          </cell>
          <cell r="Q1551">
            <v>7.4999999999999997E-2</v>
          </cell>
          <cell r="R1551" t="str">
            <v>6%-10%</v>
          </cell>
          <cell r="S1551">
            <v>139.99</v>
          </cell>
          <cell r="T1551">
            <v>149.99</v>
          </cell>
          <cell r="U1551" t="str">
            <v>Approved, 1st, 2nd, 3rd round</v>
          </cell>
          <cell r="V1551">
            <v>44742</v>
          </cell>
          <cell r="W1551">
            <v>80.5</v>
          </cell>
          <cell r="X1551">
            <v>86.537499999999994</v>
          </cell>
          <cell r="Y1551">
            <v>7.49999999999999E-2</v>
          </cell>
          <cell r="Z1551">
            <v>139.99</v>
          </cell>
          <cell r="AA1551">
            <v>149.99</v>
          </cell>
          <cell r="AC1551">
            <v>86.54</v>
          </cell>
          <cell r="AD1551" t="str">
            <v>approved to $131.6 suggestted by VM</v>
          </cell>
          <cell r="AE1551" t="str">
            <v>Setup</v>
          </cell>
          <cell r="AF1551" t="str">
            <v>Active</v>
          </cell>
        </row>
        <row r="1552">
          <cell r="C1552" t="str">
            <v>B0082AHX00</v>
          </cell>
          <cell r="D1552" t="str">
            <v>B</v>
          </cell>
          <cell r="E1552">
            <v>14643.3</v>
          </cell>
          <cell r="F1552" t="str">
            <v>Approved</v>
          </cell>
          <cell r="G1552">
            <v>44321</v>
          </cell>
          <cell r="H1552">
            <v>63.35</v>
          </cell>
          <cell r="I1552">
            <v>69.051500000000004</v>
          </cell>
          <cell r="J1552">
            <v>119.99</v>
          </cell>
          <cell r="K1552">
            <v>129.99</v>
          </cell>
          <cell r="L1552" t="str">
            <v>$144.99</v>
          </cell>
          <cell r="M1552" t="str">
            <v>2nd Round Not Approved - Approved in 1st Round</v>
          </cell>
          <cell r="N1552" t="str">
            <v>2nd round Needed</v>
          </cell>
          <cell r="O1552">
            <v>69.051500000000004</v>
          </cell>
          <cell r="P1552">
            <v>79.41</v>
          </cell>
          <cell r="Q1552">
            <v>0.15001122350709301</v>
          </cell>
          <cell r="R1552" t="str">
            <v>10%-15%</v>
          </cell>
          <cell r="S1552">
            <v>129.99</v>
          </cell>
          <cell r="T1552">
            <v>144.99</v>
          </cell>
          <cell r="U1552" t="str">
            <v>Approved, 1st, 2nd, 3rd round</v>
          </cell>
          <cell r="V1552">
            <v>44777</v>
          </cell>
          <cell r="W1552">
            <v>69.05</v>
          </cell>
          <cell r="X1552">
            <v>79.41</v>
          </cell>
          <cell r="Y1552">
            <v>0.15003620564808101</v>
          </cell>
          <cell r="Z1552">
            <v>129.99</v>
          </cell>
          <cell r="AA1552">
            <v>144.99</v>
          </cell>
          <cell r="AC1552">
            <v>77.819999999999993</v>
          </cell>
          <cell r="AD1552" t="str">
            <v>approved to $77.82 suggested by VM</v>
          </cell>
          <cell r="AE1552" t="str">
            <v>Setup</v>
          </cell>
          <cell r="AF1552" t="str">
            <v>Active</v>
          </cell>
        </row>
        <row r="1553">
          <cell r="C1553" t="str">
            <v>B013WP0BQ2</v>
          </cell>
          <cell r="D1553" t="str">
            <v>B</v>
          </cell>
          <cell r="E1553">
            <v>14595.77</v>
          </cell>
          <cell r="F1553" t="str">
            <v>Approved</v>
          </cell>
          <cell r="G1553">
            <v>44321</v>
          </cell>
          <cell r="H1553">
            <v>16.66</v>
          </cell>
          <cell r="I1553">
            <v>17.992799999999999</v>
          </cell>
          <cell r="J1553">
            <v>34.99</v>
          </cell>
          <cell r="K1553">
            <v>36.99</v>
          </cell>
          <cell r="L1553" t="str">
            <v>$36.99</v>
          </cell>
          <cell r="M1553" t="str">
            <v>1st Round Approved, no 2nd Round Request</v>
          </cell>
          <cell r="U1553" t="str">
            <v>Approved, No 3rd Request</v>
          </cell>
          <cell r="AC1553">
            <v>17.989999999999998</v>
          </cell>
          <cell r="AE1553" t="str">
            <v>Setup</v>
          </cell>
          <cell r="AF1553" t="str">
            <v>Active</v>
          </cell>
        </row>
        <row r="1554">
          <cell r="C1554" t="str">
            <v>B00FLOU4QA</v>
          </cell>
          <cell r="D1554" t="str">
            <v>B</v>
          </cell>
          <cell r="E1554">
            <v>14591.52</v>
          </cell>
          <cell r="F1554" t="str">
            <v>Approved</v>
          </cell>
          <cell r="G1554">
            <v>44321</v>
          </cell>
          <cell r="H1554">
            <v>41.98</v>
          </cell>
          <cell r="I1554">
            <v>45.758200000000002</v>
          </cell>
          <cell r="J1554">
            <v>79.989999999999995</v>
          </cell>
          <cell r="K1554">
            <v>84.99</v>
          </cell>
          <cell r="L1554" t="str">
            <v>$84.99</v>
          </cell>
          <cell r="M1554" t="str">
            <v>1st Round Approved, no 2nd Round Request</v>
          </cell>
          <cell r="U1554" t="str">
            <v>Approved, No 3rd Request</v>
          </cell>
          <cell r="AC1554">
            <v>45.76</v>
          </cell>
          <cell r="AE1554" t="str">
            <v>Setup</v>
          </cell>
          <cell r="AF1554" t="str">
            <v>Active</v>
          </cell>
        </row>
        <row r="1555">
          <cell r="C1555" t="str">
            <v>B01N42BRVC</v>
          </cell>
          <cell r="D1555" t="str">
            <v>B</v>
          </cell>
          <cell r="E1555">
            <v>14572.8</v>
          </cell>
          <cell r="F1555" t="str">
            <v>Approved</v>
          </cell>
          <cell r="G1555">
            <v>44321</v>
          </cell>
          <cell r="H1555">
            <v>105.6</v>
          </cell>
          <cell r="I1555">
            <v>115.104</v>
          </cell>
          <cell r="J1555">
            <v>199.99</v>
          </cell>
          <cell r="K1555">
            <v>219.99</v>
          </cell>
          <cell r="L1555" t="str">
            <v>$219.99</v>
          </cell>
          <cell r="M1555" t="str">
            <v>1st Round Approved, no 2nd Round Request</v>
          </cell>
          <cell r="U1555" t="str">
            <v>Approved, No 3rd Request</v>
          </cell>
          <cell r="AC1555">
            <v>115.1</v>
          </cell>
          <cell r="AE1555" t="str">
            <v>Setup</v>
          </cell>
          <cell r="AF1555" t="str">
            <v>Active</v>
          </cell>
        </row>
        <row r="1556">
          <cell r="C1556" t="str">
            <v>B00MB6YNV8</v>
          </cell>
          <cell r="D1556" t="str">
            <v>B</v>
          </cell>
          <cell r="E1556">
            <v>14486.01</v>
          </cell>
          <cell r="F1556" t="str">
            <v>Approved</v>
          </cell>
          <cell r="G1556">
            <v>44321</v>
          </cell>
          <cell r="H1556">
            <v>31.46</v>
          </cell>
          <cell r="I1556">
            <v>33.662199999999999</v>
          </cell>
          <cell r="J1556">
            <v>59.99</v>
          </cell>
          <cell r="K1556">
            <v>64.989999999999995</v>
          </cell>
          <cell r="L1556" t="str">
            <v>$64.99</v>
          </cell>
          <cell r="M1556" t="str">
            <v>1st Round Approved, no 2nd Round Request</v>
          </cell>
          <cell r="U1556" t="str">
            <v>Approved, No 3rd Request</v>
          </cell>
          <cell r="AC1556">
            <v>33.659999999999997</v>
          </cell>
          <cell r="AE1556" t="str">
            <v>Setup</v>
          </cell>
          <cell r="AF1556" t="str">
            <v>Active</v>
          </cell>
        </row>
        <row r="1557">
          <cell r="C1557" t="str">
            <v>B0795D679Q</v>
          </cell>
          <cell r="D1557" t="str">
            <v>ARB</v>
          </cell>
          <cell r="E1557">
            <v>14479.18</v>
          </cell>
          <cell r="F1557" t="str">
            <v>Approved</v>
          </cell>
          <cell r="G1557">
            <v>44351</v>
          </cell>
          <cell r="H1557">
            <v>19.25</v>
          </cell>
          <cell r="I1557">
            <v>20.30875</v>
          </cell>
          <cell r="J1557">
            <v>32.99</v>
          </cell>
          <cell r="K1557">
            <v>34.99</v>
          </cell>
          <cell r="L1557" t="str">
            <v>$32.99</v>
          </cell>
          <cell r="M1557" t="str">
            <v>1st Round Approved, no 2nd Round Request</v>
          </cell>
          <cell r="U1557" t="str">
            <v>Approved, No 3rd Request</v>
          </cell>
          <cell r="AC1557">
            <v>20.309999999999999</v>
          </cell>
          <cell r="AE1557" t="str">
            <v>Setup</v>
          </cell>
          <cell r="AF1557" t="str">
            <v>Active</v>
          </cell>
        </row>
        <row r="1558">
          <cell r="C1558" t="str">
            <v>B08776RZFF</v>
          </cell>
          <cell r="D1558" t="str">
            <v>ARB</v>
          </cell>
          <cell r="E1558">
            <v>14472.32</v>
          </cell>
          <cell r="F1558" t="str">
            <v>Approved</v>
          </cell>
          <cell r="G1558">
            <v>44321</v>
          </cell>
          <cell r="H1558">
            <v>24.43</v>
          </cell>
          <cell r="I1558">
            <v>26.1401</v>
          </cell>
          <cell r="J1558">
            <v>42.99</v>
          </cell>
          <cell r="K1558">
            <v>45.99</v>
          </cell>
          <cell r="L1558" t="str">
            <v>$42.99</v>
          </cell>
          <cell r="M1558" t="str">
            <v>1st Round Approved, no 2nd Round Request</v>
          </cell>
          <cell r="U1558" t="str">
            <v>Approved, No 3rd Request</v>
          </cell>
          <cell r="AC1558">
            <v>26.14</v>
          </cell>
          <cell r="AE1558" t="str">
            <v>Setup</v>
          </cell>
          <cell r="AF1558" t="str">
            <v>Active</v>
          </cell>
        </row>
        <row r="1559">
          <cell r="C1559" t="str">
            <v>B0045HAI2E</v>
          </cell>
          <cell r="D1559" t="str">
            <v>C</v>
          </cell>
          <cell r="E1559">
            <v>14470.21</v>
          </cell>
          <cell r="F1559" t="str">
            <v>Approved</v>
          </cell>
          <cell r="G1559">
            <v>44321</v>
          </cell>
          <cell r="H1559">
            <v>93.49</v>
          </cell>
          <cell r="I1559">
            <v>101.9041</v>
          </cell>
          <cell r="J1559">
            <v>169.99</v>
          </cell>
          <cell r="K1559">
            <v>189.99</v>
          </cell>
          <cell r="L1559" t="str">
            <v>$189.99</v>
          </cell>
          <cell r="M1559" t="str">
            <v>1st Round Approved, no 2nd Round Request</v>
          </cell>
          <cell r="U1559" t="str">
            <v>Approved, No 3rd Request</v>
          </cell>
          <cell r="AC1559">
            <v>101.9</v>
          </cell>
          <cell r="AE1559" t="str">
            <v>Setup</v>
          </cell>
          <cell r="AF1559" t="str">
            <v>Active</v>
          </cell>
        </row>
        <row r="1560">
          <cell r="C1560" t="str">
            <v>B0888MKNW7</v>
          </cell>
          <cell r="D1560" t="str">
            <v>B</v>
          </cell>
          <cell r="E1560">
            <v>14469.3</v>
          </cell>
          <cell r="F1560" t="str">
            <v>Approved</v>
          </cell>
          <cell r="G1560">
            <v>44351</v>
          </cell>
          <cell r="H1560">
            <v>55.2</v>
          </cell>
          <cell r="I1560">
            <v>59.34</v>
          </cell>
          <cell r="J1560">
            <v>99.99</v>
          </cell>
          <cell r="K1560">
            <v>109.99</v>
          </cell>
          <cell r="L1560" t="str">
            <v>$109.99</v>
          </cell>
          <cell r="M1560" t="str">
            <v>1st Round Approved, no 2nd Round Request</v>
          </cell>
          <cell r="U1560" t="str">
            <v>Approved, No 3rd Request</v>
          </cell>
          <cell r="AC1560">
            <v>59.34</v>
          </cell>
          <cell r="AE1560" t="str">
            <v>Setup</v>
          </cell>
          <cell r="AF1560" t="str">
            <v>Active</v>
          </cell>
        </row>
        <row r="1561">
          <cell r="C1561" t="str">
            <v>B005QVZ34G</v>
          </cell>
          <cell r="D1561" t="str">
            <v>B</v>
          </cell>
          <cell r="E1561">
            <v>14464.91</v>
          </cell>
          <cell r="F1561" t="str">
            <v>Approved</v>
          </cell>
          <cell r="G1561">
            <v>44378</v>
          </cell>
          <cell r="H1561">
            <v>62.92</v>
          </cell>
          <cell r="I1561">
            <v>66.380600000000001</v>
          </cell>
          <cell r="J1561">
            <v>109.99</v>
          </cell>
          <cell r="K1561">
            <v>119.99</v>
          </cell>
          <cell r="L1561" t="str">
            <v>$119.99</v>
          </cell>
          <cell r="M1561" t="str">
            <v>1st Round Approved, no 2nd Round Request</v>
          </cell>
          <cell r="U1561" t="str">
            <v>Approved, No 3rd Request</v>
          </cell>
          <cell r="AC1561">
            <v>66.38</v>
          </cell>
          <cell r="AE1561" t="str">
            <v>Setup</v>
          </cell>
          <cell r="AF1561" t="str">
            <v>Active</v>
          </cell>
        </row>
        <row r="1562">
          <cell r="C1562" t="str">
            <v>B01CGGXFUC</v>
          </cell>
          <cell r="D1562" t="str">
            <v>A++</v>
          </cell>
          <cell r="E1562">
            <v>14461.99</v>
          </cell>
          <cell r="F1562" t="str">
            <v>Approved</v>
          </cell>
          <cell r="G1562">
            <v>44321</v>
          </cell>
          <cell r="H1562">
            <v>167.48</v>
          </cell>
          <cell r="I1562">
            <v>185.90280000000001</v>
          </cell>
          <cell r="J1562">
            <v>329</v>
          </cell>
          <cell r="K1562">
            <v>369</v>
          </cell>
          <cell r="L1562" t="str">
            <v>$449.00</v>
          </cell>
          <cell r="M1562" t="str">
            <v>1st Round Approved, no 2nd Round Request</v>
          </cell>
          <cell r="U1562" t="str">
            <v>Approved, No 3rd Request</v>
          </cell>
          <cell r="AC1562">
            <v>185.9</v>
          </cell>
          <cell r="AE1562" t="str">
            <v>Restricted(WF)</v>
          </cell>
          <cell r="AF1562" t="str">
            <v>Discontinued</v>
          </cell>
        </row>
        <row r="1563">
          <cell r="C1563" t="str">
            <v>B011BQSPVW</v>
          </cell>
          <cell r="D1563" t="str">
            <v>A+</v>
          </cell>
          <cell r="E1563">
            <v>14461.2</v>
          </cell>
          <cell r="F1563" t="str">
            <v>Not Approved</v>
          </cell>
          <cell r="G1563" t="str">
            <v/>
          </cell>
          <cell r="H1563">
            <v>80.34</v>
          </cell>
          <cell r="I1563">
            <v>87.972300000000004</v>
          </cell>
          <cell r="J1563">
            <v>169.99</v>
          </cell>
          <cell r="K1563">
            <v>179</v>
          </cell>
          <cell r="L1563" t="str">
            <v>$179.00</v>
          </cell>
          <cell r="M1563" t="str">
            <v>No Request on 2nd Round - Rolled Over From 1st Round not Approved</v>
          </cell>
          <cell r="N1563" t="str">
            <v>2nd round Needed</v>
          </cell>
          <cell r="O1563">
            <v>80.34</v>
          </cell>
          <cell r="P1563">
            <v>87.972300000000004</v>
          </cell>
          <cell r="Q1563">
            <v>9.5000000000000001E-2</v>
          </cell>
          <cell r="R1563" t="str">
            <v>6%-10%</v>
          </cell>
          <cell r="S1563">
            <v>169.99</v>
          </cell>
          <cell r="T1563">
            <v>179</v>
          </cell>
          <cell r="U1563" t="str">
            <v>Approved, 1st, 2nd, 3rd round</v>
          </cell>
          <cell r="V1563">
            <v>44802</v>
          </cell>
          <cell r="W1563">
            <v>80.34</v>
          </cell>
          <cell r="X1563">
            <v>87.972300000000004</v>
          </cell>
          <cell r="Y1563">
            <v>9.5000000000000001E-2</v>
          </cell>
          <cell r="Z1563">
            <v>169.99</v>
          </cell>
          <cell r="AA1563">
            <v>179</v>
          </cell>
          <cell r="AC1563">
            <v>86.21</v>
          </cell>
          <cell r="AD1563" t="str">
            <v>approved $86.21 as VM suggested</v>
          </cell>
          <cell r="AE1563" t="str">
            <v>Setup</v>
          </cell>
          <cell r="AF1563" t="str">
            <v>Active</v>
          </cell>
        </row>
        <row r="1564">
          <cell r="C1564" t="str">
            <v>B00ZBWA54S</v>
          </cell>
          <cell r="D1564" t="str">
            <v>B</v>
          </cell>
          <cell r="E1564">
            <v>14442.45</v>
          </cell>
          <cell r="F1564" t="str">
            <v>Approved</v>
          </cell>
          <cell r="G1564">
            <v>44351</v>
          </cell>
          <cell r="H1564">
            <v>66</v>
          </cell>
          <cell r="I1564">
            <v>70.95</v>
          </cell>
          <cell r="J1564">
            <v>119.99</v>
          </cell>
          <cell r="K1564">
            <v>139.99</v>
          </cell>
          <cell r="L1564" t="str">
            <v>$139.99</v>
          </cell>
          <cell r="M1564" t="str">
            <v>1st Round Approved, no 2nd Round Request</v>
          </cell>
          <cell r="U1564" t="str">
            <v>Approved, No 3rd Request</v>
          </cell>
          <cell r="AC1564">
            <v>70.95</v>
          </cell>
          <cell r="AE1564" t="str">
            <v>Setup</v>
          </cell>
          <cell r="AF1564" t="str">
            <v>Active</v>
          </cell>
        </row>
        <row r="1565">
          <cell r="C1565" t="str">
            <v>B0793RMZHT</v>
          </cell>
          <cell r="D1565" t="str">
            <v>B</v>
          </cell>
          <cell r="E1565">
            <v>14417.55</v>
          </cell>
          <cell r="F1565" t="str">
            <v>Not Approved</v>
          </cell>
          <cell r="G1565" t="str">
            <v/>
          </cell>
          <cell r="H1565">
            <v>72.45</v>
          </cell>
          <cell r="I1565">
            <v>77.883750000000006</v>
          </cell>
          <cell r="J1565">
            <v>139.99</v>
          </cell>
          <cell r="K1565">
            <v>149.99</v>
          </cell>
          <cell r="L1565" t="str">
            <v>$159.99</v>
          </cell>
          <cell r="M1565" t="str">
            <v>2nd Round Approved</v>
          </cell>
          <cell r="N1565">
            <v>44459</v>
          </cell>
          <cell r="O1565">
            <v>72.45</v>
          </cell>
          <cell r="P1565">
            <v>86.87</v>
          </cell>
          <cell r="Q1565">
            <v>0.199033816425121</v>
          </cell>
          <cell r="R1565" t="str">
            <v>15%-20%</v>
          </cell>
          <cell r="S1565">
            <v>139.99</v>
          </cell>
          <cell r="T1565">
            <v>159.99</v>
          </cell>
          <cell r="U1565" t="str">
            <v>Approved, No 3rd Request</v>
          </cell>
          <cell r="AC1565">
            <v>86.87</v>
          </cell>
          <cell r="AE1565" t="str">
            <v>Setup</v>
          </cell>
          <cell r="AF1565" t="str">
            <v>Active</v>
          </cell>
        </row>
        <row r="1566">
          <cell r="C1566" t="str">
            <v>B075FN6NZZ</v>
          </cell>
          <cell r="D1566" t="str">
            <v>B</v>
          </cell>
          <cell r="E1566">
            <v>14389.28</v>
          </cell>
          <cell r="F1566" t="str">
            <v>Approved</v>
          </cell>
          <cell r="G1566">
            <v>44321</v>
          </cell>
          <cell r="H1566">
            <v>36.96</v>
          </cell>
          <cell r="I1566">
            <v>39.916800000000002</v>
          </cell>
          <cell r="J1566">
            <v>69.989999999999995</v>
          </cell>
          <cell r="K1566">
            <v>79.989999999999995</v>
          </cell>
          <cell r="L1566" t="str">
            <v>$79.99</v>
          </cell>
          <cell r="M1566" t="str">
            <v>1st Round Approved, no 2nd Round Request</v>
          </cell>
          <cell r="U1566" t="str">
            <v>Approved, No 3rd Request</v>
          </cell>
          <cell r="AC1566">
            <v>39.92</v>
          </cell>
          <cell r="AE1566" t="str">
            <v>Setup</v>
          </cell>
          <cell r="AF1566" t="str">
            <v>Active</v>
          </cell>
        </row>
        <row r="1567">
          <cell r="C1567" t="str">
            <v>B00HMJS2K2</v>
          </cell>
          <cell r="D1567" t="str">
            <v>B+</v>
          </cell>
          <cell r="E1567">
            <v>14379.84</v>
          </cell>
          <cell r="F1567" t="str">
            <v>Approved</v>
          </cell>
          <cell r="G1567">
            <v>44351</v>
          </cell>
          <cell r="H1567">
            <v>30.89</v>
          </cell>
          <cell r="I1567">
            <v>32.588949999999997</v>
          </cell>
          <cell r="J1567">
            <v>59.99</v>
          </cell>
          <cell r="K1567">
            <v>64.989999999999995</v>
          </cell>
          <cell r="L1567" t="str">
            <v>$64.99</v>
          </cell>
          <cell r="M1567" t="str">
            <v>1st Round Approved, no 2nd Round Request</v>
          </cell>
          <cell r="U1567" t="str">
            <v>Approved, No 3rd Request</v>
          </cell>
          <cell r="AC1567">
            <v>32.590000000000003</v>
          </cell>
          <cell r="AE1567" t="str">
            <v>Setup</v>
          </cell>
          <cell r="AF1567" t="str">
            <v>Active</v>
          </cell>
        </row>
        <row r="1568">
          <cell r="C1568" t="str">
            <v>B08S7NFWVB</v>
          </cell>
          <cell r="D1568" t="str">
            <v>ARC</v>
          </cell>
          <cell r="E1568">
            <v>14376.87</v>
          </cell>
          <cell r="F1568" t="str">
            <v>Approved</v>
          </cell>
          <cell r="G1568">
            <v>44351</v>
          </cell>
          <cell r="H1568">
            <v>37.69</v>
          </cell>
          <cell r="I1568">
            <v>40.516750000000002</v>
          </cell>
          <cell r="J1568">
            <v>64.989999999999995</v>
          </cell>
          <cell r="K1568">
            <v>69.989999999999995</v>
          </cell>
          <cell r="L1568" t="str">
            <v>$64.99</v>
          </cell>
          <cell r="M1568" t="str">
            <v>1st Round Approved, no 2nd Round Request</v>
          </cell>
          <cell r="U1568" t="str">
            <v>Approved, No 3rd Request</v>
          </cell>
          <cell r="AC1568">
            <v>40.520000000000003</v>
          </cell>
          <cell r="AE1568" t="str">
            <v>Setup</v>
          </cell>
          <cell r="AF1568" t="str">
            <v>Active</v>
          </cell>
        </row>
        <row r="1569">
          <cell r="C1569" t="str">
            <v>B0888R66GR</v>
          </cell>
          <cell r="D1569" t="str">
            <v>C</v>
          </cell>
          <cell r="E1569">
            <v>14374.08</v>
          </cell>
          <cell r="F1569" t="str">
            <v>Potential Disco</v>
          </cell>
          <cell r="G1569" t="str">
            <v/>
          </cell>
          <cell r="H1569">
            <v>66.239999999999995</v>
          </cell>
          <cell r="I1569">
            <v>69.883200000000002</v>
          </cell>
          <cell r="J1569">
            <v>119.99</v>
          </cell>
          <cell r="K1569">
            <v>129.99</v>
          </cell>
          <cell r="L1569" t="str">
            <v>$129.99</v>
          </cell>
          <cell r="M1569" t="str">
            <v>No Request on 2nd Round - Rolled Over From 1st Round not Approved</v>
          </cell>
          <cell r="N1569" t="str">
            <v>2nd round Needed</v>
          </cell>
          <cell r="O1569">
            <v>66.239999999999995</v>
          </cell>
          <cell r="P1569">
            <v>69.883200000000002</v>
          </cell>
          <cell r="Q1569">
            <v>5.4999999999999903E-2</v>
          </cell>
          <cell r="R1569" t="str">
            <v>1%-5%</v>
          </cell>
          <cell r="S1569">
            <v>119.99</v>
          </cell>
          <cell r="T1569">
            <v>129.99</v>
          </cell>
          <cell r="U1569" t="str">
            <v>Approved, 1st, 2nd, 3rd round</v>
          </cell>
          <cell r="V1569">
            <v>44665</v>
          </cell>
          <cell r="W1569">
            <v>66.239999999999995</v>
          </cell>
          <cell r="X1569">
            <v>69.883200000000002</v>
          </cell>
          <cell r="Y1569">
            <v>5.4999999999999903E-2</v>
          </cell>
          <cell r="Z1569">
            <v>119.99</v>
          </cell>
          <cell r="AA1569">
            <v>129.99</v>
          </cell>
          <cell r="AC1569">
            <v>69.88</v>
          </cell>
          <cell r="AE1569" t="str">
            <v>Restricted(WF)</v>
          </cell>
          <cell r="AF1569" t="str">
            <v>Discontinued</v>
          </cell>
        </row>
        <row r="1570">
          <cell r="C1570" t="str">
            <v>B07JMXXX8W</v>
          </cell>
          <cell r="D1570" t="str">
            <v>B</v>
          </cell>
          <cell r="E1570">
            <v>14371.56</v>
          </cell>
          <cell r="F1570" t="str">
            <v>Approved</v>
          </cell>
          <cell r="G1570">
            <v>44321</v>
          </cell>
          <cell r="H1570">
            <v>38.64</v>
          </cell>
          <cell r="I1570">
            <v>42.117600000000003</v>
          </cell>
          <cell r="J1570">
            <v>69.989999999999995</v>
          </cell>
          <cell r="K1570">
            <v>79.989999999999995</v>
          </cell>
          <cell r="L1570" t="str">
            <v>$79.99</v>
          </cell>
          <cell r="M1570" t="str">
            <v>1st Round Approved, no 2nd Round Request</v>
          </cell>
          <cell r="U1570" t="str">
            <v>Approved, No 3rd Request</v>
          </cell>
          <cell r="AC1570">
            <v>42.12</v>
          </cell>
          <cell r="AE1570" t="str">
            <v>Setup</v>
          </cell>
          <cell r="AF1570" t="str">
            <v>Active</v>
          </cell>
        </row>
        <row r="1571">
          <cell r="C1571" t="str">
            <v>B084T72DQ4</v>
          </cell>
          <cell r="D1571" t="str">
            <v>B</v>
          </cell>
          <cell r="E1571">
            <v>14358.03</v>
          </cell>
          <cell r="F1571" t="str">
            <v>Approved</v>
          </cell>
          <cell r="G1571">
            <v>44351</v>
          </cell>
          <cell r="H1571">
            <v>51.75</v>
          </cell>
          <cell r="I1571">
            <v>55.631250000000001</v>
          </cell>
          <cell r="J1571">
            <v>89.99</v>
          </cell>
          <cell r="K1571">
            <v>99.99</v>
          </cell>
          <cell r="L1571" t="str">
            <v>$99.99</v>
          </cell>
          <cell r="M1571" t="str">
            <v>1st Round Approved, no 2nd Round Request</v>
          </cell>
          <cell r="U1571" t="str">
            <v>Approved, No 3rd Request</v>
          </cell>
          <cell r="AC1571">
            <v>55.63</v>
          </cell>
          <cell r="AE1571" t="str">
            <v>Setup</v>
          </cell>
          <cell r="AF1571" t="str">
            <v>Active</v>
          </cell>
        </row>
        <row r="1572">
          <cell r="C1572" t="str">
            <v>B07GBXLVB9</v>
          </cell>
          <cell r="D1572" t="str">
            <v>B</v>
          </cell>
          <cell r="E1572">
            <v>14354.2</v>
          </cell>
          <cell r="F1572" t="str">
            <v>Approved</v>
          </cell>
          <cell r="G1572">
            <v>44321</v>
          </cell>
          <cell r="H1572">
            <v>82.8</v>
          </cell>
          <cell r="I1572">
            <v>90.251999999999995</v>
          </cell>
          <cell r="J1572">
            <v>149.99</v>
          </cell>
          <cell r="K1572">
            <v>169.99</v>
          </cell>
          <cell r="L1572" t="str">
            <v>$169.99</v>
          </cell>
          <cell r="M1572" t="str">
            <v>1st Round Approved, no 2nd Round Request</v>
          </cell>
          <cell r="U1572" t="str">
            <v>Approved, No 3rd Request</v>
          </cell>
          <cell r="AC1572">
            <v>90.25</v>
          </cell>
          <cell r="AE1572" t="str">
            <v>Setup</v>
          </cell>
          <cell r="AF1572" t="str">
            <v>Active</v>
          </cell>
        </row>
        <row r="1573">
          <cell r="C1573" t="str">
            <v>B07YXTZ7RK</v>
          </cell>
          <cell r="D1573" t="str">
            <v>ARB</v>
          </cell>
          <cell r="E1573">
            <v>14351.12</v>
          </cell>
          <cell r="F1573" t="str">
            <v>Approved</v>
          </cell>
          <cell r="G1573">
            <v>44321</v>
          </cell>
          <cell r="H1573">
            <v>27.31</v>
          </cell>
          <cell r="I1573">
            <v>29.221699999999998</v>
          </cell>
          <cell r="J1573">
            <v>44.99</v>
          </cell>
          <cell r="K1573">
            <v>47.99</v>
          </cell>
          <cell r="L1573" t="str">
            <v>$44.99</v>
          </cell>
          <cell r="M1573" t="str">
            <v>1st Round Approved, no 2nd Round Request</v>
          </cell>
          <cell r="U1573" t="str">
            <v>Approved, No 3rd Request</v>
          </cell>
          <cell r="AC1573">
            <v>29.22</v>
          </cell>
          <cell r="AE1573" t="str">
            <v>Setup</v>
          </cell>
          <cell r="AF1573" t="str">
            <v>Active</v>
          </cell>
        </row>
        <row r="1574">
          <cell r="C1574" t="str">
            <v>B009170NMI</v>
          </cell>
          <cell r="D1574" t="str">
            <v>B</v>
          </cell>
          <cell r="E1574">
            <v>14343.26</v>
          </cell>
          <cell r="F1574" t="str">
            <v>Approved</v>
          </cell>
          <cell r="G1574">
            <v>44351</v>
          </cell>
          <cell r="H1574">
            <v>77</v>
          </cell>
          <cell r="I1574">
            <v>82.775000000000006</v>
          </cell>
          <cell r="J1574">
            <v>139.99</v>
          </cell>
          <cell r="K1574">
            <v>149.99</v>
          </cell>
          <cell r="L1574" t="str">
            <v>$159.99</v>
          </cell>
          <cell r="M1574" t="str">
            <v>1st Round Approved, no 2nd Round Request</v>
          </cell>
          <cell r="U1574" t="str">
            <v>Approved, No 3rd Request</v>
          </cell>
          <cell r="AC1574">
            <v>82.78</v>
          </cell>
          <cell r="AE1574" t="str">
            <v>Setup</v>
          </cell>
          <cell r="AF1574" t="str">
            <v>Active</v>
          </cell>
        </row>
        <row r="1575">
          <cell r="C1575" t="str">
            <v>B07HYQ8NCF</v>
          </cell>
          <cell r="D1575" t="str">
            <v>B</v>
          </cell>
          <cell r="E1575">
            <v>14319.1</v>
          </cell>
          <cell r="F1575" t="str">
            <v>Approved</v>
          </cell>
          <cell r="G1575">
            <v>44321</v>
          </cell>
          <cell r="H1575">
            <v>55.2</v>
          </cell>
          <cell r="I1575">
            <v>59.616</v>
          </cell>
          <cell r="J1575">
            <v>99.99</v>
          </cell>
          <cell r="K1575">
            <v>109.99</v>
          </cell>
          <cell r="L1575" t="str">
            <v>$109.99</v>
          </cell>
          <cell r="M1575" t="str">
            <v>1st Round Approved, no 2nd Round Request</v>
          </cell>
          <cell r="U1575" t="str">
            <v>Approved, No 3rd Request</v>
          </cell>
          <cell r="AC1575">
            <v>59.62</v>
          </cell>
          <cell r="AE1575" t="str">
            <v>Setup</v>
          </cell>
          <cell r="AF1575" t="str">
            <v>Active</v>
          </cell>
        </row>
        <row r="1576">
          <cell r="C1576" t="str">
            <v>B07KYLJQ1N</v>
          </cell>
          <cell r="D1576" t="str">
            <v>B+</v>
          </cell>
          <cell r="E1576">
            <v>14308.62</v>
          </cell>
          <cell r="F1576" t="str">
            <v>Approved</v>
          </cell>
          <cell r="G1576">
            <v>44321</v>
          </cell>
          <cell r="H1576">
            <v>38.5</v>
          </cell>
          <cell r="I1576">
            <v>41.965000000000003</v>
          </cell>
          <cell r="J1576">
            <v>79.989999999999995</v>
          </cell>
          <cell r="K1576">
            <v>89.99</v>
          </cell>
          <cell r="L1576" t="str">
            <v>$89.99</v>
          </cell>
          <cell r="M1576" t="str">
            <v>1st Round Approved, no 2nd Round Request</v>
          </cell>
          <cell r="U1576" t="str">
            <v>Approved, No 3rd Request</v>
          </cell>
          <cell r="AC1576">
            <v>41.97</v>
          </cell>
          <cell r="AE1576" t="str">
            <v>Setup</v>
          </cell>
          <cell r="AF1576" t="str">
            <v>Active</v>
          </cell>
        </row>
        <row r="1577">
          <cell r="C1577" t="str">
            <v>B075FRYMC4</v>
          </cell>
          <cell r="D1577" t="str">
            <v>B</v>
          </cell>
          <cell r="E1577">
            <v>14300</v>
          </cell>
          <cell r="F1577" t="str">
            <v>Approved</v>
          </cell>
          <cell r="G1577">
            <v>44459</v>
          </cell>
          <cell r="H1577">
            <v>110</v>
          </cell>
          <cell r="I1577">
            <v>116.05</v>
          </cell>
          <cell r="J1577">
            <v>199.99</v>
          </cell>
          <cell r="K1577">
            <v>209.99</v>
          </cell>
          <cell r="L1577" t="str">
            <v>$224.99</v>
          </cell>
          <cell r="M1577" t="str">
            <v>1st Round Approved, no 2nd Round Request</v>
          </cell>
          <cell r="O1577">
            <v>116.05</v>
          </cell>
          <cell r="P1577">
            <v>116.05</v>
          </cell>
          <cell r="Q1577">
            <v>0</v>
          </cell>
          <cell r="R1577" t="str">
            <v>1%-5%</v>
          </cell>
          <cell r="S1577">
            <v>209.99</v>
          </cell>
          <cell r="T1577">
            <v>209.99</v>
          </cell>
          <cell r="U1577" t="str">
            <v>Approved, No 3rd Request</v>
          </cell>
          <cell r="AC1577">
            <v>116.05</v>
          </cell>
          <cell r="AE1577" t="str">
            <v>Setup</v>
          </cell>
          <cell r="AF1577" t="str">
            <v>Active</v>
          </cell>
        </row>
        <row r="1578">
          <cell r="C1578" t="str">
            <v>B07DHKQ76G</v>
          </cell>
          <cell r="D1578" t="str">
            <v>B</v>
          </cell>
          <cell r="E1578">
            <v>14297.03</v>
          </cell>
          <cell r="F1578" t="str">
            <v>Approved</v>
          </cell>
          <cell r="G1578">
            <v>44351</v>
          </cell>
          <cell r="H1578">
            <v>36.96</v>
          </cell>
          <cell r="I1578">
            <v>39.731999999999999</v>
          </cell>
          <cell r="J1578">
            <v>69.989999999999995</v>
          </cell>
          <cell r="K1578">
            <v>79.989999999999995</v>
          </cell>
          <cell r="L1578" t="str">
            <v>$79.99</v>
          </cell>
          <cell r="M1578" t="str">
            <v>1st Round Approved, no 2nd Round Request</v>
          </cell>
          <cell r="U1578" t="str">
            <v>Approved, No 3rd Request</v>
          </cell>
          <cell r="AC1578">
            <v>39.729999999999997</v>
          </cell>
          <cell r="AE1578" t="str">
            <v>Setup</v>
          </cell>
          <cell r="AF1578" t="str">
            <v>Active</v>
          </cell>
        </row>
        <row r="1579">
          <cell r="C1579" t="str">
            <v>B00VHAVNUI</v>
          </cell>
          <cell r="D1579" t="str">
            <v>B</v>
          </cell>
          <cell r="E1579">
            <v>14296.7</v>
          </cell>
          <cell r="F1579" t="str">
            <v>Approved</v>
          </cell>
          <cell r="G1579">
            <v>44321</v>
          </cell>
          <cell r="H1579">
            <v>55</v>
          </cell>
          <cell r="I1579">
            <v>59.95</v>
          </cell>
          <cell r="J1579">
            <v>99.99</v>
          </cell>
          <cell r="K1579">
            <v>109.99</v>
          </cell>
          <cell r="L1579" t="str">
            <v>$109.99</v>
          </cell>
          <cell r="M1579" t="str">
            <v>1st Round Approved, no 2nd Round Request</v>
          </cell>
          <cell r="U1579" t="str">
            <v>Approved, No 3rd Request</v>
          </cell>
          <cell r="AC1579">
            <v>59.95</v>
          </cell>
          <cell r="AE1579" t="str">
            <v>Setup</v>
          </cell>
          <cell r="AF1579" t="str">
            <v>Active</v>
          </cell>
        </row>
        <row r="1580">
          <cell r="C1580" t="str">
            <v>B07TX5YL9J</v>
          </cell>
          <cell r="D1580" t="str">
            <v>C+</v>
          </cell>
          <cell r="E1580">
            <v>14285.98</v>
          </cell>
          <cell r="F1580" t="str">
            <v>Approved</v>
          </cell>
          <cell r="G1580">
            <v>44321</v>
          </cell>
          <cell r="H1580">
            <v>108.68</v>
          </cell>
          <cell r="I1580">
            <v>118.46120000000001</v>
          </cell>
          <cell r="J1580">
            <v>184.99</v>
          </cell>
          <cell r="K1580">
            <v>204.99</v>
          </cell>
          <cell r="L1580" t="str">
            <v>$224.99</v>
          </cell>
          <cell r="M1580" t="str">
            <v>1st Round Approved, no 2nd Round Request</v>
          </cell>
          <cell r="U1580" t="str">
            <v>Approved, No 3rd Request</v>
          </cell>
          <cell r="AC1580">
            <v>118.46</v>
          </cell>
          <cell r="AE1580" t="str">
            <v>Setup</v>
          </cell>
          <cell r="AF1580" t="str">
            <v>Active</v>
          </cell>
        </row>
        <row r="1581">
          <cell r="C1581" t="str">
            <v>B0793QQ2CQ</v>
          </cell>
          <cell r="D1581" t="str">
            <v>A</v>
          </cell>
          <cell r="E1581">
            <v>14267</v>
          </cell>
          <cell r="F1581" t="str">
            <v>Approved</v>
          </cell>
          <cell r="G1581">
            <v>44351</v>
          </cell>
          <cell r="H1581">
            <v>88.31</v>
          </cell>
          <cell r="I1581">
            <v>94.933250000000001</v>
          </cell>
          <cell r="J1581">
            <v>159.99</v>
          </cell>
          <cell r="K1581">
            <v>174.99</v>
          </cell>
          <cell r="L1581" t="str">
            <v>$179.99</v>
          </cell>
          <cell r="M1581" t="str">
            <v>1st Round Approved, no 2nd Round Request</v>
          </cell>
          <cell r="U1581" t="str">
            <v>Approved, No 3rd Request</v>
          </cell>
          <cell r="AC1581">
            <v>94.93</v>
          </cell>
          <cell r="AE1581" t="str">
            <v>Setup</v>
          </cell>
          <cell r="AF1581" t="str">
            <v>Active</v>
          </cell>
        </row>
        <row r="1582">
          <cell r="C1582" t="str">
            <v>B07V1SV7VL</v>
          </cell>
          <cell r="D1582" t="str">
            <v>B</v>
          </cell>
          <cell r="E1582">
            <v>14261.48</v>
          </cell>
          <cell r="F1582" t="str">
            <v>Approved</v>
          </cell>
          <cell r="G1582">
            <v>44351</v>
          </cell>
          <cell r="H1582">
            <v>66.239999999999995</v>
          </cell>
          <cell r="I1582">
            <v>71.207999999999998</v>
          </cell>
          <cell r="J1582">
            <v>119.99</v>
          </cell>
          <cell r="K1582">
            <v>129.99</v>
          </cell>
          <cell r="L1582" t="str">
            <v>$129.99</v>
          </cell>
          <cell r="M1582" t="str">
            <v>1st Round Approved, no 2nd Round Request</v>
          </cell>
          <cell r="U1582" t="str">
            <v>Approved, No 3rd Request</v>
          </cell>
          <cell r="AC1582">
            <v>71.209999999999994</v>
          </cell>
          <cell r="AE1582" t="str">
            <v>Restricted(WF)</v>
          </cell>
          <cell r="AF1582" t="str">
            <v>Discontinued</v>
          </cell>
        </row>
        <row r="1583">
          <cell r="C1583" t="str">
            <v>B085NVPKTK</v>
          </cell>
          <cell r="D1583" t="str">
            <v>B+</v>
          </cell>
          <cell r="E1583">
            <v>14261.48</v>
          </cell>
          <cell r="F1583" t="str">
            <v>Approved</v>
          </cell>
          <cell r="G1583">
            <v>44378</v>
          </cell>
          <cell r="H1583">
            <v>66.239999999999995</v>
          </cell>
          <cell r="I1583">
            <v>71.207999999999998</v>
          </cell>
          <cell r="J1583">
            <v>119.99</v>
          </cell>
          <cell r="K1583">
            <v>129.99</v>
          </cell>
          <cell r="L1583" t="str">
            <v>$129.99</v>
          </cell>
          <cell r="M1583" t="str">
            <v>1st Round Approved, no 2nd Round Request</v>
          </cell>
          <cell r="U1583" t="str">
            <v>Approved, No 3rd Request</v>
          </cell>
          <cell r="AC1583">
            <v>71.209999999999994</v>
          </cell>
          <cell r="AE1583" t="str">
            <v>Setup</v>
          </cell>
          <cell r="AF1583" t="str">
            <v>Active</v>
          </cell>
        </row>
        <row r="1584">
          <cell r="C1584" t="str">
            <v>B01CZRGLV2</v>
          </cell>
          <cell r="D1584" t="str">
            <v>B</v>
          </cell>
          <cell r="E1584">
            <v>14233.97</v>
          </cell>
          <cell r="F1584" t="str">
            <v>Approved</v>
          </cell>
          <cell r="G1584">
            <v>44351</v>
          </cell>
          <cell r="H1584">
            <v>13.74</v>
          </cell>
          <cell r="I1584">
            <v>14.633100000000001</v>
          </cell>
          <cell r="J1584">
            <v>24.99</v>
          </cell>
          <cell r="K1584">
            <v>29.99</v>
          </cell>
          <cell r="L1584" t="str">
            <v>$34.99</v>
          </cell>
          <cell r="M1584" t="str">
            <v>2nd Round Approved</v>
          </cell>
          <cell r="N1584">
            <v>44459</v>
          </cell>
          <cell r="O1584">
            <v>14.633100000000001</v>
          </cell>
          <cell r="P1584">
            <v>15.13</v>
          </cell>
          <cell r="Q1584">
            <v>3.3957261277514701E-2</v>
          </cell>
          <cell r="R1584" t="str">
            <v>1%-5%</v>
          </cell>
          <cell r="S1584">
            <v>29.99</v>
          </cell>
          <cell r="T1584">
            <v>34.99</v>
          </cell>
          <cell r="U1584" t="str">
            <v>Approved, No 3rd Request</v>
          </cell>
          <cell r="AC1584">
            <v>15.13</v>
          </cell>
          <cell r="AE1584" t="str">
            <v>Setup</v>
          </cell>
          <cell r="AF1584" t="str">
            <v>Active</v>
          </cell>
        </row>
        <row r="1585">
          <cell r="C1585" t="str">
            <v>B07B9WVPNR</v>
          </cell>
          <cell r="D1585" t="str">
            <v>B+</v>
          </cell>
          <cell r="E1585">
            <v>14233.57</v>
          </cell>
          <cell r="F1585" t="str">
            <v>Approved</v>
          </cell>
          <cell r="G1585">
            <v>44321</v>
          </cell>
          <cell r="H1585">
            <v>59.79</v>
          </cell>
          <cell r="I1585">
            <v>65.171099999999996</v>
          </cell>
          <cell r="J1585">
            <v>104.99</v>
          </cell>
          <cell r="K1585">
            <v>114.99</v>
          </cell>
          <cell r="L1585" t="str">
            <v>$124.99</v>
          </cell>
          <cell r="M1585" t="str">
            <v>1st Round Approved, no 2nd Round Request</v>
          </cell>
          <cell r="U1585" t="str">
            <v>Approved, No 3rd Request</v>
          </cell>
          <cell r="AC1585">
            <v>65.17</v>
          </cell>
          <cell r="AE1585" t="str">
            <v>Setup</v>
          </cell>
          <cell r="AF1585" t="str">
            <v>Active</v>
          </cell>
        </row>
        <row r="1586">
          <cell r="C1586" t="str">
            <v>B019GFS82Q</v>
          </cell>
          <cell r="D1586" t="str">
            <v>B</v>
          </cell>
          <cell r="E1586">
            <v>14211.12</v>
          </cell>
          <cell r="F1586" t="str">
            <v>Approved</v>
          </cell>
          <cell r="G1586">
            <v>44351</v>
          </cell>
          <cell r="H1586">
            <v>20.02</v>
          </cell>
          <cell r="I1586">
            <v>21.121099999999998</v>
          </cell>
          <cell r="J1586">
            <v>34.99</v>
          </cell>
          <cell r="K1586">
            <v>37.99</v>
          </cell>
          <cell r="L1586" t="str">
            <v>$37.99</v>
          </cell>
          <cell r="M1586" t="str">
            <v>1st Round Approved, no 2nd Round Request</v>
          </cell>
          <cell r="U1586" t="str">
            <v>Approved, No 3rd Request</v>
          </cell>
          <cell r="AC1586">
            <v>21.12</v>
          </cell>
          <cell r="AE1586" t="str">
            <v>Setup</v>
          </cell>
          <cell r="AF1586" t="str">
            <v>Active</v>
          </cell>
        </row>
        <row r="1587">
          <cell r="C1587" t="str">
            <v>B01EJCN7OK</v>
          </cell>
          <cell r="D1587" t="str">
            <v>B</v>
          </cell>
          <cell r="E1587">
            <v>14210.03</v>
          </cell>
          <cell r="F1587" t="str">
            <v>Approved</v>
          </cell>
          <cell r="G1587">
            <v>44351</v>
          </cell>
          <cell r="H1587">
            <v>63.36</v>
          </cell>
          <cell r="I1587">
            <v>68.111999999999995</v>
          </cell>
          <cell r="J1587">
            <v>119.99</v>
          </cell>
          <cell r="K1587">
            <v>129.99</v>
          </cell>
          <cell r="L1587" t="str">
            <v>$129.99</v>
          </cell>
          <cell r="M1587" t="str">
            <v>1st Round Approved, no 2nd Round Request</v>
          </cell>
          <cell r="U1587" t="str">
            <v>Approved, No 3rd Request</v>
          </cell>
          <cell r="AC1587">
            <v>68.11</v>
          </cell>
          <cell r="AE1587" t="str">
            <v>Setup</v>
          </cell>
          <cell r="AF1587" t="str">
            <v>Active</v>
          </cell>
        </row>
        <row r="1588">
          <cell r="C1588" t="str">
            <v>B008XUY3RA</v>
          </cell>
          <cell r="D1588" t="str">
            <v>B</v>
          </cell>
          <cell r="E1588">
            <v>14189.67</v>
          </cell>
          <cell r="F1588" t="str">
            <v>Approved</v>
          </cell>
          <cell r="G1588">
            <v>44321</v>
          </cell>
          <cell r="H1588">
            <v>54.99</v>
          </cell>
          <cell r="I1588">
            <v>59.939100000000003</v>
          </cell>
          <cell r="J1588">
            <v>99.99</v>
          </cell>
          <cell r="K1588">
            <v>109.99</v>
          </cell>
          <cell r="L1588" t="str">
            <v>$109.99</v>
          </cell>
          <cell r="M1588" t="str">
            <v>1st Round Approved, no 2nd Round Request</v>
          </cell>
          <cell r="U1588" t="str">
            <v>Approved, No 3rd Request</v>
          </cell>
          <cell r="AC1588">
            <v>59.94</v>
          </cell>
          <cell r="AE1588" t="str">
            <v>Setup</v>
          </cell>
          <cell r="AF1588" t="str">
            <v>Active</v>
          </cell>
        </row>
        <row r="1589">
          <cell r="C1589" t="str">
            <v>B0888MTM5G</v>
          </cell>
          <cell r="D1589" t="str">
            <v>C</v>
          </cell>
          <cell r="E1589">
            <v>14154.72</v>
          </cell>
          <cell r="F1589" t="str">
            <v>Potential Disco</v>
          </cell>
          <cell r="G1589" t="str">
            <v/>
          </cell>
          <cell r="H1589">
            <v>63.76</v>
          </cell>
          <cell r="I1589">
            <v>68.542000000000002</v>
          </cell>
          <cell r="J1589">
            <v>114.99</v>
          </cell>
          <cell r="K1589">
            <v>124.99</v>
          </cell>
          <cell r="L1589" t="str">
            <v>$124.99</v>
          </cell>
          <cell r="M1589" t="str">
            <v>No Request on 2nd Round - Rolled Over From 1st Round not Approved</v>
          </cell>
          <cell r="N1589" t="str">
            <v>2nd round Needed</v>
          </cell>
          <cell r="O1589">
            <v>63.76</v>
          </cell>
          <cell r="P1589">
            <v>68.542000000000002</v>
          </cell>
          <cell r="Q1589">
            <v>7.4999999999999997E-2</v>
          </cell>
          <cell r="R1589" t="str">
            <v>6%-10%</v>
          </cell>
          <cell r="S1589">
            <v>114.99</v>
          </cell>
          <cell r="T1589">
            <v>124.99</v>
          </cell>
          <cell r="U1589" t="str">
            <v>1st&amp;2nd Not Approved - Rolled over to 3rd</v>
          </cell>
          <cell r="V1589" t="str">
            <v>3rd Round Needed</v>
          </cell>
          <cell r="W1589">
            <v>63.76</v>
          </cell>
          <cell r="X1589">
            <v>68.542000000000002</v>
          </cell>
          <cell r="Y1589">
            <v>7.5000000000000094E-2</v>
          </cell>
          <cell r="Z1589">
            <v>114.99</v>
          </cell>
          <cell r="AA1589">
            <v>124.99</v>
          </cell>
          <cell r="AC1589">
            <v>63.76</v>
          </cell>
          <cell r="AE1589" t="str">
            <v>Setup</v>
          </cell>
          <cell r="AF1589" t="str">
            <v>Active</v>
          </cell>
        </row>
        <row r="1590">
          <cell r="C1590" t="str">
            <v>B0799JNC6W</v>
          </cell>
          <cell r="D1590" t="str">
            <v>B-</v>
          </cell>
          <cell r="E1590">
            <v>14140.68</v>
          </cell>
          <cell r="F1590" t="str">
            <v>Approved</v>
          </cell>
          <cell r="G1590">
            <v>44351</v>
          </cell>
          <cell r="H1590">
            <v>17.940000000000001</v>
          </cell>
          <cell r="I1590">
            <v>18.9267</v>
          </cell>
          <cell r="J1590">
            <v>29.99</v>
          </cell>
          <cell r="K1590">
            <v>34.99</v>
          </cell>
          <cell r="L1590" t="str">
            <v>$34.99</v>
          </cell>
          <cell r="M1590" t="str">
            <v>1st Round Approved, no 2nd Round Request</v>
          </cell>
          <cell r="U1590" t="str">
            <v>Approved, No 3rd Request</v>
          </cell>
          <cell r="AC1590">
            <v>18.93</v>
          </cell>
          <cell r="AE1590" t="str">
            <v>Setup</v>
          </cell>
          <cell r="AF1590" t="str">
            <v>Active</v>
          </cell>
        </row>
        <row r="1591">
          <cell r="C1591" t="str">
            <v>B01I4ZS644</v>
          </cell>
          <cell r="D1591" t="str">
            <v>B+</v>
          </cell>
          <cell r="E1591">
            <v>14137.36</v>
          </cell>
          <cell r="F1591" t="str">
            <v>Approved</v>
          </cell>
          <cell r="G1591">
            <v>44378</v>
          </cell>
          <cell r="H1591">
            <v>60.5</v>
          </cell>
          <cell r="I1591">
            <v>65.037499999999994</v>
          </cell>
          <cell r="J1591">
            <v>109.99</v>
          </cell>
          <cell r="K1591">
            <v>119.99</v>
          </cell>
          <cell r="L1591" t="str">
            <v>$119.99</v>
          </cell>
          <cell r="M1591" t="str">
            <v>1st Round Approved, no 2nd Round Request</v>
          </cell>
          <cell r="U1591" t="str">
            <v>Approved, No 3rd Request</v>
          </cell>
          <cell r="AC1591">
            <v>65.040000000000006</v>
          </cell>
          <cell r="AE1591" t="str">
            <v>Setup</v>
          </cell>
          <cell r="AF1591" t="str">
            <v>Active</v>
          </cell>
        </row>
        <row r="1592">
          <cell r="C1592" t="str">
            <v>B016ME4FPI</v>
          </cell>
          <cell r="D1592" t="str">
            <v>A+</v>
          </cell>
          <cell r="E1592">
            <v>14099</v>
          </cell>
          <cell r="F1592" t="str">
            <v>Potential Disco</v>
          </cell>
          <cell r="G1592" t="str">
            <v/>
          </cell>
          <cell r="H1592">
            <v>153.25</v>
          </cell>
          <cell r="I1592">
            <v>167.80875</v>
          </cell>
          <cell r="J1592">
            <v>279</v>
          </cell>
          <cell r="K1592">
            <v>349</v>
          </cell>
          <cell r="L1592" t="str">
            <v>$379.00</v>
          </cell>
          <cell r="M1592" t="str">
            <v>2nd Round Approved</v>
          </cell>
          <cell r="N1592">
            <v>44617</v>
          </cell>
          <cell r="O1592">
            <v>153.25</v>
          </cell>
          <cell r="P1592">
            <v>191.56</v>
          </cell>
          <cell r="Q1592">
            <v>0.24998368678629701</v>
          </cell>
          <cell r="R1592" t="str">
            <v>20%-30%</v>
          </cell>
          <cell r="S1592">
            <v>279</v>
          </cell>
          <cell r="T1592">
            <v>379</v>
          </cell>
          <cell r="U1592" t="str">
            <v>Approved, No 3rd Request</v>
          </cell>
          <cell r="AC1592">
            <v>191.56</v>
          </cell>
          <cell r="AE1592" t="str">
            <v>Setup</v>
          </cell>
          <cell r="AF1592" t="str">
            <v>Active</v>
          </cell>
        </row>
        <row r="1593">
          <cell r="C1593" t="str">
            <v>B00HRSCACY</v>
          </cell>
          <cell r="D1593" t="str">
            <v>B</v>
          </cell>
          <cell r="E1593">
            <v>14084.4</v>
          </cell>
          <cell r="F1593" t="str">
            <v>Approved</v>
          </cell>
          <cell r="G1593">
            <v>44321</v>
          </cell>
          <cell r="H1593">
            <v>77.78</v>
          </cell>
          <cell r="I1593">
            <v>84.780199999999994</v>
          </cell>
          <cell r="J1593">
            <v>139.99</v>
          </cell>
          <cell r="K1593">
            <v>149.99</v>
          </cell>
          <cell r="L1593" t="str">
            <v>$149.99</v>
          </cell>
          <cell r="M1593" t="str">
            <v>1st Round Approved, no 2nd Round Request</v>
          </cell>
          <cell r="U1593" t="str">
            <v>Approved, No 3rd Request</v>
          </cell>
          <cell r="AC1593">
            <v>84.78</v>
          </cell>
          <cell r="AE1593" t="str">
            <v>Setup</v>
          </cell>
          <cell r="AF1593" t="str">
            <v>Active</v>
          </cell>
        </row>
        <row r="1594">
          <cell r="C1594" t="str">
            <v>B01MY1PQJS</v>
          </cell>
          <cell r="D1594" t="str">
            <v>C</v>
          </cell>
          <cell r="E1594">
            <v>14082.25</v>
          </cell>
          <cell r="F1594" t="str">
            <v>Approved</v>
          </cell>
          <cell r="G1594">
            <v>44321</v>
          </cell>
          <cell r="H1594">
            <v>24.71</v>
          </cell>
          <cell r="I1594">
            <v>26.439699999999998</v>
          </cell>
          <cell r="J1594">
            <v>44.99</v>
          </cell>
          <cell r="K1594">
            <v>49.99</v>
          </cell>
          <cell r="L1594" t="str">
            <v>$49.99</v>
          </cell>
          <cell r="M1594" t="str">
            <v>1st Round Approved, no 2nd Round Request</v>
          </cell>
          <cell r="U1594" t="str">
            <v>Approved, No 3rd Request</v>
          </cell>
          <cell r="AC1594">
            <v>26.44</v>
          </cell>
          <cell r="AE1594" t="str">
            <v>Setup</v>
          </cell>
          <cell r="AF1594" t="str">
            <v>Discontinued</v>
          </cell>
        </row>
        <row r="1595">
          <cell r="C1595" t="str">
            <v>B07JWJ1V2Z</v>
          </cell>
          <cell r="D1595" t="str">
            <v>A</v>
          </cell>
          <cell r="E1595">
            <v>14076</v>
          </cell>
          <cell r="F1595" t="str">
            <v>Approved</v>
          </cell>
          <cell r="G1595">
            <v>44351</v>
          </cell>
          <cell r="H1595">
            <v>103.5</v>
          </cell>
          <cell r="I1595">
            <v>111.2625</v>
          </cell>
          <cell r="J1595">
            <v>199.99</v>
          </cell>
          <cell r="K1595">
            <v>209.99</v>
          </cell>
          <cell r="L1595" t="str">
            <v>$209.99</v>
          </cell>
          <cell r="M1595" t="str">
            <v>1st Round Approved, no 2nd Round Request</v>
          </cell>
          <cell r="U1595" t="str">
            <v>Approved, No 3rd Request</v>
          </cell>
          <cell r="AC1595">
            <v>111.26</v>
          </cell>
          <cell r="AE1595" t="str">
            <v>Setup</v>
          </cell>
          <cell r="AF1595" t="str">
            <v>Active</v>
          </cell>
        </row>
        <row r="1596">
          <cell r="C1596" t="str">
            <v>B00X13EFVS</v>
          </cell>
          <cell r="D1596" t="str">
            <v>B+</v>
          </cell>
          <cell r="E1596">
            <v>14054.7</v>
          </cell>
          <cell r="F1596" t="str">
            <v>Not Approved</v>
          </cell>
          <cell r="G1596" t="str">
            <v/>
          </cell>
          <cell r="H1596">
            <v>11.44</v>
          </cell>
          <cell r="I1596">
            <v>12.0692</v>
          </cell>
          <cell r="J1596">
            <v>19.989999999999998</v>
          </cell>
          <cell r="K1596">
            <v>26.99</v>
          </cell>
          <cell r="L1596" t="str">
            <v>$26.99</v>
          </cell>
          <cell r="M1596" t="str">
            <v>No Request on 2nd Round - Rolled Over From 1st Round not Approved</v>
          </cell>
          <cell r="N1596" t="str">
            <v>2nd round Needed</v>
          </cell>
          <cell r="O1596">
            <v>11.44</v>
          </cell>
          <cell r="P1596">
            <v>12.0692</v>
          </cell>
          <cell r="Q1596">
            <v>5.4999999999999903E-2</v>
          </cell>
          <cell r="R1596" t="str">
            <v>1%-5%</v>
          </cell>
          <cell r="S1596">
            <v>19.989999999999998</v>
          </cell>
          <cell r="T1596">
            <v>26.99</v>
          </cell>
          <cell r="U1596" t="str">
            <v>Approved, 1st, 2nd, 3rd round</v>
          </cell>
          <cell r="V1596">
            <v>44732</v>
          </cell>
          <cell r="W1596">
            <v>11.44</v>
          </cell>
          <cell r="X1596">
            <v>12.0692</v>
          </cell>
          <cell r="Y1596">
            <v>5.4999999999999903E-2</v>
          </cell>
          <cell r="Z1596">
            <v>19.989999999999998</v>
          </cell>
          <cell r="AA1596">
            <v>26.99</v>
          </cell>
          <cell r="AC1596">
            <v>12.07</v>
          </cell>
          <cell r="AE1596" t="str">
            <v>Setup</v>
          </cell>
          <cell r="AF1596" t="str">
            <v>Active</v>
          </cell>
        </row>
        <row r="1597">
          <cell r="C1597" t="str">
            <v>B011KYPHPC</v>
          </cell>
          <cell r="D1597" t="str">
            <v>B</v>
          </cell>
          <cell r="E1597">
            <v>14035.68</v>
          </cell>
          <cell r="F1597" t="str">
            <v>Not Approved</v>
          </cell>
          <cell r="G1597" t="str">
            <v/>
          </cell>
          <cell r="H1597">
            <v>38.880000000000003</v>
          </cell>
          <cell r="I1597">
            <v>41.795999999999999</v>
          </cell>
          <cell r="J1597">
            <v>59.99</v>
          </cell>
          <cell r="K1597">
            <v>59.99</v>
          </cell>
          <cell r="L1597" t="str">
            <v>$59.99</v>
          </cell>
          <cell r="M1597" t="str">
            <v>No Request on 2nd Round - Rolled Over From 1st Round not Approved</v>
          </cell>
          <cell r="N1597" t="str">
            <v>2nd round Needed</v>
          </cell>
          <cell r="O1597">
            <v>38.880000000000003</v>
          </cell>
          <cell r="P1597">
            <v>41.795999999999999</v>
          </cell>
          <cell r="Q1597">
            <v>7.4999999999999997E-2</v>
          </cell>
          <cell r="R1597" t="str">
            <v>6%-10%</v>
          </cell>
          <cell r="S1597">
            <v>59.99</v>
          </cell>
          <cell r="T1597">
            <v>59.99</v>
          </cell>
          <cell r="U1597" t="str">
            <v>1st&amp;2nd Not Approved - Rolled over to 3rd</v>
          </cell>
          <cell r="V1597" t="str">
            <v>3rd Round Needed</v>
          </cell>
          <cell r="W1597">
            <v>38.880000000000003</v>
          </cell>
          <cell r="X1597">
            <v>41.795999999999999</v>
          </cell>
          <cell r="Y1597">
            <v>7.49999999999999E-2</v>
          </cell>
          <cell r="Z1597">
            <v>59.99</v>
          </cell>
          <cell r="AA1597">
            <v>59.99</v>
          </cell>
          <cell r="AB1597" t="str">
            <v>TBD</v>
          </cell>
          <cell r="AC1597">
            <v>38.880000000000003</v>
          </cell>
          <cell r="AE1597" t="str">
            <v>Setup</v>
          </cell>
          <cell r="AF1597" t="str">
            <v>Active</v>
          </cell>
        </row>
        <row r="1598">
          <cell r="C1598" t="str">
            <v>B075FR3BJZ</v>
          </cell>
          <cell r="D1598" t="str">
            <v>B+</v>
          </cell>
          <cell r="E1598">
            <v>14020.37</v>
          </cell>
          <cell r="F1598" t="str">
            <v>Approved</v>
          </cell>
          <cell r="G1598">
            <v>44351</v>
          </cell>
          <cell r="H1598">
            <v>11.44</v>
          </cell>
          <cell r="I1598">
            <v>12.0692</v>
          </cell>
          <cell r="J1598">
            <v>19.989999999999998</v>
          </cell>
          <cell r="K1598">
            <v>26.99</v>
          </cell>
          <cell r="L1598" t="str">
            <v>$26.99</v>
          </cell>
          <cell r="M1598" t="str">
            <v>1st Round Approved, no 2nd Round Request</v>
          </cell>
          <cell r="U1598" t="str">
            <v>Approved, No 3rd Request</v>
          </cell>
          <cell r="AC1598">
            <v>12.07</v>
          </cell>
          <cell r="AE1598" t="str">
            <v>Setup</v>
          </cell>
          <cell r="AF1598" t="str">
            <v>Active</v>
          </cell>
        </row>
        <row r="1599">
          <cell r="C1599" t="str">
            <v>B07TX6T2R7</v>
          </cell>
          <cell r="D1599" t="str">
            <v>B</v>
          </cell>
          <cell r="E1599">
            <v>14017.19</v>
          </cell>
          <cell r="F1599" t="str">
            <v>Approved</v>
          </cell>
          <cell r="G1599">
            <v>44321</v>
          </cell>
          <cell r="H1599">
            <v>74.75</v>
          </cell>
          <cell r="I1599">
            <v>81.477500000000006</v>
          </cell>
          <cell r="J1599">
            <v>129.99</v>
          </cell>
          <cell r="K1599">
            <v>139.99</v>
          </cell>
          <cell r="L1599" t="str">
            <v>$139.99</v>
          </cell>
          <cell r="M1599" t="str">
            <v>1st Round Approved, no 2nd Round Request</v>
          </cell>
          <cell r="U1599" t="str">
            <v>Approved, No 3rd Request</v>
          </cell>
          <cell r="AC1599">
            <v>81.48</v>
          </cell>
          <cell r="AE1599" t="str">
            <v>Setup</v>
          </cell>
          <cell r="AF1599" t="str">
            <v>Active</v>
          </cell>
        </row>
        <row r="1600">
          <cell r="C1600" t="str">
            <v>B01MYZNX73</v>
          </cell>
          <cell r="D1600" t="str">
            <v>B</v>
          </cell>
          <cell r="E1600">
            <v>13982.1</v>
          </cell>
          <cell r="F1600" t="str">
            <v>Not Approved</v>
          </cell>
          <cell r="G1600" t="str">
            <v/>
          </cell>
          <cell r="H1600">
            <v>62.7</v>
          </cell>
          <cell r="I1600">
            <v>67.402500000000003</v>
          </cell>
          <cell r="J1600">
            <v>119.99</v>
          </cell>
          <cell r="K1600">
            <v>129.99</v>
          </cell>
          <cell r="L1600" t="str">
            <v>$144.99</v>
          </cell>
          <cell r="M1600" t="str">
            <v>2nd Round Not Approved - Not Approved in 1st Round</v>
          </cell>
          <cell r="N1600" t="str">
            <v>2nd round Needed</v>
          </cell>
          <cell r="O1600">
            <v>62.7</v>
          </cell>
          <cell r="P1600">
            <v>78.59</v>
          </cell>
          <cell r="Q1600">
            <v>0.253429027113238</v>
          </cell>
          <cell r="R1600" t="str">
            <v>20%-30%</v>
          </cell>
          <cell r="S1600">
            <v>119.99</v>
          </cell>
          <cell r="T1600">
            <v>144.99</v>
          </cell>
          <cell r="U1600" t="str">
            <v>Approved, 1st, 2nd, 3rd round</v>
          </cell>
          <cell r="V1600">
            <v>44777</v>
          </cell>
          <cell r="W1600">
            <v>62.7</v>
          </cell>
          <cell r="X1600">
            <v>78.59</v>
          </cell>
          <cell r="Y1600">
            <v>0.253429027113238</v>
          </cell>
          <cell r="Z1600">
            <v>119.99</v>
          </cell>
          <cell r="AA1600">
            <v>144.99</v>
          </cell>
          <cell r="AC1600">
            <v>77.02</v>
          </cell>
          <cell r="AD1600" t="str">
            <v>approved to $77.02 suggested by VM</v>
          </cell>
          <cell r="AE1600" t="str">
            <v>Setup</v>
          </cell>
          <cell r="AF1600" t="str">
            <v>Active</v>
          </cell>
        </row>
        <row r="1601">
          <cell r="C1601" t="str">
            <v>B01M0LWX1C</v>
          </cell>
          <cell r="D1601" t="str">
            <v>A</v>
          </cell>
          <cell r="E1601">
            <v>13959</v>
          </cell>
          <cell r="F1601" t="str">
            <v>Approved</v>
          </cell>
          <cell r="G1601">
            <v>44628</v>
          </cell>
          <cell r="H1601">
            <v>33</v>
          </cell>
          <cell r="I1601">
            <v>35.145000000000003</v>
          </cell>
          <cell r="J1601">
            <v>59.99</v>
          </cell>
          <cell r="K1601">
            <v>64.989999999999995</v>
          </cell>
          <cell r="L1601" t="str">
            <v>$64.99</v>
          </cell>
          <cell r="M1601" t="str">
            <v>1st Round Approved, no 2nd Round Request</v>
          </cell>
          <cell r="O1601">
            <v>35.145000000000003</v>
          </cell>
          <cell r="P1601">
            <v>35.145000000000003</v>
          </cell>
          <cell r="Q1601">
            <v>0</v>
          </cell>
          <cell r="R1601" t="str">
            <v>6%-10%</v>
          </cell>
          <cell r="S1601">
            <v>64.989999999999995</v>
          </cell>
          <cell r="T1601">
            <v>64.989999999999995</v>
          </cell>
          <cell r="U1601" t="str">
            <v>Approved, No 3rd Request</v>
          </cell>
          <cell r="AC1601">
            <v>35.14</v>
          </cell>
          <cell r="AE1601" t="str">
            <v>Setup</v>
          </cell>
          <cell r="AF1601" t="str">
            <v>Active</v>
          </cell>
        </row>
        <row r="1602">
          <cell r="C1602" t="str">
            <v>B01MUAVJC5</v>
          </cell>
          <cell r="D1602" t="str">
            <v>C</v>
          </cell>
          <cell r="E1602">
            <v>13939.2</v>
          </cell>
          <cell r="F1602" t="str">
            <v>Approved</v>
          </cell>
          <cell r="G1602">
            <v>44351</v>
          </cell>
          <cell r="H1602">
            <v>105.6</v>
          </cell>
          <cell r="I1602">
            <v>113.52</v>
          </cell>
          <cell r="J1602">
            <v>199.99</v>
          </cell>
          <cell r="K1602">
            <v>219.99</v>
          </cell>
          <cell r="L1602" t="str">
            <v>$244.99</v>
          </cell>
          <cell r="M1602" t="str">
            <v>2nd Round Approved</v>
          </cell>
          <cell r="N1602">
            <v>44459</v>
          </cell>
          <cell r="O1602">
            <v>113.52</v>
          </cell>
          <cell r="P1602">
            <v>124.87</v>
          </cell>
          <cell r="Q1602">
            <v>9.9982381959126093E-2</v>
          </cell>
          <cell r="R1602" t="str">
            <v>6%-10%</v>
          </cell>
          <cell r="S1602">
            <v>219.99</v>
          </cell>
          <cell r="T1602">
            <v>244.99</v>
          </cell>
          <cell r="U1602" t="str">
            <v>Approved, No 3rd Request</v>
          </cell>
          <cell r="AC1602">
            <v>124.87</v>
          </cell>
          <cell r="AE1602" t="str">
            <v>Setup</v>
          </cell>
          <cell r="AF1602" t="str">
            <v>Discontinued</v>
          </cell>
        </row>
        <row r="1603">
          <cell r="C1603" t="str">
            <v>B007RKII3M</v>
          </cell>
          <cell r="D1603" t="str">
            <v>B</v>
          </cell>
          <cell r="E1603">
            <v>13918.31</v>
          </cell>
          <cell r="F1603" t="str">
            <v>Approved</v>
          </cell>
          <cell r="G1603">
            <v>44351</v>
          </cell>
          <cell r="H1603">
            <v>66.67</v>
          </cell>
          <cell r="I1603">
            <v>71.670249999999996</v>
          </cell>
          <cell r="J1603">
            <v>124.99</v>
          </cell>
          <cell r="K1603">
            <v>134.99</v>
          </cell>
          <cell r="L1603" t="str">
            <v>$139.99</v>
          </cell>
          <cell r="M1603" t="str">
            <v>2nd Round Not Approved - Approved in 1st Round</v>
          </cell>
          <cell r="N1603" t="str">
            <v>2nd round Needed</v>
          </cell>
          <cell r="O1603">
            <v>71.670249999999996</v>
          </cell>
          <cell r="P1603">
            <v>78.48</v>
          </cell>
          <cell r="Q1603">
            <v>9.5015016691025994E-2</v>
          </cell>
          <cell r="R1603" t="str">
            <v>6%-10%</v>
          </cell>
          <cell r="S1603">
            <v>134.99</v>
          </cell>
          <cell r="T1603">
            <v>139.99</v>
          </cell>
          <cell r="U1603" t="str">
            <v>Approved, 1st, 2nd, 3rd round</v>
          </cell>
          <cell r="V1603">
            <v>44777</v>
          </cell>
          <cell r="W1603">
            <v>71.67</v>
          </cell>
          <cell r="X1603">
            <v>78.48</v>
          </cell>
          <cell r="Y1603">
            <v>9.5018836333193801E-2</v>
          </cell>
          <cell r="Z1603">
            <v>134.99</v>
          </cell>
          <cell r="AA1603">
            <v>139.99</v>
          </cell>
          <cell r="AC1603">
            <v>76.91</v>
          </cell>
          <cell r="AD1603" t="str">
            <v>approved to $76.91 suggested by VM</v>
          </cell>
          <cell r="AE1603" t="str">
            <v>Setup</v>
          </cell>
          <cell r="AF1603" t="str">
            <v>Active</v>
          </cell>
        </row>
        <row r="1604">
          <cell r="C1604" t="str">
            <v>B06WWHJM96</v>
          </cell>
          <cell r="D1604" t="str">
            <v>ARC</v>
          </cell>
          <cell r="E1604">
            <v>13912.87</v>
          </cell>
          <cell r="F1604" t="str">
            <v>Approved</v>
          </cell>
          <cell r="G1604">
            <v>44351</v>
          </cell>
          <cell r="H1604">
            <v>24.28</v>
          </cell>
          <cell r="I1604">
            <v>26.100999999999999</v>
          </cell>
          <cell r="J1604">
            <v>49.99</v>
          </cell>
          <cell r="K1604">
            <v>53.99</v>
          </cell>
          <cell r="L1604" t="str">
            <v>$49.99</v>
          </cell>
          <cell r="M1604" t="str">
            <v>1st Round Approved, no 2nd Round Request</v>
          </cell>
          <cell r="U1604" t="str">
            <v>Approved, No 3rd Request</v>
          </cell>
          <cell r="AC1604">
            <v>26.1</v>
          </cell>
          <cell r="AE1604" t="str">
            <v>Setup</v>
          </cell>
          <cell r="AF1604" t="str">
            <v>Active</v>
          </cell>
        </row>
        <row r="1605">
          <cell r="C1605" t="str">
            <v>B07MWHY6KH</v>
          </cell>
          <cell r="D1605" t="str">
            <v>B</v>
          </cell>
          <cell r="E1605">
            <v>13886.25</v>
          </cell>
          <cell r="F1605" t="str">
            <v>Potential Disco</v>
          </cell>
          <cell r="G1605" t="str">
            <v/>
          </cell>
          <cell r="H1605">
            <v>201.25</v>
          </cell>
          <cell r="I1605">
            <v>216.34375</v>
          </cell>
          <cell r="J1605">
            <v>449.99</v>
          </cell>
          <cell r="K1605">
            <v>459.99</v>
          </cell>
          <cell r="L1605" t="str">
            <v>$459.99</v>
          </cell>
          <cell r="M1605" t="str">
            <v>No Request on 2nd Round - Rolled Over From 1st Round not Approved</v>
          </cell>
          <cell r="N1605" t="str">
            <v>2nd round Needed</v>
          </cell>
          <cell r="O1605">
            <v>201.25</v>
          </cell>
          <cell r="P1605">
            <v>216.34375</v>
          </cell>
          <cell r="Q1605">
            <v>7.4999999999999997E-2</v>
          </cell>
          <cell r="R1605" t="str">
            <v>6%-10%</v>
          </cell>
          <cell r="S1605">
            <v>449.99</v>
          </cell>
          <cell r="T1605">
            <v>459.99</v>
          </cell>
          <cell r="U1605" t="str">
            <v>Approved, 1st, 2nd, 3rd round</v>
          </cell>
          <cell r="V1605">
            <v>44777</v>
          </cell>
          <cell r="W1605">
            <v>201.25</v>
          </cell>
          <cell r="X1605">
            <v>216.34375</v>
          </cell>
          <cell r="Y1605">
            <v>7.4999999999999997E-2</v>
          </cell>
          <cell r="Z1605">
            <v>449.99</v>
          </cell>
          <cell r="AA1605">
            <v>459.99</v>
          </cell>
          <cell r="AC1605">
            <v>212.02</v>
          </cell>
          <cell r="AD1605" t="str">
            <v>approved to $212.02 suggested by VM</v>
          </cell>
          <cell r="AE1605" t="str">
            <v>Setup</v>
          </cell>
          <cell r="AF1605" t="str">
            <v>Active</v>
          </cell>
        </row>
        <row r="1606">
          <cell r="C1606" t="str">
            <v>B01HB9NGDU</v>
          </cell>
          <cell r="D1606" t="str">
            <v>A</v>
          </cell>
          <cell r="E1606">
            <v>13865.46</v>
          </cell>
          <cell r="F1606" t="str">
            <v>Approved</v>
          </cell>
          <cell r="G1606">
            <v>44378</v>
          </cell>
          <cell r="H1606">
            <v>16.5</v>
          </cell>
          <cell r="I1606">
            <v>17.407499999999999</v>
          </cell>
          <cell r="J1606">
            <v>29.99</v>
          </cell>
          <cell r="K1606">
            <v>34.99</v>
          </cell>
          <cell r="L1606" t="str">
            <v>$34.99</v>
          </cell>
          <cell r="M1606" t="str">
            <v>1st Round Approved, no 2nd Round Request</v>
          </cell>
          <cell r="U1606" t="str">
            <v>Approved, No 3rd Request</v>
          </cell>
          <cell r="AC1606">
            <v>17.41</v>
          </cell>
          <cell r="AE1606" t="str">
            <v>Setup</v>
          </cell>
          <cell r="AF1606" t="str">
            <v>Active</v>
          </cell>
        </row>
        <row r="1607">
          <cell r="C1607" t="str">
            <v>B07FW3TFZ8</v>
          </cell>
          <cell r="D1607" t="str">
            <v>A</v>
          </cell>
          <cell r="E1607">
            <v>13863</v>
          </cell>
          <cell r="F1607" t="str">
            <v>Approved</v>
          </cell>
          <cell r="G1607">
            <v>44321</v>
          </cell>
          <cell r="H1607">
            <v>38.64</v>
          </cell>
          <cell r="I1607">
            <v>42.117600000000003</v>
          </cell>
          <cell r="J1607">
            <v>79.989999999999995</v>
          </cell>
          <cell r="K1607">
            <v>89.99</v>
          </cell>
          <cell r="L1607" t="str">
            <v>$89.99</v>
          </cell>
          <cell r="M1607" t="str">
            <v>1st Round Approved, no 2nd Round Request</v>
          </cell>
          <cell r="U1607" t="str">
            <v>Approved, No 3rd Request</v>
          </cell>
          <cell r="AC1607">
            <v>42.12</v>
          </cell>
          <cell r="AE1607" t="str">
            <v>Setup</v>
          </cell>
          <cell r="AF1607" t="str">
            <v>Active</v>
          </cell>
        </row>
        <row r="1608">
          <cell r="C1608" t="str">
            <v>B01EL95YXI</v>
          </cell>
          <cell r="D1608" t="str">
            <v>B</v>
          </cell>
          <cell r="E1608">
            <v>13858.14</v>
          </cell>
          <cell r="F1608" t="str">
            <v>Approved</v>
          </cell>
          <cell r="G1608">
            <v>44351</v>
          </cell>
          <cell r="H1608">
            <v>77</v>
          </cell>
          <cell r="I1608">
            <v>82.775000000000006</v>
          </cell>
          <cell r="J1608">
            <v>144.99</v>
          </cell>
          <cell r="K1608">
            <v>154.99</v>
          </cell>
          <cell r="L1608" t="str">
            <v>$159.99</v>
          </cell>
          <cell r="M1608" t="str">
            <v>2nd Round Not Approved - Approved in 1st Round</v>
          </cell>
          <cell r="N1608" t="str">
            <v>2nd round Needed</v>
          </cell>
          <cell r="O1608">
            <v>82.775000000000006</v>
          </cell>
          <cell r="P1608">
            <v>90.64</v>
          </cell>
          <cell r="Q1608">
            <v>9.5016611295681203E-2</v>
          </cell>
          <cell r="R1608" t="str">
            <v>6%-10%</v>
          </cell>
          <cell r="S1608">
            <v>154.99</v>
          </cell>
          <cell r="T1608">
            <v>159.99</v>
          </cell>
          <cell r="U1608" t="str">
            <v>Approved, 1st, 2nd, 3rd round</v>
          </cell>
          <cell r="V1608">
            <v>44777</v>
          </cell>
          <cell r="W1608">
            <v>82.78</v>
          </cell>
          <cell r="X1608">
            <v>90.64</v>
          </cell>
          <cell r="Y1608">
            <v>9.4950471128291802E-2</v>
          </cell>
          <cell r="Z1608">
            <v>154.99</v>
          </cell>
          <cell r="AA1608">
            <v>159.99</v>
          </cell>
          <cell r="AC1608">
            <v>86.11</v>
          </cell>
          <cell r="AD1608" t="str">
            <v>approved to $86.11 suggested by VM</v>
          </cell>
          <cell r="AE1608" t="str">
            <v>Setup</v>
          </cell>
          <cell r="AF1608" t="str">
            <v>Active</v>
          </cell>
        </row>
        <row r="1609">
          <cell r="C1609" t="str">
            <v>B087DB5DYW</v>
          </cell>
          <cell r="D1609" t="str">
            <v>B</v>
          </cell>
          <cell r="E1609">
            <v>13856.7</v>
          </cell>
          <cell r="F1609" t="str">
            <v>Not Approved</v>
          </cell>
          <cell r="G1609" t="str">
            <v/>
          </cell>
          <cell r="H1609">
            <v>19.38</v>
          </cell>
          <cell r="I1609">
            <v>20.445900000000002</v>
          </cell>
          <cell r="J1609">
            <v>37.99</v>
          </cell>
          <cell r="K1609">
            <v>39.99</v>
          </cell>
          <cell r="L1609" t="str">
            <v>$39.99</v>
          </cell>
          <cell r="M1609" t="str">
            <v>No Request on 2nd Round - Rolled Over From 1st Round not Approved</v>
          </cell>
          <cell r="N1609" t="str">
            <v>2nd round Needed</v>
          </cell>
          <cell r="O1609">
            <v>19.38</v>
          </cell>
          <cell r="P1609">
            <v>20.445900000000002</v>
          </cell>
          <cell r="Q1609">
            <v>5.4999999999999903E-2</v>
          </cell>
          <cell r="R1609" t="str">
            <v>1%-5%</v>
          </cell>
          <cell r="S1609">
            <v>37.99</v>
          </cell>
          <cell r="T1609">
            <v>39.99</v>
          </cell>
          <cell r="U1609" t="str">
            <v>Approved, 1st, 2nd, 3rd round</v>
          </cell>
          <cell r="V1609">
            <v>44716</v>
          </cell>
          <cell r="W1609">
            <v>19.38</v>
          </cell>
          <cell r="X1609">
            <v>20.445900000000002</v>
          </cell>
          <cell r="Y1609">
            <v>5.5E-2</v>
          </cell>
          <cell r="Z1609">
            <v>37.99</v>
          </cell>
          <cell r="AA1609">
            <v>39.99</v>
          </cell>
          <cell r="AC1609">
            <v>20.45</v>
          </cell>
          <cell r="AE1609" t="str">
            <v>Setup</v>
          </cell>
          <cell r="AF1609" t="str">
            <v>Active</v>
          </cell>
        </row>
        <row r="1610">
          <cell r="C1610" t="str">
            <v>B071CJR1HC</v>
          </cell>
          <cell r="D1610" t="str">
            <v>A+</v>
          </cell>
          <cell r="E1610">
            <v>13853.65</v>
          </cell>
          <cell r="F1610" t="str">
            <v>Approved</v>
          </cell>
          <cell r="G1610">
            <v>44351</v>
          </cell>
          <cell r="H1610">
            <v>42.24</v>
          </cell>
          <cell r="I1610">
            <v>45.830399999999997</v>
          </cell>
          <cell r="J1610">
            <v>79.989999999999995</v>
          </cell>
          <cell r="K1610">
            <v>92.99</v>
          </cell>
          <cell r="L1610" t="str">
            <v>$92.99</v>
          </cell>
          <cell r="M1610" t="str">
            <v>2nd Round Not Approved - Approved in 1st Round</v>
          </cell>
          <cell r="N1610" t="str">
            <v>2nd round Needed</v>
          </cell>
          <cell r="O1610">
            <v>45.830399999999997</v>
          </cell>
          <cell r="P1610">
            <v>50.41</v>
          </cell>
          <cell r="Q1610">
            <v>9.9924940650747196E-2</v>
          </cell>
          <cell r="R1610" t="str">
            <v>6%-10%</v>
          </cell>
          <cell r="S1610">
            <v>92.99</v>
          </cell>
          <cell r="T1610">
            <v>92.99</v>
          </cell>
          <cell r="U1610" t="str">
            <v>Approved, 1st, 2nd, 3rd round</v>
          </cell>
          <cell r="V1610">
            <v>44777</v>
          </cell>
          <cell r="W1610">
            <v>45.83</v>
          </cell>
          <cell r="X1610">
            <v>50.41</v>
          </cell>
          <cell r="Y1610">
            <v>9.9934540693868604E-2</v>
          </cell>
          <cell r="Z1610">
            <v>92.99</v>
          </cell>
          <cell r="AA1610">
            <v>92.99</v>
          </cell>
          <cell r="AC1610">
            <v>46.38</v>
          </cell>
          <cell r="AD1610" t="str">
            <v>approved to $46.38 suggested by VM</v>
          </cell>
          <cell r="AE1610" t="str">
            <v>Setup</v>
          </cell>
          <cell r="AF1610" t="str">
            <v>Active</v>
          </cell>
        </row>
        <row r="1611">
          <cell r="C1611" t="str">
            <v>B07CZYFYZ1</v>
          </cell>
          <cell r="D1611" t="str">
            <v>B</v>
          </cell>
          <cell r="E1611">
            <v>13852.1</v>
          </cell>
          <cell r="F1611" t="str">
            <v>Approved</v>
          </cell>
          <cell r="G1611">
            <v>44351</v>
          </cell>
          <cell r="H1611">
            <v>16.5</v>
          </cell>
          <cell r="I1611">
            <v>17.407499999999999</v>
          </cell>
          <cell r="J1611">
            <v>29.99</v>
          </cell>
          <cell r="K1611">
            <v>32.99</v>
          </cell>
          <cell r="L1611" t="str">
            <v>$32.99</v>
          </cell>
          <cell r="M1611" t="str">
            <v>1st Round Approved, no 2nd Round Request</v>
          </cell>
          <cell r="U1611" t="str">
            <v>Approved, No 3rd Request</v>
          </cell>
          <cell r="AC1611">
            <v>17.41</v>
          </cell>
          <cell r="AE1611" t="str">
            <v>Setup</v>
          </cell>
          <cell r="AF1611" t="str">
            <v>Active</v>
          </cell>
        </row>
        <row r="1612">
          <cell r="C1612" t="str">
            <v>B01M0XFNDY</v>
          </cell>
          <cell r="D1612" t="str">
            <v>B</v>
          </cell>
          <cell r="E1612">
            <v>13823.47</v>
          </cell>
          <cell r="F1612" t="str">
            <v>Approved</v>
          </cell>
          <cell r="G1612">
            <v>44321</v>
          </cell>
          <cell r="H1612">
            <v>192.5</v>
          </cell>
          <cell r="I1612">
            <v>209.82499999999999</v>
          </cell>
          <cell r="J1612">
            <v>449.99</v>
          </cell>
          <cell r="K1612">
            <v>459.99</v>
          </cell>
          <cell r="L1612" t="str">
            <v>$459.99</v>
          </cell>
          <cell r="M1612" t="str">
            <v>1st Round Approved, no 2nd Round Request</v>
          </cell>
          <cell r="U1612" t="str">
            <v>Approved, No 3rd Request</v>
          </cell>
          <cell r="AC1612">
            <v>209.83</v>
          </cell>
          <cell r="AE1612" t="str">
            <v>Setup</v>
          </cell>
          <cell r="AF1612" t="str">
            <v>Active</v>
          </cell>
        </row>
        <row r="1613">
          <cell r="C1613" t="str">
            <v>B07CZWVHQF</v>
          </cell>
          <cell r="D1613" t="str">
            <v>B+</v>
          </cell>
          <cell r="E1613">
            <v>13816.16</v>
          </cell>
          <cell r="F1613" t="str">
            <v>Approved</v>
          </cell>
          <cell r="G1613">
            <v>44321</v>
          </cell>
          <cell r="H1613">
            <v>13.46</v>
          </cell>
          <cell r="I1613">
            <v>14.402200000000001</v>
          </cell>
          <cell r="J1613">
            <v>24.99</v>
          </cell>
          <cell r="K1613">
            <v>29.99</v>
          </cell>
          <cell r="L1613" t="str">
            <v>$29.99</v>
          </cell>
          <cell r="M1613" t="str">
            <v>1st Round Approved, no 2nd Round Request</v>
          </cell>
          <cell r="U1613" t="str">
            <v>Approved, No 3rd Request</v>
          </cell>
          <cell r="AC1613">
            <v>14.4</v>
          </cell>
          <cell r="AE1613" t="str">
            <v>Setup</v>
          </cell>
          <cell r="AF1613" t="str">
            <v>Active</v>
          </cell>
        </row>
        <row r="1614">
          <cell r="C1614" t="str">
            <v>B087781XD5</v>
          </cell>
          <cell r="D1614" t="str">
            <v>ARB</v>
          </cell>
          <cell r="E1614">
            <v>13808.31</v>
          </cell>
          <cell r="F1614" t="str">
            <v>Approved</v>
          </cell>
          <cell r="G1614">
            <v>44351</v>
          </cell>
          <cell r="H1614">
            <v>24.43</v>
          </cell>
          <cell r="I1614">
            <v>25.77365</v>
          </cell>
          <cell r="J1614">
            <v>42.99</v>
          </cell>
          <cell r="K1614">
            <v>45.99</v>
          </cell>
          <cell r="L1614" t="str">
            <v>$42.99</v>
          </cell>
          <cell r="M1614" t="str">
            <v>1st Round Approved, no 2nd Round Request</v>
          </cell>
          <cell r="U1614" t="str">
            <v>Approved, No 3rd Request</v>
          </cell>
          <cell r="AC1614">
            <v>25.77</v>
          </cell>
          <cell r="AE1614" t="str">
            <v>Setup</v>
          </cell>
          <cell r="AF1614" t="str">
            <v>Active</v>
          </cell>
        </row>
        <row r="1615">
          <cell r="C1615" t="str">
            <v>B08FPJNTBS</v>
          </cell>
          <cell r="D1615" t="str">
            <v>C</v>
          </cell>
          <cell r="E1615">
            <v>13806.72</v>
          </cell>
          <cell r="F1615" t="str">
            <v>Approved</v>
          </cell>
          <cell r="G1615">
            <v>44321</v>
          </cell>
          <cell r="H1615">
            <v>71.760000000000005</v>
          </cell>
          <cell r="I1615">
            <v>78.218400000000003</v>
          </cell>
          <cell r="J1615">
            <v>129.99</v>
          </cell>
          <cell r="K1615">
            <v>139.99</v>
          </cell>
          <cell r="L1615" t="str">
            <v>$139.99</v>
          </cell>
          <cell r="M1615" t="str">
            <v>1st Round Approved, no 2nd Round Request</v>
          </cell>
          <cell r="U1615" t="str">
            <v>Approved, No 3rd Request</v>
          </cell>
          <cell r="AC1615">
            <v>78.22</v>
          </cell>
          <cell r="AE1615" t="str">
            <v>Setup</v>
          </cell>
          <cell r="AF1615" t="str">
            <v>Active</v>
          </cell>
        </row>
        <row r="1616">
          <cell r="C1616" t="str">
            <v>B010BDL9WI</v>
          </cell>
          <cell r="D1616" t="str">
            <v>C</v>
          </cell>
          <cell r="E1616">
            <v>13802.97</v>
          </cell>
          <cell r="F1616" t="str">
            <v>Approved</v>
          </cell>
          <cell r="G1616">
            <v>44378</v>
          </cell>
          <cell r="H1616">
            <v>36.96</v>
          </cell>
          <cell r="I1616">
            <v>39.731999999999999</v>
          </cell>
          <cell r="J1616">
            <v>69.989999999999995</v>
          </cell>
          <cell r="K1616">
            <v>79.989999999999995</v>
          </cell>
          <cell r="L1616" t="str">
            <v>$79.99</v>
          </cell>
          <cell r="M1616" t="str">
            <v>1st Round Approved, no 2nd Round Request</v>
          </cell>
          <cell r="U1616" t="str">
            <v>Approved, No 3rd Request</v>
          </cell>
          <cell r="AC1616">
            <v>39.729999999999997</v>
          </cell>
          <cell r="AE1616" t="str">
            <v>Setup</v>
          </cell>
          <cell r="AF1616" t="str">
            <v>Active</v>
          </cell>
        </row>
        <row r="1617">
          <cell r="C1617" t="str">
            <v>B0793SKG1G</v>
          </cell>
          <cell r="D1617" t="str">
            <v>B</v>
          </cell>
          <cell r="E1617">
            <v>13790.54</v>
          </cell>
          <cell r="F1617" t="str">
            <v>Approved</v>
          </cell>
          <cell r="G1617">
            <v>44321</v>
          </cell>
          <cell r="H1617">
            <v>67.28</v>
          </cell>
          <cell r="I1617">
            <v>73.3352</v>
          </cell>
          <cell r="J1617">
            <v>129.99</v>
          </cell>
          <cell r="K1617">
            <v>139.99</v>
          </cell>
          <cell r="L1617" t="str">
            <v>$139.99</v>
          </cell>
          <cell r="M1617" t="str">
            <v>1st Round Approved, no 2nd Round Request</v>
          </cell>
          <cell r="U1617" t="str">
            <v>Approved, No 3rd Request</v>
          </cell>
          <cell r="AC1617">
            <v>73.34</v>
          </cell>
          <cell r="AE1617" t="str">
            <v>Setup</v>
          </cell>
          <cell r="AF1617" t="str">
            <v>Active</v>
          </cell>
        </row>
        <row r="1618">
          <cell r="C1618" t="str">
            <v>B01HB9NI0Q</v>
          </cell>
          <cell r="D1618" t="str">
            <v>B</v>
          </cell>
          <cell r="E1618">
            <v>13783.87</v>
          </cell>
          <cell r="F1618" t="str">
            <v>Approved</v>
          </cell>
          <cell r="G1618">
            <v>44351</v>
          </cell>
          <cell r="H1618">
            <v>16.5</v>
          </cell>
          <cell r="I1618">
            <v>17.407499999999999</v>
          </cell>
          <cell r="J1618">
            <v>29.99</v>
          </cell>
          <cell r="K1618">
            <v>34.99</v>
          </cell>
          <cell r="L1618" t="str">
            <v>$34.99</v>
          </cell>
          <cell r="M1618" t="str">
            <v>1st Round Approved, no 2nd Round Request</v>
          </cell>
          <cell r="U1618" t="str">
            <v>Approved, No 3rd Request</v>
          </cell>
          <cell r="AC1618">
            <v>17.41</v>
          </cell>
          <cell r="AE1618" t="str">
            <v>Setup</v>
          </cell>
          <cell r="AF1618" t="str">
            <v>Active</v>
          </cell>
        </row>
        <row r="1619">
          <cell r="C1619" t="str">
            <v>B07CZXFY85</v>
          </cell>
          <cell r="D1619" t="str">
            <v>B</v>
          </cell>
          <cell r="E1619">
            <v>13766.88</v>
          </cell>
          <cell r="F1619" t="str">
            <v>Approved</v>
          </cell>
          <cell r="G1619">
            <v>44321</v>
          </cell>
          <cell r="H1619">
            <v>77.28</v>
          </cell>
          <cell r="I1619">
            <v>84.235200000000006</v>
          </cell>
          <cell r="J1619">
            <v>139.99</v>
          </cell>
          <cell r="K1619">
            <v>159.99</v>
          </cell>
          <cell r="L1619" t="str">
            <v>$159.99</v>
          </cell>
          <cell r="M1619" t="str">
            <v>1st Round Approved, no 2nd Round Request</v>
          </cell>
          <cell r="U1619" t="str">
            <v>Approved, No 3rd Request</v>
          </cell>
          <cell r="AC1619">
            <v>84.24</v>
          </cell>
          <cell r="AE1619" t="str">
            <v>Setup</v>
          </cell>
          <cell r="AF1619" t="str">
            <v>Active</v>
          </cell>
        </row>
        <row r="1620">
          <cell r="C1620" t="str">
            <v>B086VRT1R2</v>
          </cell>
          <cell r="D1620" t="str">
            <v>A</v>
          </cell>
          <cell r="E1620">
            <v>13766.78</v>
          </cell>
          <cell r="F1620" t="str">
            <v>Approved</v>
          </cell>
          <cell r="G1620">
            <v>44351</v>
          </cell>
          <cell r="H1620">
            <v>21.14</v>
          </cell>
          <cell r="I1620">
            <v>22.302700000000002</v>
          </cell>
          <cell r="J1620">
            <v>39.99</v>
          </cell>
          <cell r="K1620">
            <v>39.99</v>
          </cell>
          <cell r="L1620" t="str">
            <v>$39.99</v>
          </cell>
          <cell r="M1620" t="str">
            <v>1st Round Approved, no 2nd Round Request</v>
          </cell>
          <cell r="U1620" t="str">
            <v>Approved, No 3rd Request</v>
          </cell>
          <cell r="AC1620">
            <v>22.3</v>
          </cell>
          <cell r="AE1620" t="str">
            <v>Setup</v>
          </cell>
          <cell r="AF1620" t="str">
            <v>Active</v>
          </cell>
        </row>
        <row r="1621">
          <cell r="C1621" t="str">
            <v>B010BDOZYM</v>
          </cell>
          <cell r="D1621" t="str">
            <v>B</v>
          </cell>
          <cell r="E1621">
            <v>13765.15</v>
          </cell>
          <cell r="F1621" t="str">
            <v>Approved</v>
          </cell>
          <cell r="G1621">
            <v>44321</v>
          </cell>
          <cell r="H1621">
            <v>55.55</v>
          </cell>
          <cell r="I1621">
            <v>59.994</v>
          </cell>
          <cell r="J1621">
            <v>99.99</v>
          </cell>
          <cell r="K1621">
            <v>114.99</v>
          </cell>
          <cell r="L1621" t="str">
            <v>$114.99</v>
          </cell>
          <cell r="M1621" t="str">
            <v>1st Round Approved, no 2nd Round Request</v>
          </cell>
          <cell r="U1621" t="str">
            <v>Approved, No 3rd Request</v>
          </cell>
          <cell r="AC1621">
            <v>59.99</v>
          </cell>
          <cell r="AE1621" t="str">
            <v>Setup</v>
          </cell>
          <cell r="AF1621" t="str">
            <v>Active</v>
          </cell>
        </row>
        <row r="1622">
          <cell r="C1622" t="str">
            <v>B071GC4T9M</v>
          </cell>
          <cell r="D1622" t="str">
            <v>A++</v>
          </cell>
          <cell r="E1622">
            <v>13748.4</v>
          </cell>
          <cell r="F1622" t="str">
            <v>Potential Disco</v>
          </cell>
          <cell r="G1622" t="str">
            <v/>
          </cell>
          <cell r="H1622">
            <v>205.2</v>
          </cell>
          <cell r="I1622">
            <v>224.69399999999999</v>
          </cell>
          <cell r="J1622">
            <v>359</v>
          </cell>
          <cell r="K1622">
            <v>469</v>
          </cell>
          <cell r="L1622" t="str">
            <v>$569.00</v>
          </cell>
          <cell r="M1622" t="str">
            <v>2nd Round Not Approved - Not Approved in 1st Round</v>
          </cell>
          <cell r="N1622" t="str">
            <v>2nd round Needed</v>
          </cell>
          <cell r="O1622">
            <v>205.2</v>
          </cell>
          <cell r="P1622">
            <v>256.5</v>
          </cell>
          <cell r="Q1622">
            <v>0.25</v>
          </cell>
          <cell r="R1622" t="str">
            <v>20%-30%</v>
          </cell>
          <cell r="S1622">
            <v>359</v>
          </cell>
          <cell r="T1622">
            <v>569</v>
          </cell>
          <cell r="U1622" t="str">
            <v>Approved, 1st, 2nd, 3rd round</v>
          </cell>
          <cell r="V1622">
            <v>44732</v>
          </cell>
          <cell r="W1622">
            <v>205.2</v>
          </cell>
          <cell r="X1622">
            <v>256.5</v>
          </cell>
          <cell r="Y1622">
            <v>0.25</v>
          </cell>
          <cell r="Z1622">
            <v>359</v>
          </cell>
          <cell r="AA1622">
            <v>569</v>
          </cell>
          <cell r="AC1622">
            <v>256.5</v>
          </cell>
          <cell r="AE1622" t="str">
            <v>Setup</v>
          </cell>
          <cell r="AF1622" t="str">
            <v>Active</v>
          </cell>
        </row>
        <row r="1623">
          <cell r="C1623" t="str">
            <v>B0041OBZAK</v>
          </cell>
          <cell r="D1623" t="str">
            <v>B</v>
          </cell>
          <cell r="E1623">
            <v>13740.43</v>
          </cell>
          <cell r="F1623" t="str">
            <v>Approved</v>
          </cell>
          <cell r="G1623">
            <v>44321</v>
          </cell>
          <cell r="H1623">
            <v>16.71</v>
          </cell>
          <cell r="I1623">
            <v>18.046800000000001</v>
          </cell>
          <cell r="J1623">
            <v>24.99</v>
          </cell>
          <cell r="K1623">
            <v>28.99</v>
          </cell>
          <cell r="L1623" t="str">
            <v>$28.99</v>
          </cell>
          <cell r="M1623" t="str">
            <v>1st Round Approved, no 2nd Round Request</v>
          </cell>
          <cell r="U1623" t="str">
            <v>Approved, No 3rd Request</v>
          </cell>
          <cell r="AC1623">
            <v>18.05</v>
          </cell>
          <cell r="AE1623" t="str">
            <v>Setup</v>
          </cell>
          <cell r="AF1623" t="str">
            <v>Active</v>
          </cell>
        </row>
        <row r="1624">
          <cell r="C1624" t="str">
            <v>B0881B7ZB8</v>
          </cell>
          <cell r="D1624" t="str">
            <v>A+</v>
          </cell>
          <cell r="E1624">
            <v>13710.48</v>
          </cell>
          <cell r="F1624" t="str">
            <v>Approved</v>
          </cell>
          <cell r="G1624">
            <v>44321</v>
          </cell>
          <cell r="H1624">
            <v>37.380000000000003</v>
          </cell>
          <cell r="I1624">
            <v>40.744199999999999</v>
          </cell>
          <cell r="J1624">
            <v>64.989999999999995</v>
          </cell>
          <cell r="K1624">
            <v>74.989999999999995</v>
          </cell>
          <cell r="L1624" t="str">
            <v>$74.99</v>
          </cell>
          <cell r="M1624" t="str">
            <v>1st Round Approved, no 2nd Round Request</v>
          </cell>
          <cell r="U1624" t="str">
            <v>Approved, No 3rd Request</v>
          </cell>
          <cell r="AC1624">
            <v>40.74</v>
          </cell>
          <cell r="AE1624" t="str">
            <v>Setup</v>
          </cell>
          <cell r="AF1624" t="str">
            <v>Active</v>
          </cell>
        </row>
        <row r="1625">
          <cell r="C1625" t="str">
            <v>B07BXRJRKX</v>
          </cell>
          <cell r="D1625" t="str">
            <v>B</v>
          </cell>
          <cell r="E1625">
            <v>13677.75</v>
          </cell>
          <cell r="F1625" t="str">
            <v>Approved</v>
          </cell>
          <cell r="G1625">
            <v>44351</v>
          </cell>
          <cell r="H1625">
            <v>57.5</v>
          </cell>
          <cell r="I1625">
            <v>61.8125</v>
          </cell>
          <cell r="J1625">
            <v>99.99</v>
          </cell>
          <cell r="K1625">
            <v>109.99</v>
          </cell>
          <cell r="L1625" t="str">
            <v>$109.99</v>
          </cell>
          <cell r="M1625" t="str">
            <v>1st Round Approved, no 2nd Round Request</v>
          </cell>
          <cell r="U1625" t="str">
            <v>Approved, No 3rd Request</v>
          </cell>
          <cell r="AC1625">
            <v>61.81</v>
          </cell>
          <cell r="AE1625" t="str">
            <v>Setup</v>
          </cell>
          <cell r="AF1625" t="str">
            <v>Active</v>
          </cell>
        </row>
        <row r="1626">
          <cell r="C1626" t="str">
            <v>B004WI7H34</v>
          </cell>
          <cell r="D1626" t="str">
            <v>B</v>
          </cell>
          <cell r="E1626">
            <v>13674.98</v>
          </cell>
          <cell r="F1626" t="str">
            <v>Approved</v>
          </cell>
          <cell r="G1626">
            <v>44321</v>
          </cell>
          <cell r="H1626">
            <v>76.989999999999995</v>
          </cell>
          <cell r="I1626">
            <v>83.9191</v>
          </cell>
          <cell r="J1626">
            <v>144.99</v>
          </cell>
          <cell r="K1626">
            <v>154.99</v>
          </cell>
          <cell r="L1626" t="str">
            <v>$159.99</v>
          </cell>
          <cell r="M1626" t="str">
            <v>2nd Round Not Approved - Approved in 1st Round</v>
          </cell>
          <cell r="N1626" t="str">
            <v>2nd round Needed</v>
          </cell>
          <cell r="O1626">
            <v>83.9191</v>
          </cell>
          <cell r="P1626">
            <v>90.63</v>
          </cell>
          <cell r="Q1626">
            <v>7.9968684125544906E-2</v>
          </cell>
          <cell r="R1626" t="str">
            <v>6%-10%</v>
          </cell>
          <cell r="S1626">
            <v>154.99</v>
          </cell>
          <cell r="T1626">
            <v>159.99</v>
          </cell>
          <cell r="U1626" t="str">
            <v>Approved, 1st, 2nd, 3rd round</v>
          </cell>
          <cell r="V1626">
            <v>44716</v>
          </cell>
          <cell r="W1626">
            <v>83.92</v>
          </cell>
          <cell r="X1626">
            <v>90.63</v>
          </cell>
          <cell r="Y1626">
            <v>7.9957102001906505E-2</v>
          </cell>
          <cell r="Z1626">
            <v>154.99</v>
          </cell>
          <cell r="AA1626">
            <v>159.99</v>
          </cell>
          <cell r="AC1626">
            <v>90.63</v>
          </cell>
          <cell r="AE1626" t="str">
            <v>Setup</v>
          </cell>
          <cell r="AF1626" t="str">
            <v>Active</v>
          </cell>
        </row>
        <row r="1627">
          <cell r="C1627" t="str">
            <v>B00FECR3VS</v>
          </cell>
          <cell r="D1627" t="str">
            <v>B</v>
          </cell>
          <cell r="E1627">
            <v>13663.74</v>
          </cell>
          <cell r="F1627" t="str">
            <v>Approved</v>
          </cell>
          <cell r="G1627">
            <v>44321</v>
          </cell>
          <cell r="H1627">
            <v>82.5</v>
          </cell>
          <cell r="I1627">
            <v>89.924999999999997</v>
          </cell>
          <cell r="J1627">
            <v>149.99</v>
          </cell>
          <cell r="K1627">
            <v>159.99</v>
          </cell>
          <cell r="L1627" t="str">
            <v>$159.99</v>
          </cell>
          <cell r="M1627" t="str">
            <v>1st Round Approved, no 2nd Round Request</v>
          </cell>
          <cell r="U1627" t="str">
            <v>Approved, No 3rd Request</v>
          </cell>
          <cell r="AC1627">
            <v>89.93</v>
          </cell>
          <cell r="AE1627" t="str">
            <v>Setup</v>
          </cell>
          <cell r="AF1627" t="str">
            <v>Active</v>
          </cell>
        </row>
        <row r="1628">
          <cell r="C1628" t="str">
            <v>B07CZZC7G5</v>
          </cell>
          <cell r="D1628" t="str">
            <v>B</v>
          </cell>
          <cell r="E1628">
            <v>13659.21</v>
          </cell>
          <cell r="F1628" t="str">
            <v>Approved</v>
          </cell>
          <cell r="G1628">
            <v>44378</v>
          </cell>
          <cell r="H1628">
            <v>15.4</v>
          </cell>
          <cell r="I1628">
            <v>16.247</v>
          </cell>
          <cell r="J1628">
            <v>27.99</v>
          </cell>
          <cell r="K1628">
            <v>30.99</v>
          </cell>
          <cell r="L1628" t="str">
            <v>$30.99</v>
          </cell>
          <cell r="M1628" t="str">
            <v>1st Round Approved, no 2nd Round Request</v>
          </cell>
          <cell r="U1628" t="str">
            <v>Approved, No 3rd Request</v>
          </cell>
          <cell r="AC1628">
            <v>16.25</v>
          </cell>
          <cell r="AE1628" t="str">
            <v>Setup</v>
          </cell>
          <cell r="AF1628" t="str">
            <v>Active</v>
          </cell>
        </row>
        <row r="1629">
          <cell r="C1629" t="str">
            <v>B06Y4B37PZ</v>
          </cell>
          <cell r="D1629" t="str">
            <v>B</v>
          </cell>
          <cell r="E1629">
            <v>13648.38</v>
          </cell>
          <cell r="F1629" t="str">
            <v>Approved</v>
          </cell>
          <cell r="G1629">
            <v>44351</v>
          </cell>
          <cell r="H1629">
            <v>36.96</v>
          </cell>
          <cell r="I1629">
            <v>40.101599999999998</v>
          </cell>
          <cell r="J1629">
            <v>69.989999999999995</v>
          </cell>
          <cell r="K1629">
            <v>79.989999999999995</v>
          </cell>
          <cell r="L1629" t="str">
            <v>$81.99</v>
          </cell>
          <cell r="M1629" t="str">
            <v>2nd Round Not Approved - Approved in 1st Round</v>
          </cell>
          <cell r="N1629" t="str">
            <v>2nd round Needed</v>
          </cell>
          <cell r="O1629">
            <v>40.101599999999998</v>
          </cell>
          <cell r="P1629">
            <v>44.11</v>
          </cell>
          <cell r="Q1629">
            <v>9.9956111476848797E-2</v>
          </cell>
          <cell r="R1629" t="str">
            <v>6%-10%</v>
          </cell>
          <cell r="S1629">
            <v>79.989999999999995</v>
          </cell>
          <cell r="T1629">
            <v>81.99</v>
          </cell>
          <cell r="U1629" t="str">
            <v>Approved, 1st, 2nd, 3rd round</v>
          </cell>
          <cell r="V1629">
            <v>44777</v>
          </cell>
          <cell r="W1629">
            <v>40.1</v>
          </cell>
          <cell r="X1629">
            <v>44.11</v>
          </cell>
          <cell r="Y1629">
            <v>9.9999999999999895E-2</v>
          </cell>
          <cell r="Z1629">
            <v>79.989999999999995</v>
          </cell>
          <cell r="AA1629">
            <v>81.99</v>
          </cell>
          <cell r="AC1629">
            <v>41.9</v>
          </cell>
          <cell r="AD1629" t="str">
            <v>approved to $41.9 suggested by VM</v>
          </cell>
          <cell r="AE1629" t="str">
            <v>Setup</v>
          </cell>
          <cell r="AF1629" t="str">
            <v>Active</v>
          </cell>
        </row>
        <row r="1630">
          <cell r="C1630" t="str">
            <v>B07DFSMB2B</v>
          </cell>
          <cell r="D1630" t="str">
            <v>C</v>
          </cell>
          <cell r="E1630">
            <v>13625.98</v>
          </cell>
          <cell r="F1630" t="str">
            <v>Approved</v>
          </cell>
          <cell r="G1630">
            <v>44321</v>
          </cell>
          <cell r="H1630">
            <v>61.53</v>
          </cell>
          <cell r="I1630">
            <v>68.298299999999998</v>
          </cell>
          <cell r="J1630">
            <v>119.99</v>
          </cell>
          <cell r="K1630">
            <v>159</v>
          </cell>
          <cell r="L1630" t="str">
            <v>$199.00</v>
          </cell>
          <cell r="M1630" t="str">
            <v>2nd Round Not Approved - Approved in 1st Round</v>
          </cell>
          <cell r="N1630" t="str">
            <v>2nd round Needed</v>
          </cell>
          <cell r="O1630">
            <v>68.298299999999998</v>
          </cell>
          <cell r="P1630">
            <v>99.34</v>
          </cell>
          <cell r="Q1630">
            <v>0.45450179579872402</v>
          </cell>
          <cell r="R1630" t="str">
            <v>40%-80%</v>
          </cell>
          <cell r="S1630">
            <v>159</v>
          </cell>
          <cell r="T1630">
            <v>199</v>
          </cell>
          <cell r="U1630" t="str">
            <v>1st&amp;2nd Not Approved - Rolled over to 3rd</v>
          </cell>
          <cell r="V1630" t="str">
            <v>3rd Round Needed</v>
          </cell>
          <cell r="W1630">
            <v>68.3</v>
          </cell>
          <cell r="X1630">
            <v>99.34</v>
          </cell>
          <cell r="Y1630">
            <v>0.45446559297218198</v>
          </cell>
          <cell r="Z1630">
            <v>159</v>
          </cell>
          <cell r="AA1630">
            <v>199</v>
          </cell>
          <cell r="AC1630">
            <v>68.3</v>
          </cell>
          <cell r="AE1630" t="str">
            <v>Setup</v>
          </cell>
          <cell r="AF1630" t="str">
            <v>Temp Discontinued</v>
          </cell>
        </row>
        <row r="1631">
          <cell r="C1631" t="str">
            <v>B0192W9P4I</v>
          </cell>
          <cell r="D1631" t="str">
            <v>B</v>
          </cell>
          <cell r="E1631">
            <v>13596</v>
          </cell>
          <cell r="F1631" t="str">
            <v>Not Approved</v>
          </cell>
          <cell r="G1631" t="str">
            <v/>
          </cell>
          <cell r="H1631">
            <v>66</v>
          </cell>
          <cell r="I1631">
            <v>72.27</v>
          </cell>
          <cell r="J1631">
            <v>159.99</v>
          </cell>
          <cell r="K1631">
            <v>159</v>
          </cell>
          <cell r="L1631" t="str">
            <v>$159.00</v>
          </cell>
          <cell r="M1631" t="str">
            <v>No Request on 2nd Round - Rolled Over From 1st Round not Approved</v>
          </cell>
          <cell r="N1631" t="str">
            <v>2nd round Needed</v>
          </cell>
          <cell r="O1631">
            <v>66</v>
          </cell>
          <cell r="P1631">
            <v>72.27</v>
          </cell>
          <cell r="Q1631">
            <v>9.5000000000000001E-2</v>
          </cell>
          <cell r="R1631" t="str">
            <v>6%-10%</v>
          </cell>
          <cell r="S1631">
            <v>159.99</v>
          </cell>
          <cell r="T1631">
            <v>159</v>
          </cell>
          <cell r="U1631" t="str">
            <v>1st&amp;2nd Not Approved - Rolled over to 3rd</v>
          </cell>
          <cell r="V1631" t="str">
            <v>3rd Round Needed</v>
          </cell>
          <cell r="W1631">
            <v>66</v>
          </cell>
          <cell r="X1631">
            <v>72.27</v>
          </cell>
          <cell r="Y1631">
            <v>9.4999999999999904E-2</v>
          </cell>
          <cell r="Z1631">
            <v>159</v>
          </cell>
          <cell r="AA1631">
            <v>159</v>
          </cell>
          <cell r="AB1631" t="str">
            <v>TBD</v>
          </cell>
          <cell r="AC1631">
            <v>66</v>
          </cell>
          <cell r="AE1631" t="str">
            <v>Setup</v>
          </cell>
          <cell r="AF1631" t="str">
            <v>Temp Discontinued</v>
          </cell>
        </row>
        <row r="1632">
          <cell r="C1632" t="str">
            <v>B017SP40X2</v>
          </cell>
          <cell r="D1632" t="str">
            <v>B-</v>
          </cell>
          <cell r="E1632">
            <v>13561.02</v>
          </cell>
          <cell r="F1632" t="str">
            <v>Approved</v>
          </cell>
          <cell r="G1632">
            <v>44351</v>
          </cell>
          <cell r="H1632">
            <v>79.2</v>
          </cell>
          <cell r="I1632">
            <v>85.14</v>
          </cell>
          <cell r="J1632">
            <v>149.99</v>
          </cell>
          <cell r="K1632">
            <v>159.99</v>
          </cell>
          <cell r="L1632" t="str">
            <v>$159.99</v>
          </cell>
          <cell r="M1632" t="str">
            <v>1st Round Approved, no 2nd Round Request</v>
          </cell>
          <cell r="U1632" t="str">
            <v>Approved, No 3rd Request</v>
          </cell>
          <cell r="AC1632">
            <v>85.14</v>
          </cell>
          <cell r="AE1632" t="str">
            <v>Setup</v>
          </cell>
          <cell r="AF1632" t="str">
            <v>Active</v>
          </cell>
        </row>
        <row r="1633">
          <cell r="C1633" t="str">
            <v>B01EL979W2</v>
          </cell>
          <cell r="D1633" t="str">
            <v>C</v>
          </cell>
          <cell r="E1633">
            <v>13539.6</v>
          </cell>
          <cell r="F1633" t="str">
            <v>Potential Disco</v>
          </cell>
          <cell r="G1633" t="str">
            <v/>
          </cell>
          <cell r="H1633">
            <v>44.55</v>
          </cell>
          <cell r="I1633">
            <v>47.891249999999999</v>
          </cell>
          <cell r="J1633">
            <v>89.99</v>
          </cell>
          <cell r="K1633">
            <v>99.99</v>
          </cell>
          <cell r="L1633" t="str">
            <v>$99.99</v>
          </cell>
          <cell r="M1633" t="str">
            <v>No Request on 2nd Round - Rolled Over From 1st Round not Approved</v>
          </cell>
          <cell r="N1633" t="str">
            <v>2nd round Needed</v>
          </cell>
          <cell r="O1633">
            <v>44.55</v>
          </cell>
          <cell r="P1633">
            <v>47.891249999999999</v>
          </cell>
          <cell r="Q1633">
            <v>7.4999999999999997E-2</v>
          </cell>
          <cell r="R1633" t="str">
            <v>6%-10%</v>
          </cell>
          <cell r="S1633">
            <v>89.99</v>
          </cell>
          <cell r="T1633">
            <v>99.99</v>
          </cell>
          <cell r="U1633" t="str">
            <v>1st&amp;2nd Not Approved - Rolled over to 3rd</v>
          </cell>
          <cell r="V1633" t="str">
            <v>3rd Round Needed</v>
          </cell>
          <cell r="W1633">
            <v>44.55</v>
          </cell>
          <cell r="X1633">
            <v>47.891249999999999</v>
          </cell>
          <cell r="Y1633">
            <v>7.49999999999999E-2</v>
          </cell>
          <cell r="Z1633">
            <v>89.99</v>
          </cell>
          <cell r="AA1633">
            <v>99.99</v>
          </cell>
          <cell r="AC1633">
            <v>44.55</v>
          </cell>
          <cell r="AE1633" t="str">
            <v>Setup</v>
          </cell>
          <cell r="AF1633" t="str">
            <v>Discontinued</v>
          </cell>
        </row>
        <row r="1634">
          <cell r="C1634" t="str">
            <v>B07YXTZ33Z</v>
          </cell>
          <cell r="D1634" t="str">
            <v>ARB-</v>
          </cell>
          <cell r="E1634">
            <v>13532.09</v>
          </cell>
          <cell r="F1634" t="str">
            <v>Not Approved</v>
          </cell>
          <cell r="G1634" t="str">
            <v/>
          </cell>
          <cell r="H1634">
            <v>27.31</v>
          </cell>
          <cell r="I1634">
            <v>28.812049999999999</v>
          </cell>
          <cell r="J1634">
            <v>44.99</v>
          </cell>
          <cell r="K1634">
            <v>47.99</v>
          </cell>
          <cell r="L1634" t="str">
            <v>$44.99</v>
          </cell>
          <cell r="M1634" t="str">
            <v>No Request on 2nd Round - Rolled Over From 1st Round not Approved</v>
          </cell>
          <cell r="N1634" t="str">
            <v>2nd round Needed</v>
          </cell>
          <cell r="O1634">
            <v>27.31</v>
          </cell>
          <cell r="P1634">
            <v>28.812049999999999</v>
          </cell>
          <cell r="Q1634">
            <v>5.4999999999999903E-2</v>
          </cell>
          <cell r="R1634" t="str">
            <v>1%-5%</v>
          </cell>
          <cell r="S1634">
            <v>44.99</v>
          </cell>
          <cell r="T1634">
            <v>47.99</v>
          </cell>
          <cell r="U1634" t="str">
            <v>Approved, 1st, 2nd, 3rd round</v>
          </cell>
          <cell r="V1634">
            <v>44665</v>
          </cell>
          <cell r="W1634">
            <v>27.31</v>
          </cell>
          <cell r="X1634">
            <v>28.812049999999999</v>
          </cell>
          <cell r="Y1634">
            <v>5.4999999999999903E-2</v>
          </cell>
          <cell r="Z1634">
            <v>44.99</v>
          </cell>
          <cell r="AA1634">
            <v>47.99</v>
          </cell>
          <cell r="AC1634">
            <v>28.81</v>
          </cell>
          <cell r="AE1634" t="str">
            <v>Setup</v>
          </cell>
          <cell r="AF1634" t="str">
            <v>Active</v>
          </cell>
        </row>
        <row r="1635">
          <cell r="C1635" t="str">
            <v>B08NBRNJ5G</v>
          </cell>
          <cell r="D1635" t="str">
            <v>ARB</v>
          </cell>
          <cell r="E1635">
            <v>13528.62</v>
          </cell>
          <cell r="F1635" t="str">
            <v>Not Approved</v>
          </cell>
          <cell r="G1635" t="str">
            <v/>
          </cell>
          <cell r="H1635">
            <v>28.8</v>
          </cell>
          <cell r="I1635">
            <v>31.248000000000001</v>
          </cell>
          <cell r="J1635">
            <v>59.99</v>
          </cell>
          <cell r="K1635">
            <v>65.989999999999995</v>
          </cell>
          <cell r="L1635" t="str">
            <v>$59.99</v>
          </cell>
          <cell r="M1635" t="str">
            <v>No Request on 2nd Round - Rolled Over From 1st Round not Approved</v>
          </cell>
          <cell r="N1635" t="str">
            <v>2nd round Needed</v>
          </cell>
          <cell r="O1635">
            <v>28.8</v>
          </cell>
          <cell r="P1635">
            <v>31.248000000000001</v>
          </cell>
          <cell r="Q1635">
            <v>8.5000000000000006E-2</v>
          </cell>
          <cell r="R1635" t="str">
            <v>6%-10%</v>
          </cell>
          <cell r="S1635">
            <v>59.99</v>
          </cell>
          <cell r="T1635">
            <v>65.989999999999995</v>
          </cell>
          <cell r="U1635" t="str">
            <v>Approved, 1st, 2nd, 3rd round</v>
          </cell>
          <cell r="V1635">
            <v>44665</v>
          </cell>
          <cell r="W1635">
            <v>28.8</v>
          </cell>
          <cell r="X1635">
            <v>31.248000000000001</v>
          </cell>
          <cell r="Y1635">
            <v>8.5000000000000006E-2</v>
          </cell>
          <cell r="Z1635">
            <v>59.99</v>
          </cell>
          <cell r="AA1635">
            <v>65.989999999999995</v>
          </cell>
          <cell r="AC1635">
            <v>31.25</v>
          </cell>
          <cell r="AE1635" t="str">
            <v>Setup</v>
          </cell>
          <cell r="AF1635" t="str">
            <v>Active</v>
          </cell>
        </row>
        <row r="1636">
          <cell r="C1636" t="str">
            <v>B06WLGQL5N</v>
          </cell>
          <cell r="D1636" t="str">
            <v>B</v>
          </cell>
          <cell r="E1636">
            <v>13517.6</v>
          </cell>
          <cell r="F1636" t="str">
            <v>Approved</v>
          </cell>
          <cell r="G1636">
            <v>44321</v>
          </cell>
          <cell r="H1636">
            <v>13.73</v>
          </cell>
          <cell r="I1636">
            <v>14.6911</v>
          </cell>
          <cell r="J1636">
            <v>24.99</v>
          </cell>
          <cell r="K1636">
            <v>27.99</v>
          </cell>
          <cell r="L1636" t="str">
            <v>$27.99</v>
          </cell>
          <cell r="M1636" t="str">
            <v>1st Round Approved, no 2nd Round Request</v>
          </cell>
          <cell r="U1636" t="str">
            <v>Approved, No 3rd Request</v>
          </cell>
          <cell r="AC1636">
            <v>14.69</v>
          </cell>
          <cell r="AE1636" t="str">
            <v>Setup</v>
          </cell>
          <cell r="AF1636" t="str">
            <v>Active</v>
          </cell>
        </row>
        <row r="1637">
          <cell r="C1637" t="str">
            <v>B073XKQGH6</v>
          </cell>
          <cell r="D1637" t="str">
            <v>B</v>
          </cell>
          <cell r="E1637">
            <v>13516.2</v>
          </cell>
          <cell r="F1637" t="str">
            <v>Approved</v>
          </cell>
          <cell r="G1637">
            <v>44351</v>
          </cell>
          <cell r="H1637">
            <v>36.96</v>
          </cell>
          <cell r="I1637">
            <v>39.731999999999999</v>
          </cell>
          <cell r="J1637">
            <v>69.989999999999995</v>
          </cell>
          <cell r="K1637">
            <v>79.989999999999995</v>
          </cell>
          <cell r="L1637" t="str">
            <v>$89.99</v>
          </cell>
          <cell r="M1637" t="str">
            <v>2nd Round Not Approved - Approved in 1st Round</v>
          </cell>
          <cell r="N1637" t="str">
            <v>2nd round Needed</v>
          </cell>
          <cell r="O1637">
            <v>39.731999999999999</v>
          </cell>
          <cell r="P1637">
            <v>46.33</v>
          </cell>
          <cell r="Q1637">
            <v>0.166062619550992</v>
          </cell>
          <cell r="R1637" t="str">
            <v>15%-20%</v>
          </cell>
          <cell r="S1637">
            <v>79.989999999999995</v>
          </cell>
          <cell r="T1637">
            <v>89.99</v>
          </cell>
          <cell r="U1637" t="str">
            <v>Approved, 1st, 2nd, 3rd round</v>
          </cell>
          <cell r="V1637">
            <v>44777</v>
          </cell>
          <cell r="W1637">
            <v>39.729999999999997</v>
          </cell>
          <cell r="X1637">
            <v>46.33</v>
          </cell>
          <cell r="Y1637">
            <v>0.16612131890259299</v>
          </cell>
          <cell r="Z1637">
            <v>79.989999999999995</v>
          </cell>
          <cell r="AA1637">
            <v>89.99</v>
          </cell>
          <cell r="AC1637">
            <v>45.4</v>
          </cell>
          <cell r="AD1637" t="str">
            <v>approved to $45.4 suggested by VM</v>
          </cell>
          <cell r="AE1637" t="str">
            <v>Setup</v>
          </cell>
          <cell r="AF1637" t="str">
            <v>Active</v>
          </cell>
        </row>
        <row r="1638">
          <cell r="C1638" t="str">
            <v>B00XPI79F8</v>
          </cell>
          <cell r="D1638" t="str">
            <v>B</v>
          </cell>
          <cell r="E1638">
            <v>13514.99</v>
          </cell>
          <cell r="F1638" t="str">
            <v>Approved</v>
          </cell>
          <cell r="G1638">
            <v>44351</v>
          </cell>
          <cell r="H1638">
            <v>55</v>
          </cell>
          <cell r="I1638">
            <v>59.125</v>
          </cell>
          <cell r="J1638">
            <v>99.99</v>
          </cell>
          <cell r="K1638">
            <v>109.99</v>
          </cell>
          <cell r="L1638" t="str">
            <v>$109.99</v>
          </cell>
          <cell r="M1638" t="str">
            <v>1st Round Approved, no 2nd Round Request</v>
          </cell>
          <cell r="U1638" t="str">
            <v>Approved, No 3rd Request</v>
          </cell>
          <cell r="AC1638">
            <v>59.13</v>
          </cell>
          <cell r="AE1638" t="str">
            <v>Setup</v>
          </cell>
          <cell r="AF1638" t="str">
            <v>Active</v>
          </cell>
        </row>
        <row r="1639">
          <cell r="C1639" t="str">
            <v>B016EZLJSQ</v>
          </cell>
          <cell r="D1639" t="str">
            <v>B</v>
          </cell>
          <cell r="E1639">
            <v>13502.92</v>
          </cell>
          <cell r="F1639" t="str">
            <v>Approved</v>
          </cell>
          <cell r="G1639">
            <v>44321</v>
          </cell>
          <cell r="H1639">
            <v>16.63</v>
          </cell>
          <cell r="I1639">
            <v>17.7941</v>
          </cell>
          <cell r="J1639">
            <v>29.99</v>
          </cell>
          <cell r="K1639">
            <v>34.99</v>
          </cell>
          <cell r="L1639" t="str">
            <v>$34.99</v>
          </cell>
          <cell r="M1639" t="str">
            <v>1st Round Approved, no 2nd Round Request</v>
          </cell>
          <cell r="U1639" t="str">
            <v>Approved, No 3rd Request</v>
          </cell>
          <cell r="AC1639">
            <v>17.79</v>
          </cell>
          <cell r="AE1639" t="str">
            <v>Setup</v>
          </cell>
          <cell r="AF1639" t="str">
            <v>Active</v>
          </cell>
        </row>
        <row r="1640">
          <cell r="C1640" t="str">
            <v>B007MJJBTI</v>
          </cell>
          <cell r="D1640" t="str">
            <v>C</v>
          </cell>
          <cell r="E1640">
            <v>13502.12</v>
          </cell>
          <cell r="F1640" t="str">
            <v>Approved</v>
          </cell>
          <cell r="G1640">
            <v>44321</v>
          </cell>
          <cell r="H1640">
            <v>27.49</v>
          </cell>
          <cell r="I1640">
            <v>29.964099999999998</v>
          </cell>
          <cell r="J1640">
            <v>49.99</v>
          </cell>
          <cell r="K1640">
            <v>59.99</v>
          </cell>
          <cell r="L1640" t="str">
            <v>$59.99</v>
          </cell>
          <cell r="M1640" t="str">
            <v>1st Round Approved, no 2nd Round Request</v>
          </cell>
          <cell r="U1640" t="str">
            <v>Approved, No 3rd Request</v>
          </cell>
          <cell r="AC1640">
            <v>29.96</v>
          </cell>
          <cell r="AE1640" t="str">
            <v>Setup</v>
          </cell>
          <cell r="AF1640" t="str">
            <v>Active</v>
          </cell>
        </row>
        <row r="1641">
          <cell r="C1641" t="str">
            <v>B01EL974MM</v>
          </cell>
          <cell r="D1641" t="str">
            <v>B</v>
          </cell>
          <cell r="E1641">
            <v>13499.3</v>
          </cell>
          <cell r="F1641" t="str">
            <v>Approved</v>
          </cell>
          <cell r="G1641">
            <v>44321</v>
          </cell>
          <cell r="H1641">
            <v>71.5</v>
          </cell>
          <cell r="I1641">
            <v>77.935000000000002</v>
          </cell>
          <cell r="J1641">
            <v>129.99</v>
          </cell>
          <cell r="K1641">
            <v>139.99</v>
          </cell>
          <cell r="L1641" t="str">
            <v>$139.99</v>
          </cell>
          <cell r="M1641" t="str">
            <v>1st Round Approved, no 2nd Round Request</v>
          </cell>
          <cell r="U1641" t="str">
            <v>Approved, No 3rd Request</v>
          </cell>
          <cell r="AC1641">
            <v>77.94</v>
          </cell>
          <cell r="AE1641" t="str">
            <v>Setup</v>
          </cell>
          <cell r="AF1641" t="str">
            <v>Active</v>
          </cell>
        </row>
        <row r="1642">
          <cell r="C1642" t="str">
            <v>B07G37NNHH</v>
          </cell>
          <cell r="D1642" t="str">
            <v>C+</v>
          </cell>
          <cell r="E1642">
            <v>13452.52</v>
          </cell>
          <cell r="F1642" t="str">
            <v>Approved</v>
          </cell>
          <cell r="G1642">
            <v>44351</v>
          </cell>
          <cell r="H1642">
            <v>38.64</v>
          </cell>
          <cell r="I1642">
            <v>41.537999999999997</v>
          </cell>
          <cell r="J1642">
            <v>89.99</v>
          </cell>
          <cell r="K1642">
            <v>99.99</v>
          </cell>
          <cell r="L1642" t="str">
            <v>$99.99</v>
          </cell>
          <cell r="M1642" t="str">
            <v>1st Round Approved, no 2nd Round Request</v>
          </cell>
          <cell r="U1642" t="str">
            <v>Approved, No 3rd Request</v>
          </cell>
          <cell r="AC1642">
            <v>41.54</v>
          </cell>
          <cell r="AE1642" t="str">
            <v>Setup</v>
          </cell>
          <cell r="AF1642" t="str">
            <v>Active</v>
          </cell>
        </row>
        <row r="1643">
          <cell r="C1643" t="str">
            <v>B00KXT5HK6</v>
          </cell>
          <cell r="D1643" t="str">
            <v>C</v>
          </cell>
          <cell r="E1643">
            <v>13449.45</v>
          </cell>
          <cell r="F1643" t="str">
            <v>Approved</v>
          </cell>
          <cell r="G1643">
            <v>44321</v>
          </cell>
          <cell r="H1643">
            <v>36.96</v>
          </cell>
          <cell r="I1643">
            <v>40.2864</v>
          </cell>
          <cell r="J1643">
            <v>69.989999999999995</v>
          </cell>
          <cell r="K1643">
            <v>79.989999999999995</v>
          </cell>
          <cell r="L1643" t="str">
            <v>$79.99</v>
          </cell>
          <cell r="M1643" t="str">
            <v>1st Round Approved, no 2nd Round Request</v>
          </cell>
          <cell r="U1643" t="str">
            <v>Approved, No 3rd Request</v>
          </cell>
          <cell r="AC1643">
            <v>40.29</v>
          </cell>
          <cell r="AE1643" t="str">
            <v>Setup</v>
          </cell>
          <cell r="AF1643" t="str">
            <v>Active</v>
          </cell>
        </row>
        <row r="1644">
          <cell r="C1644" t="str">
            <v>B01A6B2QT0</v>
          </cell>
          <cell r="D1644" t="str">
            <v>B</v>
          </cell>
          <cell r="E1644">
            <v>13404.16</v>
          </cell>
          <cell r="F1644" t="str">
            <v>Not Approved</v>
          </cell>
          <cell r="G1644" t="str">
            <v/>
          </cell>
          <cell r="H1644">
            <v>28.16</v>
          </cell>
          <cell r="I1644">
            <v>29.990400000000001</v>
          </cell>
          <cell r="J1644">
            <v>54.99</v>
          </cell>
          <cell r="K1644">
            <v>59.99</v>
          </cell>
          <cell r="L1644" t="str">
            <v>$59.99</v>
          </cell>
          <cell r="M1644" t="str">
            <v>No Request on 2nd Round - Rolled Over From 1st Round not Approved</v>
          </cell>
          <cell r="N1644" t="str">
            <v>2nd round Needed</v>
          </cell>
          <cell r="O1644">
            <v>28.16</v>
          </cell>
          <cell r="P1644">
            <v>29.990400000000001</v>
          </cell>
          <cell r="Q1644">
            <v>6.4999999999999905E-2</v>
          </cell>
          <cell r="R1644" t="str">
            <v>6%-10%</v>
          </cell>
          <cell r="S1644">
            <v>54.99</v>
          </cell>
          <cell r="T1644">
            <v>59.99</v>
          </cell>
          <cell r="U1644" t="str">
            <v>Approved, 1st, 2nd, 3rd round</v>
          </cell>
          <cell r="V1644">
            <v>44732</v>
          </cell>
          <cell r="W1644">
            <v>28.16</v>
          </cell>
          <cell r="X1644">
            <v>29.990400000000001</v>
          </cell>
          <cell r="Y1644">
            <v>6.4999999999999905E-2</v>
          </cell>
          <cell r="Z1644">
            <v>54.99</v>
          </cell>
          <cell r="AA1644">
            <v>59.99</v>
          </cell>
          <cell r="AC1644">
            <v>29.99</v>
          </cell>
          <cell r="AE1644" t="str">
            <v>Setup</v>
          </cell>
          <cell r="AF1644" t="str">
            <v>Active</v>
          </cell>
        </row>
        <row r="1645">
          <cell r="C1645" t="str">
            <v>B01IN359TW</v>
          </cell>
          <cell r="D1645" t="str">
            <v>B</v>
          </cell>
          <cell r="E1645">
            <v>13365</v>
          </cell>
          <cell r="F1645" t="str">
            <v>Potential Disco</v>
          </cell>
          <cell r="G1645" t="str">
            <v/>
          </cell>
          <cell r="H1645">
            <v>99</v>
          </cell>
          <cell r="I1645">
            <v>105.435</v>
          </cell>
          <cell r="J1645">
            <v>179.99</v>
          </cell>
          <cell r="K1645">
            <v>179.99</v>
          </cell>
          <cell r="L1645" t="str">
            <v>$179.99</v>
          </cell>
          <cell r="M1645" t="str">
            <v>No Request on 2nd Round - Rolled Over From 1st Round not Approved</v>
          </cell>
          <cell r="N1645" t="str">
            <v>2nd round Needed</v>
          </cell>
          <cell r="O1645">
            <v>99</v>
          </cell>
          <cell r="P1645">
            <v>105.435</v>
          </cell>
          <cell r="Q1645">
            <v>6.4999999999999905E-2</v>
          </cell>
          <cell r="R1645" t="str">
            <v>6%-10%</v>
          </cell>
          <cell r="S1645">
            <v>179.99</v>
          </cell>
          <cell r="T1645">
            <v>179.99</v>
          </cell>
          <cell r="U1645" t="str">
            <v>Approved, 1st, 2nd, 3rd round</v>
          </cell>
          <cell r="V1645">
            <v>44777</v>
          </cell>
          <cell r="W1645">
            <v>99</v>
          </cell>
          <cell r="X1645">
            <v>105.435</v>
          </cell>
          <cell r="Y1645">
            <v>6.4999999999999905E-2</v>
          </cell>
          <cell r="Z1645">
            <v>179.99</v>
          </cell>
          <cell r="AA1645">
            <v>179.99</v>
          </cell>
          <cell r="AC1645">
            <v>100.16</v>
          </cell>
          <cell r="AD1645" t="str">
            <v>approved to $100.16 suggested by VM</v>
          </cell>
          <cell r="AE1645" t="str">
            <v>Setup</v>
          </cell>
          <cell r="AF1645" t="str">
            <v>Active</v>
          </cell>
        </row>
        <row r="1646">
          <cell r="C1646" t="str">
            <v>B076L1LVQC</v>
          </cell>
          <cell r="D1646" t="str">
            <v>C</v>
          </cell>
          <cell r="E1646">
            <v>13365</v>
          </cell>
          <cell r="F1646" t="str">
            <v>Potential Disco</v>
          </cell>
          <cell r="G1646" t="str">
            <v/>
          </cell>
          <cell r="H1646">
            <v>82.5</v>
          </cell>
          <cell r="I1646">
            <v>88.6875</v>
          </cell>
          <cell r="J1646">
            <v>149.99</v>
          </cell>
          <cell r="K1646">
            <v>159.99</v>
          </cell>
          <cell r="L1646" t="str">
            <v>$179.99</v>
          </cell>
          <cell r="M1646" t="str">
            <v>No Request on 2nd Round - Rolled Over From 1st Round not Approved</v>
          </cell>
          <cell r="N1646" t="str">
            <v>2nd round Needed</v>
          </cell>
          <cell r="O1646">
            <v>82.5</v>
          </cell>
          <cell r="P1646">
            <v>88.6875</v>
          </cell>
          <cell r="Q1646">
            <v>7.4999999999999997E-2</v>
          </cell>
          <cell r="R1646" t="str">
            <v>6%-10%</v>
          </cell>
          <cell r="S1646">
            <v>149.99</v>
          </cell>
          <cell r="T1646">
            <v>159.99</v>
          </cell>
          <cell r="U1646" t="str">
            <v>1st&amp;2nd Not Approved - Rolled over to 3rd</v>
          </cell>
          <cell r="V1646" t="str">
            <v>3rd Round Needed</v>
          </cell>
          <cell r="W1646">
            <v>82.5</v>
          </cell>
          <cell r="X1646">
            <v>88.6875</v>
          </cell>
          <cell r="Y1646">
            <v>7.4999999999999997E-2</v>
          </cell>
          <cell r="Z1646">
            <v>149.99</v>
          </cell>
          <cell r="AA1646">
            <v>159.99</v>
          </cell>
          <cell r="AC1646">
            <v>82.5</v>
          </cell>
          <cell r="AE1646" t="str">
            <v>Restricted(WF)</v>
          </cell>
          <cell r="AF1646" t="str">
            <v>Discontinued</v>
          </cell>
        </row>
        <row r="1647">
          <cell r="C1647" t="str">
            <v>B01L3PEL8C</v>
          </cell>
          <cell r="D1647" t="str">
            <v>B</v>
          </cell>
          <cell r="E1647">
            <v>13346.18</v>
          </cell>
          <cell r="F1647" t="str">
            <v>Approved</v>
          </cell>
          <cell r="G1647">
            <v>44351</v>
          </cell>
          <cell r="H1647">
            <v>84.15</v>
          </cell>
          <cell r="I1647">
            <v>90.461250000000007</v>
          </cell>
          <cell r="J1647">
            <v>169.99</v>
          </cell>
          <cell r="K1647">
            <v>179.99</v>
          </cell>
          <cell r="L1647" t="str">
            <v>$179.99</v>
          </cell>
          <cell r="M1647" t="str">
            <v>1st Round Approved, no 2nd Round Request</v>
          </cell>
          <cell r="U1647" t="str">
            <v>Approved, No 3rd Request</v>
          </cell>
          <cell r="AC1647">
            <v>90.46</v>
          </cell>
          <cell r="AE1647" t="str">
            <v>Setup</v>
          </cell>
          <cell r="AF1647" t="str">
            <v>Active</v>
          </cell>
        </row>
        <row r="1648">
          <cell r="C1648" t="str">
            <v>B07BF99K2N</v>
          </cell>
          <cell r="D1648" t="str">
            <v>B+</v>
          </cell>
          <cell r="E1648">
            <v>13343.19</v>
          </cell>
          <cell r="F1648" t="str">
            <v>Approved</v>
          </cell>
          <cell r="G1648">
            <v>44351</v>
          </cell>
          <cell r="H1648">
            <v>31.05</v>
          </cell>
          <cell r="I1648">
            <v>33.068249999999999</v>
          </cell>
          <cell r="J1648">
            <v>59.99</v>
          </cell>
          <cell r="K1648">
            <v>64.989999999999995</v>
          </cell>
          <cell r="L1648" t="str">
            <v>$64.99</v>
          </cell>
          <cell r="M1648" t="str">
            <v>1st Round Approved, no 2nd Round Request</v>
          </cell>
          <cell r="U1648" t="str">
            <v>Approved, No 3rd Request</v>
          </cell>
          <cell r="AC1648">
            <v>33.07</v>
          </cell>
          <cell r="AE1648" t="str">
            <v>Setup</v>
          </cell>
          <cell r="AF1648" t="str">
            <v>Active</v>
          </cell>
        </row>
        <row r="1649">
          <cell r="C1649" t="str">
            <v>B01LARGN5C</v>
          </cell>
          <cell r="D1649" t="str">
            <v>C</v>
          </cell>
          <cell r="E1649">
            <v>13340.49</v>
          </cell>
          <cell r="F1649" t="str">
            <v>Approved</v>
          </cell>
          <cell r="G1649">
            <v>44351</v>
          </cell>
          <cell r="H1649">
            <v>46.68</v>
          </cell>
          <cell r="I1649">
            <v>50.647799999999997</v>
          </cell>
          <cell r="J1649">
            <v>99.99</v>
          </cell>
          <cell r="K1649">
            <v>108.49</v>
          </cell>
          <cell r="L1649" t="str">
            <v>$108.49</v>
          </cell>
          <cell r="M1649" t="str">
            <v>1st Round Approved, no 2nd Round Request</v>
          </cell>
          <cell r="U1649" t="str">
            <v>Approved, No 3rd Request</v>
          </cell>
          <cell r="AC1649">
            <v>50.65</v>
          </cell>
          <cell r="AE1649" t="str">
            <v>Setup</v>
          </cell>
          <cell r="AF1649" t="str">
            <v>Active</v>
          </cell>
        </row>
        <row r="1650">
          <cell r="C1650" t="str">
            <v>B07CZXJM4Z</v>
          </cell>
          <cell r="D1650" t="str">
            <v>B</v>
          </cell>
          <cell r="E1650">
            <v>13334.58</v>
          </cell>
          <cell r="F1650" t="str">
            <v>Approved</v>
          </cell>
          <cell r="G1650">
            <v>44321</v>
          </cell>
          <cell r="H1650">
            <v>88.32</v>
          </cell>
          <cell r="I1650">
            <v>96.268799999999999</v>
          </cell>
          <cell r="J1650">
            <v>159.99</v>
          </cell>
          <cell r="K1650">
            <v>179.99</v>
          </cell>
          <cell r="L1650" t="str">
            <v>$179.99</v>
          </cell>
          <cell r="M1650" t="str">
            <v>1st Round Approved, no 2nd Round Request</v>
          </cell>
          <cell r="U1650" t="str">
            <v>Approved, No 3rd Request</v>
          </cell>
          <cell r="AC1650">
            <v>96.27</v>
          </cell>
          <cell r="AE1650" t="str">
            <v>Setup</v>
          </cell>
          <cell r="AF1650" t="str">
            <v>Active</v>
          </cell>
        </row>
        <row r="1651">
          <cell r="C1651" t="str">
            <v>B07JJCQWBK</v>
          </cell>
          <cell r="D1651" t="str">
            <v>A</v>
          </cell>
          <cell r="E1651">
            <v>13320.45</v>
          </cell>
          <cell r="F1651" t="str">
            <v>Potential Disco</v>
          </cell>
          <cell r="G1651" t="str">
            <v/>
          </cell>
          <cell r="H1651">
            <v>93.15</v>
          </cell>
          <cell r="I1651">
            <v>100.13625</v>
          </cell>
          <cell r="J1651">
            <v>179.99</v>
          </cell>
          <cell r="K1651">
            <v>189.99</v>
          </cell>
          <cell r="L1651" t="str">
            <v>$189.99</v>
          </cell>
          <cell r="M1651" t="str">
            <v>No Request on 2nd Round - Rolled Over From 1st Round not Approved</v>
          </cell>
          <cell r="N1651" t="str">
            <v>2nd round Needed</v>
          </cell>
          <cell r="O1651">
            <v>93.15</v>
          </cell>
          <cell r="P1651">
            <v>100.13625</v>
          </cell>
          <cell r="Q1651">
            <v>7.4999999999999997E-2</v>
          </cell>
          <cell r="R1651" t="str">
            <v>6%-10%</v>
          </cell>
          <cell r="S1651">
            <v>179.99</v>
          </cell>
          <cell r="T1651">
            <v>189.99</v>
          </cell>
          <cell r="U1651" t="str">
            <v>Approved, 1st, 2nd, 3rd round</v>
          </cell>
          <cell r="V1651">
            <v>44742</v>
          </cell>
          <cell r="W1651">
            <v>93.15</v>
          </cell>
          <cell r="X1651">
            <v>100.13625</v>
          </cell>
          <cell r="Y1651">
            <v>7.4999999999999997E-2</v>
          </cell>
          <cell r="Z1651">
            <v>179.99</v>
          </cell>
          <cell r="AA1651">
            <v>189.99</v>
          </cell>
          <cell r="AC1651">
            <v>100.14</v>
          </cell>
          <cell r="AD1651" t="str">
            <v>approved to $131.6 suggestted by VM</v>
          </cell>
          <cell r="AE1651" t="str">
            <v>Setup</v>
          </cell>
          <cell r="AF1651" t="str">
            <v>Active</v>
          </cell>
        </row>
        <row r="1652">
          <cell r="C1652" t="str">
            <v>B00FGPQBHA</v>
          </cell>
          <cell r="D1652" t="str">
            <v>B</v>
          </cell>
          <cell r="E1652">
            <v>13319.27</v>
          </cell>
          <cell r="F1652" t="str">
            <v>Approved</v>
          </cell>
          <cell r="G1652">
            <v>44351</v>
          </cell>
          <cell r="H1652">
            <v>76.989999999999995</v>
          </cell>
          <cell r="I1652">
            <v>82.764250000000004</v>
          </cell>
          <cell r="J1652">
            <v>139.99</v>
          </cell>
          <cell r="K1652">
            <v>159.99</v>
          </cell>
          <cell r="L1652" t="str">
            <v>$159.99</v>
          </cell>
          <cell r="M1652" t="str">
            <v>1st Round Approved, no 2nd Round Request</v>
          </cell>
          <cell r="U1652" t="str">
            <v>Approved, No 3rd Request</v>
          </cell>
          <cell r="AC1652">
            <v>82.76</v>
          </cell>
          <cell r="AE1652" t="str">
            <v>Setup</v>
          </cell>
          <cell r="AF1652" t="str">
            <v>Active</v>
          </cell>
        </row>
        <row r="1653">
          <cell r="C1653" t="str">
            <v>B07KN43YKX</v>
          </cell>
          <cell r="D1653" t="str">
            <v>B</v>
          </cell>
          <cell r="E1653">
            <v>13314.24</v>
          </cell>
          <cell r="F1653" t="str">
            <v>Not Approved</v>
          </cell>
          <cell r="G1653" t="str">
            <v/>
          </cell>
          <cell r="H1653">
            <v>49.68</v>
          </cell>
          <cell r="I1653">
            <v>53.405999999999999</v>
          </cell>
          <cell r="J1653">
            <v>89.99</v>
          </cell>
          <cell r="K1653">
            <v>99.99</v>
          </cell>
          <cell r="L1653" t="str">
            <v>$109.99</v>
          </cell>
          <cell r="M1653" t="str">
            <v>2nd Round Not Approved - Not Approved in 1st Round</v>
          </cell>
          <cell r="N1653" t="str">
            <v>2nd round Needed</v>
          </cell>
          <cell r="O1653">
            <v>49.68</v>
          </cell>
          <cell r="P1653">
            <v>62.27</v>
          </cell>
          <cell r="Q1653">
            <v>0.253421900161031</v>
          </cell>
          <cell r="R1653" t="str">
            <v>20%-30%</v>
          </cell>
          <cell r="S1653">
            <v>89.99</v>
          </cell>
          <cell r="T1653">
            <v>109.99</v>
          </cell>
          <cell r="U1653" t="str">
            <v>Approved, 1st, 2nd, 3rd round</v>
          </cell>
          <cell r="V1653">
            <v>44777</v>
          </cell>
          <cell r="W1653">
            <v>49.68</v>
          </cell>
          <cell r="X1653">
            <v>62.27</v>
          </cell>
          <cell r="Y1653">
            <v>0.253421900161031</v>
          </cell>
          <cell r="Z1653">
            <v>89.99</v>
          </cell>
          <cell r="AA1653">
            <v>109.99</v>
          </cell>
          <cell r="AC1653">
            <v>61.02</v>
          </cell>
          <cell r="AD1653" t="str">
            <v>approved to $61.02 suggested by VM</v>
          </cell>
          <cell r="AE1653" t="str">
            <v>Setup</v>
          </cell>
          <cell r="AF1653" t="str">
            <v>Active</v>
          </cell>
        </row>
        <row r="1654">
          <cell r="C1654" t="str">
            <v>B073GFMP4N</v>
          </cell>
          <cell r="D1654" t="str">
            <v>ARB</v>
          </cell>
          <cell r="E1654">
            <v>13290.34</v>
          </cell>
          <cell r="F1654" t="str">
            <v>Approved</v>
          </cell>
          <cell r="G1654">
            <v>44351</v>
          </cell>
          <cell r="H1654">
            <v>22.7</v>
          </cell>
          <cell r="I1654">
            <v>24.4025</v>
          </cell>
          <cell r="J1654">
            <v>39.99</v>
          </cell>
          <cell r="K1654">
            <v>42.99</v>
          </cell>
          <cell r="L1654" t="str">
            <v>$39.99</v>
          </cell>
          <cell r="M1654" t="str">
            <v>1st Round Approved, no 2nd Round Request</v>
          </cell>
          <cell r="U1654" t="str">
            <v>Approved, No 3rd Request</v>
          </cell>
          <cell r="AC1654">
            <v>24.4</v>
          </cell>
          <cell r="AE1654" t="str">
            <v>Setup</v>
          </cell>
          <cell r="AF1654" t="str">
            <v>Active</v>
          </cell>
        </row>
        <row r="1655">
          <cell r="C1655" t="str">
            <v>B01LPZXJT2</v>
          </cell>
          <cell r="D1655" t="str">
            <v>B+</v>
          </cell>
          <cell r="E1655">
            <v>13266</v>
          </cell>
          <cell r="F1655" t="str">
            <v>Not Approved</v>
          </cell>
          <cell r="G1655" t="str">
            <v/>
          </cell>
          <cell r="H1655">
            <v>33</v>
          </cell>
          <cell r="I1655">
            <v>34.814999999999998</v>
          </cell>
          <cell r="J1655">
            <v>59.99</v>
          </cell>
          <cell r="K1655">
            <v>69.989999999999995</v>
          </cell>
          <cell r="L1655" t="str">
            <v>$69.99</v>
          </cell>
          <cell r="M1655" t="str">
            <v>2nd Round Not Approved - Not Approved in 1st Round</v>
          </cell>
          <cell r="N1655" t="str">
            <v>2nd round Needed</v>
          </cell>
          <cell r="O1655">
            <v>33</v>
          </cell>
          <cell r="P1655">
            <v>35.64</v>
          </cell>
          <cell r="Q1655">
            <v>8.0000000000000099E-2</v>
          </cell>
          <cell r="R1655" t="str">
            <v>6%-10%</v>
          </cell>
          <cell r="S1655">
            <v>59.99</v>
          </cell>
          <cell r="T1655">
            <v>69.989999999999995</v>
          </cell>
          <cell r="U1655" t="str">
            <v>Approved, 1st, 2nd, 3rd round</v>
          </cell>
          <cell r="V1655">
            <v>44732</v>
          </cell>
          <cell r="W1655">
            <v>33</v>
          </cell>
          <cell r="X1655">
            <v>35.64</v>
          </cell>
          <cell r="Y1655">
            <v>0.08</v>
          </cell>
          <cell r="Z1655">
            <v>59.99</v>
          </cell>
          <cell r="AA1655">
            <v>69.989999999999995</v>
          </cell>
          <cell r="AC1655">
            <v>35.64</v>
          </cell>
          <cell r="AE1655" t="str">
            <v>Setup</v>
          </cell>
          <cell r="AF1655" t="str">
            <v>Active</v>
          </cell>
        </row>
        <row r="1656">
          <cell r="C1656" t="str">
            <v>B082YHXYSM</v>
          </cell>
          <cell r="D1656" t="str">
            <v>B+</v>
          </cell>
          <cell r="E1656">
            <v>13265.84</v>
          </cell>
          <cell r="F1656" t="str">
            <v>Approved</v>
          </cell>
          <cell r="G1656">
            <v>44321</v>
          </cell>
          <cell r="H1656">
            <v>21.28</v>
          </cell>
          <cell r="I1656">
            <v>22.769600000000001</v>
          </cell>
          <cell r="J1656">
            <v>41.99</v>
          </cell>
          <cell r="K1656">
            <v>44.99</v>
          </cell>
          <cell r="L1656" t="str">
            <v>$44.99</v>
          </cell>
          <cell r="M1656" t="str">
            <v>1st Round Approved, no 2nd Round Request</v>
          </cell>
          <cell r="U1656" t="str">
            <v>Approved, No 3rd Request</v>
          </cell>
          <cell r="AC1656">
            <v>22.77</v>
          </cell>
          <cell r="AE1656" t="str">
            <v>Setup</v>
          </cell>
          <cell r="AF1656" t="str">
            <v>Active</v>
          </cell>
        </row>
        <row r="1657">
          <cell r="C1657" t="str">
            <v>B075FR52P3</v>
          </cell>
          <cell r="D1657" t="str">
            <v>A++</v>
          </cell>
          <cell r="E1657">
            <v>13253.98</v>
          </cell>
          <cell r="F1657" t="str">
            <v>Not Approved</v>
          </cell>
          <cell r="G1657" t="str">
            <v/>
          </cell>
          <cell r="H1657">
            <v>18.010000000000002</v>
          </cell>
          <cell r="I1657">
            <v>19.00055</v>
          </cell>
          <cell r="J1657">
            <v>39.99</v>
          </cell>
          <cell r="K1657">
            <v>44.99</v>
          </cell>
          <cell r="L1657" t="str">
            <v>$44.99</v>
          </cell>
          <cell r="M1657" t="str">
            <v>No Request on 2nd Round - Rolled Over From 1st Round not Approved</v>
          </cell>
          <cell r="N1657" t="str">
            <v>2nd round Needed</v>
          </cell>
          <cell r="O1657">
            <v>18.010000000000002</v>
          </cell>
          <cell r="P1657">
            <v>19.00055</v>
          </cell>
          <cell r="Q1657">
            <v>5.4999999999999903E-2</v>
          </cell>
          <cell r="R1657" t="str">
            <v>1%-5%</v>
          </cell>
          <cell r="S1657">
            <v>39.99</v>
          </cell>
          <cell r="T1657">
            <v>44.99</v>
          </cell>
          <cell r="U1657" t="str">
            <v>Approved, 1st, 2nd, 3rd round</v>
          </cell>
          <cell r="V1657">
            <v>44732</v>
          </cell>
          <cell r="W1657">
            <v>18.010000000000002</v>
          </cell>
          <cell r="X1657">
            <v>19.00055</v>
          </cell>
          <cell r="Y1657">
            <v>5.4999999999999903E-2</v>
          </cell>
          <cell r="Z1657">
            <v>39.99</v>
          </cell>
          <cell r="AA1657">
            <v>44.99</v>
          </cell>
          <cell r="AC1657">
            <v>19</v>
          </cell>
          <cell r="AE1657" t="str">
            <v>Setup</v>
          </cell>
          <cell r="AF1657" t="str">
            <v>Active</v>
          </cell>
        </row>
        <row r="1658">
          <cell r="C1658" t="str">
            <v>B072V8TBRJ</v>
          </cell>
          <cell r="D1658" t="str">
            <v>A</v>
          </cell>
          <cell r="E1658">
            <v>13197.03</v>
          </cell>
          <cell r="F1658" t="str">
            <v>Approved</v>
          </cell>
          <cell r="G1658">
            <v>44321</v>
          </cell>
          <cell r="H1658">
            <v>47.55</v>
          </cell>
          <cell r="I1658">
            <v>51.829500000000003</v>
          </cell>
          <cell r="J1658">
            <v>94.99</v>
          </cell>
          <cell r="K1658">
            <v>104.99</v>
          </cell>
          <cell r="L1658" t="str">
            <v>$118.99</v>
          </cell>
          <cell r="M1658" t="str">
            <v>2nd Round Not Approved - Approved in 1st Round</v>
          </cell>
          <cell r="N1658" t="str">
            <v>2nd round Needed</v>
          </cell>
          <cell r="O1658">
            <v>51.829500000000003</v>
          </cell>
          <cell r="P1658">
            <v>59.6</v>
          </cell>
          <cell r="Q1658">
            <v>0.14992427092678901</v>
          </cell>
          <cell r="R1658" t="str">
            <v>10%-15%</v>
          </cell>
          <cell r="S1658">
            <v>104.99</v>
          </cell>
          <cell r="T1658">
            <v>118.99</v>
          </cell>
          <cell r="U1658" t="str">
            <v>Approved, 1st, 2nd, 3rd round</v>
          </cell>
          <cell r="V1658">
            <v>44742</v>
          </cell>
          <cell r="W1658">
            <v>51.83</v>
          </cell>
          <cell r="X1658">
            <v>59.6</v>
          </cell>
          <cell r="Y1658">
            <v>0.14991317769631499</v>
          </cell>
          <cell r="Z1658">
            <v>104.99</v>
          </cell>
          <cell r="AA1658">
            <v>118.99</v>
          </cell>
          <cell r="AC1658">
            <v>59.6</v>
          </cell>
          <cell r="AD1658" t="str">
            <v>approved to $131.6 suggestted by VM</v>
          </cell>
          <cell r="AE1658" t="str">
            <v>Setup</v>
          </cell>
          <cell r="AF1658" t="str">
            <v>Active</v>
          </cell>
        </row>
        <row r="1659">
          <cell r="C1659" t="str">
            <v>B00MXW1RQE</v>
          </cell>
          <cell r="D1659" t="str">
            <v>A</v>
          </cell>
          <cell r="E1659">
            <v>13172.5</v>
          </cell>
          <cell r="F1659" t="str">
            <v>Not Approved</v>
          </cell>
          <cell r="G1659" t="str">
            <v/>
          </cell>
          <cell r="H1659">
            <v>13.75</v>
          </cell>
          <cell r="I1659">
            <v>14.643750000000001</v>
          </cell>
          <cell r="J1659">
            <v>24.99</v>
          </cell>
          <cell r="K1659">
            <v>29.99</v>
          </cell>
          <cell r="L1659" t="str">
            <v>$29.99</v>
          </cell>
          <cell r="M1659" t="str">
            <v>No Request on 2nd Round - Rolled Over From 1st Round not Approved</v>
          </cell>
          <cell r="N1659" t="str">
            <v>2nd round Needed</v>
          </cell>
          <cell r="O1659">
            <v>13.75</v>
          </cell>
          <cell r="P1659">
            <v>14.643750000000001</v>
          </cell>
          <cell r="Q1659">
            <v>6.4999999999999905E-2</v>
          </cell>
          <cell r="R1659" t="str">
            <v>6%-10%</v>
          </cell>
          <cell r="S1659">
            <v>24.99</v>
          </cell>
          <cell r="T1659">
            <v>29.99</v>
          </cell>
          <cell r="U1659" t="str">
            <v>Approved, 1st, 2nd, 3rd round</v>
          </cell>
          <cell r="V1659">
            <v>44732</v>
          </cell>
          <cell r="W1659">
            <v>13.75</v>
          </cell>
          <cell r="X1659">
            <v>14.643750000000001</v>
          </cell>
          <cell r="Y1659">
            <v>6.4999999999999905E-2</v>
          </cell>
          <cell r="Z1659">
            <v>24.99</v>
          </cell>
          <cell r="AA1659">
            <v>29.99</v>
          </cell>
          <cell r="AC1659">
            <v>14.64</v>
          </cell>
          <cell r="AE1659" t="str">
            <v>Setup</v>
          </cell>
          <cell r="AF1659" t="str">
            <v>Active</v>
          </cell>
        </row>
        <row r="1660">
          <cell r="C1660" t="str">
            <v>B07K9XX92P</v>
          </cell>
          <cell r="D1660" t="str">
            <v>B+</v>
          </cell>
          <cell r="E1660">
            <v>13170.72</v>
          </cell>
          <cell r="F1660" t="str">
            <v>Approved</v>
          </cell>
          <cell r="G1660">
            <v>44321</v>
          </cell>
          <cell r="H1660">
            <v>46</v>
          </cell>
          <cell r="I1660">
            <v>50.14</v>
          </cell>
          <cell r="J1660">
            <v>79.989999999999995</v>
          </cell>
          <cell r="K1660">
            <v>89.99</v>
          </cell>
          <cell r="L1660" t="str">
            <v>$89.99</v>
          </cell>
          <cell r="M1660" t="str">
            <v>1st Round Approved, no 2nd Round Request</v>
          </cell>
          <cell r="U1660" t="str">
            <v>Approved, No 3rd Request</v>
          </cell>
          <cell r="AC1660">
            <v>50.14</v>
          </cell>
          <cell r="AE1660" t="str">
            <v>Setup</v>
          </cell>
          <cell r="AF1660" t="str">
            <v>Active</v>
          </cell>
        </row>
        <row r="1661">
          <cell r="C1661" t="str">
            <v>B01EL97BTS</v>
          </cell>
          <cell r="D1661" t="str">
            <v>B</v>
          </cell>
          <cell r="E1661">
            <v>13169.15</v>
          </cell>
          <cell r="F1661" t="str">
            <v>Approved</v>
          </cell>
          <cell r="G1661">
            <v>44321</v>
          </cell>
          <cell r="H1661">
            <v>38.5</v>
          </cell>
          <cell r="I1661">
            <v>41.965000000000003</v>
          </cell>
          <cell r="J1661">
            <v>69.989999999999995</v>
          </cell>
          <cell r="K1661">
            <v>79.989999999999995</v>
          </cell>
          <cell r="L1661" t="str">
            <v>$79.99</v>
          </cell>
          <cell r="M1661" t="str">
            <v>1st Round Approved, no 2nd Round Request</v>
          </cell>
          <cell r="U1661" t="str">
            <v>Approved, No 3rd Request</v>
          </cell>
          <cell r="AC1661">
            <v>41.97</v>
          </cell>
          <cell r="AE1661" t="str">
            <v>Setup</v>
          </cell>
          <cell r="AF1661" t="str">
            <v>Active</v>
          </cell>
        </row>
        <row r="1662">
          <cell r="C1662" t="str">
            <v>B01KLSOA7E</v>
          </cell>
          <cell r="D1662" t="str">
            <v>B</v>
          </cell>
          <cell r="E1662">
            <v>13159.3</v>
          </cell>
          <cell r="F1662" t="str">
            <v>Approved</v>
          </cell>
          <cell r="G1662">
            <v>44321</v>
          </cell>
          <cell r="H1662">
            <v>77</v>
          </cell>
          <cell r="I1662">
            <v>83.93</v>
          </cell>
          <cell r="J1662">
            <v>139.99</v>
          </cell>
          <cell r="K1662">
            <v>149.99</v>
          </cell>
          <cell r="L1662" t="str">
            <v>$149.99</v>
          </cell>
          <cell r="M1662" t="str">
            <v>1st Round Approved, no 2nd Round Request</v>
          </cell>
          <cell r="U1662" t="str">
            <v>Approved, No 3rd Request</v>
          </cell>
          <cell r="AC1662">
            <v>83.93</v>
          </cell>
          <cell r="AE1662" t="str">
            <v>Setup</v>
          </cell>
          <cell r="AF1662" t="str">
            <v>Active</v>
          </cell>
        </row>
        <row r="1663">
          <cell r="C1663" t="str">
            <v>B00MIN4Y0Y</v>
          </cell>
          <cell r="D1663" t="str">
            <v>B</v>
          </cell>
          <cell r="E1663">
            <v>13158.53</v>
          </cell>
          <cell r="F1663" t="str">
            <v>Approved</v>
          </cell>
          <cell r="G1663">
            <v>44321</v>
          </cell>
          <cell r="H1663">
            <v>77</v>
          </cell>
          <cell r="I1663">
            <v>83.93</v>
          </cell>
          <cell r="J1663">
            <v>139.99</v>
          </cell>
          <cell r="K1663">
            <v>159.99</v>
          </cell>
          <cell r="L1663" t="str">
            <v>$159.99</v>
          </cell>
          <cell r="M1663" t="str">
            <v>1st Round Approved, no 2nd Round Request</v>
          </cell>
          <cell r="U1663" t="str">
            <v>Approved, No 3rd Request</v>
          </cell>
          <cell r="AC1663">
            <v>83.93</v>
          </cell>
          <cell r="AE1663" t="str">
            <v>Setup</v>
          </cell>
          <cell r="AF1663" t="str">
            <v>Active</v>
          </cell>
        </row>
        <row r="1664">
          <cell r="C1664" t="str">
            <v>B08L47WXNB</v>
          </cell>
          <cell r="D1664" t="str">
            <v>B</v>
          </cell>
          <cell r="E1664">
            <v>13135.4</v>
          </cell>
          <cell r="F1664" t="str">
            <v>Approved</v>
          </cell>
          <cell r="G1664">
            <v>44351</v>
          </cell>
          <cell r="H1664">
            <v>66.239999999999995</v>
          </cell>
          <cell r="I1664">
            <v>71.207999999999998</v>
          </cell>
          <cell r="J1664">
            <v>119.99</v>
          </cell>
          <cell r="K1664">
            <v>129.99</v>
          </cell>
          <cell r="L1664" t="str">
            <v>$129.99</v>
          </cell>
          <cell r="M1664" t="str">
            <v>1st Round Approved, no 2nd Round Request</v>
          </cell>
          <cell r="U1664" t="str">
            <v>Approved, No 3rd Request</v>
          </cell>
          <cell r="AC1664">
            <v>71.209999999999994</v>
          </cell>
          <cell r="AE1664" t="str">
            <v>Setup</v>
          </cell>
          <cell r="AF1664" t="str">
            <v>Active</v>
          </cell>
        </row>
        <row r="1665">
          <cell r="C1665" t="str">
            <v>B08FPHH3M7</v>
          </cell>
          <cell r="D1665" t="str">
            <v>B</v>
          </cell>
          <cell r="E1665">
            <v>13113.45</v>
          </cell>
          <cell r="F1665" t="str">
            <v>Approved</v>
          </cell>
          <cell r="G1665">
            <v>44351</v>
          </cell>
          <cell r="H1665">
            <v>72.45</v>
          </cell>
          <cell r="I1665">
            <v>76.434749999999994</v>
          </cell>
          <cell r="J1665">
            <v>139.99</v>
          </cell>
          <cell r="K1665">
            <v>149.99</v>
          </cell>
          <cell r="L1665" t="str">
            <v>$149.99</v>
          </cell>
          <cell r="M1665" t="str">
            <v>1st Round Approved, no 2nd Round Request</v>
          </cell>
          <cell r="U1665" t="str">
            <v>Approved, No 3rd Request</v>
          </cell>
          <cell r="AC1665">
            <v>76.430000000000007</v>
          </cell>
          <cell r="AE1665" t="str">
            <v>Setup</v>
          </cell>
          <cell r="AF1665" t="str">
            <v>Active</v>
          </cell>
        </row>
        <row r="1666">
          <cell r="C1666" t="str">
            <v>B0098VYT3Q</v>
          </cell>
          <cell r="D1666" t="str">
            <v>B</v>
          </cell>
          <cell r="E1666">
            <v>13105.1</v>
          </cell>
          <cell r="F1666" t="str">
            <v>Approved</v>
          </cell>
          <cell r="G1666">
            <v>44321</v>
          </cell>
          <cell r="H1666">
            <v>28.6</v>
          </cell>
          <cell r="I1666">
            <v>30.602</v>
          </cell>
          <cell r="J1666">
            <v>54.99</v>
          </cell>
          <cell r="K1666">
            <v>59.99</v>
          </cell>
          <cell r="L1666" t="str">
            <v>$59.99</v>
          </cell>
          <cell r="M1666" t="str">
            <v>1st Round Approved, no 2nd Round Request</v>
          </cell>
          <cell r="U1666" t="str">
            <v>Approved, No 3rd Request</v>
          </cell>
          <cell r="AC1666">
            <v>30.6</v>
          </cell>
          <cell r="AE1666" t="str">
            <v>Setup</v>
          </cell>
          <cell r="AF1666" t="str">
            <v>Active</v>
          </cell>
        </row>
        <row r="1667">
          <cell r="C1667" t="str">
            <v>B00HMJXLOO</v>
          </cell>
          <cell r="D1667" t="str">
            <v>B</v>
          </cell>
          <cell r="E1667">
            <v>13081.93</v>
          </cell>
          <cell r="F1667" t="str">
            <v>Approved</v>
          </cell>
          <cell r="G1667">
            <v>44321</v>
          </cell>
          <cell r="H1667">
            <v>37.33</v>
          </cell>
          <cell r="I1667">
            <v>40.689700000000002</v>
          </cell>
          <cell r="J1667">
            <v>69.989999999999995</v>
          </cell>
          <cell r="K1667">
            <v>79.989999999999995</v>
          </cell>
          <cell r="L1667" t="str">
            <v>$89.99</v>
          </cell>
          <cell r="M1667" t="str">
            <v>2nd Round Not Approved - Approved in 1st Round</v>
          </cell>
          <cell r="N1667" t="str">
            <v>2nd round Needed</v>
          </cell>
          <cell r="O1667">
            <v>40.689700000000002</v>
          </cell>
          <cell r="P1667">
            <v>43.94</v>
          </cell>
          <cell r="Q1667">
            <v>7.9880166233715202E-2</v>
          </cell>
          <cell r="R1667" t="str">
            <v>6%-10%</v>
          </cell>
          <cell r="S1667">
            <v>79.989999999999995</v>
          </cell>
          <cell r="T1667">
            <v>89.99</v>
          </cell>
          <cell r="U1667" t="str">
            <v>Approved, 1st, 2nd, 3rd round</v>
          </cell>
          <cell r="V1667">
            <v>44732</v>
          </cell>
          <cell r="W1667">
            <v>40.69</v>
          </cell>
          <cell r="X1667">
            <v>43.94</v>
          </cell>
          <cell r="Y1667">
            <v>7.9872204472843503E-2</v>
          </cell>
          <cell r="Z1667">
            <v>79.989999999999995</v>
          </cell>
          <cell r="AA1667">
            <v>89.99</v>
          </cell>
          <cell r="AC1667">
            <v>43.94</v>
          </cell>
          <cell r="AE1667" t="str">
            <v>Setup</v>
          </cell>
          <cell r="AF1667" t="str">
            <v>Active</v>
          </cell>
        </row>
        <row r="1668">
          <cell r="C1668" t="str">
            <v>B01EA9LK6E</v>
          </cell>
          <cell r="D1668" t="str">
            <v>B</v>
          </cell>
          <cell r="E1668">
            <v>13077.54</v>
          </cell>
          <cell r="F1668" t="str">
            <v>Approved</v>
          </cell>
          <cell r="G1668">
            <v>44321</v>
          </cell>
          <cell r="H1668">
            <v>18.010000000000002</v>
          </cell>
          <cell r="I1668">
            <v>19.270700000000001</v>
          </cell>
          <cell r="J1668">
            <v>44.99</v>
          </cell>
          <cell r="K1668">
            <v>49.99</v>
          </cell>
          <cell r="L1668" t="str">
            <v>$49.99</v>
          </cell>
          <cell r="M1668" t="str">
            <v>1st Round Approved, no 2nd Round Request</v>
          </cell>
          <cell r="U1668" t="str">
            <v>Approved, No 3rd Request</v>
          </cell>
          <cell r="AC1668">
            <v>19.27</v>
          </cell>
          <cell r="AE1668" t="str">
            <v>Setup</v>
          </cell>
          <cell r="AF1668" t="str">
            <v>Active</v>
          </cell>
        </row>
        <row r="1669">
          <cell r="C1669" t="str">
            <v>B01KZGBE4Y</v>
          </cell>
          <cell r="D1669" t="str">
            <v>B</v>
          </cell>
          <cell r="E1669">
            <v>13052.16</v>
          </cell>
          <cell r="F1669" t="str">
            <v>Not Approved</v>
          </cell>
          <cell r="G1669" t="str">
            <v/>
          </cell>
          <cell r="H1669">
            <v>15.84</v>
          </cell>
          <cell r="I1669">
            <v>16.711200000000002</v>
          </cell>
          <cell r="J1669">
            <v>29.99</v>
          </cell>
          <cell r="K1669">
            <v>34.99</v>
          </cell>
          <cell r="L1669" t="str">
            <v>$36.99</v>
          </cell>
          <cell r="M1669" t="str">
            <v>No Request on 2nd Round - Rolled Over From 1st Round not Approved</v>
          </cell>
          <cell r="N1669" t="str">
            <v>2nd round Needed</v>
          </cell>
          <cell r="O1669">
            <v>15.84</v>
          </cell>
          <cell r="P1669">
            <v>16.711200000000002</v>
          </cell>
          <cell r="Q1669">
            <v>5.4999999999999903E-2</v>
          </cell>
          <cell r="R1669" t="str">
            <v>1%-5%</v>
          </cell>
          <cell r="S1669">
            <v>29.99</v>
          </cell>
          <cell r="T1669">
            <v>34.99</v>
          </cell>
          <cell r="U1669" t="str">
            <v>Approved, 1st, 2nd, 3rd round</v>
          </cell>
          <cell r="V1669">
            <v>44712</v>
          </cell>
          <cell r="W1669">
            <v>15.84</v>
          </cell>
          <cell r="X1669">
            <v>16.63</v>
          </cell>
          <cell r="Y1669">
            <v>4.9873737373737299E-2</v>
          </cell>
          <cell r="Z1669">
            <v>29.99</v>
          </cell>
          <cell r="AA1669">
            <v>34.99</v>
          </cell>
          <cell r="AC1669">
            <v>16.63</v>
          </cell>
          <cell r="AE1669" t="str">
            <v>Setup</v>
          </cell>
          <cell r="AF1669" t="str">
            <v>Active</v>
          </cell>
        </row>
        <row r="1670">
          <cell r="C1670" t="str">
            <v>B08SMDRYXQ</v>
          </cell>
          <cell r="D1670" t="str">
            <v>ARA</v>
          </cell>
          <cell r="E1670">
            <v>13021.9</v>
          </cell>
          <cell r="F1670" t="str">
            <v>Approved</v>
          </cell>
          <cell r="G1670">
            <v>44351</v>
          </cell>
          <cell r="H1670">
            <v>34.79</v>
          </cell>
          <cell r="I1670">
            <v>37.399250000000002</v>
          </cell>
          <cell r="J1670">
            <v>59.99</v>
          </cell>
          <cell r="K1670">
            <v>64.989999999999995</v>
          </cell>
          <cell r="L1670" t="str">
            <v>$59.99</v>
          </cell>
          <cell r="M1670" t="str">
            <v>1st Round Approved, no 2nd Round Request</v>
          </cell>
          <cell r="U1670" t="str">
            <v>Approved, No 3rd Request</v>
          </cell>
          <cell r="AC1670">
            <v>37.4</v>
          </cell>
          <cell r="AE1670" t="str">
            <v>Setup</v>
          </cell>
          <cell r="AF1670" t="str">
            <v>Active</v>
          </cell>
        </row>
        <row r="1671">
          <cell r="C1671" t="str">
            <v>B07YXTWFRF</v>
          </cell>
          <cell r="D1671" t="str">
            <v>ARA</v>
          </cell>
          <cell r="E1671">
            <v>13017.36</v>
          </cell>
          <cell r="F1671" t="str">
            <v>Approved</v>
          </cell>
          <cell r="G1671">
            <v>44321</v>
          </cell>
          <cell r="H1671">
            <v>30.35</v>
          </cell>
          <cell r="I1671">
            <v>32.474499999999999</v>
          </cell>
          <cell r="J1671">
            <v>49.99</v>
          </cell>
          <cell r="K1671">
            <v>52.99</v>
          </cell>
          <cell r="L1671" t="str">
            <v>$49.99</v>
          </cell>
          <cell r="M1671" t="str">
            <v>1st Round Approved, no 2nd Round Request</v>
          </cell>
          <cell r="U1671" t="str">
            <v>Approved, No 3rd Request</v>
          </cell>
          <cell r="AC1671">
            <v>32.47</v>
          </cell>
          <cell r="AE1671" t="str">
            <v>Setup</v>
          </cell>
          <cell r="AF1671" t="str">
            <v>Active</v>
          </cell>
        </row>
        <row r="1672">
          <cell r="C1672" t="str">
            <v>B072LXYQ5J</v>
          </cell>
          <cell r="D1672" t="str">
            <v>A</v>
          </cell>
          <cell r="E1672">
            <v>13011.3</v>
          </cell>
          <cell r="F1672" t="str">
            <v>Approved</v>
          </cell>
          <cell r="G1672">
            <v>44321</v>
          </cell>
          <cell r="H1672">
            <v>29.7</v>
          </cell>
          <cell r="I1672">
            <v>32.372999999999998</v>
          </cell>
          <cell r="J1672">
            <v>63.99</v>
          </cell>
          <cell r="K1672">
            <v>73.989999999999995</v>
          </cell>
          <cell r="L1672" t="str">
            <v>$78.99</v>
          </cell>
          <cell r="M1672" t="str">
            <v>2nd Round Not Approved - Approved in 1st Round</v>
          </cell>
          <cell r="N1672" t="str">
            <v>2nd round Needed</v>
          </cell>
          <cell r="O1672">
            <v>32.372999999999998</v>
          </cell>
          <cell r="P1672">
            <v>37.229999999999997</v>
          </cell>
          <cell r="Q1672">
            <v>0.15003243443610401</v>
          </cell>
          <cell r="R1672" t="str">
            <v>10%-15%</v>
          </cell>
          <cell r="S1672">
            <v>73.989999999999995</v>
          </cell>
          <cell r="T1672">
            <v>78.989999999999995</v>
          </cell>
          <cell r="U1672" t="str">
            <v>Approved, 1st, 2nd, 3rd round</v>
          </cell>
          <cell r="V1672">
            <v>44777</v>
          </cell>
          <cell r="W1672">
            <v>32.369999999999997</v>
          </cell>
          <cell r="X1672">
            <v>37.229999999999997</v>
          </cell>
          <cell r="Y1672">
            <v>0.150139017608897</v>
          </cell>
          <cell r="Z1672">
            <v>73.989999999999995</v>
          </cell>
          <cell r="AA1672">
            <v>78.989999999999995</v>
          </cell>
          <cell r="AC1672">
            <v>35.369999999999997</v>
          </cell>
          <cell r="AD1672" t="str">
            <v>approved to $35.37 suggested by VM</v>
          </cell>
          <cell r="AE1672" t="str">
            <v>Setup</v>
          </cell>
          <cell r="AF1672" t="str">
            <v>Active</v>
          </cell>
        </row>
        <row r="1673">
          <cell r="C1673" t="str">
            <v>B085NVYYFB</v>
          </cell>
          <cell r="D1673" t="str">
            <v>C</v>
          </cell>
          <cell r="E1673">
            <v>12994.06</v>
          </cell>
          <cell r="F1673" t="str">
            <v>Approved</v>
          </cell>
          <cell r="G1673">
            <v>44351</v>
          </cell>
          <cell r="H1673">
            <v>77.28</v>
          </cell>
          <cell r="I1673">
            <v>83.075999999999993</v>
          </cell>
          <cell r="J1673">
            <v>139.99</v>
          </cell>
          <cell r="K1673">
            <v>159.99</v>
          </cell>
          <cell r="L1673" t="str">
            <v>$174.99</v>
          </cell>
          <cell r="M1673" t="str">
            <v>2nd Round Approved</v>
          </cell>
          <cell r="N1673">
            <v>44459</v>
          </cell>
          <cell r="O1673">
            <v>83.075999999999993</v>
          </cell>
          <cell r="P1673">
            <v>92.66</v>
          </cell>
          <cell r="Q1673">
            <v>0.115364244787905</v>
          </cell>
          <cell r="R1673" t="str">
            <v>10%-15%</v>
          </cell>
          <cell r="S1673">
            <v>159.99</v>
          </cell>
          <cell r="T1673">
            <v>174.99</v>
          </cell>
          <cell r="U1673" t="str">
            <v>Approved, No 3rd Request</v>
          </cell>
          <cell r="AC1673">
            <v>92.66</v>
          </cell>
          <cell r="AE1673" t="str">
            <v>Setup</v>
          </cell>
          <cell r="AF1673" t="str">
            <v>Active</v>
          </cell>
        </row>
        <row r="1674">
          <cell r="C1674" t="str">
            <v>B07PWKJYFK</v>
          </cell>
          <cell r="D1674" t="str">
            <v>B</v>
          </cell>
          <cell r="E1674">
            <v>12972</v>
          </cell>
          <cell r="F1674" t="str">
            <v>Not Approved</v>
          </cell>
          <cell r="G1674" t="str">
            <v/>
          </cell>
          <cell r="H1674">
            <v>55.2</v>
          </cell>
          <cell r="I1674">
            <v>59.34</v>
          </cell>
          <cell r="J1674">
            <v>99.99</v>
          </cell>
          <cell r="K1674">
            <v>109.99</v>
          </cell>
          <cell r="L1674" t="str">
            <v>$109.99</v>
          </cell>
          <cell r="M1674" t="str">
            <v>No Request on 2nd Round - Rolled Over From 1st Round not Approved</v>
          </cell>
          <cell r="N1674" t="str">
            <v>2nd round Needed</v>
          </cell>
          <cell r="O1674">
            <v>55.2</v>
          </cell>
          <cell r="P1674">
            <v>59.34</v>
          </cell>
          <cell r="Q1674">
            <v>7.4999999999999997E-2</v>
          </cell>
          <cell r="R1674" t="str">
            <v>6%-10%</v>
          </cell>
          <cell r="S1674">
            <v>99.99</v>
          </cell>
          <cell r="T1674">
            <v>109.99</v>
          </cell>
          <cell r="U1674" t="str">
            <v>Approved, 1st, 2nd, 3rd round</v>
          </cell>
          <cell r="V1674">
            <v>44732</v>
          </cell>
          <cell r="W1674">
            <v>55.2</v>
          </cell>
          <cell r="X1674">
            <v>59.34</v>
          </cell>
          <cell r="Y1674">
            <v>7.4999999999999997E-2</v>
          </cell>
          <cell r="Z1674">
            <v>99.99</v>
          </cell>
          <cell r="AA1674">
            <v>109.99</v>
          </cell>
          <cell r="AC1674">
            <v>59.34</v>
          </cell>
          <cell r="AE1674" t="str">
            <v>Setup</v>
          </cell>
          <cell r="AF1674" t="str">
            <v>Active</v>
          </cell>
        </row>
        <row r="1675">
          <cell r="C1675" t="str">
            <v>B06XWSL8MB</v>
          </cell>
          <cell r="D1675" t="str">
            <v>B</v>
          </cell>
          <cell r="E1675">
            <v>12970.4</v>
          </cell>
          <cell r="F1675" t="str">
            <v>Not Approved</v>
          </cell>
          <cell r="G1675" t="str">
            <v/>
          </cell>
          <cell r="H1675">
            <v>10.4</v>
          </cell>
          <cell r="I1675">
            <v>10.972</v>
          </cell>
          <cell r="J1675">
            <v>19.989999999999998</v>
          </cell>
          <cell r="K1675">
            <v>24.99</v>
          </cell>
          <cell r="L1675" t="str">
            <v>$24.99</v>
          </cell>
          <cell r="M1675" t="str">
            <v>No Request on 2nd Round - Rolled Over From 1st Round not Approved</v>
          </cell>
          <cell r="N1675" t="str">
            <v>2nd round Needed</v>
          </cell>
          <cell r="O1675">
            <v>10.4</v>
          </cell>
          <cell r="P1675">
            <v>10.972</v>
          </cell>
          <cell r="Q1675">
            <v>5.4999999999999903E-2</v>
          </cell>
          <cell r="R1675" t="str">
            <v>1%-5%</v>
          </cell>
          <cell r="S1675">
            <v>19.989999999999998</v>
          </cell>
          <cell r="T1675">
            <v>24.99</v>
          </cell>
          <cell r="U1675" t="str">
            <v>Approved, 1st, 2nd, 3rd round</v>
          </cell>
          <cell r="V1675">
            <v>44732</v>
          </cell>
          <cell r="W1675">
            <v>10.4</v>
          </cell>
          <cell r="X1675">
            <v>10.972</v>
          </cell>
          <cell r="Y1675">
            <v>5.4999999999999903E-2</v>
          </cell>
          <cell r="Z1675">
            <v>19.989999999999998</v>
          </cell>
          <cell r="AA1675">
            <v>24.99</v>
          </cell>
          <cell r="AC1675">
            <v>10.97</v>
          </cell>
          <cell r="AE1675" t="str">
            <v>Setup</v>
          </cell>
          <cell r="AF1675" t="str">
            <v>Active</v>
          </cell>
        </row>
        <row r="1676">
          <cell r="C1676" t="str">
            <v>B07TY7Z7SM</v>
          </cell>
          <cell r="D1676" t="str">
            <v>B</v>
          </cell>
          <cell r="E1676">
            <v>12961.65</v>
          </cell>
          <cell r="F1676" t="str">
            <v>Approved</v>
          </cell>
          <cell r="G1676">
            <v>44321</v>
          </cell>
          <cell r="H1676">
            <v>115</v>
          </cell>
          <cell r="I1676">
            <v>125.35</v>
          </cell>
          <cell r="J1676">
            <v>199.99</v>
          </cell>
          <cell r="K1676">
            <v>219.99</v>
          </cell>
          <cell r="L1676" t="str">
            <v>$219.99</v>
          </cell>
          <cell r="M1676" t="str">
            <v>1st Round Approved, no 2nd Round Request</v>
          </cell>
          <cell r="U1676" t="str">
            <v>Approved, No 3rd Request</v>
          </cell>
          <cell r="AC1676">
            <v>125.35</v>
          </cell>
          <cell r="AE1676" t="str">
            <v>Setup</v>
          </cell>
          <cell r="AF1676" t="str">
            <v>Active</v>
          </cell>
        </row>
        <row r="1677">
          <cell r="C1677" t="str">
            <v>B06XG27JB3</v>
          </cell>
          <cell r="D1677" t="str">
            <v>A</v>
          </cell>
          <cell r="E1677">
            <v>12944.89</v>
          </cell>
          <cell r="F1677" t="str">
            <v>Approved</v>
          </cell>
          <cell r="G1677">
            <v>44351</v>
          </cell>
          <cell r="H1677">
            <v>30.89</v>
          </cell>
          <cell r="I1677">
            <v>32.588949999999997</v>
          </cell>
          <cell r="J1677">
            <v>59.99</v>
          </cell>
          <cell r="K1677">
            <v>64.989999999999995</v>
          </cell>
          <cell r="L1677" t="str">
            <v>$64.99</v>
          </cell>
          <cell r="M1677" t="str">
            <v>1st Round Approved, no 2nd Round Request</v>
          </cell>
          <cell r="U1677" t="str">
            <v>Approved, No 3rd Request</v>
          </cell>
          <cell r="AC1677">
            <v>32.590000000000003</v>
          </cell>
          <cell r="AE1677" t="str">
            <v>Setup</v>
          </cell>
          <cell r="AF1677" t="str">
            <v>Active</v>
          </cell>
        </row>
        <row r="1678">
          <cell r="C1678" t="str">
            <v>B00ZTSN7DA</v>
          </cell>
          <cell r="D1678" t="str">
            <v>C</v>
          </cell>
          <cell r="E1678">
            <v>12923.33</v>
          </cell>
          <cell r="F1678" t="str">
            <v>Approved</v>
          </cell>
          <cell r="G1678">
            <v>44351</v>
          </cell>
          <cell r="H1678">
            <v>82.5</v>
          </cell>
          <cell r="I1678">
            <v>88.6875</v>
          </cell>
          <cell r="J1678">
            <v>149.99</v>
          </cell>
          <cell r="K1678">
            <v>169.99</v>
          </cell>
          <cell r="L1678" t="str">
            <v>$169.99</v>
          </cell>
          <cell r="M1678" t="str">
            <v>1st Round Approved, no 2nd Round Request</v>
          </cell>
          <cell r="U1678" t="str">
            <v>Approved, No 3rd Request</v>
          </cell>
          <cell r="AC1678">
            <v>88.69</v>
          </cell>
          <cell r="AE1678" t="str">
            <v>Setup</v>
          </cell>
          <cell r="AF1678" t="str">
            <v>Active</v>
          </cell>
        </row>
        <row r="1679">
          <cell r="C1679" t="str">
            <v>B08FCHVM23</v>
          </cell>
          <cell r="D1679" t="str">
            <v>B</v>
          </cell>
          <cell r="E1679">
            <v>12921</v>
          </cell>
          <cell r="F1679" t="str">
            <v>Approved</v>
          </cell>
          <cell r="G1679">
            <v>44351</v>
          </cell>
          <cell r="H1679">
            <v>42.26</v>
          </cell>
          <cell r="I1679">
            <v>45.429499999999997</v>
          </cell>
          <cell r="J1679">
            <v>74.989999999999995</v>
          </cell>
          <cell r="K1679">
            <v>84.99</v>
          </cell>
          <cell r="L1679" t="str">
            <v>$84.99</v>
          </cell>
          <cell r="M1679" t="str">
            <v>1st Round Approved, no 2nd Round Request</v>
          </cell>
          <cell r="U1679" t="str">
            <v>Approved, No 3rd Request</v>
          </cell>
          <cell r="AC1679">
            <v>45.43</v>
          </cell>
          <cell r="AE1679" t="str">
            <v>Setup</v>
          </cell>
          <cell r="AF1679" t="str">
            <v>Active</v>
          </cell>
        </row>
        <row r="1680">
          <cell r="C1680" t="str">
            <v>B01LW3YEAW</v>
          </cell>
          <cell r="D1680" t="str">
            <v>B</v>
          </cell>
          <cell r="E1680">
            <v>12903.36</v>
          </cell>
          <cell r="F1680" t="str">
            <v>Approved</v>
          </cell>
          <cell r="G1680">
            <v>44321</v>
          </cell>
          <cell r="H1680">
            <v>79.2</v>
          </cell>
          <cell r="I1680">
            <v>85.536000000000001</v>
          </cell>
          <cell r="J1680">
            <v>159.99</v>
          </cell>
          <cell r="K1680">
            <v>169.99</v>
          </cell>
          <cell r="L1680" t="str">
            <v>$169.99</v>
          </cell>
          <cell r="M1680" t="str">
            <v>1st Round Approved, no 2nd Round Request</v>
          </cell>
          <cell r="U1680" t="str">
            <v>Approved, No 3rd Request</v>
          </cell>
          <cell r="AC1680">
            <v>85.54</v>
          </cell>
          <cell r="AE1680" t="str">
            <v>Setup</v>
          </cell>
          <cell r="AF1680" t="str">
            <v>Active</v>
          </cell>
        </row>
        <row r="1681">
          <cell r="C1681" t="str">
            <v>B083Y5XVFX</v>
          </cell>
          <cell r="D1681" t="str">
            <v>B</v>
          </cell>
          <cell r="E1681">
            <v>12887.99</v>
          </cell>
          <cell r="F1681" t="str">
            <v>Approved</v>
          </cell>
          <cell r="G1681">
            <v>44321</v>
          </cell>
          <cell r="H1681">
            <v>26.08</v>
          </cell>
          <cell r="I1681">
            <v>28.427199999999999</v>
          </cell>
          <cell r="J1681">
            <v>49.99</v>
          </cell>
          <cell r="K1681">
            <v>49.99</v>
          </cell>
          <cell r="L1681" t="str">
            <v>$49.99</v>
          </cell>
          <cell r="M1681" t="str">
            <v>1st Round Approved, no 2nd Round Request</v>
          </cell>
          <cell r="U1681" t="str">
            <v>Approved, No 3rd Request</v>
          </cell>
          <cell r="AC1681">
            <v>28.43</v>
          </cell>
          <cell r="AE1681" t="str">
            <v>Setup</v>
          </cell>
          <cell r="AF1681" t="str">
            <v>Active</v>
          </cell>
        </row>
        <row r="1682">
          <cell r="C1682" t="str">
            <v>B072NZ6ZZP</v>
          </cell>
          <cell r="D1682" t="str">
            <v>B</v>
          </cell>
          <cell r="E1682">
            <v>12884.41</v>
          </cell>
          <cell r="F1682" t="str">
            <v>Approved</v>
          </cell>
          <cell r="G1682">
            <v>44321</v>
          </cell>
          <cell r="H1682">
            <v>77</v>
          </cell>
          <cell r="I1682">
            <v>83.93</v>
          </cell>
          <cell r="J1682">
            <v>144.99</v>
          </cell>
          <cell r="K1682">
            <v>154.99</v>
          </cell>
          <cell r="L1682" t="str">
            <v>$154.99</v>
          </cell>
          <cell r="M1682" t="str">
            <v>1st Round Approved, no 2nd Round Request</v>
          </cell>
          <cell r="U1682" t="str">
            <v>Approved, No 3rd Request</v>
          </cell>
          <cell r="AC1682">
            <v>83.93</v>
          </cell>
          <cell r="AE1682" t="str">
            <v>Setup</v>
          </cell>
          <cell r="AF1682" t="str">
            <v>Active</v>
          </cell>
        </row>
        <row r="1683">
          <cell r="C1683" t="str">
            <v>B002TUSI4E</v>
          </cell>
          <cell r="D1683" t="str">
            <v>B+</v>
          </cell>
          <cell r="E1683">
            <v>12860.96</v>
          </cell>
          <cell r="F1683" t="str">
            <v>Approved</v>
          </cell>
          <cell r="G1683">
            <v>44321</v>
          </cell>
          <cell r="H1683">
            <v>103.5</v>
          </cell>
          <cell r="I1683">
            <v>112.815</v>
          </cell>
          <cell r="J1683">
            <v>179.99</v>
          </cell>
          <cell r="K1683">
            <v>199.99</v>
          </cell>
          <cell r="L1683" t="str">
            <v>$214.99</v>
          </cell>
          <cell r="M1683" t="str">
            <v>1st Round Approved, no 2nd Round Request</v>
          </cell>
          <cell r="U1683" t="str">
            <v>Approved, No 3rd Request</v>
          </cell>
          <cell r="AC1683">
            <v>112.82</v>
          </cell>
          <cell r="AE1683" t="str">
            <v>Setup</v>
          </cell>
          <cell r="AF1683" t="str">
            <v>Active</v>
          </cell>
        </row>
        <row r="1684">
          <cell r="C1684" t="str">
            <v>B01J3G1U6E</v>
          </cell>
          <cell r="D1684" t="str">
            <v>B</v>
          </cell>
          <cell r="E1684">
            <v>12837.76</v>
          </cell>
          <cell r="F1684" t="str">
            <v>Approved</v>
          </cell>
          <cell r="G1684">
            <v>44378</v>
          </cell>
          <cell r="H1684">
            <v>30.89</v>
          </cell>
          <cell r="I1684">
            <v>33.515650000000001</v>
          </cell>
          <cell r="J1684">
            <v>69.989999999999995</v>
          </cell>
          <cell r="K1684">
            <v>77.989999999999995</v>
          </cell>
          <cell r="L1684" t="str">
            <v>$94.99</v>
          </cell>
          <cell r="M1684" t="str">
            <v>2nd Round Not Approved - Approved in 1st Round</v>
          </cell>
          <cell r="N1684" t="str">
            <v>2nd round Needed</v>
          </cell>
          <cell r="O1684">
            <v>33.515650000000001</v>
          </cell>
          <cell r="P1684">
            <v>40.159999999999997</v>
          </cell>
          <cell r="Q1684">
            <v>0.19824619245039199</v>
          </cell>
          <cell r="R1684" t="str">
            <v>15%-20%</v>
          </cell>
          <cell r="S1684">
            <v>77.989999999999995</v>
          </cell>
          <cell r="T1684">
            <v>94.99</v>
          </cell>
          <cell r="U1684" t="str">
            <v>Approved, 1st, 2nd, 3rd round</v>
          </cell>
          <cell r="V1684">
            <v>44742</v>
          </cell>
          <cell r="W1684">
            <v>33.520000000000003</v>
          </cell>
          <cell r="X1684">
            <v>40.159999999999997</v>
          </cell>
          <cell r="Y1684">
            <v>0.19809069212410499</v>
          </cell>
          <cell r="Z1684">
            <v>77.989999999999995</v>
          </cell>
          <cell r="AA1684">
            <v>94.99</v>
          </cell>
          <cell r="AC1684">
            <v>40.22</v>
          </cell>
          <cell r="AD1684" t="str">
            <v>approved to $131.6 suggestted by VM</v>
          </cell>
          <cell r="AE1684" t="str">
            <v>Setup</v>
          </cell>
          <cell r="AF1684" t="str">
            <v>Active</v>
          </cell>
        </row>
        <row r="1685">
          <cell r="C1685" t="str">
            <v>B001C4ODGK</v>
          </cell>
          <cell r="D1685" t="str">
            <v>B+</v>
          </cell>
          <cell r="E1685">
            <v>12833.1</v>
          </cell>
          <cell r="F1685" t="str">
            <v>Approved</v>
          </cell>
          <cell r="G1685">
            <v>44321</v>
          </cell>
          <cell r="H1685">
            <v>70</v>
          </cell>
          <cell r="I1685">
            <v>76.3</v>
          </cell>
          <cell r="J1685">
            <v>149.99</v>
          </cell>
          <cell r="K1685">
            <v>179.99</v>
          </cell>
          <cell r="L1685" t="str">
            <v>$189.99</v>
          </cell>
          <cell r="M1685" t="str">
            <v>2nd Round Not Approved - Approved in 1st Round</v>
          </cell>
          <cell r="N1685" t="str">
            <v>2nd round Needed</v>
          </cell>
          <cell r="O1685">
            <v>76.3</v>
          </cell>
          <cell r="P1685">
            <v>95.38</v>
          </cell>
          <cell r="Q1685">
            <v>0.25006553079947602</v>
          </cell>
          <cell r="R1685" t="str">
            <v>20%-30%</v>
          </cell>
          <cell r="S1685">
            <v>179.99</v>
          </cell>
          <cell r="T1685">
            <v>189.99</v>
          </cell>
          <cell r="U1685" t="str">
            <v>Approved, 1st, 2nd, 3rd round</v>
          </cell>
          <cell r="V1685">
            <v>44716</v>
          </cell>
          <cell r="W1685">
            <v>76.3</v>
          </cell>
          <cell r="X1685">
            <v>95.38</v>
          </cell>
          <cell r="Y1685">
            <v>0.25006553079947602</v>
          </cell>
          <cell r="Z1685">
            <v>179.99</v>
          </cell>
          <cell r="AA1685">
            <v>189.99</v>
          </cell>
          <cell r="AC1685">
            <v>95.38</v>
          </cell>
          <cell r="AE1685" t="str">
            <v>Setup</v>
          </cell>
          <cell r="AF1685" t="str">
            <v>Active</v>
          </cell>
        </row>
        <row r="1686">
          <cell r="C1686" t="str">
            <v>B01IVI1A2O</v>
          </cell>
          <cell r="D1686" t="str">
            <v>B</v>
          </cell>
          <cell r="E1686">
            <v>12830.4</v>
          </cell>
          <cell r="F1686" t="str">
            <v>Not Approved</v>
          </cell>
          <cell r="G1686" t="str">
            <v/>
          </cell>
          <cell r="H1686">
            <v>47.52</v>
          </cell>
          <cell r="I1686">
            <v>51.084000000000003</v>
          </cell>
          <cell r="J1686">
            <v>89.99</v>
          </cell>
          <cell r="K1686">
            <v>99.99</v>
          </cell>
          <cell r="L1686" t="str">
            <v>$99.99</v>
          </cell>
          <cell r="M1686" t="str">
            <v>No Request on 2nd Round - Rolled Over From 1st Round not Approved</v>
          </cell>
          <cell r="N1686" t="str">
            <v>2nd round Needed</v>
          </cell>
          <cell r="O1686">
            <v>47.52</v>
          </cell>
          <cell r="P1686">
            <v>51.084000000000003</v>
          </cell>
          <cell r="Q1686">
            <v>7.4999999999999997E-2</v>
          </cell>
          <cell r="R1686" t="str">
            <v>6%-10%</v>
          </cell>
          <cell r="S1686">
            <v>89.99</v>
          </cell>
          <cell r="T1686">
            <v>99.99</v>
          </cell>
          <cell r="U1686" t="str">
            <v>Approved, 1st, 2nd, 3rd round</v>
          </cell>
          <cell r="V1686">
            <v>44732</v>
          </cell>
          <cell r="W1686">
            <v>47.52</v>
          </cell>
          <cell r="X1686">
            <v>51.084000000000003</v>
          </cell>
          <cell r="Y1686">
            <v>7.4999999999999997E-2</v>
          </cell>
          <cell r="Z1686">
            <v>89.99</v>
          </cell>
          <cell r="AA1686">
            <v>99.99</v>
          </cell>
          <cell r="AC1686">
            <v>51.08</v>
          </cell>
          <cell r="AE1686" t="str">
            <v>Setup</v>
          </cell>
          <cell r="AF1686" t="str">
            <v>Active</v>
          </cell>
        </row>
        <row r="1687">
          <cell r="C1687" t="str">
            <v>B07TY9SZ37</v>
          </cell>
          <cell r="D1687" t="str">
            <v>C</v>
          </cell>
          <cell r="E1687">
            <v>12813.3</v>
          </cell>
          <cell r="F1687" t="str">
            <v>Approved</v>
          </cell>
          <cell r="G1687">
            <v>44351</v>
          </cell>
          <cell r="H1687">
            <v>55.2</v>
          </cell>
          <cell r="I1687">
            <v>59.34</v>
          </cell>
          <cell r="J1687">
            <v>99.99</v>
          </cell>
          <cell r="K1687">
            <v>109.99</v>
          </cell>
          <cell r="L1687" t="str">
            <v>$109.99</v>
          </cell>
          <cell r="M1687" t="str">
            <v>1st Round Approved, no 2nd Round Request</v>
          </cell>
          <cell r="U1687" t="str">
            <v>Approved, No 3rd Request</v>
          </cell>
          <cell r="AC1687">
            <v>59.34</v>
          </cell>
          <cell r="AE1687" t="str">
            <v>Setup</v>
          </cell>
          <cell r="AF1687" t="str">
            <v>Discontinued</v>
          </cell>
        </row>
        <row r="1688">
          <cell r="C1688" t="str">
            <v>B00WIQ8AX8</v>
          </cell>
          <cell r="D1688" t="str">
            <v>A</v>
          </cell>
          <cell r="E1688">
            <v>12810.11</v>
          </cell>
          <cell r="F1688" t="str">
            <v>Approved</v>
          </cell>
          <cell r="G1688">
            <v>44321</v>
          </cell>
          <cell r="H1688">
            <v>14.85</v>
          </cell>
          <cell r="I1688">
            <v>15.8895</v>
          </cell>
          <cell r="J1688">
            <v>29.99</v>
          </cell>
          <cell r="K1688">
            <v>32.99</v>
          </cell>
          <cell r="L1688" t="str">
            <v>$32.99</v>
          </cell>
          <cell r="M1688" t="str">
            <v>1st Round Approved, no 2nd Round Request</v>
          </cell>
          <cell r="U1688" t="str">
            <v>Approved, No 3rd Request</v>
          </cell>
          <cell r="AC1688">
            <v>15.89</v>
          </cell>
          <cell r="AE1688" t="str">
            <v>Setup</v>
          </cell>
          <cell r="AF1688" t="str">
            <v>Active</v>
          </cell>
        </row>
        <row r="1689">
          <cell r="C1689" t="str">
            <v>B07GR4KHM2</v>
          </cell>
          <cell r="D1689" t="str">
            <v>B</v>
          </cell>
          <cell r="E1689">
            <v>12806.4</v>
          </cell>
          <cell r="F1689" t="str">
            <v>Approved</v>
          </cell>
          <cell r="G1689">
            <v>44321</v>
          </cell>
          <cell r="H1689">
            <v>55.2</v>
          </cell>
          <cell r="I1689">
            <v>60.167999999999999</v>
          </cell>
          <cell r="J1689">
            <v>99.99</v>
          </cell>
          <cell r="K1689">
            <v>109.99</v>
          </cell>
          <cell r="L1689" t="str">
            <v>$109.99</v>
          </cell>
          <cell r="M1689" t="str">
            <v>1st Round Approved, no 2nd Round Request</v>
          </cell>
          <cell r="U1689" t="str">
            <v>Approved, No 3rd Request</v>
          </cell>
          <cell r="AC1689">
            <v>60.17</v>
          </cell>
          <cell r="AE1689" t="str">
            <v>Setup</v>
          </cell>
          <cell r="AF1689" t="str">
            <v>Active</v>
          </cell>
        </row>
        <row r="1690">
          <cell r="C1690" t="str">
            <v>B01CNIPIBW</v>
          </cell>
          <cell r="D1690" t="str">
            <v>B</v>
          </cell>
          <cell r="E1690">
            <v>12802.79</v>
          </cell>
          <cell r="F1690" t="str">
            <v>Approved</v>
          </cell>
          <cell r="G1690">
            <v>44351</v>
          </cell>
          <cell r="H1690">
            <v>18.48</v>
          </cell>
          <cell r="I1690">
            <v>19.866</v>
          </cell>
          <cell r="J1690">
            <v>34.99</v>
          </cell>
          <cell r="K1690">
            <v>39.99</v>
          </cell>
          <cell r="L1690" t="str">
            <v>$39.99</v>
          </cell>
          <cell r="M1690" t="str">
            <v>1st Round Approved, no 2nd Round Request</v>
          </cell>
          <cell r="U1690" t="str">
            <v>Approved, No 3rd Request</v>
          </cell>
          <cell r="AC1690">
            <v>19.87</v>
          </cell>
          <cell r="AE1690" t="str">
            <v>Setup</v>
          </cell>
          <cell r="AF1690" t="str">
            <v>Active</v>
          </cell>
        </row>
        <row r="1691">
          <cell r="C1691" t="str">
            <v>B075FN6NKC</v>
          </cell>
          <cell r="D1691" t="str">
            <v>B+</v>
          </cell>
          <cell r="E1691">
            <v>12783.31</v>
          </cell>
          <cell r="F1691" t="str">
            <v>Approved</v>
          </cell>
          <cell r="G1691">
            <v>44351</v>
          </cell>
          <cell r="H1691">
            <v>30.89</v>
          </cell>
          <cell r="I1691">
            <v>32.588949999999997</v>
          </cell>
          <cell r="J1691">
            <v>59.99</v>
          </cell>
          <cell r="K1691">
            <v>64.989999999999995</v>
          </cell>
          <cell r="L1691" t="str">
            <v>$64.99</v>
          </cell>
          <cell r="M1691" t="str">
            <v>1st Round Approved, no 2nd Round Request</v>
          </cell>
          <cell r="U1691" t="str">
            <v>Approved, No 3rd Request</v>
          </cell>
          <cell r="AC1691">
            <v>32.590000000000003</v>
          </cell>
          <cell r="AE1691" t="str">
            <v>Setup</v>
          </cell>
          <cell r="AF1691" t="str">
            <v>Active</v>
          </cell>
        </row>
        <row r="1692">
          <cell r="C1692" t="str">
            <v>B005QVZ2TW</v>
          </cell>
          <cell r="D1692" t="str">
            <v>B</v>
          </cell>
          <cell r="E1692">
            <v>12739.1</v>
          </cell>
          <cell r="F1692" t="str">
            <v>Not Approved</v>
          </cell>
          <cell r="G1692" t="str">
            <v/>
          </cell>
          <cell r="H1692">
            <v>57.2</v>
          </cell>
          <cell r="I1692">
            <v>60.345999999999997</v>
          </cell>
          <cell r="J1692">
            <v>99.99</v>
          </cell>
          <cell r="K1692">
            <v>109.99</v>
          </cell>
          <cell r="L1692" t="str">
            <v>$109.99</v>
          </cell>
          <cell r="M1692" t="str">
            <v>No Request on 2nd Round - Rolled Over From 1st Round not Approved</v>
          </cell>
          <cell r="N1692" t="str">
            <v>2nd round Needed</v>
          </cell>
          <cell r="O1692">
            <v>57.2</v>
          </cell>
          <cell r="P1692">
            <v>60.345999999999997</v>
          </cell>
          <cell r="Q1692">
            <v>5.4999999999999903E-2</v>
          </cell>
          <cell r="R1692" t="str">
            <v>1%-5%</v>
          </cell>
          <cell r="S1692">
            <v>99.99</v>
          </cell>
          <cell r="T1692">
            <v>109.99</v>
          </cell>
          <cell r="U1692" t="str">
            <v>Approved, 1st, 2nd, 3rd round</v>
          </cell>
          <cell r="V1692">
            <v>44732</v>
          </cell>
          <cell r="W1692">
            <v>57.2</v>
          </cell>
          <cell r="X1692">
            <v>60.345999999999997</v>
          </cell>
          <cell r="Y1692">
            <v>5.4999999999999903E-2</v>
          </cell>
          <cell r="Z1692">
            <v>99.99</v>
          </cell>
          <cell r="AA1692">
            <v>109.99</v>
          </cell>
          <cell r="AC1692">
            <v>60.35</v>
          </cell>
          <cell r="AE1692" t="str">
            <v>Setup</v>
          </cell>
          <cell r="AF1692" t="str">
            <v>Active</v>
          </cell>
        </row>
        <row r="1693">
          <cell r="C1693" t="str">
            <v>B07CZZ86DM</v>
          </cell>
          <cell r="D1693" t="str">
            <v>C</v>
          </cell>
          <cell r="E1693">
            <v>12724.24</v>
          </cell>
          <cell r="F1693" t="str">
            <v>Approved</v>
          </cell>
          <cell r="G1693">
            <v>44351</v>
          </cell>
          <cell r="H1693">
            <v>77.28</v>
          </cell>
          <cell r="I1693">
            <v>83.075999999999993</v>
          </cell>
          <cell r="J1693">
            <v>139.99</v>
          </cell>
          <cell r="K1693">
            <v>159.99</v>
          </cell>
          <cell r="L1693" t="str">
            <v>$159.99</v>
          </cell>
          <cell r="M1693" t="str">
            <v>1st Round Approved, no 2nd Round Request</v>
          </cell>
          <cell r="U1693" t="str">
            <v>Approved, No 3rd Request</v>
          </cell>
          <cell r="AC1693">
            <v>83.08</v>
          </cell>
          <cell r="AE1693" t="str">
            <v>Setup</v>
          </cell>
          <cell r="AF1693" t="str">
            <v>Active</v>
          </cell>
        </row>
        <row r="1694">
          <cell r="C1694" t="str">
            <v>B06XJ5CGXR</v>
          </cell>
          <cell r="D1694" t="str">
            <v>B+</v>
          </cell>
          <cell r="E1694">
            <v>12707.12</v>
          </cell>
          <cell r="F1694" t="str">
            <v>Not Approved</v>
          </cell>
          <cell r="G1694" t="str">
            <v/>
          </cell>
          <cell r="H1694">
            <v>15.44</v>
          </cell>
          <cell r="I1694">
            <v>16.289200000000001</v>
          </cell>
          <cell r="J1694">
            <v>32.99</v>
          </cell>
          <cell r="K1694">
            <v>36.99</v>
          </cell>
          <cell r="L1694" t="str">
            <v>$36.99</v>
          </cell>
          <cell r="M1694" t="str">
            <v>No Request on 2nd Round - Rolled Over From 1st Round not Approved</v>
          </cell>
          <cell r="N1694" t="str">
            <v>2nd round Needed</v>
          </cell>
          <cell r="O1694">
            <v>15.44</v>
          </cell>
          <cell r="P1694">
            <v>16.289200000000001</v>
          </cell>
          <cell r="Q1694">
            <v>5.4999999999999903E-2</v>
          </cell>
          <cell r="R1694" t="str">
            <v>1%-5%</v>
          </cell>
          <cell r="S1694">
            <v>32.99</v>
          </cell>
          <cell r="T1694">
            <v>36.99</v>
          </cell>
          <cell r="U1694" t="str">
            <v>Approved, 1st, 2nd, 3rd round</v>
          </cell>
          <cell r="V1694">
            <v>44732</v>
          </cell>
          <cell r="W1694">
            <v>15.44</v>
          </cell>
          <cell r="X1694">
            <v>16.289200000000001</v>
          </cell>
          <cell r="Y1694">
            <v>5.4999999999999903E-2</v>
          </cell>
          <cell r="Z1694">
            <v>32.99</v>
          </cell>
          <cell r="AA1694">
            <v>36.99</v>
          </cell>
          <cell r="AC1694">
            <v>16.29</v>
          </cell>
          <cell r="AE1694" t="str">
            <v>Setup</v>
          </cell>
          <cell r="AF1694" t="str">
            <v>Active</v>
          </cell>
        </row>
        <row r="1695">
          <cell r="C1695" t="str">
            <v>B00G51G63S</v>
          </cell>
          <cell r="D1695" t="str">
            <v>B</v>
          </cell>
          <cell r="E1695">
            <v>12697.03</v>
          </cell>
          <cell r="F1695" t="str">
            <v>Approved</v>
          </cell>
          <cell r="G1695">
            <v>44321</v>
          </cell>
          <cell r="H1695">
            <v>36.85</v>
          </cell>
          <cell r="I1695">
            <v>39.798000000000002</v>
          </cell>
          <cell r="J1695">
            <v>69.989999999999995</v>
          </cell>
          <cell r="K1695">
            <v>79.989999999999995</v>
          </cell>
          <cell r="L1695" t="str">
            <v>$79.99</v>
          </cell>
          <cell r="M1695" t="str">
            <v>1st Round Approved, no 2nd Round Request</v>
          </cell>
          <cell r="U1695" t="str">
            <v>Approved, No 3rd Request</v>
          </cell>
          <cell r="AC1695">
            <v>39.799999999999997</v>
          </cell>
          <cell r="AE1695" t="str">
            <v>Setup</v>
          </cell>
          <cell r="AF1695" t="str">
            <v>Active</v>
          </cell>
        </row>
        <row r="1696">
          <cell r="C1696" t="str">
            <v>B0793QQX77</v>
          </cell>
          <cell r="D1696" t="str">
            <v>B</v>
          </cell>
          <cell r="E1696">
            <v>12687.87</v>
          </cell>
          <cell r="F1696" t="str">
            <v>Not Approved</v>
          </cell>
          <cell r="G1696" t="str">
            <v/>
          </cell>
          <cell r="H1696">
            <v>62.92</v>
          </cell>
          <cell r="I1696">
            <v>66.380600000000001</v>
          </cell>
          <cell r="J1696">
            <v>109.99</v>
          </cell>
          <cell r="K1696">
            <v>119.99</v>
          </cell>
          <cell r="L1696" t="str">
            <v>$119.99</v>
          </cell>
          <cell r="M1696" t="str">
            <v>No Request on 2nd Round - Rolled Over From 1st Round not Approved</v>
          </cell>
          <cell r="N1696" t="str">
            <v>2nd round Needed</v>
          </cell>
          <cell r="O1696">
            <v>62.92</v>
          </cell>
          <cell r="P1696">
            <v>66.380600000000001</v>
          </cell>
          <cell r="Q1696">
            <v>5.4999999999999903E-2</v>
          </cell>
          <cell r="R1696" t="str">
            <v>1%-5%</v>
          </cell>
          <cell r="S1696">
            <v>109.99</v>
          </cell>
          <cell r="T1696">
            <v>119.99</v>
          </cell>
          <cell r="U1696" t="str">
            <v>Approved, 1st, 2nd, 3rd round</v>
          </cell>
          <cell r="V1696">
            <v>44732</v>
          </cell>
          <cell r="W1696">
            <v>62.92</v>
          </cell>
          <cell r="X1696">
            <v>66.380600000000001</v>
          </cell>
          <cell r="Y1696">
            <v>5.5E-2</v>
          </cell>
          <cell r="Z1696">
            <v>109.99</v>
          </cell>
          <cell r="AA1696">
            <v>119.99</v>
          </cell>
          <cell r="AC1696">
            <v>66.38</v>
          </cell>
          <cell r="AE1696" t="str">
            <v>Setup</v>
          </cell>
          <cell r="AF1696" t="str">
            <v>Active</v>
          </cell>
        </row>
        <row r="1697">
          <cell r="C1697" t="str">
            <v>B01I6LPQGM</v>
          </cell>
          <cell r="D1697" t="str">
            <v>B</v>
          </cell>
          <cell r="E1697">
            <v>12685.86</v>
          </cell>
          <cell r="F1697" t="str">
            <v>Approved</v>
          </cell>
          <cell r="G1697">
            <v>44321</v>
          </cell>
          <cell r="H1697">
            <v>66</v>
          </cell>
          <cell r="I1697">
            <v>70.62</v>
          </cell>
          <cell r="J1697">
            <v>119.99</v>
          </cell>
          <cell r="K1697">
            <v>129.99</v>
          </cell>
          <cell r="L1697" t="str">
            <v>$129.99</v>
          </cell>
          <cell r="M1697" t="str">
            <v>1st Round Approved, no 2nd Round Request</v>
          </cell>
          <cell r="U1697" t="str">
            <v>Approved, No 3rd Request</v>
          </cell>
          <cell r="AC1697">
            <v>70.62</v>
          </cell>
          <cell r="AE1697" t="str">
            <v>Setup</v>
          </cell>
          <cell r="AF1697" t="str">
            <v>Active</v>
          </cell>
        </row>
        <row r="1698">
          <cell r="C1698" t="str">
            <v>B07CZYQQT4</v>
          </cell>
          <cell r="D1698" t="str">
            <v>B</v>
          </cell>
          <cell r="E1698">
            <v>12668.07</v>
          </cell>
          <cell r="F1698" t="str">
            <v>Not Approved</v>
          </cell>
          <cell r="G1698" t="str">
            <v/>
          </cell>
          <cell r="H1698">
            <v>16.87</v>
          </cell>
          <cell r="I1698">
            <v>17.79785</v>
          </cell>
          <cell r="J1698">
            <v>29.99</v>
          </cell>
          <cell r="K1698">
            <v>34.99</v>
          </cell>
          <cell r="L1698" t="str">
            <v>$34.99</v>
          </cell>
          <cell r="M1698" t="str">
            <v>No Request on 2nd Round - Rolled Over From 1st Round not Approved</v>
          </cell>
          <cell r="N1698" t="str">
            <v>2nd round Needed</v>
          </cell>
          <cell r="O1698">
            <v>16.87</v>
          </cell>
          <cell r="P1698">
            <v>17.79785</v>
          </cell>
          <cell r="Q1698">
            <v>5.4999999999999903E-2</v>
          </cell>
          <cell r="R1698" t="str">
            <v>1%-5%</v>
          </cell>
          <cell r="S1698">
            <v>29.99</v>
          </cell>
          <cell r="T1698">
            <v>34.99</v>
          </cell>
          <cell r="U1698" t="str">
            <v>Approved, 1st, 2nd, 3rd round</v>
          </cell>
          <cell r="V1698">
            <v>44732</v>
          </cell>
          <cell r="W1698">
            <v>16.87</v>
          </cell>
          <cell r="X1698">
            <v>17.79785</v>
          </cell>
          <cell r="Y1698">
            <v>5.5E-2</v>
          </cell>
          <cell r="Z1698">
            <v>29.99</v>
          </cell>
          <cell r="AA1698">
            <v>34.99</v>
          </cell>
          <cell r="AC1698">
            <v>17.8</v>
          </cell>
          <cell r="AE1698" t="str">
            <v>Setup</v>
          </cell>
          <cell r="AF1698" t="str">
            <v>Active</v>
          </cell>
        </row>
        <row r="1699">
          <cell r="C1699" t="str">
            <v>B073CTHYK9</v>
          </cell>
          <cell r="D1699" t="str">
            <v>B</v>
          </cell>
          <cell r="E1699">
            <v>12661.48</v>
          </cell>
          <cell r="F1699" t="str">
            <v>Approved</v>
          </cell>
          <cell r="G1699">
            <v>44351</v>
          </cell>
          <cell r="H1699">
            <v>32.950000000000003</v>
          </cell>
          <cell r="I1699">
            <v>34.762250000000002</v>
          </cell>
          <cell r="J1699">
            <v>64.989999999999995</v>
          </cell>
          <cell r="K1699">
            <v>69.989999999999995</v>
          </cell>
          <cell r="L1699" t="str">
            <v>$69.99</v>
          </cell>
          <cell r="M1699" t="str">
            <v>1st Round Approved, no 2nd Round Request</v>
          </cell>
          <cell r="U1699" t="str">
            <v>Approved, No 3rd Request</v>
          </cell>
          <cell r="AC1699">
            <v>34.76</v>
          </cell>
          <cell r="AE1699" t="str">
            <v>Setup</v>
          </cell>
          <cell r="AF1699" t="str">
            <v>Active</v>
          </cell>
        </row>
        <row r="1700">
          <cell r="C1700" t="str">
            <v>B072V84S82</v>
          </cell>
          <cell r="D1700" t="str">
            <v>A</v>
          </cell>
          <cell r="E1700">
            <v>12654.48</v>
          </cell>
          <cell r="F1700" t="str">
            <v>Approved</v>
          </cell>
          <cell r="G1700">
            <v>44321</v>
          </cell>
          <cell r="H1700">
            <v>53.15</v>
          </cell>
          <cell r="I1700">
            <v>57.933500000000002</v>
          </cell>
          <cell r="J1700">
            <v>104.99</v>
          </cell>
          <cell r="K1700">
            <v>114.99</v>
          </cell>
          <cell r="L1700" t="str">
            <v>$132.99</v>
          </cell>
          <cell r="M1700" t="str">
            <v>2nd Round Not Approved - Approved in 1st Round</v>
          </cell>
          <cell r="N1700" t="str">
            <v>2nd round Needed</v>
          </cell>
          <cell r="O1700">
            <v>57.933500000000002</v>
          </cell>
          <cell r="P1700">
            <v>66.62</v>
          </cell>
          <cell r="Q1700">
            <v>0.149939154375275</v>
          </cell>
          <cell r="R1700" t="str">
            <v>10%-15%</v>
          </cell>
          <cell r="S1700">
            <v>114.99</v>
          </cell>
          <cell r="T1700">
            <v>132.99</v>
          </cell>
          <cell r="U1700" t="str">
            <v>Approved, 1st, 2nd, 3rd round</v>
          </cell>
          <cell r="V1700">
            <v>44742</v>
          </cell>
          <cell r="W1700">
            <v>57.93</v>
          </cell>
          <cell r="X1700">
            <v>66.62</v>
          </cell>
          <cell r="Y1700">
            <v>0.150008631106508</v>
          </cell>
          <cell r="Z1700">
            <v>114.99</v>
          </cell>
          <cell r="AA1700">
            <v>132.99</v>
          </cell>
          <cell r="AC1700">
            <v>66.62</v>
          </cell>
          <cell r="AD1700" t="str">
            <v>approved to $131.6 suggestted by VM</v>
          </cell>
          <cell r="AE1700" t="str">
            <v>Setup</v>
          </cell>
          <cell r="AF1700" t="str">
            <v>Active</v>
          </cell>
        </row>
        <row r="1701">
          <cell r="C1701" t="str">
            <v>B01BWABHN0</v>
          </cell>
          <cell r="D1701" t="str">
            <v>B</v>
          </cell>
          <cell r="E1701">
            <v>12635.26</v>
          </cell>
          <cell r="F1701" t="str">
            <v>Approved</v>
          </cell>
          <cell r="G1701">
            <v>44351</v>
          </cell>
          <cell r="H1701">
            <v>22</v>
          </cell>
          <cell r="I1701">
            <v>23.21</v>
          </cell>
          <cell r="J1701">
            <v>44.99</v>
          </cell>
          <cell r="K1701">
            <v>54.99</v>
          </cell>
          <cell r="L1701" t="str">
            <v>$54.99</v>
          </cell>
          <cell r="M1701" t="str">
            <v>2nd Round Not Approved - Approved in 1st Round</v>
          </cell>
          <cell r="N1701" t="str">
            <v>2nd round Needed</v>
          </cell>
          <cell r="O1701">
            <v>23.21</v>
          </cell>
          <cell r="P1701">
            <v>25.07</v>
          </cell>
          <cell r="Q1701">
            <v>8.0137871607065994E-2</v>
          </cell>
          <cell r="R1701" t="str">
            <v>6%-10%</v>
          </cell>
          <cell r="S1701">
            <v>54.99</v>
          </cell>
          <cell r="T1701">
            <v>54.99</v>
          </cell>
          <cell r="U1701" t="str">
            <v>2nd&amp;3rd Not Approved - Approved in 1st</v>
          </cell>
          <cell r="V1701" t="str">
            <v>3rd Round Needed</v>
          </cell>
          <cell r="W1701">
            <v>23.21</v>
          </cell>
          <cell r="X1701">
            <v>26.69</v>
          </cell>
          <cell r="Y1701">
            <v>0.149935372684188</v>
          </cell>
          <cell r="Z1701">
            <v>54.99</v>
          </cell>
          <cell r="AA1701">
            <v>54.99</v>
          </cell>
          <cell r="AB1701" t="str">
            <v>TBD</v>
          </cell>
          <cell r="AC1701">
            <v>23.21</v>
          </cell>
          <cell r="AE1701" t="str">
            <v>Setup</v>
          </cell>
          <cell r="AF1701" t="str">
            <v>Active</v>
          </cell>
        </row>
        <row r="1702">
          <cell r="C1702" t="str">
            <v>B004Z4PMTG</v>
          </cell>
          <cell r="D1702" t="str">
            <v>B</v>
          </cell>
          <cell r="E1702">
            <v>12609.3</v>
          </cell>
          <cell r="F1702" t="str">
            <v>Approved</v>
          </cell>
          <cell r="G1702">
            <v>44351</v>
          </cell>
          <cell r="H1702">
            <v>44</v>
          </cell>
          <cell r="I1702">
            <v>47.3</v>
          </cell>
          <cell r="J1702">
            <v>79.989999999999995</v>
          </cell>
          <cell r="K1702">
            <v>89.99</v>
          </cell>
          <cell r="L1702" t="str">
            <v>$89.99</v>
          </cell>
          <cell r="M1702" t="str">
            <v>1st Round Approved, no 2nd Round Request</v>
          </cell>
          <cell r="U1702" t="str">
            <v>Approved, No 3rd Request</v>
          </cell>
          <cell r="AC1702">
            <v>47.3</v>
          </cell>
          <cell r="AE1702" t="str">
            <v>Setup</v>
          </cell>
          <cell r="AF1702" t="str">
            <v>Active</v>
          </cell>
        </row>
        <row r="1703">
          <cell r="C1703" t="str">
            <v>B0063BI232</v>
          </cell>
          <cell r="D1703" t="str">
            <v>B</v>
          </cell>
          <cell r="E1703">
            <v>12601.15</v>
          </cell>
          <cell r="F1703" t="str">
            <v>Approved</v>
          </cell>
          <cell r="G1703">
            <v>44351</v>
          </cell>
          <cell r="H1703">
            <v>14.3</v>
          </cell>
          <cell r="I1703">
            <v>15.086499999999999</v>
          </cell>
          <cell r="J1703">
            <v>29.99</v>
          </cell>
          <cell r="K1703">
            <v>29.99</v>
          </cell>
          <cell r="L1703" t="str">
            <v>$29.99</v>
          </cell>
          <cell r="M1703" t="str">
            <v>1st Round Approved, no 2nd Round Request</v>
          </cell>
          <cell r="U1703" t="str">
            <v>Approved, No 3rd Request</v>
          </cell>
          <cell r="AC1703">
            <v>15.09</v>
          </cell>
          <cell r="AE1703" t="str">
            <v>Setup</v>
          </cell>
          <cell r="AF1703" t="str">
            <v>Active</v>
          </cell>
        </row>
        <row r="1704">
          <cell r="C1704" t="str">
            <v>B01N7GPIFL</v>
          </cell>
          <cell r="D1704" t="str">
            <v>B</v>
          </cell>
          <cell r="E1704">
            <v>12596.85</v>
          </cell>
          <cell r="F1704" t="str">
            <v>Approved</v>
          </cell>
          <cell r="G1704">
            <v>44321</v>
          </cell>
          <cell r="H1704">
            <v>79.2</v>
          </cell>
          <cell r="I1704">
            <v>86.328000000000003</v>
          </cell>
          <cell r="J1704">
            <v>159.99</v>
          </cell>
          <cell r="K1704">
            <v>169.99</v>
          </cell>
          <cell r="L1704" t="str">
            <v>$169.99</v>
          </cell>
          <cell r="M1704" t="str">
            <v>1st Round Approved, no 2nd Round Request</v>
          </cell>
          <cell r="U1704" t="str">
            <v>Approved, No 3rd Request</v>
          </cell>
          <cell r="AC1704">
            <v>86.33</v>
          </cell>
          <cell r="AE1704" t="str">
            <v>Setup</v>
          </cell>
          <cell r="AF1704" t="str">
            <v>Active</v>
          </cell>
        </row>
        <row r="1705">
          <cell r="C1705" t="str">
            <v>B01MS66ID2</v>
          </cell>
          <cell r="D1705" t="str">
            <v>ARA</v>
          </cell>
          <cell r="E1705">
            <v>12591.63</v>
          </cell>
          <cell r="F1705" t="str">
            <v>Approved</v>
          </cell>
          <cell r="G1705">
            <v>44321</v>
          </cell>
          <cell r="H1705">
            <v>12.07</v>
          </cell>
          <cell r="I1705">
            <v>12.914899999999999</v>
          </cell>
          <cell r="J1705">
            <v>19.989999999999998</v>
          </cell>
          <cell r="K1705">
            <v>21.99</v>
          </cell>
          <cell r="L1705" t="str">
            <v>$19.99</v>
          </cell>
          <cell r="M1705" t="str">
            <v>1st Round Approved, no 2nd Round Request</v>
          </cell>
          <cell r="U1705" t="str">
            <v>Approved, No 3rd Request</v>
          </cell>
          <cell r="AC1705">
            <v>12.91</v>
          </cell>
          <cell r="AE1705" t="str">
            <v>Setup</v>
          </cell>
          <cell r="AF1705" t="str">
            <v>Active</v>
          </cell>
        </row>
        <row r="1706">
          <cell r="C1706" t="str">
            <v>B06WRRMMP7</v>
          </cell>
          <cell r="D1706" t="str">
            <v>B</v>
          </cell>
          <cell r="E1706">
            <v>12554.1</v>
          </cell>
          <cell r="F1706" t="str">
            <v>Approved</v>
          </cell>
          <cell r="G1706">
            <v>44351</v>
          </cell>
          <cell r="H1706">
            <v>62.7</v>
          </cell>
          <cell r="I1706">
            <v>67.402500000000003</v>
          </cell>
          <cell r="J1706">
            <v>119.99</v>
          </cell>
          <cell r="K1706">
            <v>129.99</v>
          </cell>
          <cell r="L1706" t="str">
            <v>$144.99</v>
          </cell>
          <cell r="M1706" t="str">
            <v>2nd Round Not Approved - Approved in 1st Round</v>
          </cell>
          <cell r="N1706" t="str">
            <v>2nd round Needed</v>
          </cell>
          <cell r="O1706">
            <v>67.402500000000003</v>
          </cell>
          <cell r="P1706">
            <v>78.59</v>
          </cell>
          <cell r="Q1706">
            <v>0.165980490337895</v>
          </cell>
          <cell r="R1706" t="str">
            <v>15%-20%</v>
          </cell>
          <cell r="S1706">
            <v>129.99</v>
          </cell>
          <cell r="T1706">
            <v>144.99</v>
          </cell>
          <cell r="U1706" t="str">
            <v>Approved, 1st, 2nd, 3rd round</v>
          </cell>
          <cell r="V1706">
            <v>44777</v>
          </cell>
          <cell r="W1706">
            <v>67.400000000000006</v>
          </cell>
          <cell r="X1706">
            <v>78.59</v>
          </cell>
          <cell r="Y1706">
            <v>0.16602373887240399</v>
          </cell>
          <cell r="Z1706">
            <v>129.99</v>
          </cell>
          <cell r="AA1706">
            <v>144.99</v>
          </cell>
          <cell r="AC1706">
            <v>77.02</v>
          </cell>
          <cell r="AD1706" t="str">
            <v>approved to $77.02 suggested by VM</v>
          </cell>
          <cell r="AE1706" t="str">
            <v>Setup</v>
          </cell>
          <cell r="AF1706" t="str">
            <v>Active</v>
          </cell>
        </row>
        <row r="1707">
          <cell r="C1707" t="str">
            <v>B0732H88HW</v>
          </cell>
          <cell r="D1707" t="str">
            <v>ARB</v>
          </cell>
          <cell r="E1707">
            <v>12553.52</v>
          </cell>
          <cell r="F1707" t="str">
            <v>Approved</v>
          </cell>
          <cell r="G1707">
            <v>44321</v>
          </cell>
          <cell r="H1707">
            <v>21.64</v>
          </cell>
          <cell r="I1707">
            <v>23.587599999999998</v>
          </cell>
          <cell r="J1707">
            <v>39.99</v>
          </cell>
          <cell r="K1707">
            <v>42.99</v>
          </cell>
          <cell r="L1707" t="str">
            <v>$39.99</v>
          </cell>
          <cell r="M1707" t="str">
            <v>1st Round Approved, no 2nd Round Request</v>
          </cell>
          <cell r="U1707" t="str">
            <v>Approved, No 3rd Request</v>
          </cell>
          <cell r="AC1707">
            <v>23.59</v>
          </cell>
          <cell r="AE1707" t="str">
            <v>Setup</v>
          </cell>
          <cell r="AF1707" t="str">
            <v>Active</v>
          </cell>
        </row>
        <row r="1708">
          <cell r="C1708" t="str">
            <v>B073M59LHQ</v>
          </cell>
          <cell r="D1708" t="str">
            <v>B</v>
          </cell>
          <cell r="E1708">
            <v>12542.63</v>
          </cell>
          <cell r="F1708" t="str">
            <v>Approved</v>
          </cell>
          <cell r="G1708">
            <v>44351</v>
          </cell>
          <cell r="H1708">
            <v>52.25</v>
          </cell>
          <cell r="I1708">
            <v>56.168750000000003</v>
          </cell>
          <cell r="J1708">
            <v>99.99</v>
          </cell>
          <cell r="K1708">
            <v>114.99</v>
          </cell>
          <cell r="L1708" t="str">
            <v>$124.99</v>
          </cell>
          <cell r="M1708" t="str">
            <v>2nd Round Approved</v>
          </cell>
          <cell r="N1708">
            <v>44459</v>
          </cell>
          <cell r="O1708">
            <v>56.168750000000003</v>
          </cell>
          <cell r="P1708">
            <v>60.66</v>
          </cell>
          <cell r="Q1708">
            <v>7.9959942138644796E-2</v>
          </cell>
          <cell r="R1708" t="str">
            <v>6%-10%</v>
          </cell>
          <cell r="S1708">
            <v>114.99</v>
          </cell>
          <cell r="T1708">
            <v>124.99</v>
          </cell>
          <cell r="U1708" t="str">
            <v>Approved, No 3rd Request</v>
          </cell>
          <cell r="AC1708">
            <v>60.66</v>
          </cell>
          <cell r="AE1708" t="str">
            <v>Setup</v>
          </cell>
          <cell r="AF1708" t="str">
            <v>Active</v>
          </cell>
        </row>
        <row r="1709">
          <cell r="C1709" t="str">
            <v>B00HSFQ4PU</v>
          </cell>
          <cell r="D1709" t="str">
            <v>B</v>
          </cell>
          <cell r="E1709">
            <v>12472.42</v>
          </cell>
          <cell r="F1709" t="str">
            <v>Approved</v>
          </cell>
          <cell r="G1709">
            <v>44351</v>
          </cell>
          <cell r="H1709">
            <v>83.33</v>
          </cell>
          <cell r="I1709">
            <v>89.579750000000004</v>
          </cell>
          <cell r="J1709">
            <v>149.99</v>
          </cell>
          <cell r="K1709">
            <v>159.99</v>
          </cell>
          <cell r="L1709" t="str">
            <v>$174.99</v>
          </cell>
          <cell r="M1709" t="str">
            <v>2nd Round Not Approved - Approved in 1st Round</v>
          </cell>
          <cell r="N1709" t="str">
            <v>2nd round Needed</v>
          </cell>
          <cell r="O1709">
            <v>89.579750000000004</v>
          </cell>
          <cell r="P1709">
            <v>99.91</v>
          </cell>
          <cell r="Q1709">
            <v>0.115319031365906</v>
          </cell>
          <cell r="R1709" t="str">
            <v>10%-15%</v>
          </cell>
          <cell r="S1709">
            <v>159.99</v>
          </cell>
          <cell r="T1709">
            <v>174.99</v>
          </cell>
          <cell r="U1709" t="str">
            <v>Approved, 1st, 2nd, 3rd round</v>
          </cell>
          <cell r="V1709">
            <v>44742</v>
          </cell>
          <cell r="W1709">
            <v>89.58</v>
          </cell>
          <cell r="X1709">
            <v>99.91</v>
          </cell>
          <cell r="Y1709">
            <v>0.11531591873186001</v>
          </cell>
          <cell r="Z1709">
            <v>159.99</v>
          </cell>
          <cell r="AA1709">
            <v>174.99</v>
          </cell>
          <cell r="AC1709">
            <v>99.91</v>
          </cell>
          <cell r="AD1709" t="str">
            <v>approved to $131.6 suggestted by VM</v>
          </cell>
          <cell r="AE1709" t="str">
            <v>Setup</v>
          </cell>
          <cell r="AF1709" t="str">
            <v>Active</v>
          </cell>
        </row>
        <row r="1710">
          <cell r="C1710" t="str">
            <v>B01LET6K2W</v>
          </cell>
          <cell r="D1710" t="str">
            <v>B</v>
          </cell>
          <cell r="E1710">
            <v>12463.1</v>
          </cell>
          <cell r="F1710" t="str">
            <v>Approved</v>
          </cell>
          <cell r="G1710">
            <v>44321</v>
          </cell>
          <cell r="H1710">
            <v>14.3</v>
          </cell>
          <cell r="I1710">
            <v>15.301</v>
          </cell>
          <cell r="J1710">
            <v>29.99</v>
          </cell>
          <cell r="K1710">
            <v>29.99</v>
          </cell>
          <cell r="L1710" t="str">
            <v>$29.99</v>
          </cell>
          <cell r="M1710" t="str">
            <v>1st Round Approved, no 2nd Round Request</v>
          </cell>
          <cell r="U1710" t="str">
            <v>Approved, No 3rd Request</v>
          </cell>
          <cell r="AC1710">
            <v>15.3</v>
          </cell>
          <cell r="AE1710" t="str">
            <v>Setup</v>
          </cell>
          <cell r="AF1710" t="str">
            <v>Active</v>
          </cell>
        </row>
        <row r="1711">
          <cell r="C1711" t="str">
            <v>B01MZ9YB4Y</v>
          </cell>
          <cell r="D1711" t="str">
            <v>A</v>
          </cell>
          <cell r="E1711">
            <v>12448</v>
          </cell>
          <cell r="F1711" t="str">
            <v>Approved</v>
          </cell>
          <cell r="G1711">
            <v>44321</v>
          </cell>
          <cell r="H1711">
            <v>87.86</v>
          </cell>
          <cell r="I1711">
            <v>94.010199999999998</v>
          </cell>
          <cell r="J1711">
            <v>159.99</v>
          </cell>
          <cell r="K1711">
            <v>169.99</v>
          </cell>
          <cell r="L1711" t="str">
            <v>$179.99</v>
          </cell>
          <cell r="M1711" t="str">
            <v>1st Round Approved, no 2nd Round Request</v>
          </cell>
          <cell r="U1711" t="str">
            <v>Approved, No 3rd Request</v>
          </cell>
          <cell r="AC1711">
            <v>94.01</v>
          </cell>
          <cell r="AE1711" t="str">
            <v>Setup</v>
          </cell>
          <cell r="AF1711" t="str">
            <v>Active</v>
          </cell>
        </row>
        <row r="1712">
          <cell r="C1712" t="str">
            <v>B07D12MXRG</v>
          </cell>
          <cell r="D1712" t="str">
            <v>B</v>
          </cell>
          <cell r="E1712">
            <v>12432.18</v>
          </cell>
          <cell r="F1712" t="str">
            <v>Approved</v>
          </cell>
          <cell r="G1712">
            <v>44321</v>
          </cell>
          <cell r="H1712">
            <v>43.13</v>
          </cell>
          <cell r="I1712">
            <v>47.011699999999998</v>
          </cell>
          <cell r="J1712">
            <v>74.989999999999995</v>
          </cell>
          <cell r="K1712">
            <v>84.99</v>
          </cell>
          <cell r="L1712" t="str">
            <v>$89.99</v>
          </cell>
          <cell r="M1712" t="str">
            <v>1st Round Approved, no 2nd Round Request</v>
          </cell>
          <cell r="U1712" t="str">
            <v>Approved, No 3rd Request</v>
          </cell>
          <cell r="AC1712">
            <v>47.01</v>
          </cell>
          <cell r="AE1712" t="str">
            <v>Setup</v>
          </cell>
          <cell r="AF1712" t="str">
            <v>Active</v>
          </cell>
        </row>
        <row r="1713">
          <cell r="C1713" t="str">
            <v>B00XYCD3MI</v>
          </cell>
          <cell r="D1713" t="str">
            <v>B</v>
          </cell>
          <cell r="E1713">
            <v>12425.73</v>
          </cell>
          <cell r="F1713" t="str">
            <v>Approved</v>
          </cell>
          <cell r="G1713">
            <v>44321</v>
          </cell>
          <cell r="H1713">
            <v>79.2</v>
          </cell>
          <cell r="I1713">
            <v>86.328000000000003</v>
          </cell>
          <cell r="J1713">
            <v>149.99</v>
          </cell>
          <cell r="K1713">
            <v>159.99</v>
          </cell>
          <cell r="L1713" t="str">
            <v>$159.99</v>
          </cell>
          <cell r="M1713" t="str">
            <v>1st Round Approved, no 2nd Round Request</v>
          </cell>
          <cell r="U1713" t="str">
            <v>Approved, No 3rd Request</v>
          </cell>
          <cell r="AC1713">
            <v>86.33</v>
          </cell>
          <cell r="AE1713" t="str">
            <v>Setup</v>
          </cell>
          <cell r="AF1713" t="str">
            <v>Active</v>
          </cell>
        </row>
        <row r="1714">
          <cell r="C1714" t="str">
            <v>B00VV7GC3U</v>
          </cell>
          <cell r="D1714" t="str">
            <v>B</v>
          </cell>
          <cell r="E1714">
            <v>12423.26</v>
          </cell>
          <cell r="F1714" t="str">
            <v>Not Approved</v>
          </cell>
          <cell r="G1714" t="str">
            <v/>
          </cell>
          <cell r="H1714">
            <v>14.3</v>
          </cell>
          <cell r="I1714">
            <v>15.086499999999999</v>
          </cell>
          <cell r="J1714">
            <v>29.99</v>
          </cell>
          <cell r="K1714">
            <v>29.99</v>
          </cell>
          <cell r="L1714" t="str">
            <v>$29.99</v>
          </cell>
          <cell r="M1714" t="str">
            <v>No Request on 2nd Round - Rolled Over From 1st Round not Approved</v>
          </cell>
          <cell r="N1714" t="str">
            <v>2nd round Needed</v>
          </cell>
          <cell r="O1714">
            <v>14.3</v>
          </cell>
          <cell r="P1714">
            <v>15.086499999999999</v>
          </cell>
          <cell r="Q1714">
            <v>5.4999999999999903E-2</v>
          </cell>
          <cell r="R1714" t="str">
            <v>1%-5%</v>
          </cell>
          <cell r="S1714">
            <v>29.99</v>
          </cell>
          <cell r="T1714">
            <v>29.99</v>
          </cell>
          <cell r="U1714" t="str">
            <v>Approved, 1st, 2nd, 3rd round</v>
          </cell>
          <cell r="V1714">
            <v>44716</v>
          </cell>
          <cell r="W1714">
            <v>14.3</v>
          </cell>
          <cell r="X1714">
            <v>15.086499999999999</v>
          </cell>
          <cell r="Y1714">
            <v>5.4999999999999903E-2</v>
          </cell>
          <cell r="Z1714">
            <v>29.99</v>
          </cell>
          <cell r="AA1714">
            <v>29.99</v>
          </cell>
          <cell r="AC1714">
            <v>15.09</v>
          </cell>
          <cell r="AE1714" t="str">
            <v>Setup</v>
          </cell>
          <cell r="AF1714" t="str">
            <v>Active</v>
          </cell>
        </row>
        <row r="1715">
          <cell r="C1715" t="str">
            <v>B01BWAANC6</v>
          </cell>
          <cell r="D1715" t="str">
            <v>B</v>
          </cell>
          <cell r="E1715">
            <v>12422.3</v>
          </cell>
          <cell r="F1715" t="str">
            <v>Approved</v>
          </cell>
          <cell r="G1715">
            <v>44321</v>
          </cell>
          <cell r="H1715">
            <v>55</v>
          </cell>
          <cell r="I1715">
            <v>59.95</v>
          </cell>
          <cell r="J1715">
            <v>99.99</v>
          </cell>
          <cell r="K1715">
            <v>109.99</v>
          </cell>
          <cell r="L1715" t="str">
            <v>$109.99</v>
          </cell>
          <cell r="M1715" t="str">
            <v>1st Round Approved, no 2nd Round Request</v>
          </cell>
          <cell r="U1715" t="str">
            <v>Approved, No 3rd Request</v>
          </cell>
          <cell r="AC1715">
            <v>59.95</v>
          </cell>
          <cell r="AE1715" t="str">
            <v>Setup</v>
          </cell>
          <cell r="AF1715" t="str">
            <v>Active</v>
          </cell>
        </row>
        <row r="1716">
          <cell r="C1716" t="str">
            <v>B0082JQAL4</v>
          </cell>
          <cell r="D1716" t="str">
            <v>B</v>
          </cell>
          <cell r="E1716">
            <v>12416.6</v>
          </cell>
          <cell r="F1716" t="str">
            <v>Not Approved</v>
          </cell>
          <cell r="G1716" t="str">
            <v/>
          </cell>
          <cell r="H1716">
            <v>63.35</v>
          </cell>
          <cell r="I1716">
            <v>68.101249999999993</v>
          </cell>
          <cell r="J1716">
            <v>119.99</v>
          </cell>
          <cell r="K1716">
            <v>129.99</v>
          </cell>
          <cell r="L1716" t="str">
            <v>$144.99</v>
          </cell>
          <cell r="M1716" t="str">
            <v>2nd Round Not Approved - Not Approved in 1st Round</v>
          </cell>
          <cell r="N1716" t="str">
            <v>2nd round Needed</v>
          </cell>
          <cell r="O1716">
            <v>63.35</v>
          </cell>
          <cell r="P1716">
            <v>79.41</v>
          </cell>
          <cell r="Q1716">
            <v>0.25351223362273101</v>
          </cell>
          <cell r="R1716" t="str">
            <v>20%-30%</v>
          </cell>
          <cell r="S1716">
            <v>119.99</v>
          </cell>
          <cell r="T1716">
            <v>144.99</v>
          </cell>
          <cell r="U1716" t="str">
            <v>Approved, 1st, 2nd, 3rd round</v>
          </cell>
          <cell r="V1716">
            <v>44777</v>
          </cell>
          <cell r="W1716">
            <v>63.35</v>
          </cell>
          <cell r="X1716">
            <v>79.41</v>
          </cell>
          <cell r="Y1716">
            <v>0.25351223362273101</v>
          </cell>
          <cell r="Z1716">
            <v>119.99</v>
          </cell>
          <cell r="AA1716">
            <v>144.99</v>
          </cell>
          <cell r="AC1716">
            <v>77.819999999999993</v>
          </cell>
          <cell r="AD1716" t="str">
            <v>approved to $77.82 suggested by VM</v>
          </cell>
          <cell r="AE1716" t="str">
            <v>Setup</v>
          </cell>
          <cell r="AF1716" t="str">
            <v>Active</v>
          </cell>
        </row>
        <row r="1717">
          <cell r="C1717" t="str">
            <v>B076TZCPVJ</v>
          </cell>
          <cell r="D1717" t="str">
            <v>ARA</v>
          </cell>
          <cell r="E1717">
            <v>12411.64</v>
          </cell>
          <cell r="F1717" t="str">
            <v>Approved</v>
          </cell>
          <cell r="G1717">
            <v>44321</v>
          </cell>
          <cell r="H1717">
            <v>15.83</v>
          </cell>
          <cell r="I1717">
            <v>16.938099999999999</v>
          </cell>
          <cell r="J1717">
            <v>27.99</v>
          </cell>
          <cell r="K1717">
            <v>29.99</v>
          </cell>
          <cell r="L1717" t="str">
            <v>$27.99</v>
          </cell>
          <cell r="M1717" t="str">
            <v>1st Round Approved, no 2nd Round Request</v>
          </cell>
          <cell r="U1717" t="str">
            <v>Approved, No 3rd Request</v>
          </cell>
          <cell r="AC1717">
            <v>16.940000000000001</v>
          </cell>
          <cell r="AE1717" t="str">
            <v>Setup</v>
          </cell>
          <cell r="AF1717" t="str">
            <v>Active</v>
          </cell>
        </row>
        <row r="1718">
          <cell r="C1718" t="str">
            <v>B01IVI1290</v>
          </cell>
          <cell r="D1718" t="str">
            <v>B</v>
          </cell>
          <cell r="E1718">
            <v>12405.04</v>
          </cell>
          <cell r="F1718" t="str">
            <v>Approved</v>
          </cell>
          <cell r="G1718">
            <v>44351</v>
          </cell>
          <cell r="H1718">
            <v>47.52</v>
          </cell>
          <cell r="I1718">
            <v>51.084000000000003</v>
          </cell>
          <cell r="J1718">
            <v>89.99</v>
          </cell>
          <cell r="K1718">
            <v>99.99</v>
          </cell>
          <cell r="L1718" t="str">
            <v>$99.99</v>
          </cell>
          <cell r="M1718" t="str">
            <v>1st Round Approved, no 2nd Round Request</v>
          </cell>
          <cell r="U1718" t="str">
            <v>Approved, No 3rd Request</v>
          </cell>
          <cell r="AC1718">
            <v>51.08</v>
          </cell>
          <cell r="AE1718" t="str">
            <v>Setup</v>
          </cell>
          <cell r="AF1718" t="str">
            <v>Active</v>
          </cell>
        </row>
        <row r="1719">
          <cell r="C1719" t="str">
            <v>B01IN36HKW</v>
          </cell>
          <cell r="D1719" t="str">
            <v>B</v>
          </cell>
          <cell r="E1719">
            <v>12386.22</v>
          </cell>
          <cell r="F1719" t="str">
            <v>Approved</v>
          </cell>
          <cell r="G1719">
            <v>44321</v>
          </cell>
          <cell r="H1719">
            <v>38.5</v>
          </cell>
          <cell r="I1719">
            <v>41.58</v>
          </cell>
          <cell r="J1719">
            <v>69.989999999999995</v>
          </cell>
          <cell r="K1719">
            <v>79.989999999999995</v>
          </cell>
          <cell r="L1719" t="str">
            <v>$79.99</v>
          </cell>
          <cell r="M1719" t="str">
            <v>1st Round Approved, no 2nd Round Request</v>
          </cell>
          <cell r="U1719" t="str">
            <v>Approved, No 3rd Request</v>
          </cell>
          <cell r="AC1719">
            <v>41.58</v>
          </cell>
          <cell r="AE1719" t="str">
            <v>Setup</v>
          </cell>
          <cell r="AF1719" t="str">
            <v>Active</v>
          </cell>
        </row>
        <row r="1720">
          <cell r="C1720" t="str">
            <v>B076343VR5</v>
          </cell>
          <cell r="D1720" t="str">
            <v>B</v>
          </cell>
          <cell r="E1720">
            <v>12381.48</v>
          </cell>
          <cell r="F1720" t="str">
            <v>Approved</v>
          </cell>
          <cell r="G1720">
            <v>44321</v>
          </cell>
          <cell r="H1720">
            <v>24.84</v>
          </cell>
          <cell r="I1720">
            <v>26.578800000000001</v>
          </cell>
          <cell r="J1720">
            <v>44.99</v>
          </cell>
          <cell r="K1720">
            <v>49.99</v>
          </cell>
          <cell r="L1720" t="str">
            <v>$52.99</v>
          </cell>
          <cell r="M1720" t="str">
            <v>1st Round Approved, no 2nd Round Request</v>
          </cell>
          <cell r="U1720" t="str">
            <v>Approved, No 3rd Request</v>
          </cell>
          <cell r="AC1720">
            <v>26.58</v>
          </cell>
          <cell r="AE1720" t="str">
            <v>Setup</v>
          </cell>
          <cell r="AF1720" t="str">
            <v>Active</v>
          </cell>
        </row>
        <row r="1721">
          <cell r="C1721" t="str">
            <v>B01I4ZVI6W</v>
          </cell>
          <cell r="D1721" t="str">
            <v>B</v>
          </cell>
          <cell r="E1721">
            <v>12355.2</v>
          </cell>
          <cell r="F1721" t="str">
            <v>Not Approved</v>
          </cell>
          <cell r="G1721" t="str">
            <v/>
          </cell>
          <cell r="H1721">
            <v>79.2</v>
          </cell>
          <cell r="I1721">
            <v>85.14</v>
          </cell>
          <cell r="J1721">
            <v>149.99</v>
          </cell>
          <cell r="K1721">
            <v>169.99</v>
          </cell>
          <cell r="L1721" t="str">
            <v>$169.99</v>
          </cell>
          <cell r="M1721" t="str">
            <v>2nd Round Not Approved - Not Approved in 1st Round</v>
          </cell>
          <cell r="N1721" t="str">
            <v>2nd round Needed</v>
          </cell>
          <cell r="O1721">
            <v>79.2</v>
          </cell>
          <cell r="P1721">
            <v>93.23</v>
          </cell>
          <cell r="Q1721">
            <v>0.177146464646465</v>
          </cell>
          <cell r="R1721" t="str">
            <v>15%-20%</v>
          </cell>
          <cell r="S1721">
            <v>149.99</v>
          </cell>
          <cell r="T1721">
            <v>169.99</v>
          </cell>
          <cell r="U1721" t="str">
            <v>Approved, 1st, 2nd, 3rd round</v>
          </cell>
          <cell r="V1721">
            <v>44777</v>
          </cell>
          <cell r="W1721">
            <v>79.2</v>
          </cell>
          <cell r="X1721">
            <v>93.23</v>
          </cell>
          <cell r="Y1721">
            <v>0.177146464646465</v>
          </cell>
          <cell r="Z1721">
            <v>149.99</v>
          </cell>
          <cell r="AA1721">
            <v>169.99</v>
          </cell>
          <cell r="AC1721">
            <v>91.37</v>
          </cell>
          <cell r="AD1721" t="str">
            <v>approved to $91.37 suggested by VM</v>
          </cell>
          <cell r="AE1721" t="str">
            <v>Setup</v>
          </cell>
          <cell r="AF1721" t="str">
            <v>Active</v>
          </cell>
        </row>
        <row r="1722">
          <cell r="C1722" t="str">
            <v>B00MJWZVBA</v>
          </cell>
          <cell r="D1722" t="str">
            <v>C</v>
          </cell>
          <cell r="E1722">
            <v>12350.54</v>
          </cell>
          <cell r="F1722" t="str">
            <v>Approved</v>
          </cell>
          <cell r="G1722">
            <v>44321</v>
          </cell>
          <cell r="H1722">
            <v>38.49</v>
          </cell>
          <cell r="I1722">
            <v>41.954099999999997</v>
          </cell>
          <cell r="J1722">
            <v>69.989999999999995</v>
          </cell>
          <cell r="K1722">
            <v>79.989999999999995</v>
          </cell>
          <cell r="L1722" t="str">
            <v>$79.99</v>
          </cell>
          <cell r="M1722" t="str">
            <v>1st Round Approved, no 2nd Round Request</v>
          </cell>
          <cell r="U1722" t="str">
            <v>Approved, No 3rd Request</v>
          </cell>
          <cell r="AC1722">
            <v>41.95</v>
          </cell>
          <cell r="AE1722" t="str">
            <v>Setup</v>
          </cell>
          <cell r="AF1722" t="str">
            <v>Active</v>
          </cell>
        </row>
        <row r="1723">
          <cell r="C1723" t="str">
            <v>B0793QQ968</v>
          </cell>
          <cell r="D1723" t="str">
            <v>B</v>
          </cell>
          <cell r="E1723">
            <v>12324.82</v>
          </cell>
          <cell r="F1723" t="str">
            <v>Approved</v>
          </cell>
          <cell r="G1723">
            <v>44321</v>
          </cell>
          <cell r="H1723">
            <v>32.950000000000003</v>
          </cell>
          <cell r="I1723">
            <v>35.256500000000003</v>
          </cell>
          <cell r="J1723">
            <v>64.989999999999995</v>
          </cell>
          <cell r="K1723">
            <v>69.989999999999995</v>
          </cell>
          <cell r="L1723" t="str">
            <v>$69.99</v>
          </cell>
          <cell r="M1723" t="str">
            <v>1st Round Approved, no 2nd Round Request</v>
          </cell>
          <cell r="U1723" t="str">
            <v>Approved, No 3rd Request</v>
          </cell>
          <cell r="AC1723">
            <v>35.26</v>
          </cell>
          <cell r="AE1723" t="str">
            <v>Setup</v>
          </cell>
          <cell r="AF1723" t="str">
            <v>Active</v>
          </cell>
        </row>
        <row r="1724">
          <cell r="C1724" t="str">
            <v>B01A6B2LHC</v>
          </cell>
          <cell r="D1724" t="str">
            <v>A</v>
          </cell>
          <cell r="E1724">
            <v>12322.41</v>
          </cell>
          <cell r="F1724" t="str">
            <v>Approved</v>
          </cell>
          <cell r="G1724">
            <v>44321</v>
          </cell>
          <cell r="H1724">
            <v>28.16</v>
          </cell>
          <cell r="I1724">
            <v>30.412800000000001</v>
          </cell>
          <cell r="J1724">
            <v>54.99</v>
          </cell>
          <cell r="K1724">
            <v>59.99</v>
          </cell>
          <cell r="L1724" t="str">
            <v>$59.99</v>
          </cell>
          <cell r="M1724" t="str">
            <v>1st Round Approved, no 2nd Round Request</v>
          </cell>
          <cell r="U1724" t="str">
            <v>Approved, No 3rd Request</v>
          </cell>
          <cell r="AC1724">
            <v>30.41</v>
          </cell>
          <cell r="AE1724" t="str">
            <v>Setup</v>
          </cell>
          <cell r="AF1724" t="str">
            <v>Active</v>
          </cell>
        </row>
        <row r="1725">
          <cell r="C1725" t="str">
            <v>B08649K6FH</v>
          </cell>
          <cell r="D1725" t="str">
            <v>B</v>
          </cell>
          <cell r="E1725">
            <v>12311.09</v>
          </cell>
          <cell r="F1725" t="str">
            <v>Approved</v>
          </cell>
          <cell r="G1725">
            <v>44351</v>
          </cell>
          <cell r="H1725">
            <v>28.98</v>
          </cell>
          <cell r="I1725">
            <v>30.863700000000001</v>
          </cell>
          <cell r="J1725">
            <v>52.99</v>
          </cell>
          <cell r="K1725">
            <v>54.99</v>
          </cell>
          <cell r="L1725" t="str">
            <v>$54.99</v>
          </cell>
          <cell r="M1725" t="str">
            <v>1st Round Approved, no 2nd Round Request</v>
          </cell>
          <cell r="U1725" t="str">
            <v>Approved, No 3rd Request</v>
          </cell>
          <cell r="AC1725">
            <v>30.86</v>
          </cell>
          <cell r="AE1725" t="str">
            <v>Setup</v>
          </cell>
          <cell r="AF1725" t="str">
            <v>Active</v>
          </cell>
        </row>
        <row r="1726">
          <cell r="C1726" t="str">
            <v>B084XBB2K4</v>
          </cell>
          <cell r="D1726" t="str">
            <v>B</v>
          </cell>
          <cell r="E1726">
            <v>12305</v>
          </cell>
          <cell r="F1726" t="str">
            <v>Approved</v>
          </cell>
          <cell r="G1726">
            <v>44628</v>
          </cell>
          <cell r="H1726">
            <v>57.5</v>
          </cell>
          <cell r="I1726">
            <v>61.8125</v>
          </cell>
          <cell r="J1726">
            <v>99.99</v>
          </cell>
          <cell r="K1726">
            <v>119.99</v>
          </cell>
          <cell r="L1726" t="str">
            <v>$119.99</v>
          </cell>
          <cell r="M1726" t="str">
            <v>1st Round Approved, no 2nd Round Request</v>
          </cell>
          <cell r="O1726">
            <v>61.8125</v>
          </cell>
          <cell r="P1726">
            <v>61.8125</v>
          </cell>
          <cell r="Q1726">
            <v>0</v>
          </cell>
          <cell r="R1726" t="str">
            <v>6%-10%</v>
          </cell>
          <cell r="S1726">
            <v>119.99</v>
          </cell>
          <cell r="T1726">
            <v>119.99</v>
          </cell>
          <cell r="U1726" t="str">
            <v>Approved, No 3rd Request</v>
          </cell>
          <cell r="AC1726">
            <v>61.81</v>
          </cell>
          <cell r="AE1726" t="str">
            <v>Setup</v>
          </cell>
          <cell r="AF1726" t="str">
            <v>Active</v>
          </cell>
        </row>
        <row r="1727">
          <cell r="C1727" t="str">
            <v>B07TZCSV86</v>
          </cell>
          <cell r="D1727" t="str">
            <v>A</v>
          </cell>
          <cell r="E1727">
            <v>12287.7</v>
          </cell>
          <cell r="F1727" t="str">
            <v>Approved</v>
          </cell>
          <cell r="G1727">
            <v>44321</v>
          </cell>
          <cell r="H1727">
            <v>38.64</v>
          </cell>
          <cell r="I1727">
            <v>41.344799999999999</v>
          </cell>
          <cell r="J1727">
            <v>69.989999999999995</v>
          </cell>
          <cell r="K1727">
            <v>79.989999999999995</v>
          </cell>
          <cell r="L1727" t="str">
            <v>$79.99</v>
          </cell>
          <cell r="M1727" t="str">
            <v>1st Round Approved, no 2nd Round Request</v>
          </cell>
          <cell r="U1727" t="str">
            <v>Approved, No 3rd Request</v>
          </cell>
          <cell r="AC1727">
            <v>41.34</v>
          </cell>
          <cell r="AE1727" t="str">
            <v>Setup</v>
          </cell>
          <cell r="AF1727" t="str">
            <v>Active</v>
          </cell>
        </row>
        <row r="1728">
          <cell r="C1728" t="str">
            <v>B00CERY0BM</v>
          </cell>
          <cell r="D1728" t="str">
            <v>C</v>
          </cell>
          <cell r="E1728">
            <v>12272.48</v>
          </cell>
          <cell r="F1728" t="str">
            <v>Approved</v>
          </cell>
          <cell r="G1728">
            <v>44351</v>
          </cell>
          <cell r="H1728">
            <v>47.52</v>
          </cell>
          <cell r="I1728">
            <v>51.084000000000003</v>
          </cell>
          <cell r="J1728">
            <v>89.99</v>
          </cell>
          <cell r="K1728">
            <v>99.99</v>
          </cell>
          <cell r="L1728" t="str">
            <v>$99.99</v>
          </cell>
          <cell r="M1728" t="str">
            <v>1st Round Approved, no 2nd Round Request</v>
          </cell>
          <cell r="U1728" t="str">
            <v>Approved, No 3rd Request</v>
          </cell>
          <cell r="AC1728">
            <v>51.08</v>
          </cell>
          <cell r="AE1728" t="str">
            <v>Setup</v>
          </cell>
          <cell r="AF1728" t="str">
            <v>Discontinued</v>
          </cell>
        </row>
        <row r="1729">
          <cell r="C1729" t="str">
            <v>B00HMJRXVQ</v>
          </cell>
          <cell r="D1729" t="str">
            <v>C</v>
          </cell>
          <cell r="E1729">
            <v>12271.6</v>
          </cell>
          <cell r="F1729" t="str">
            <v>Approved</v>
          </cell>
          <cell r="G1729">
            <v>44321</v>
          </cell>
          <cell r="H1729">
            <v>40</v>
          </cell>
          <cell r="I1729">
            <v>43.6</v>
          </cell>
          <cell r="J1729">
            <v>79.989999999999995</v>
          </cell>
          <cell r="K1729">
            <v>89.99</v>
          </cell>
          <cell r="L1729" t="str">
            <v>$89.99</v>
          </cell>
          <cell r="M1729" t="str">
            <v>1st Round Approved, no 2nd Round Request</v>
          </cell>
          <cell r="U1729" t="str">
            <v>Approved, No 3rd Request</v>
          </cell>
          <cell r="AC1729">
            <v>43.6</v>
          </cell>
          <cell r="AE1729" t="str">
            <v>Setup</v>
          </cell>
          <cell r="AF1729" t="str">
            <v>Active</v>
          </cell>
        </row>
        <row r="1730">
          <cell r="C1730" t="str">
            <v>B07G8V3MRB</v>
          </cell>
          <cell r="D1730" t="str">
            <v>B</v>
          </cell>
          <cell r="E1730">
            <v>12257.84</v>
          </cell>
          <cell r="F1730" t="str">
            <v>Approved</v>
          </cell>
          <cell r="G1730">
            <v>44351</v>
          </cell>
          <cell r="H1730">
            <v>32</v>
          </cell>
          <cell r="I1730">
            <v>34.72</v>
          </cell>
          <cell r="J1730">
            <v>59.99</v>
          </cell>
          <cell r="K1730">
            <v>65.989999999999995</v>
          </cell>
          <cell r="L1730" t="str">
            <v>$65.99</v>
          </cell>
          <cell r="M1730" t="str">
            <v>1st Round Approved, no 2nd Round Request</v>
          </cell>
          <cell r="U1730" t="str">
            <v>Approved, No 3rd Request</v>
          </cell>
          <cell r="AC1730">
            <v>34.72</v>
          </cell>
          <cell r="AE1730" t="str">
            <v>Setup</v>
          </cell>
          <cell r="AF1730" t="str">
            <v>Active</v>
          </cell>
        </row>
        <row r="1731">
          <cell r="C1731" t="str">
            <v>B00B7Y5HQA</v>
          </cell>
          <cell r="D1731" t="str">
            <v>C</v>
          </cell>
          <cell r="E1731">
            <v>12249.6</v>
          </cell>
          <cell r="F1731" t="str">
            <v>Approved</v>
          </cell>
          <cell r="G1731">
            <v>44351</v>
          </cell>
          <cell r="H1731">
            <v>66</v>
          </cell>
          <cell r="I1731">
            <v>70.95</v>
          </cell>
          <cell r="J1731">
            <v>119.99</v>
          </cell>
          <cell r="K1731">
            <v>129.99</v>
          </cell>
          <cell r="L1731" t="str">
            <v>$139.99</v>
          </cell>
          <cell r="M1731" t="str">
            <v>1st Round Approved, no 2nd Round Request</v>
          </cell>
          <cell r="U1731" t="str">
            <v>Approved, No 3rd Request</v>
          </cell>
          <cell r="AC1731">
            <v>70.95</v>
          </cell>
          <cell r="AE1731" t="str">
            <v>Setup</v>
          </cell>
          <cell r="AF1731" t="str">
            <v>Active</v>
          </cell>
        </row>
        <row r="1732">
          <cell r="C1732" t="str">
            <v>B07TZFL74G</v>
          </cell>
          <cell r="D1732" t="str">
            <v>B</v>
          </cell>
          <cell r="E1732">
            <v>12192.3</v>
          </cell>
          <cell r="F1732" t="str">
            <v>Approved</v>
          </cell>
          <cell r="G1732">
            <v>44351</v>
          </cell>
          <cell r="H1732">
            <v>46</v>
          </cell>
          <cell r="I1732">
            <v>49.45</v>
          </cell>
          <cell r="J1732">
            <v>79.989999999999995</v>
          </cell>
          <cell r="K1732">
            <v>89.99</v>
          </cell>
          <cell r="L1732" t="str">
            <v>$89.99</v>
          </cell>
          <cell r="M1732" t="str">
            <v>1st Round Approved, no 2nd Round Request</v>
          </cell>
          <cell r="U1732" t="str">
            <v>Approved, No 3rd Request</v>
          </cell>
          <cell r="AC1732">
            <v>49.45</v>
          </cell>
          <cell r="AE1732" t="str">
            <v>Setup</v>
          </cell>
          <cell r="AF1732" t="str">
            <v>Active</v>
          </cell>
        </row>
        <row r="1733">
          <cell r="C1733" t="str">
            <v>B01CGH10O4</v>
          </cell>
          <cell r="D1733" t="str">
            <v>B+</v>
          </cell>
          <cell r="E1733">
            <v>12188.6</v>
          </cell>
          <cell r="F1733" t="str">
            <v>Approved</v>
          </cell>
          <cell r="G1733">
            <v>44351</v>
          </cell>
          <cell r="H1733">
            <v>33.47</v>
          </cell>
          <cell r="I1733">
            <v>35.310850000000002</v>
          </cell>
          <cell r="J1733">
            <v>64.989999999999995</v>
          </cell>
          <cell r="K1733">
            <v>69.989999999999995</v>
          </cell>
          <cell r="L1733" t="str">
            <v>$69.99</v>
          </cell>
          <cell r="M1733" t="str">
            <v>1st Round Approved, no 2nd Round Request</v>
          </cell>
          <cell r="U1733" t="str">
            <v>Approved, No 3rd Request</v>
          </cell>
          <cell r="AC1733">
            <v>35.31</v>
          </cell>
          <cell r="AE1733" t="str">
            <v>Setup</v>
          </cell>
          <cell r="AF1733" t="str">
            <v>Active</v>
          </cell>
        </row>
        <row r="1734">
          <cell r="C1734" t="str">
            <v>B083Y5V8JH</v>
          </cell>
          <cell r="D1734" t="str">
            <v>B-</v>
          </cell>
          <cell r="E1734">
            <v>12163.53</v>
          </cell>
          <cell r="F1734" t="str">
            <v>Approved</v>
          </cell>
          <cell r="G1734">
            <v>44321</v>
          </cell>
          <cell r="H1734">
            <v>60.38</v>
          </cell>
          <cell r="I1734">
            <v>65.8142</v>
          </cell>
          <cell r="J1734">
            <v>104.99</v>
          </cell>
          <cell r="K1734">
            <v>114.99</v>
          </cell>
          <cell r="L1734" t="str">
            <v>$114.99</v>
          </cell>
          <cell r="M1734" t="str">
            <v>1st Round Approved, no 2nd Round Request</v>
          </cell>
          <cell r="U1734" t="str">
            <v>Approved, No 3rd Request</v>
          </cell>
          <cell r="AC1734">
            <v>65.81</v>
          </cell>
          <cell r="AE1734" t="str">
            <v>Setup</v>
          </cell>
          <cell r="AF1734" t="str">
            <v>Active</v>
          </cell>
        </row>
        <row r="1735">
          <cell r="C1735" t="str">
            <v>B00KR6YRFQ</v>
          </cell>
          <cell r="D1735" t="str">
            <v>B</v>
          </cell>
          <cell r="E1735">
            <v>12162.91</v>
          </cell>
          <cell r="F1735" t="str">
            <v>Approved</v>
          </cell>
          <cell r="G1735">
            <v>44321</v>
          </cell>
          <cell r="H1735">
            <v>37.33</v>
          </cell>
          <cell r="I1735">
            <v>40.689700000000002</v>
          </cell>
          <cell r="J1735">
            <v>69.989999999999995</v>
          </cell>
          <cell r="K1735">
            <v>79.989999999999995</v>
          </cell>
          <cell r="L1735" t="str">
            <v>$79.99</v>
          </cell>
          <cell r="M1735" t="str">
            <v>1st Round Approved, no 2nd Round Request</v>
          </cell>
          <cell r="U1735" t="str">
            <v>Approved, No 3rd Request</v>
          </cell>
          <cell r="AC1735">
            <v>40.69</v>
          </cell>
          <cell r="AE1735" t="str">
            <v>Setup</v>
          </cell>
          <cell r="AF1735" t="str">
            <v>Active</v>
          </cell>
        </row>
        <row r="1736">
          <cell r="C1736" t="str">
            <v>B0793R9XXC</v>
          </cell>
          <cell r="D1736" t="str">
            <v>A</v>
          </cell>
          <cell r="E1736">
            <v>12151.98</v>
          </cell>
          <cell r="F1736" t="str">
            <v>Approved</v>
          </cell>
          <cell r="G1736">
            <v>44321</v>
          </cell>
          <cell r="H1736">
            <v>36.799999999999997</v>
          </cell>
          <cell r="I1736">
            <v>40.112000000000002</v>
          </cell>
          <cell r="J1736">
            <v>63.99</v>
          </cell>
          <cell r="K1736">
            <v>73.989999999999995</v>
          </cell>
          <cell r="L1736" t="str">
            <v>$78.99</v>
          </cell>
          <cell r="M1736" t="str">
            <v>1st Round Approved, no 2nd Round Request</v>
          </cell>
          <cell r="U1736" t="str">
            <v>Approved, No 3rd Request</v>
          </cell>
          <cell r="AC1736">
            <v>40.11</v>
          </cell>
          <cell r="AE1736" t="str">
            <v>Setup</v>
          </cell>
          <cell r="AF1736" t="str">
            <v>Active</v>
          </cell>
        </row>
        <row r="1737">
          <cell r="C1737" t="str">
            <v>B079G547HK</v>
          </cell>
          <cell r="D1737" t="str">
            <v>B</v>
          </cell>
          <cell r="E1737">
            <v>12147.2</v>
          </cell>
          <cell r="F1737" t="str">
            <v>Not Approved</v>
          </cell>
          <cell r="G1737" t="str">
            <v/>
          </cell>
          <cell r="H1737">
            <v>18.98</v>
          </cell>
          <cell r="I1737">
            <v>20.023900000000001</v>
          </cell>
          <cell r="J1737">
            <v>39.99</v>
          </cell>
          <cell r="K1737">
            <v>39.99</v>
          </cell>
          <cell r="L1737" t="str">
            <v>$39.99</v>
          </cell>
          <cell r="M1737" t="str">
            <v>No Request on 2nd Round - Rolled Over From 1st Round not Approved</v>
          </cell>
          <cell r="N1737" t="str">
            <v>2nd round Needed</v>
          </cell>
          <cell r="O1737">
            <v>18.98</v>
          </cell>
          <cell r="P1737">
            <v>20.023900000000001</v>
          </cell>
          <cell r="Q1737">
            <v>5.4999999999999903E-2</v>
          </cell>
          <cell r="R1737" t="str">
            <v>1%-5%</v>
          </cell>
          <cell r="S1737">
            <v>39.99</v>
          </cell>
          <cell r="T1737">
            <v>39.99</v>
          </cell>
          <cell r="U1737" t="str">
            <v>Approved, 1st, 2nd, 3rd round</v>
          </cell>
          <cell r="V1737">
            <v>44716</v>
          </cell>
          <cell r="W1737">
            <v>18.98</v>
          </cell>
          <cell r="X1737">
            <v>20.023900000000001</v>
          </cell>
          <cell r="Y1737">
            <v>5.4999999999999799E-2</v>
          </cell>
          <cell r="Z1737">
            <v>39.99</v>
          </cell>
          <cell r="AA1737">
            <v>39.99</v>
          </cell>
          <cell r="AC1737">
            <v>20.02</v>
          </cell>
          <cell r="AE1737" t="str">
            <v>Setup</v>
          </cell>
          <cell r="AF1737" t="str">
            <v>Active</v>
          </cell>
        </row>
        <row r="1738">
          <cell r="C1738" t="str">
            <v>B01MS66LRJ</v>
          </cell>
          <cell r="D1738" t="str">
            <v>ARB</v>
          </cell>
          <cell r="E1738">
            <v>12141.79</v>
          </cell>
          <cell r="F1738" t="str">
            <v>Approved</v>
          </cell>
          <cell r="G1738">
            <v>44321</v>
          </cell>
          <cell r="H1738">
            <v>12.07</v>
          </cell>
          <cell r="I1738">
            <v>12.914899999999999</v>
          </cell>
          <cell r="J1738">
            <v>19.989999999999998</v>
          </cell>
          <cell r="K1738">
            <v>21.99</v>
          </cell>
          <cell r="L1738" t="str">
            <v>$19.99</v>
          </cell>
          <cell r="M1738" t="str">
            <v>1st Round Approved, no 2nd Round Request</v>
          </cell>
          <cell r="U1738" t="str">
            <v>Approved, No 3rd Request</v>
          </cell>
          <cell r="AC1738">
            <v>12.91</v>
          </cell>
          <cell r="AE1738" t="str">
            <v>Setup</v>
          </cell>
          <cell r="AF1738" t="str">
            <v>Active</v>
          </cell>
        </row>
        <row r="1739">
          <cell r="C1739" t="str">
            <v>B07DWYJ2JY</v>
          </cell>
          <cell r="D1739" t="str">
            <v>B</v>
          </cell>
          <cell r="E1739">
            <v>12128.04</v>
          </cell>
          <cell r="F1739" t="str">
            <v>Approved</v>
          </cell>
          <cell r="G1739">
            <v>44321</v>
          </cell>
          <cell r="H1739">
            <v>38.64</v>
          </cell>
          <cell r="I1739">
            <v>42.117600000000003</v>
          </cell>
          <cell r="J1739">
            <v>69.989999999999995</v>
          </cell>
          <cell r="K1739">
            <v>79.989999999999995</v>
          </cell>
          <cell r="L1739" t="str">
            <v>$79.99</v>
          </cell>
          <cell r="M1739" t="str">
            <v>1st Round Approved, no 2nd Round Request</v>
          </cell>
          <cell r="U1739" t="str">
            <v>Approved, No 3rd Request</v>
          </cell>
          <cell r="AC1739">
            <v>42.12</v>
          </cell>
          <cell r="AE1739" t="str">
            <v>Setup</v>
          </cell>
          <cell r="AF1739" t="str">
            <v>Active</v>
          </cell>
        </row>
        <row r="1740">
          <cell r="C1740" t="str">
            <v>B00O8OYOUQ</v>
          </cell>
          <cell r="D1740" t="str">
            <v>B+</v>
          </cell>
          <cell r="E1740">
            <v>12125.28</v>
          </cell>
          <cell r="F1740" t="str">
            <v>Approved</v>
          </cell>
          <cell r="G1740">
            <v>44321</v>
          </cell>
          <cell r="H1740">
            <v>42.66</v>
          </cell>
          <cell r="I1740">
            <v>46.499400000000001</v>
          </cell>
          <cell r="J1740">
            <v>79.989999999999995</v>
          </cell>
          <cell r="K1740">
            <v>89.99</v>
          </cell>
          <cell r="L1740" t="str">
            <v>$99.99</v>
          </cell>
          <cell r="M1740" t="str">
            <v>2nd Round Not Approved - Approved in 1st Round</v>
          </cell>
          <cell r="N1740" t="str">
            <v>2nd round Needed</v>
          </cell>
          <cell r="O1740">
            <v>46.499400000000001</v>
          </cell>
          <cell r="P1740">
            <v>51.15</v>
          </cell>
          <cell r="Q1740">
            <v>0.100014193731532</v>
          </cell>
          <cell r="R1740" t="str">
            <v>6%-10%</v>
          </cell>
          <cell r="S1740">
            <v>89.99</v>
          </cell>
          <cell r="T1740">
            <v>99.99</v>
          </cell>
          <cell r="U1740" t="str">
            <v>Approved, 1st, 2nd, 3rd round</v>
          </cell>
          <cell r="V1740">
            <v>44742</v>
          </cell>
          <cell r="W1740">
            <v>46.5</v>
          </cell>
          <cell r="X1740">
            <v>51.15</v>
          </cell>
          <cell r="Y1740">
            <v>0.1</v>
          </cell>
          <cell r="Z1740">
            <v>89.99</v>
          </cell>
          <cell r="AA1740">
            <v>99.99</v>
          </cell>
          <cell r="AC1740">
            <v>51.15</v>
          </cell>
          <cell r="AD1740" t="str">
            <v>approved to $131.6 suggestted by VM</v>
          </cell>
          <cell r="AE1740" t="str">
            <v>Setup</v>
          </cell>
          <cell r="AF1740" t="str">
            <v>Active</v>
          </cell>
        </row>
        <row r="1741">
          <cell r="C1741" t="str">
            <v>B08776XML1</v>
          </cell>
          <cell r="D1741" t="str">
            <v>ARC</v>
          </cell>
          <cell r="E1741">
            <v>12122.64</v>
          </cell>
          <cell r="F1741" t="str">
            <v>Approved</v>
          </cell>
          <cell r="G1741">
            <v>44351</v>
          </cell>
          <cell r="H1741">
            <v>24.43</v>
          </cell>
          <cell r="I1741">
            <v>25.77365</v>
          </cell>
          <cell r="J1741">
            <v>42.99</v>
          </cell>
          <cell r="K1741">
            <v>45.99</v>
          </cell>
          <cell r="L1741" t="str">
            <v>$42.99</v>
          </cell>
          <cell r="M1741" t="str">
            <v>1st Round Approved, no 2nd Round Request</v>
          </cell>
          <cell r="U1741" t="str">
            <v>Approved, No 3rd Request</v>
          </cell>
          <cell r="AC1741">
            <v>25.77</v>
          </cell>
          <cell r="AE1741" t="str">
            <v>Setup</v>
          </cell>
          <cell r="AF1741" t="str">
            <v>Active</v>
          </cell>
        </row>
        <row r="1742">
          <cell r="C1742" t="str">
            <v>B07NYYPY3R</v>
          </cell>
          <cell r="D1742" t="str">
            <v>A+</v>
          </cell>
          <cell r="E1742">
            <v>12110.8</v>
          </cell>
          <cell r="F1742" t="str">
            <v>Not Approved</v>
          </cell>
          <cell r="G1742" t="str">
            <v/>
          </cell>
          <cell r="H1742">
            <v>46.58</v>
          </cell>
          <cell r="I1742">
            <v>50.539299999999997</v>
          </cell>
          <cell r="J1742">
            <v>89.99</v>
          </cell>
          <cell r="K1742">
            <v>99.99</v>
          </cell>
          <cell r="L1742" t="str">
            <v>$99.99</v>
          </cell>
          <cell r="M1742" t="str">
            <v>2nd Round Not Approved - Not Approved in 1st Round</v>
          </cell>
          <cell r="N1742" t="str">
            <v>2nd round Needed</v>
          </cell>
          <cell r="O1742">
            <v>46.58</v>
          </cell>
          <cell r="P1742">
            <v>51.24</v>
          </cell>
          <cell r="Q1742">
            <v>0.100042936882782</v>
          </cell>
          <cell r="R1742" t="str">
            <v>6%-10%</v>
          </cell>
          <cell r="S1742">
            <v>89.99</v>
          </cell>
          <cell r="T1742">
            <v>99.99</v>
          </cell>
          <cell r="U1742" t="str">
            <v>Approved, 1st, 2nd, 3rd round</v>
          </cell>
          <cell r="V1742">
            <v>44742</v>
          </cell>
          <cell r="W1742">
            <v>46.58</v>
          </cell>
          <cell r="X1742">
            <v>51.24</v>
          </cell>
          <cell r="Y1742">
            <v>0.100042936882782</v>
          </cell>
          <cell r="Z1742">
            <v>89.99</v>
          </cell>
          <cell r="AA1742">
            <v>99.99</v>
          </cell>
          <cell r="AC1742">
            <v>51.24</v>
          </cell>
          <cell r="AD1742" t="str">
            <v>approved to $131.6 suggestted by VM</v>
          </cell>
          <cell r="AE1742" t="str">
            <v>Setup</v>
          </cell>
          <cell r="AF1742" t="str">
            <v>Active</v>
          </cell>
        </row>
        <row r="1743">
          <cell r="C1743" t="str">
            <v>B07KR7DDGM</v>
          </cell>
          <cell r="D1743" t="str">
            <v>B</v>
          </cell>
          <cell r="E1743">
            <v>12108.12</v>
          </cell>
          <cell r="F1743" t="str">
            <v>Approved</v>
          </cell>
          <cell r="G1743">
            <v>44351</v>
          </cell>
          <cell r="H1743">
            <v>20.13</v>
          </cell>
          <cell r="I1743">
            <v>21.23715</v>
          </cell>
          <cell r="J1743">
            <v>34.99</v>
          </cell>
          <cell r="K1743">
            <v>39.99</v>
          </cell>
          <cell r="L1743" t="str">
            <v>$39.99</v>
          </cell>
          <cell r="M1743" t="str">
            <v>1st Round Approved, no 2nd Round Request</v>
          </cell>
          <cell r="U1743" t="str">
            <v>Approved, No 3rd Request</v>
          </cell>
          <cell r="AC1743">
            <v>21.24</v>
          </cell>
          <cell r="AE1743" t="str">
            <v>Setup</v>
          </cell>
          <cell r="AF1743" t="str">
            <v>Active</v>
          </cell>
        </row>
        <row r="1744">
          <cell r="C1744" t="str">
            <v>B07GGSL7SN</v>
          </cell>
          <cell r="D1744" t="str">
            <v>ARB-</v>
          </cell>
          <cell r="E1744">
            <v>12097.57</v>
          </cell>
          <cell r="F1744" t="str">
            <v>Approved</v>
          </cell>
          <cell r="G1744">
            <v>44321</v>
          </cell>
          <cell r="H1744">
            <v>23.75</v>
          </cell>
          <cell r="I1744">
            <v>25.412500000000001</v>
          </cell>
          <cell r="J1744">
            <v>39.99</v>
          </cell>
          <cell r="K1744">
            <v>42.99</v>
          </cell>
          <cell r="L1744" t="str">
            <v>$39.99</v>
          </cell>
          <cell r="M1744" t="str">
            <v>1st Round Approved, no 2nd Round Request</v>
          </cell>
          <cell r="U1744" t="str">
            <v>Approved, No 3rd Request</v>
          </cell>
          <cell r="AC1744">
            <v>25.41</v>
          </cell>
          <cell r="AE1744" t="str">
            <v>Setup</v>
          </cell>
          <cell r="AF1744" t="str">
            <v>Active</v>
          </cell>
        </row>
        <row r="1745">
          <cell r="C1745" t="str">
            <v>B07TZD4S5Z</v>
          </cell>
          <cell r="D1745" t="str">
            <v>B-</v>
          </cell>
          <cell r="E1745">
            <v>12095.92</v>
          </cell>
          <cell r="F1745" t="str">
            <v>Approved</v>
          </cell>
          <cell r="G1745">
            <v>44321</v>
          </cell>
          <cell r="H1745">
            <v>199.8</v>
          </cell>
          <cell r="I1745">
            <v>221.77799999999999</v>
          </cell>
          <cell r="J1745">
            <v>369.99</v>
          </cell>
          <cell r="K1745">
            <v>449</v>
          </cell>
          <cell r="L1745" t="str">
            <v>$549.00</v>
          </cell>
          <cell r="M1745" t="str">
            <v>2nd Round Not Approved - Approved in 1st Round</v>
          </cell>
          <cell r="N1745" t="str">
            <v>2nd round Needed</v>
          </cell>
          <cell r="O1745">
            <v>221.77799999999999</v>
          </cell>
          <cell r="P1745">
            <v>277.23</v>
          </cell>
          <cell r="Q1745">
            <v>0.25003381760138499</v>
          </cell>
          <cell r="R1745" t="str">
            <v>20%-30%</v>
          </cell>
          <cell r="S1745">
            <v>449</v>
          </cell>
          <cell r="T1745">
            <v>549</v>
          </cell>
          <cell r="U1745" t="str">
            <v>Approved, 1st, 2nd, 3rd round</v>
          </cell>
          <cell r="V1745">
            <v>44802</v>
          </cell>
          <cell r="W1745">
            <v>221.78</v>
          </cell>
          <cell r="X1745">
            <v>277.23</v>
          </cell>
          <cell r="Y1745">
            <v>0.25002254486427999</v>
          </cell>
          <cell r="Z1745">
            <v>449</v>
          </cell>
          <cell r="AA1745">
            <v>549</v>
          </cell>
          <cell r="AC1745">
            <v>277.23</v>
          </cell>
          <cell r="AE1745" t="str">
            <v>Setup</v>
          </cell>
          <cell r="AF1745" t="str">
            <v>Temp Discontinued</v>
          </cell>
        </row>
        <row r="1746">
          <cell r="C1746" t="str">
            <v>B07TY9WGFM</v>
          </cell>
          <cell r="D1746" t="str">
            <v>B</v>
          </cell>
          <cell r="E1746">
            <v>12075.12</v>
          </cell>
          <cell r="F1746" t="str">
            <v>Approved</v>
          </cell>
          <cell r="G1746">
            <v>44321</v>
          </cell>
          <cell r="H1746">
            <v>77.28</v>
          </cell>
          <cell r="I1746">
            <v>84.235200000000006</v>
          </cell>
          <cell r="J1746">
            <v>139.99</v>
          </cell>
          <cell r="K1746">
            <v>159.99</v>
          </cell>
          <cell r="L1746" t="str">
            <v>$159.99</v>
          </cell>
          <cell r="M1746" t="str">
            <v>1st Round Approved, no 2nd Round Request</v>
          </cell>
          <cell r="U1746" t="str">
            <v>Approved, No 3rd Request</v>
          </cell>
          <cell r="AC1746">
            <v>84.24</v>
          </cell>
          <cell r="AE1746" t="str">
            <v>Setup</v>
          </cell>
          <cell r="AF1746" t="str">
            <v>Active</v>
          </cell>
        </row>
        <row r="1747">
          <cell r="C1747" t="str">
            <v>B074CWL36D</v>
          </cell>
          <cell r="D1747" t="str">
            <v>B</v>
          </cell>
          <cell r="E1747">
            <v>12069.76</v>
          </cell>
          <cell r="F1747" t="str">
            <v>Approved</v>
          </cell>
          <cell r="G1747">
            <v>44321</v>
          </cell>
          <cell r="H1747">
            <v>34.44</v>
          </cell>
          <cell r="I1747">
            <v>37.884</v>
          </cell>
          <cell r="J1747">
            <v>59.99</v>
          </cell>
          <cell r="K1747">
            <v>69.989999999999995</v>
          </cell>
          <cell r="L1747" t="str">
            <v>$69.99</v>
          </cell>
          <cell r="M1747" t="str">
            <v>1st Round Approved, no 2nd Round Request</v>
          </cell>
          <cell r="U1747" t="str">
            <v>Approved, No 3rd Request</v>
          </cell>
          <cell r="AC1747">
            <v>37.880000000000003</v>
          </cell>
          <cell r="AE1747" t="str">
            <v>Setup</v>
          </cell>
          <cell r="AF1747" t="str">
            <v>Active</v>
          </cell>
        </row>
        <row r="1748">
          <cell r="C1748" t="str">
            <v>B0764N6MS1</v>
          </cell>
          <cell r="D1748" t="str">
            <v>ARB-</v>
          </cell>
          <cell r="E1748">
            <v>12066.66</v>
          </cell>
          <cell r="F1748" t="str">
            <v>Approved</v>
          </cell>
          <cell r="G1748">
            <v>44321</v>
          </cell>
          <cell r="H1748">
            <v>23.75</v>
          </cell>
          <cell r="I1748">
            <v>25.412500000000001</v>
          </cell>
          <cell r="J1748">
            <v>39.99</v>
          </cell>
          <cell r="K1748">
            <v>42.99</v>
          </cell>
          <cell r="L1748" t="str">
            <v>$39.99</v>
          </cell>
          <cell r="M1748" t="str">
            <v>1st Round Approved, no 2nd Round Request</v>
          </cell>
          <cell r="U1748" t="str">
            <v>Approved, No 3rd Request</v>
          </cell>
          <cell r="AC1748">
            <v>25.41</v>
          </cell>
          <cell r="AE1748" t="str">
            <v>Setup</v>
          </cell>
          <cell r="AF1748" t="str">
            <v>Active</v>
          </cell>
        </row>
        <row r="1749">
          <cell r="C1749" t="str">
            <v>B00NNG60RK</v>
          </cell>
          <cell r="D1749" t="str">
            <v>C</v>
          </cell>
          <cell r="E1749">
            <v>12045</v>
          </cell>
          <cell r="F1749" t="str">
            <v>Approved</v>
          </cell>
          <cell r="G1749">
            <v>44351</v>
          </cell>
          <cell r="H1749">
            <v>82.5</v>
          </cell>
          <cell r="I1749">
            <v>88.6875</v>
          </cell>
          <cell r="J1749">
            <v>149.99</v>
          </cell>
          <cell r="K1749">
            <v>169.99</v>
          </cell>
          <cell r="L1749" t="str">
            <v>$169.99</v>
          </cell>
          <cell r="M1749" t="str">
            <v>1st Round Approved, no 2nd Round Request</v>
          </cell>
          <cell r="U1749" t="str">
            <v>Approved, No 3rd Request</v>
          </cell>
          <cell r="AC1749">
            <v>88.69</v>
          </cell>
          <cell r="AE1749" t="str">
            <v>Setup</v>
          </cell>
          <cell r="AF1749" t="str">
            <v>Active</v>
          </cell>
        </row>
        <row r="1750">
          <cell r="C1750" t="str">
            <v>B0793RQMH5</v>
          </cell>
          <cell r="D1750" t="str">
            <v>B</v>
          </cell>
          <cell r="E1750">
            <v>12034.78</v>
          </cell>
          <cell r="F1750" t="str">
            <v>Approved</v>
          </cell>
          <cell r="G1750">
            <v>44321</v>
          </cell>
          <cell r="H1750">
            <v>56.93</v>
          </cell>
          <cell r="I1750">
            <v>62.053699999999999</v>
          </cell>
          <cell r="J1750">
            <v>109.99</v>
          </cell>
          <cell r="K1750">
            <v>119.99</v>
          </cell>
          <cell r="L1750" t="str">
            <v>$119.99</v>
          </cell>
          <cell r="M1750" t="str">
            <v>1st Round Approved, no 2nd Round Request</v>
          </cell>
          <cell r="U1750" t="str">
            <v>Approved, No 3rd Request</v>
          </cell>
          <cell r="AC1750">
            <v>62.05</v>
          </cell>
          <cell r="AE1750" t="str">
            <v>Setup</v>
          </cell>
          <cell r="AF1750" t="str">
            <v>Active</v>
          </cell>
        </row>
        <row r="1751">
          <cell r="C1751" t="str">
            <v>B00MIN4V70</v>
          </cell>
          <cell r="D1751" t="str">
            <v>B</v>
          </cell>
          <cell r="E1751">
            <v>12018.16</v>
          </cell>
          <cell r="F1751" t="str">
            <v>Approved</v>
          </cell>
          <cell r="G1751">
            <v>44321</v>
          </cell>
          <cell r="H1751">
            <v>77</v>
          </cell>
          <cell r="I1751">
            <v>83.93</v>
          </cell>
          <cell r="J1751">
            <v>139.99</v>
          </cell>
          <cell r="K1751">
            <v>159.99</v>
          </cell>
          <cell r="L1751" t="str">
            <v>$159.99</v>
          </cell>
          <cell r="M1751" t="str">
            <v>1st Round Approved, no 2nd Round Request</v>
          </cell>
          <cell r="U1751" t="str">
            <v>Approved, No 3rd Request</v>
          </cell>
          <cell r="AC1751">
            <v>83.93</v>
          </cell>
          <cell r="AE1751" t="str">
            <v>Setup</v>
          </cell>
          <cell r="AF1751" t="str">
            <v>Active</v>
          </cell>
        </row>
        <row r="1752">
          <cell r="C1752" t="str">
            <v>B01AJTCSGU</v>
          </cell>
          <cell r="D1752" t="str">
            <v>A</v>
          </cell>
          <cell r="E1752">
            <v>12014.34</v>
          </cell>
          <cell r="F1752" t="str">
            <v>Not Approved</v>
          </cell>
          <cell r="G1752" t="str">
            <v/>
          </cell>
          <cell r="H1752">
            <v>82.29</v>
          </cell>
          <cell r="I1752">
            <v>90.107550000000003</v>
          </cell>
          <cell r="J1752">
            <v>149.99</v>
          </cell>
          <cell r="K1752">
            <v>189</v>
          </cell>
          <cell r="L1752" t="str">
            <v>$229.00</v>
          </cell>
          <cell r="M1752" t="str">
            <v>2nd Round Not Approved - Not Approved in 1st Round</v>
          </cell>
          <cell r="N1752" t="str">
            <v>2nd round Needed</v>
          </cell>
          <cell r="O1752">
            <v>82.29</v>
          </cell>
          <cell r="P1752">
            <v>114.18</v>
          </cell>
          <cell r="Q1752">
            <v>0.38753189938024102</v>
          </cell>
          <cell r="R1752" t="str">
            <v>30%-40%</v>
          </cell>
          <cell r="S1752">
            <v>149.99</v>
          </cell>
          <cell r="T1752">
            <v>229</v>
          </cell>
          <cell r="U1752" t="str">
            <v>Approved, 1st, 2nd, 3rd round</v>
          </cell>
          <cell r="V1752">
            <v>44732</v>
          </cell>
          <cell r="W1752">
            <v>82.293750000000003</v>
          </cell>
          <cell r="X1752">
            <v>114.18</v>
          </cell>
          <cell r="Y1752">
            <v>0.38746867167919802</v>
          </cell>
          <cell r="Z1752">
            <v>149.99</v>
          </cell>
          <cell r="AA1752">
            <v>229</v>
          </cell>
          <cell r="AC1752">
            <v>114.18</v>
          </cell>
          <cell r="AE1752" t="str">
            <v>Setup</v>
          </cell>
          <cell r="AF1752" t="str">
            <v>Active</v>
          </cell>
        </row>
        <row r="1753">
          <cell r="C1753" t="str">
            <v>B075FN6LHV</v>
          </cell>
          <cell r="D1753" t="str">
            <v>B</v>
          </cell>
          <cell r="E1753">
            <v>12012.91</v>
          </cell>
          <cell r="F1753" t="str">
            <v>Not Approved</v>
          </cell>
          <cell r="G1753" t="str">
            <v/>
          </cell>
          <cell r="H1753">
            <v>14.85</v>
          </cell>
          <cell r="I1753">
            <v>15.815250000000001</v>
          </cell>
          <cell r="J1753">
            <v>34.99</v>
          </cell>
          <cell r="K1753">
            <v>36.99</v>
          </cell>
          <cell r="L1753" t="str">
            <v>$36.99</v>
          </cell>
          <cell r="M1753" t="str">
            <v>2nd Round Not Approved - Not Approved in 1st Round</v>
          </cell>
          <cell r="N1753" t="str">
            <v>2nd round Needed</v>
          </cell>
          <cell r="O1753">
            <v>14.85</v>
          </cell>
          <cell r="P1753">
            <v>17.989999999999998</v>
          </cell>
          <cell r="Q1753">
            <v>0.211447811447811</v>
          </cell>
          <cell r="R1753" t="str">
            <v>20%-30%</v>
          </cell>
          <cell r="S1753">
            <v>34.99</v>
          </cell>
          <cell r="T1753">
            <v>36.99</v>
          </cell>
          <cell r="U1753" t="str">
            <v>Approved, 1st, 2nd, 3rd round</v>
          </cell>
          <cell r="V1753">
            <v>44716</v>
          </cell>
          <cell r="W1753">
            <v>14.85</v>
          </cell>
          <cell r="X1753">
            <v>17.989999999999998</v>
          </cell>
          <cell r="Y1753">
            <v>0.211447811447811</v>
          </cell>
          <cell r="Z1753">
            <v>34.99</v>
          </cell>
          <cell r="AA1753">
            <v>36.99</v>
          </cell>
          <cell r="AC1753">
            <v>17.989999999999998</v>
          </cell>
          <cell r="AE1753" t="str">
            <v>Setup</v>
          </cell>
          <cell r="AF1753" t="str">
            <v>Active</v>
          </cell>
        </row>
        <row r="1754">
          <cell r="C1754" t="str">
            <v>B00MB6Z4BQ</v>
          </cell>
          <cell r="D1754" t="str">
            <v>B</v>
          </cell>
          <cell r="E1754">
            <v>12001.5</v>
          </cell>
          <cell r="F1754" t="str">
            <v>Approved</v>
          </cell>
          <cell r="G1754">
            <v>44321</v>
          </cell>
          <cell r="H1754">
            <v>31.75</v>
          </cell>
          <cell r="I1754">
            <v>33.972499999999997</v>
          </cell>
          <cell r="J1754">
            <v>59.99</v>
          </cell>
          <cell r="K1754">
            <v>64.989999999999995</v>
          </cell>
          <cell r="L1754" t="str">
            <v>$64.99</v>
          </cell>
          <cell r="M1754" t="str">
            <v>1st Round Approved, no 2nd Round Request</v>
          </cell>
          <cell r="U1754" t="str">
            <v>Approved, No 3rd Request</v>
          </cell>
          <cell r="AC1754">
            <v>33.97</v>
          </cell>
          <cell r="AE1754" t="str">
            <v>Setup</v>
          </cell>
          <cell r="AF1754" t="str">
            <v>Active</v>
          </cell>
        </row>
        <row r="1755">
          <cell r="C1755" t="str">
            <v>B00SL89D24</v>
          </cell>
          <cell r="D1755" t="str">
            <v>B</v>
          </cell>
          <cell r="E1755">
            <v>12000</v>
          </cell>
          <cell r="F1755" t="str">
            <v>Not Approved</v>
          </cell>
          <cell r="G1755" t="str">
            <v/>
          </cell>
          <cell r="H1755">
            <v>50</v>
          </cell>
          <cell r="I1755">
            <v>53.75</v>
          </cell>
          <cell r="J1755">
            <v>89.99</v>
          </cell>
          <cell r="K1755">
            <v>99.99</v>
          </cell>
          <cell r="L1755" t="str">
            <v>$99.99</v>
          </cell>
          <cell r="M1755" t="str">
            <v>No Request on 2nd Round - Rolled Over From 1st Round not Approved</v>
          </cell>
          <cell r="N1755" t="str">
            <v>2nd round Needed</v>
          </cell>
          <cell r="O1755">
            <v>50</v>
          </cell>
          <cell r="P1755">
            <v>53.75</v>
          </cell>
          <cell r="Q1755">
            <v>7.4999999999999997E-2</v>
          </cell>
          <cell r="R1755" t="str">
            <v>6%-10%</v>
          </cell>
          <cell r="S1755">
            <v>89.99</v>
          </cell>
          <cell r="T1755">
            <v>99.99</v>
          </cell>
          <cell r="U1755" t="str">
            <v>Approved, 1st, 2nd, 3rd round</v>
          </cell>
          <cell r="V1755">
            <v>44732</v>
          </cell>
          <cell r="W1755">
            <v>50</v>
          </cell>
          <cell r="X1755">
            <v>53.75</v>
          </cell>
          <cell r="Y1755">
            <v>7.4999999999999997E-2</v>
          </cell>
          <cell r="Z1755">
            <v>89.99</v>
          </cell>
          <cell r="AA1755">
            <v>99.99</v>
          </cell>
          <cell r="AC1755">
            <v>53.75</v>
          </cell>
          <cell r="AE1755" t="str">
            <v>Setup</v>
          </cell>
          <cell r="AF1755" t="str">
            <v>Active</v>
          </cell>
        </row>
        <row r="1756">
          <cell r="C1756" t="str">
            <v>B00OVARADA</v>
          </cell>
          <cell r="D1756" t="str">
            <v>B</v>
          </cell>
          <cell r="E1756">
            <v>11998.8</v>
          </cell>
          <cell r="F1756" t="str">
            <v>Potential Disco</v>
          </cell>
          <cell r="G1756" t="str">
            <v/>
          </cell>
          <cell r="H1756">
            <v>60.6</v>
          </cell>
          <cell r="I1756">
            <v>65.144999999999996</v>
          </cell>
          <cell r="J1756">
            <v>109.99</v>
          </cell>
          <cell r="K1756">
            <v>119.99</v>
          </cell>
          <cell r="L1756" t="str">
            <v>$119.99</v>
          </cell>
          <cell r="M1756" t="str">
            <v>No Request on 2nd Round - Rolled Over From 1st Round not Approved</v>
          </cell>
          <cell r="N1756" t="str">
            <v>2nd round Needed</v>
          </cell>
          <cell r="O1756">
            <v>60.6</v>
          </cell>
          <cell r="P1756">
            <v>65.144999999999996</v>
          </cell>
          <cell r="Q1756">
            <v>7.4999999999999997E-2</v>
          </cell>
          <cell r="R1756" t="str">
            <v>6%-10%</v>
          </cell>
          <cell r="S1756">
            <v>109.99</v>
          </cell>
          <cell r="T1756">
            <v>119.99</v>
          </cell>
          <cell r="U1756" t="str">
            <v>Approved, 1st, 2nd, 3rd round</v>
          </cell>
          <cell r="V1756">
            <v>44732</v>
          </cell>
          <cell r="W1756">
            <v>60.6</v>
          </cell>
          <cell r="X1756">
            <v>65.144999999999996</v>
          </cell>
          <cell r="Y1756">
            <v>7.49999999999999E-2</v>
          </cell>
          <cell r="Z1756">
            <v>109.99</v>
          </cell>
          <cell r="AA1756">
            <v>119.99</v>
          </cell>
          <cell r="AC1756">
            <v>65.150000000000006</v>
          </cell>
          <cell r="AE1756" t="str">
            <v>Setup</v>
          </cell>
          <cell r="AF1756" t="str">
            <v>Active</v>
          </cell>
        </row>
        <row r="1757">
          <cell r="C1757" t="str">
            <v>B08FCGSJQC</v>
          </cell>
          <cell r="D1757" t="str">
            <v>B+</v>
          </cell>
          <cell r="E1757">
            <v>11978.4</v>
          </cell>
          <cell r="F1757" t="str">
            <v>Not Approved</v>
          </cell>
          <cell r="G1757" t="str">
            <v/>
          </cell>
          <cell r="H1757">
            <v>77.28</v>
          </cell>
          <cell r="I1757">
            <v>83.075999999999993</v>
          </cell>
          <cell r="J1757">
            <v>139.99</v>
          </cell>
          <cell r="K1757">
            <v>159.99</v>
          </cell>
          <cell r="L1757" t="str">
            <v>$159.99</v>
          </cell>
          <cell r="M1757" t="str">
            <v>No Request on 2nd Round - Rolled Over From 1st Round not Approved</v>
          </cell>
          <cell r="N1757" t="str">
            <v>2nd round Needed</v>
          </cell>
          <cell r="O1757">
            <v>77.28</v>
          </cell>
          <cell r="P1757">
            <v>83.075999999999993</v>
          </cell>
          <cell r="Q1757">
            <v>7.4999999999999997E-2</v>
          </cell>
          <cell r="R1757" t="str">
            <v>6%-10%</v>
          </cell>
          <cell r="S1757">
            <v>139.99</v>
          </cell>
          <cell r="T1757">
            <v>159.99</v>
          </cell>
          <cell r="U1757" t="str">
            <v>Approved, 1st, 2nd, 3rd round</v>
          </cell>
          <cell r="V1757">
            <v>44732</v>
          </cell>
          <cell r="W1757">
            <v>77.28</v>
          </cell>
          <cell r="X1757">
            <v>83.075999999999993</v>
          </cell>
          <cell r="Y1757">
            <v>7.49999999999999E-2</v>
          </cell>
          <cell r="Z1757">
            <v>139.99</v>
          </cell>
          <cell r="AA1757">
            <v>159.99</v>
          </cell>
          <cell r="AC1757">
            <v>83.08</v>
          </cell>
          <cell r="AE1757" t="str">
            <v>Setup</v>
          </cell>
          <cell r="AF1757" t="str">
            <v>Active</v>
          </cell>
        </row>
        <row r="1758">
          <cell r="C1758" t="str">
            <v>B00JN0L0Q6</v>
          </cell>
          <cell r="D1758" t="str">
            <v>B+</v>
          </cell>
          <cell r="E1758">
            <v>11978.12</v>
          </cell>
          <cell r="F1758" t="str">
            <v>Approved</v>
          </cell>
          <cell r="G1758">
            <v>44628</v>
          </cell>
          <cell r="H1758">
            <v>77.78</v>
          </cell>
          <cell r="I1758">
            <v>83.613500000000002</v>
          </cell>
          <cell r="J1758">
            <v>144.99</v>
          </cell>
          <cell r="K1758">
            <v>154.99</v>
          </cell>
          <cell r="L1758" t="str">
            <v>$159.99</v>
          </cell>
          <cell r="M1758" t="str">
            <v>2nd Round Approved</v>
          </cell>
          <cell r="N1758">
            <v>44628</v>
          </cell>
          <cell r="O1758">
            <v>83.613500000000002</v>
          </cell>
          <cell r="P1758">
            <v>91.56</v>
          </cell>
          <cell r="Q1758">
            <v>9.50384806281281E-2</v>
          </cell>
          <cell r="R1758" t="str">
            <v>15%-20%</v>
          </cell>
          <cell r="S1758">
            <v>154.99</v>
          </cell>
          <cell r="T1758">
            <v>159.99</v>
          </cell>
          <cell r="U1758" t="str">
            <v>Approved, No 3rd Request</v>
          </cell>
          <cell r="AC1758">
            <v>91.56</v>
          </cell>
          <cell r="AE1758" t="str">
            <v>Setup</v>
          </cell>
          <cell r="AF1758" t="str">
            <v>Active</v>
          </cell>
        </row>
        <row r="1759">
          <cell r="C1759" t="str">
            <v>B00MIMSOH4</v>
          </cell>
          <cell r="D1759" t="str">
            <v>B</v>
          </cell>
          <cell r="E1759">
            <v>11953.48</v>
          </cell>
          <cell r="F1759" t="str">
            <v>Approved</v>
          </cell>
          <cell r="G1759">
            <v>44321</v>
          </cell>
          <cell r="H1759">
            <v>77</v>
          </cell>
          <cell r="I1759">
            <v>83.93</v>
          </cell>
          <cell r="J1759">
            <v>144.99</v>
          </cell>
          <cell r="K1759">
            <v>154.99</v>
          </cell>
          <cell r="L1759" t="str">
            <v>$154.99</v>
          </cell>
          <cell r="M1759" t="str">
            <v>1st Round Approved, no 2nd Round Request</v>
          </cell>
          <cell r="U1759" t="str">
            <v>Approved, No 3rd Request</v>
          </cell>
          <cell r="AC1759">
            <v>83.93</v>
          </cell>
          <cell r="AE1759" t="str">
            <v>Setup</v>
          </cell>
          <cell r="AF1759" t="str">
            <v>Active</v>
          </cell>
        </row>
        <row r="1760">
          <cell r="C1760" t="str">
            <v>B073GGMZDW</v>
          </cell>
          <cell r="D1760" t="str">
            <v>ARB</v>
          </cell>
          <cell r="E1760">
            <v>11951</v>
          </cell>
          <cell r="F1760" t="str">
            <v>Approved</v>
          </cell>
          <cell r="G1760">
            <v>44617</v>
          </cell>
          <cell r="H1760">
            <v>19</v>
          </cell>
          <cell r="I1760">
            <v>20.425000000000001</v>
          </cell>
          <cell r="J1760">
            <v>32.99</v>
          </cell>
          <cell r="K1760">
            <v>35.99</v>
          </cell>
          <cell r="L1760" t="str">
            <v>$32.99</v>
          </cell>
          <cell r="M1760" t="str">
            <v>1st Round Approved, no 2nd Round Request</v>
          </cell>
          <cell r="N1760" t="str">
            <v>2nd round Needed</v>
          </cell>
          <cell r="O1760">
            <v>20.425000000000001</v>
          </cell>
          <cell r="P1760">
            <v>20.425000000000001</v>
          </cell>
          <cell r="Q1760">
            <v>0</v>
          </cell>
          <cell r="R1760" t="str">
            <v>6%-10%</v>
          </cell>
          <cell r="S1760">
            <v>35.99</v>
          </cell>
          <cell r="T1760">
            <v>35.99</v>
          </cell>
          <cell r="U1760" t="str">
            <v>Approved, No 3rd Request</v>
          </cell>
          <cell r="AC1760">
            <v>20.43</v>
          </cell>
          <cell r="AE1760" t="str">
            <v>Setup</v>
          </cell>
          <cell r="AF1760" t="str">
            <v>Active</v>
          </cell>
        </row>
        <row r="1761">
          <cell r="C1761" t="str">
            <v>B008JHQD3E</v>
          </cell>
          <cell r="D1761" t="str">
            <v>B</v>
          </cell>
          <cell r="E1761">
            <v>11946.77</v>
          </cell>
          <cell r="F1761" t="str">
            <v>Approved</v>
          </cell>
          <cell r="G1761">
            <v>44351</v>
          </cell>
          <cell r="H1761">
            <v>68.63</v>
          </cell>
          <cell r="I1761">
            <v>73.777249999999995</v>
          </cell>
          <cell r="J1761">
            <v>129.99</v>
          </cell>
          <cell r="K1761">
            <v>144.99</v>
          </cell>
          <cell r="L1761" t="str">
            <v>$174.99</v>
          </cell>
          <cell r="M1761" t="str">
            <v>2nd Round Approved</v>
          </cell>
          <cell r="N1761">
            <v>44459</v>
          </cell>
          <cell r="O1761">
            <v>73.777249999999995</v>
          </cell>
          <cell r="P1761">
            <v>84.85</v>
          </cell>
          <cell r="Q1761">
            <v>0.15008352845897599</v>
          </cell>
          <cell r="R1761" t="str">
            <v>10%-15%</v>
          </cell>
          <cell r="S1761">
            <v>144.99</v>
          </cell>
          <cell r="T1761">
            <v>174.99</v>
          </cell>
          <cell r="U1761" t="str">
            <v>Approved, No 3rd Request</v>
          </cell>
          <cell r="AC1761">
            <v>84.85</v>
          </cell>
          <cell r="AE1761" t="str">
            <v>Setup</v>
          </cell>
          <cell r="AF1761" t="str">
            <v>Active</v>
          </cell>
        </row>
        <row r="1762">
          <cell r="C1762" t="str">
            <v>B0082AHWMY</v>
          </cell>
          <cell r="D1762" t="str">
            <v>B</v>
          </cell>
          <cell r="E1762">
            <v>11930.54</v>
          </cell>
          <cell r="F1762" t="str">
            <v>Not Approved</v>
          </cell>
          <cell r="G1762" t="str">
            <v/>
          </cell>
          <cell r="H1762">
            <v>52.79</v>
          </cell>
          <cell r="I1762">
            <v>56.749250000000004</v>
          </cell>
          <cell r="J1762">
            <v>99.99</v>
          </cell>
          <cell r="K1762">
            <v>109.99</v>
          </cell>
          <cell r="L1762" t="str">
            <v>$124.99</v>
          </cell>
          <cell r="M1762" t="str">
            <v>2nd Round Not Approved - Not Approved in 1st Round</v>
          </cell>
          <cell r="N1762" t="str">
            <v>2nd round Needed</v>
          </cell>
          <cell r="O1762">
            <v>52.79</v>
          </cell>
          <cell r="P1762">
            <v>66.17</v>
          </cell>
          <cell r="Q1762">
            <v>0.25345709414661899</v>
          </cell>
          <cell r="R1762" t="str">
            <v>20%-30%</v>
          </cell>
          <cell r="S1762">
            <v>99.99</v>
          </cell>
          <cell r="T1762">
            <v>124.99</v>
          </cell>
          <cell r="U1762" t="str">
            <v>Approved, 1st, 2nd, 3rd round</v>
          </cell>
          <cell r="V1762">
            <v>44742</v>
          </cell>
          <cell r="W1762">
            <v>52.79</v>
          </cell>
          <cell r="X1762">
            <v>66.17</v>
          </cell>
          <cell r="Y1762">
            <v>0.25345709414661899</v>
          </cell>
          <cell r="Z1762">
            <v>99.99</v>
          </cell>
          <cell r="AA1762">
            <v>124.99</v>
          </cell>
          <cell r="AC1762">
            <v>66.17</v>
          </cell>
          <cell r="AD1762" t="str">
            <v>approved to $131.6 suggestted by VM</v>
          </cell>
          <cell r="AE1762" t="str">
            <v>Setup</v>
          </cell>
          <cell r="AF1762" t="str">
            <v>Active</v>
          </cell>
        </row>
        <row r="1763">
          <cell r="C1763" t="str">
            <v>B08L48V5TN</v>
          </cell>
          <cell r="D1763" t="str">
            <v>B</v>
          </cell>
          <cell r="E1763">
            <v>11923.2</v>
          </cell>
          <cell r="F1763" t="str">
            <v>Not Approved</v>
          </cell>
          <cell r="G1763" t="str">
            <v/>
          </cell>
          <cell r="H1763">
            <v>55.2</v>
          </cell>
          <cell r="I1763">
            <v>59.34</v>
          </cell>
          <cell r="J1763">
            <v>99.99</v>
          </cell>
          <cell r="K1763">
            <v>109.99</v>
          </cell>
          <cell r="L1763" t="str">
            <v>$109.99</v>
          </cell>
          <cell r="M1763" t="str">
            <v>No Request on 2nd Round - Rolled Over From 1st Round not Approved</v>
          </cell>
          <cell r="N1763" t="str">
            <v>2nd round Needed</v>
          </cell>
          <cell r="O1763">
            <v>55.2</v>
          </cell>
          <cell r="P1763">
            <v>59.34</v>
          </cell>
          <cell r="Q1763">
            <v>7.4999999999999997E-2</v>
          </cell>
          <cell r="R1763" t="str">
            <v>6%-10%</v>
          </cell>
          <cell r="S1763">
            <v>99.99</v>
          </cell>
          <cell r="T1763">
            <v>109.99</v>
          </cell>
          <cell r="U1763" t="str">
            <v>Approved, 1st, 2nd, 3rd round</v>
          </cell>
          <cell r="V1763">
            <v>44732</v>
          </cell>
          <cell r="W1763">
            <v>55.2</v>
          </cell>
          <cell r="X1763">
            <v>59.34</v>
          </cell>
          <cell r="Y1763">
            <v>7.4999999999999997E-2</v>
          </cell>
          <cell r="Z1763">
            <v>99.99</v>
          </cell>
          <cell r="AA1763">
            <v>109.99</v>
          </cell>
          <cell r="AC1763">
            <v>59.34</v>
          </cell>
          <cell r="AE1763" t="str">
            <v>Setup</v>
          </cell>
          <cell r="AF1763" t="str">
            <v>Active</v>
          </cell>
        </row>
        <row r="1764">
          <cell r="C1764" t="str">
            <v>B07TW3CFN2</v>
          </cell>
          <cell r="D1764" t="str">
            <v>C</v>
          </cell>
          <cell r="E1764">
            <v>11903.75</v>
          </cell>
          <cell r="F1764" t="str">
            <v>Approved</v>
          </cell>
          <cell r="G1764">
            <v>44321</v>
          </cell>
          <cell r="H1764">
            <v>46.37</v>
          </cell>
          <cell r="I1764">
            <v>50.543300000000002</v>
          </cell>
          <cell r="J1764">
            <v>84.99</v>
          </cell>
          <cell r="K1764">
            <v>94.99</v>
          </cell>
          <cell r="L1764" t="str">
            <v>$94.99</v>
          </cell>
          <cell r="M1764" t="str">
            <v>1st Round Approved, no 2nd Round Request</v>
          </cell>
          <cell r="U1764" t="str">
            <v>Approved, No 3rd Request</v>
          </cell>
          <cell r="AC1764">
            <v>50.54</v>
          </cell>
          <cell r="AE1764" t="str">
            <v>Setup</v>
          </cell>
          <cell r="AF1764" t="str">
            <v>Discontinued</v>
          </cell>
        </row>
        <row r="1765">
          <cell r="C1765" t="str">
            <v>B01M0XPY22</v>
          </cell>
          <cell r="D1765" t="str">
            <v>B</v>
          </cell>
          <cell r="E1765">
            <v>11899.36</v>
          </cell>
          <cell r="F1765" t="str">
            <v>Approved</v>
          </cell>
          <cell r="G1765">
            <v>44351</v>
          </cell>
          <cell r="H1765">
            <v>20.02</v>
          </cell>
          <cell r="I1765">
            <v>21.121099999999998</v>
          </cell>
          <cell r="J1765">
            <v>37.99</v>
          </cell>
          <cell r="K1765">
            <v>42.99</v>
          </cell>
          <cell r="L1765" t="str">
            <v>$42.99</v>
          </cell>
          <cell r="M1765" t="str">
            <v>2nd Round Not Approved - Approved in 1st Round</v>
          </cell>
          <cell r="N1765" t="str">
            <v>2nd round Needed</v>
          </cell>
          <cell r="O1765">
            <v>21.121099999999998</v>
          </cell>
          <cell r="P1765">
            <v>23.23</v>
          </cell>
          <cell r="Q1765">
            <v>9.9848019279298997E-2</v>
          </cell>
          <cell r="R1765" t="str">
            <v>6%-10%</v>
          </cell>
          <cell r="S1765">
            <v>42.99</v>
          </cell>
          <cell r="T1765">
            <v>42.99</v>
          </cell>
          <cell r="U1765" t="str">
            <v>Approved, 1st, 2nd, 3rd round</v>
          </cell>
          <cell r="V1765">
            <v>44716</v>
          </cell>
          <cell r="W1765">
            <v>21.12</v>
          </cell>
          <cell r="X1765">
            <v>21.62</v>
          </cell>
          <cell r="Y1765">
            <v>2.36742424242424E-2</v>
          </cell>
          <cell r="Z1765">
            <v>42.99</v>
          </cell>
          <cell r="AA1765">
            <v>42.99</v>
          </cell>
          <cell r="AC1765">
            <v>21.62</v>
          </cell>
          <cell r="AE1765" t="str">
            <v>Setup</v>
          </cell>
          <cell r="AF1765" t="str">
            <v>Active</v>
          </cell>
        </row>
        <row r="1766">
          <cell r="C1766" t="str">
            <v>B00XYCD6DO</v>
          </cell>
          <cell r="D1766" t="str">
            <v>B</v>
          </cell>
          <cell r="E1766">
            <v>11880</v>
          </cell>
          <cell r="F1766" t="str">
            <v>Approved</v>
          </cell>
          <cell r="G1766">
            <v>44351</v>
          </cell>
          <cell r="H1766">
            <v>79.2</v>
          </cell>
          <cell r="I1766">
            <v>85.14</v>
          </cell>
          <cell r="J1766">
            <v>149.99</v>
          </cell>
          <cell r="K1766">
            <v>159.99</v>
          </cell>
          <cell r="L1766" t="str">
            <v>$159.99</v>
          </cell>
          <cell r="M1766" t="str">
            <v>1st Round Approved, no 2nd Round Request</v>
          </cell>
          <cell r="U1766" t="str">
            <v>Approved, No 3rd Request</v>
          </cell>
          <cell r="AC1766">
            <v>85.14</v>
          </cell>
          <cell r="AE1766" t="str">
            <v>Setup</v>
          </cell>
          <cell r="AF1766" t="str">
            <v>Active</v>
          </cell>
        </row>
        <row r="1767">
          <cell r="C1767" t="str">
            <v>B06XCNHNRM</v>
          </cell>
          <cell r="D1767" t="str">
            <v>B</v>
          </cell>
          <cell r="E1767">
            <v>11871.92</v>
          </cell>
          <cell r="F1767" t="str">
            <v>Approved</v>
          </cell>
          <cell r="G1767">
            <v>44321</v>
          </cell>
          <cell r="H1767">
            <v>19.440000000000001</v>
          </cell>
          <cell r="I1767">
            <v>20.800799999999999</v>
          </cell>
          <cell r="J1767">
            <v>34.99</v>
          </cell>
          <cell r="K1767">
            <v>39.99</v>
          </cell>
          <cell r="L1767" t="str">
            <v>$39.99</v>
          </cell>
          <cell r="M1767" t="str">
            <v>1st Round Approved, no 2nd Round Request</v>
          </cell>
          <cell r="U1767" t="str">
            <v>Approved, No 3rd Request</v>
          </cell>
          <cell r="AC1767">
            <v>20.8</v>
          </cell>
          <cell r="AE1767" t="str">
            <v>Setup</v>
          </cell>
          <cell r="AF1767" t="str">
            <v>Active</v>
          </cell>
        </row>
        <row r="1768">
          <cell r="C1768" t="str">
            <v>B00XW4MWRA</v>
          </cell>
          <cell r="D1768" t="str">
            <v>C</v>
          </cell>
          <cell r="E1768">
            <v>11854.59</v>
          </cell>
          <cell r="F1768" t="str">
            <v>Not Approved</v>
          </cell>
          <cell r="G1768" t="str">
            <v/>
          </cell>
          <cell r="H1768">
            <v>17.16</v>
          </cell>
          <cell r="I1768">
            <v>18.618600000000001</v>
          </cell>
          <cell r="J1768">
            <v>29.99</v>
          </cell>
          <cell r="K1768">
            <v>39.99</v>
          </cell>
          <cell r="L1768" t="str">
            <v>$39.99</v>
          </cell>
          <cell r="M1768" t="str">
            <v>No Request on 2nd Round - Rolled Over From 1st Round not Approved</v>
          </cell>
          <cell r="N1768" t="str">
            <v>2nd round Needed</v>
          </cell>
          <cell r="O1768">
            <v>17.16</v>
          </cell>
          <cell r="P1768">
            <v>18.618600000000001</v>
          </cell>
          <cell r="Q1768">
            <v>8.5000000000000006E-2</v>
          </cell>
          <cell r="R1768" t="str">
            <v>6%-10%</v>
          </cell>
          <cell r="S1768">
            <v>29.99</v>
          </cell>
          <cell r="T1768">
            <v>39.99</v>
          </cell>
          <cell r="U1768" t="str">
            <v>1st&amp;2nd Not Approved - Rolled over to 3rd</v>
          </cell>
          <cell r="V1768" t="str">
            <v>3rd Round Needed</v>
          </cell>
          <cell r="W1768">
            <v>17.16</v>
          </cell>
          <cell r="X1768">
            <v>18.618600000000001</v>
          </cell>
          <cell r="Y1768">
            <v>8.5000000000000006E-2</v>
          </cell>
          <cell r="Z1768">
            <v>29.99</v>
          </cell>
          <cell r="AA1768">
            <v>39.99</v>
          </cell>
          <cell r="AC1768">
            <v>17.16</v>
          </cell>
          <cell r="AE1768" t="str">
            <v>Setup</v>
          </cell>
          <cell r="AF1768" t="str">
            <v>Discontinued</v>
          </cell>
        </row>
        <row r="1769">
          <cell r="C1769" t="str">
            <v>B01B4NHKQ8</v>
          </cell>
          <cell r="D1769" t="str">
            <v>C</v>
          </cell>
          <cell r="E1769">
            <v>11823.9</v>
          </cell>
          <cell r="F1769" t="str">
            <v>Approved</v>
          </cell>
          <cell r="G1769">
            <v>44321</v>
          </cell>
          <cell r="H1769">
            <v>52.8</v>
          </cell>
          <cell r="I1769">
            <v>57.552</v>
          </cell>
          <cell r="J1769">
            <v>109.99</v>
          </cell>
          <cell r="K1769">
            <v>119.99</v>
          </cell>
          <cell r="L1769" t="str">
            <v>$119.99</v>
          </cell>
          <cell r="M1769" t="str">
            <v>2nd Round Not Approved - Approved in 1st Round</v>
          </cell>
          <cell r="N1769" t="str">
            <v>2nd round Needed</v>
          </cell>
          <cell r="O1769">
            <v>57.552</v>
          </cell>
          <cell r="P1769">
            <v>62.16</v>
          </cell>
          <cell r="Q1769">
            <v>8.0066722268557197E-2</v>
          </cell>
          <cell r="R1769" t="str">
            <v>6%-10%</v>
          </cell>
          <cell r="S1769">
            <v>119.99</v>
          </cell>
          <cell r="T1769">
            <v>119.99</v>
          </cell>
          <cell r="U1769" t="str">
            <v>Approved, 1st, 2nd, 3rd round</v>
          </cell>
          <cell r="V1769">
            <v>44716</v>
          </cell>
          <cell r="W1769">
            <v>57.55</v>
          </cell>
          <cell r="X1769">
            <v>62.16</v>
          </cell>
          <cell r="Y1769">
            <v>8.0104257167680298E-2</v>
          </cell>
          <cell r="Z1769">
            <v>119.99</v>
          </cell>
          <cell r="AA1769">
            <v>119.99</v>
          </cell>
          <cell r="AC1769">
            <v>62.16</v>
          </cell>
          <cell r="AE1769" t="str">
            <v>Setup</v>
          </cell>
          <cell r="AF1769" t="str">
            <v>Discontinued</v>
          </cell>
        </row>
        <row r="1770">
          <cell r="C1770" t="str">
            <v>B087736317</v>
          </cell>
          <cell r="D1770" t="str">
            <v>B</v>
          </cell>
          <cell r="E1770">
            <v>11811.42</v>
          </cell>
          <cell r="F1770" t="str">
            <v>Approved</v>
          </cell>
          <cell r="G1770">
            <v>44321</v>
          </cell>
          <cell r="H1770">
            <v>15.1</v>
          </cell>
          <cell r="I1770">
            <v>16.157</v>
          </cell>
          <cell r="J1770">
            <v>29.99</v>
          </cell>
          <cell r="K1770">
            <v>29.99</v>
          </cell>
          <cell r="L1770" t="str">
            <v>$29.99</v>
          </cell>
          <cell r="M1770" t="str">
            <v>1st Round Approved, no 2nd Round Request</v>
          </cell>
          <cell r="U1770" t="str">
            <v>Approved, No 3rd Request</v>
          </cell>
          <cell r="AC1770">
            <v>16.16</v>
          </cell>
          <cell r="AE1770" t="str">
            <v>Setup</v>
          </cell>
          <cell r="AF1770" t="str">
            <v>Active</v>
          </cell>
        </row>
        <row r="1771">
          <cell r="C1771" t="str">
            <v>B01LPZXZ4G</v>
          </cell>
          <cell r="D1771" t="str">
            <v>B</v>
          </cell>
          <cell r="E1771">
            <v>11811.36</v>
          </cell>
          <cell r="F1771" t="str">
            <v>Approved</v>
          </cell>
          <cell r="G1771">
            <v>44321</v>
          </cell>
          <cell r="H1771">
            <v>33</v>
          </cell>
          <cell r="I1771">
            <v>35.31</v>
          </cell>
          <cell r="J1771">
            <v>59.99</v>
          </cell>
          <cell r="K1771">
            <v>69.989999999999995</v>
          </cell>
          <cell r="L1771" t="str">
            <v>$69.99</v>
          </cell>
          <cell r="M1771" t="str">
            <v>2nd Round Not Approved - Approved in 1st Round</v>
          </cell>
          <cell r="N1771" t="str">
            <v>2nd round Needed</v>
          </cell>
          <cell r="O1771">
            <v>35.31</v>
          </cell>
          <cell r="P1771">
            <v>35.64</v>
          </cell>
          <cell r="Q1771">
            <v>9.34579439252348E-3</v>
          </cell>
          <cell r="R1771" t="str">
            <v>1%-5%</v>
          </cell>
          <cell r="S1771">
            <v>69.989999999999995</v>
          </cell>
          <cell r="T1771">
            <v>69.989999999999995</v>
          </cell>
          <cell r="U1771" t="str">
            <v>Approved, 1st, 2nd, 3rd round</v>
          </cell>
          <cell r="V1771">
            <v>44732</v>
          </cell>
          <cell r="W1771">
            <v>35.31</v>
          </cell>
          <cell r="X1771">
            <v>35.64</v>
          </cell>
          <cell r="Y1771">
            <v>9.3457943925233204E-3</v>
          </cell>
          <cell r="Z1771">
            <v>69.989999999999995</v>
          </cell>
          <cell r="AA1771">
            <v>69.989999999999995</v>
          </cell>
          <cell r="AC1771">
            <v>35.64</v>
          </cell>
          <cell r="AE1771" t="str">
            <v>Setup</v>
          </cell>
          <cell r="AF1771" t="str">
            <v>Active</v>
          </cell>
        </row>
        <row r="1772">
          <cell r="C1772" t="str">
            <v>B0053WL9UA</v>
          </cell>
          <cell r="D1772" t="str">
            <v>A++</v>
          </cell>
          <cell r="E1772">
            <v>11781.61</v>
          </cell>
          <cell r="F1772" t="str">
            <v>Approved</v>
          </cell>
          <cell r="G1772">
            <v>44351</v>
          </cell>
          <cell r="H1772">
            <v>17.16</v>
          </cell>
          <cell r="I1772">
            <v>18.1038</v>
          </cell>
          <cell r="J1772">
            <v>29.99</v>
          </cell>
          <cell r="K1772">
            <v>37.99</v>
          </cell>
          <cell r="L1772" t="str">
            <v>$37.99</v>
          </cell>
          <cell r="M1772" t="str">
            <v>2nd Round Not Approved - Approved in 1st Round</v>
          </cell>
          <cell r="N1772" t="str">
            <v>2nd round Needed</v>
          </cell>
          <cell r="O1772">
            <v>18.1038</v>
          </cell>
          <cell r="P1772">
            <v>19.55</v>
          </cell>
          <cell r="Q1772">
            <v>7.9883781305582394E-2</v>
          </cell>
          <cell r="R1772" t="str">
            <v>6%-10%</v>
          </cell>
          <cell r="S1772">
            <v>37.99</v>
          </cell>
          <cell r="T1772">
            <v>37.99</v>
          </cell>
          <cell r="U1772" t="str">
            <v>Approved, 1st, 2nd, 3rd round</v>
          </cell>
          <cell r="V1772">
            <v>44716</v>
          </cell>
          <cell r="W1772">
            <v>18.100000000000001</v>
          </cell>
          <cell r="X1772">
            <v>18.53</v>
          </cell>
          <cell r="Y1772">
            <v>2.3756906077348001E-2</v>
          </cell>
          <cell r="Z1772">
            <v>37.99</v>
          </cell>
          <cell r="AA1772">
            <v>37.99</v>
          </cell>
          <cell r="AC1772">
            <v>18.53</v>
          </cell>
          <cell r="AE1772" t="str">
            <v>Setup</v>
          </cell>
          <cell r="AF1772" t="str">
            <v>Active</v>
          </cell>
        </row>
        <row r="1773">
          <cell r="C1773" t="str">
            <v>B075FRJBSK</v>
          </cell>
          <cell r="D1773" t="str">
            <v>C</v>
          </cell>
          <cell r="E1773">
            <v>11781</v>
          </cell>
          <cell r="F1773" t="str">
            <v>Not Approved</v>
          </cell>
          <cell r="G1773" t="str">
            <v/>
          </cell>
          <cell r="H1773">
            <v>24.75</v>
          </cell>
          <cell r="I1773">
            <v>26.111249999999998</v>
          </cell>
          <cell r="J1773">
            <v>44.99</v>
          </cell>
          <cell r="K1773">
            <v>54.99</v>
          </cell>
          <cell r="L1773" t="str">
            <v>$54.99</v>
          </cell>
          <cell r="M1773" t="str">
            <v>2nd Round Not Approved - Not Approved in 1st Round</v>
          </cell>
          <cell r="N1773" t="str">
            <v>2nd round Needed</v>
          </cell>
          <cell r="O1773">
            <v>24.75</v>
          </cell>
          <cell r="P1773">
            <v>27.23</v>
          </cell>
          <cell r="Q1773">
            <v>0.10020202020202</v>
          </cell>
          <cell r="R1773" t="str">
            <v>6%-10%</v>
          </cell>
          <cell r="S1773">
            <v>44.99</v>
          </cell>
          <cell r="T1773">
            <v>54.99</v>
          </cell>
          <cell r="U1773" t="str">
            <v>1st&amp;2nd Not Approved - Rolled over to 3rd</v>
          </cell>
          <cell r="V1773" t="str">
            <v>3rd Round Needed</v>
          </cell>
          <cell r="W1773">
            <v>24.75</v>
          </cell>
          <cell r="X1773">
            <v>27.23</v>
          </cell>
          <cell r="Y1773">
            <v>0.10020202020202</v>
          </cell>
          <cell r="Z1773">
            <v>44.99</v>
          </cell>
          <cell r="AA1773">
            <v>54.99</v>
          </cell>
          <cell r="AC1773">
            <v>24.75</v>
          </cell>
          <cell r="AE1773" t="str">
            <v>Setup</v>
          </cell>
          <cell r="AF1773" t="str">
            <v>Discontinued</v>
          </cell>
        </row>
        <row r="1774">
          <cell r="C1774" t="str">
            <v>B019ZIADYK</v>
          </cell>
          <cell r="D1774" t="str">
            <v>B</v>
          </cell>
          <cell r="E1774">
            <v>11780.07</v>
          </cell>
          <cell r="F1774" t="str">
            <v>Approved</v>
          </cell>
          <cell r="G1774">
            <v>44321</v>
          </cell>
          <cell r="H1774">
            <v>65.95</v>
          </cell>
          <cell r="I1774">
            <v>71.885499999999993</v>
          </cell>
          <cell r="J1774">
            <v>109</v>
          </cell>
          <cell r="K1774">
            <v>119</v>
          </cell>
          <cell r="L1774" t="str">
            <v>$119.00</v>
          </cell>
          <cell r="M1774" t="str">
            <v>1st Round Approved, no 2nd Round Request</v>
          </cell>
          <cell r="U1774" t="str">
            <v>Approved, No 3rd Request</v>
          </cell>
          <cell r="AC1774">
            <v>71.89</v>
          </cell>
          <cell r="AE1774" t="str">
            <v>Setup</v>
          </cell>
          <cell r="AF1774" t="str">
            <v>Active</v>
          </cell>
        </row>
        <row r="1775">
          <cell r="C1775" t="str">
            <v>B01EJCMSEU</v>
          </cell>
          <cell r="D1775" t="str">
            <v>B</v>
          </cell>
          <cell r="E1775">
            <v>11770</v>
          </cell>
          <cell r="F1775" t="str">
            <v>Not Approved</v>
          </cell>
          <cell r="G1775" t="str">
            <v/>
          </cell>
          <cell r="H1775">
            <v>55</v>
          </cell>
          <cell r="I1775">
            <v>59.125</v>
          </cell>
          <cell r="J1775">
            <v>99.99</v>
          </cell>
          <cell r="K1775">
            <v>109.99</v>
          </cell>
          <cell r="L1775" t="str">
            <v>$109.99</v>
          </cell>
          <cell r="M1775" t="str">
            <v>No Request on 2nd Round - Rolled Over From 1st Round not Approved</v>
          </cell>
          <cell r="N1775" t="str">
            <v>2nd round Needed</v>
          </cell>
          <cell r="O1775">
            <v>55</v>
          </cell>
          <cell r="P1775">
            <v>59.125</v>
          </cell>
          <cell r="Q1775">
            <v>7.4999999999999997E-2</v>
          </cell>
          <cell r="R1775" t="str">
            <v>6%-10%</v>
          </cell>
          <cell r="S1775">
            <v>99.99</v>
          </cell>
          <cell r="T1775">
            <v>109.99</v>
          </cell>
          <cell r="U1775" t="str">
            <v>Approved, 1st, 2nd, 3rd round</v>
          </cell>
          <cell r="V1775">
            <v>44732</v>
          </cell>
          <cell r="W1775">
            <v>55</v>
          </cell>
          <cell r="X1775">
            <v>59.125</v>
          </cell>
          <cell r="Y1775">
            <v>7.4999999999999997E-2</v>
          </cell>
          <cell r="Z1775">
            <v>99.99</v>
          </cell>
          <cell r="AA1775">
            <v>109.99</v>
          </cell>
          <cell r="AC1775">
            <v>59.13</v>
          </cell>
          <cell r="AE1775" t="str">
            <v>Setup</v>
          </cell>
          <cell r="AF1775" t="str">
            <v>Active</v>
          </cell>
        </row>
        <row r="1776">
          <cell r="C1776" t="str">
            <v>B0843H83NK</v>
          </cell>
          <cell r="D1776" t="str">
            <v>B</v>
          </cell>
          <cell r="E1776">
            <v>11760.39</v>
          </cell>
          <cell r="F1776" t="str">
            <v>Approved</v>
          </cell>
          <cell r="G1776">
            <v>44321</v>
          </cell>
          <cell r="H1776">
            <v>40.57</v>
          </cell>
          <cell r="I1776">
            <v>44.221299999999999</v>
          </cell>
          <cell r="J1776">
            <v>74.989999999999995</v>
          </cell>
          <cell r="K1776">
            <v>84.99</v>
          </cell>
          <cell r="L1776" t="str">
            <v>$84.99</v>
          </cell>
          <cell r="M1776" t="str">
            <v>1st Round Approved, no 2nd Round Request</v>
          </cell>
          <cell r="U1776" t="str">
            <v>Approved, No 3rd Request</v>
          </cell>
          <cell r="AC1776">
            <v>44.22</v>
          </cell>
          <cell r="AE1776" t="str">
            <v>Setup</v>
          </cell>
          <cell r="AF1776" t="str">
            <v>Active</v>
          </cell>
        </row>
        <row r="1777">
          <cell r="C1777" t="str">
            <v>B07TY9QWM2</v>
          </cell>
          <cell r="D1777" t="str">
            <v>A</v>
          </cell>
          <cell r="E1777">
            <v>11755.36</v>
          </cell>
          <cell r="F1777" t="str">
            <v>Approved</v>
          </cell>
          <cell r="G1777">
            <v>44351</v>
          </cell>
          <cell r="H1777">
            <v>44.16</v>
          </cell>
          <cell r="I1777">
            <v>47.472000000000001</v>
          </cell>
          <cell r="J1777">
            <v>79.989999999999995</v>
          </cell>
          <cell r="K1777">
            <v>89.99</v>
          </cell>
          <cell r="L1777" t="str">
            <v>$89.99</v>
          </cell>
          <cell r="M1777" t="str">
            <v>1st Round Approved, no 2nd Round Request</v>
          </cell>
          <cell r="U1777" t="str">
            <v>Approved, No 3rd Request</v>
          </cell>
          <cell r="AC1777">
            <v>47.47</v>
          </cell>
          <cell r="AE1777" t="str">
            <v>Setup</v>
          </cell>
          <cell r="AF1777" t="str">
            <v>Active</v>
          </cell>
        </row>
        <row r="1778">
          <cell r="C1778" t="str">
            <v>B07PWKKD7Q</v>
          </cell>
          <cell r="D1778" t="str">
            <v>B</v>
          </cell>
          <cell r="E1778">
            <v>11753.91</v>
          </cell>
          <cell r="F1778" t="str">
            <v>Approved</v>
          </cell>
          <cell r="G1778">
            <v>44321</v>
          </cell>
          <cell r="H1778">
            <v>49.71</v>
          </cell>
          <cell r="I1778">
            <v>54.183900000000001</v>
          </cell>
          <cell r="J1778">
            <v>94.99</v>
          </cell>
          <cell r="K1778">
            <v>104.99</v>
          </cell>
          <cell r="L1778" t="str">
            <v>$118.99</v>
          </cell>
          <cell r="M1778" t="str">
            <v>2nd Round Approved</v>
          </cell>
          <cell r="N1778" t="str">
            <v>2nd round Needed</v>
          </cell>
          <cell r="O1778">
            <v>54.183900000000001</v>
          </cell>
          <cell r="P1778">
            <v>59.6</v>
          </cell>
          <cell r="Q1778">
            <v>9.9957736523210897E-2</v>
          </cell>
          <cell r="R1778" t="str">
            <v>6%-10%</v>
          </cell>
          <cell r="S1778">
            <v>104.99</v>
          </cell>
          <cell r="T1778">
            <v>118.99</v>
          </cell>
          <cell r="U1778" t="str">
            <v>Approved, No 3rd Request</v>
          </cell>
          <cell r="AC1778">
            <v>59.6</v>
          </cell>
          <cell r="AD1778" t="str">
            <v>2nd Round No Official Notice - previous status: 2nd Round Requested - Approved in 1st Round</v>
          </cell>
          <cell r="AE1778" t="str">
            <v>Setup</v>
          </cell>
          <cell r="AF1778" t="str">
            <v>Active</v>
          </cell>
        </row>
        <row r="1779">
          <cell r="C1779" t="str">
            <v>B0793RMJF7</v>
          </cell>
          <cell r="D1779" t="str">
            <v>B</v>
          </cell>
          <cell r="E1779">
            <v>11716.98</v>
          </cell>
          <cell r="F1779" t="str">
            <v>Approved</v>
          </cell>
          <cell r="G1779">
            <v>44321</v>
          </cell>
          <cell r="H1779">
            <v>67.28</v>
          </cell>
          <cell r="I1779">
            <v>73.3352</v>
          </cell>
          <cell r="J1779">
            <v>129.99</v>
          </cell>
          <cell r="K1779">
            <v>139.99</v>
          </cell>
          <cell r="L1779" t="str">
            <v>$139.99</v>
          </cell>
          <cell r="M1779" t="str">
            <v>1st Round Approved, no 2nd Round Request</v>
          </cell>
          <cell r="U1779" t="str">
            <v>Approved, No 3rd Request</v>
          </cell>
          <cell r="AC1779">
            <v>73.34</v>
          </cell>
          <cell r="AE1779" t="str">
            <v>Setup</v>
          </cell>
          <cell r="AF1779" t="str">
            <v>Active</v>
          </cell>
        </row>
        <row r="1780">
          <cell r="C1780" t="str">
            <v>B00LPB22V8</v>
          </cell>
          <cell r="D1780" t="str">
            <v>B</v>
          </cell>
          <cell r="E1780">
            <v>11690.87</v>
          </cell>
          <cell r="F1780" t="str">
            <v>Approved</v>
          </cell>
          <cell r="G1780">
            <v>44321</v>
          </cell>
          <cell r="H1780">
            <v>82.29</v>
          </cell>
          <cell r="I1780">
            <v>91.341899999999995</v>
          </cell>
          <cell r="J1780">
            <v>149.99</v>
          </cell>
          <cell r="K1780">
            <v>189</v>
          </cell>
          <cell r="L1780" t="str">
            <v>$229.00</v>
          </cell>
          <cell r="M1780" t="str">
            <v>2nd Round Not Approved - Approved in 1st Round</v>
          </cell>
          <cell r="N1780" t="str">
            <v>2nd round Needed</v>
          </cell>
          <cell r="O1780">
            <v>91.341899999999995</v>
          </cell>
          <cell r="P1780">
            <v>114.18</v>
          </cell>
          <cell r="Q1780">
            <v>0.250028738180397</v>
          </cell>
          <cell r="R1780" t="str">
            <v>20%-30%</v>
          </cell>
          <cell r="S1780">
            <v>189</v>
          </cell>
          <cell r="T1780">
            <v>229</v>
          </cell>
          <cell r="U1780" t="str">
            <v>Approved, 1st, 2nd, 3rd round</v>
          </cell>
          <cell r="V1780">
            <v>44802</v>
          </cell>
          <cell r="W1780">
            <v>91.34</v>
          </cell>
          <cell r="X1780">
            <v>114.18</v>
          </cell>
          <cell r="Y1780">
            <v>0.25005474052988802</v>
          </cell>
          <cell r="Z1780">
            <v>189</v>
          </cell>
          <cell r="AA1780">
            <v>229</v>
          </cell>
          <cell r="AC1780">
            <v>111.9</v>
          </cell>
          <cell r="AD1780" t="str">
            <v>approved $111.9 as VM suggested</v>
          </cell>
          <cell r="AE1780" t="str">
            <v>Setup</v>
          </cell>
          <cell r="AF1780" t="str">
            <v>Temp Discontinued</v>
          </cell>
        </row>
        <row r="1781">
          <cell r="C1781" t="str">
            <v>B07JHV1H2Y</v>
          </cell>
          <cell r="D1781" t="str">
            <v>B+</v>
          </cell>
          <cell r="E1781">
            <v>11675.16</v>
          </cell>
          <cell r="F1781" t="str">
            <v>Not Approved</v>
          </cell>
          <cell r="G1781" t="str">
            <v/>
          </cell>
          <cell r="H1781">
            <v>17.22</v>
          </cell>
          <cell r="I1781">
            <v>18.167100000000001</v>
          </cell>
          <cell r="J1781">
            <v>34.99</v>
          </cell>
          <cell r="K1781">
            <v>39.99</v>
          </cell>
          <cell r="L1781" t="str">
            <v>$39.99</v>
          </cell>
          <cell r="M1781" t="str">
            <v>No Request on 2nd Round - Rolled Over From 1st Round not Approved</v>
          </cell>
          <cell r="N1781" t="str">
            <v>2nd round Needed</v>
          </cell>
          <cell r="O1781">
            <v>17.22</v>
          </cell>
          <cell r="P1781">
            <v>18.167100000000001</v>
          </cell>
          <cell r="Q1781">
            <v>5.4999999999999903E-2</v>
          </cell>
          <cell r="R1781" t="str">
            <v>1%-5%</v>
          </cell>
          <cell r="S1781">
            <v>34.99</v>
          </cell>
          <cell r="T1781">
            <v>39.99</v>
          </cell>
          <cell r="U1781" t="str">
            <v>Approved, 1st, 2nd, 3rd round</v>
          </cell>
          <cell r="V1781">
            <v>44732</v>
          </cell>
          <cell r="W1781">
            <v>17.22</v>
          </cell>
          <cell r="X1781">
            <v>18.167100000000001</v>
          </cell>
          <cell r="Y1781">
            <v>5.4999999999999903E-2</v>
          </cell>
          <cell r="Z1781">
            <v>34.99</v>
          </cell>
          <cell r="AA1781">
            <v>39.99</v>
          </cell>
          <cell r="AC1781">
            <v>18.170000000000002</v>
          </cell>
          <cell r="AE1781" t="str">
            <v>Setup</v>
          </cell>
          <cell r="AF1781" t="str">
            <v>Active</v>
          </cell>
        </row>
        <row r="1782">
          <cell r="C1782" t="str">
            <v>B00XPIAQ08</v>
          </cell>
          <cell r="D1782" t="str">
            <v>A+</v>
          </cell>
          <cell r="E1782">
            <v>11660.79</v>
          </cell>
          <cell r="F1782" t="str">
            <v>Approved</v>
          </cell>
          <cell r="G1782">
            <v>44321</v>
          </cell>
          <cell r="H1782">
            <v>24.72</v>
          </cell>
          <cell r="I1782">
            <v>26.697600000000001</v>
          </cell>
          <cell r="J1782">
            <v>49.99</v>
          </cell>
          <cell r="K1782">
            <v>54.99</v>
          </cell>
          <cell r="L1782" t="str">
            <v>$54.99</v>
          </cell>
          <cell r="M1782" t="str">
            <v>1st Round Approved, no 2nd Round Request</v>
          </cell>
          <cell r="U1782" t="str">
            <v>Approved, No 3rd Request</v>
          </cell>
          <cell r="AC1782">
            <v>26.7</v>
          </cell>
          <cell r="AE1782" t="str">
            <v>Setup</v>
          </cell>
          <cell r="AF1782" t="str">
            <v>Active</v>
          </cell>
        </row>
        <row r="1783">
          <cell r="C1783" t="str">
            <v>B07PDZ18HW</v>
          </cell>
          <cell r="D1783" t="str">
            <v>B</v>
          </cell>
          <cell r="E1783">
            <v>11656.92</v>
          </cell>
          <cell r="F1783" t="str">
            <v>Approved</v>
          </cell>
          <cell r="G1783">
            <v>44351</v>
          </cell>
          <cell r="H1783">
            <v>88.31</v>
          </cell>
          <cell r="I1783">
            <v>94.933250000000001</v>
          </cell>
          <cell r="J1783">
            <v>159</v>
          </cell>
          <cell r="K1783">
            <v>174.99</v>
          </cell>
          <cell r="L1783" t="str">
            <v>$179.99</v>
          </cell>
          <cell r="M1783" t="str">
            <v>1st Round Approved, no 2nd Round Request</v>
          </cell>
          <cell r="U1783" t="str">
            <v>Approved, No 3rd Request</v>
          </cell>
          <cell r="AC1783">
            <v>94.93</v>
          </cell>
          <cell r="AE1783" t="str">
            <v>Setup</v>
          </cell>
          <cell r="AF1783" t="str">
            <v>Active</v>
          </cell>
        </row>
        <row r="1784">
          <cell r="C1784" t="str">
            <v>B00TL4HV7G</v>
          </cell>
          <cell r="D1784" t="str">
            <v>B</v>
          </cell>
          <cell r="E1784">
            <v>11636.42</v>
          </cell>
          <cell r="F1784" t="str">
            <v>Potential Disco</v>
          </cell>
          <cell r="G1784" t="str">
            <v/>
          </cell>
          <cell r="H1784">
            <v>116.17</v>
          </cell>
          <cell r="I1784">
            <v>127.20614999999999</v>
          </cell>
          <cell r="J1784">
            <v>219.99</v>
          </cell>
          <cell r="K1784">
            <v>259</v>
          </cell>
          <cell r="L1784" t="str">
            <v>$289.00</v>
          </cell>
          <cell r="M1784" t="str">
            <v>2nd Round Not Approved - Not Approved in 1st Round</v>
          </cell>
          <cell r="N1784" t="str">
            <v>2nd round Needed</v>
          </cell>
          <cell r="O1784">
            <v>116.17</v>
          </cell>
          <cell r="P1784">
            <v>139.4</v>
          </cell>
          <cell r="Q1784">
            <v>0.19996556770250501</v>
          </cell>
          <cell r="R1784" t="str">
            <v>15%-20%</v>
          </cell>
          <cell r="S1784">
            <v>219.99</v>
          </cell>
          <cell r="T1784">
            <v>289</v>
          </cell>
          <cell r="U1784" t="str">
            <v>Approved, 1st, 2nd, 3rd round</v>
          </cell>
          <cell r="V1784">
            <v>44732</v>
          </cell>
          <cell r="W1784">
            <v>116.17</v>
          </cell>
          <cell r="X1784">
            <v>139.4</v>
          </cell>
          <cell r="Y1784">
            <v>0.19996556770250501</v>
          </cell>
          <cell r="Z1784">
            <v>219.99</v>
          </cell>
          <cell r="AA1784">
            <v>289</v>
          </cell>
          <cell r="AC1784">
            <v>139.4</v>
          </cell>
          <cell r="AE1784" t="str">
            <v>Setup</v>
          </cell>
          <cell r="AF1784" t="str">
            <v>Active</v>
          </cell>
        </row>
        <row r="1785">
          <cell r="C1785" t="str">
            <v>B01LQ00QQU</v>
          </cell>
          <cell r="D1785" t="str">
            <v>B</v>
          </cell>
          <cell r="E1785">
            <v>11634.2</v>
          </cell>
          <cell r="F1785" t="str">
            <v>Approved</v>
          </cell>
          <cell r="G1785">
            <v>44378</v>
          </cell>
          <cell r="H1785">
            <v>33</v>
          </cell>
          <cell r="I1785">
            <v>34.814999999999998</v>
          </cell>
          <cell r="J1785">
            <v>59.99</v>
          </cell>
          <cell r="K1785">
            <v>69.989999999999995</v>
          </cell>
          <cell r="L1785" t="str">
            <v>$69.99</v>
          </cell>
          <cell r="M1785" t="str">
            <v>2nd Round Not Approved - Approved in 1st Round</v>
          </cell>
          <cell r="N1785" t="str">
            <v>2nd round Needed</v>
          </cell>
          <cell r="O1785">
            <v>34.814999999999998</v>
          </cell>
          <cell r="P1785">
            <v>35.64</v>
          </cell>
          <cell r="Q1785">
            <v>2.36966824644551E-2</v>
          </cell>
          <cell r="R1785" t="str">
            <v>1%-5%</v>
          </cell>
          <cell r="S1785">
            <v>69.989999999999995</v>
          </cell>
          <cell r="T1785">
            <v>69.989999999999995</v>
          </cell>
          <cell r="U1785" t="str">
            <v>Approved, 1st, 2nd, 3rd round</v>
          </cell>
          <cell r="V1785">
            <v>44716</v>
          </cell>
          <cell r="W1785">
            <v>34.82</v>
          </cell>
          <cell r="X1785">
            <v>35.64</v>
          </cell>
          <cell r="Y1785">
            <v>2.3549684089603701E-2</v>
          </cell>
          <cell r="Z1785">
            <v>69.989999999999995</v>
          </cell>
          <cell r="AA1785">
            <v>69.989999999999995</v>
          </cell>
          <cell r="AC1785">
            <v>35.64</v>
          </cell>
          <cell r="AE1785" t="str">
            <v>Setup</v>
          </cell>
          <cell r="AF1785" t="str">
            <v>Active</v>
          </cell>
        </row>
        <row r="1786">
          <cell r="C1786" t="str">
            <v>B07D76YCF6</v>
          </cell>
          <cell r="D1786" t="str">
            <v>C</v>
          </cell>
          <cell r="E1786">
            <v>11625.28</v>
          </cell>
          <cell r="F1786" t="str">
            <v>Approved</v>
          </cell>
          <cell r="G1786">
            <v>44321</v>
          </cell>
          <cell r="H1786">
            <v>29.04</v>
          </cell>
          <cell r="I1786">
            <v>31.363199999999999</v>
          </cell>
          <cell r="J1786">
            <v>59.99</v>
          </cell>
          <cell r="K1786">
            <v>69.989999999999995</v>
          </cell>
          <cell r="L1786" t="str">
            <v>$69.99</v>
          </cell>
          <cell r="M1786" t="str">
            <v>1st Round Approved, no 2nd Round Request</v>
          </cell>
          <cell r="U1786" t="str">
            <v>Approved, No 3rd Request</v>
          </cell>
          <cell r="AC1786">
            <v>31.36</v>
          </cell>
          <cell r="AE1786" t="str">
            <v>Setup</v>
          </cell>
          <cell r="AF1786" t="str">
            <v>Active</v>
          </cell>
        </row>
        <row r="1787">
          <cell r="C1787" t="str">
            <v>B07KN3W3MM</v>
          </cell>
          <cell r="D1787" t="str">
            <v>B</v>
          </cell>
          <cell r="E1787">
            <v>11619.48</v>
          </cell>
          <cell r="F1787" t="str">
            <v>Approved</v>
          </cell>
          <cell r="G1787">
            <v>44321</v>
          </cell>
          <cell r="H1787">
            <v>38.64</v>
          </cell>
          <cell r="I1787">
            <v>42.117600000000003</v>
          </cell>
          <cell r="J1787">
            <v>69.989999999999995</v>
          </cell>
          <cell r="K1787">
            <v>79.989999999999995</v>
          </cell>
          <cell r="L1787" t="str">
            <v>$89.99</v>
          </cell>
          <cell r="M1787" t="str">
            <v>2nd Round Not Approved - Approved in 1st Round</v>
          </cell>
          <cell r="N1787" t="str">
            <v>2nd round Needed</v>
          </cell>
          <cell r="O1787">
            <v>42.117600000000003</v>
          </cell>
          <cell r="P1787">
            <v>48.44</v>
          </cell>
          <cell r="Q1787">
            <v>0.150113016886052</v>
          </cell>
          <cell r="R1787" t="str">
            <v>10%-15%</v>
          </cell>
          <cell r="S1787">
            <v>79.989999999999995</v>
          </cell>
          <cell r="T1787">
            <v>89.99</v>
          </cell>
          <cell r="U1787" t="str">
            <v>Approved, 1st, 2nd, 3rd round</v>
          </cell>
          <cell r="V1787">
            <v>44777</v>
          </cell>
          <cell r="W1787">
            <v>42.12</v>
          </cell>
          <cell r="X1787">
            <v>48.44</v>
          </cell>
          <cell r="Y1787">
            <v>0.150047483380817</v>
          </cell>
          <cell r="Z1787">
            <v>79.989999999999995</v>
          </cell>
          <cell r="AA1787">
            <v>89.99</v>
          </cell>
          <cell r="AC1787">
            <v>47.47</v>
          </cell>
          <cell r="AD1787" t="str">
            <v>approved to $47.47 suggested by VM</v>
          </cell>
          <cell r="AE1787" t="str">
            <v>Setup</v>
          </cell>
          <cell r="AF1787" t="str">
            <v>Active</v>
          </cell>
        </row>
        <row r="1788">
          <cell r="C1788" t="str">
            <v>B07K57TNFR</v>
          </cell>
          <cell r="D1788" t="str">
            <v>C</v>
          </cell>
          <cell r="E1788">
            <v>11619.12</v>
          </cell>
          <cell r="F1788" t="str">
            <v>Approved</v>
          </cell>
          <cell r="G1788">
            <v>44321</v>
          </cell>
          <cell r="H1788">
            <v>38.64</v>
          </cell>
          <cell r="I1788">
            <v>42.117600000000003</v>
          </cell>
          <cell r="J1788">
            <v>69.989999999999995</v>
          </cell>
          <cell r="K1788">
            <v>79.989999999999995</v>
          </cell>
          <cell r="L1788" t="str">
            <v>$79.99</v>
          </cell>
          <cell r="M1788" t="str">
            <v>1st Round Approved, no 2nd Round Request</v>
          </cell>
          <cell r="U1788" t="str">
            <v>Approved, No 3rd Request</v>
          </cell>
          <cell r="AC1788">
            <v>42.12</v>
          </cell>
          <cell r="AE1788" t="str">
            <v>Setup</v>
          </cell>
          <cell r="AF1788" t="str">
            <v>Active</v>
          </cell>
        </row>
        <row r="1789">
          <cell r="C1789" t="str">
            <v>B07CZYJ8C7</v>
          </cell>
          <cell r="D1789" t="str">
            <v>B</v>
          </cell>
          <cell r="E1789">
            <v>11605.02</v>
          </cell>
          <cell r="F1789" t="str">
            <v>Approved</v>
          </cell>
          <cell r="G1789">
            <v>44351</v>
          </cell>
          <cell r="H1789">
            <v>17.940000000000001</v>
          </cell>
          <cell r="I1789">
            <v>18.9267</v>
          </cell>
          <cell r="J1789">
            <v>29.99</v>
          </cell>
          <cell r="K1789">
            <v>34.99</v>
          </cell>
          <cell r="L1789" t="str">
            <v>$34.99</v>
          </cell>
          <cell r="M1789" t="str">
            <v>1st Round Approved, no 2nd Round Request</v>
          </cell>
          <cell r="U1789" t="str">
            <v>Approved, No 3rd Request</v>
          </cell>
          <cell r="AC1789">
            <v>18.93</v>
          </cell>
          <cell r="AE1789" t="str">
            <v>Setup</v>
          </cell>
          <cell r="AF1789" t="str">
            <v>Active</v>
          </cell>
        </row>
        <row r="1790">
          <cell r="C1790" t="str">
            <v>B076V9JGRX</v>
          </cell>
          <cell r="D1790" t="str">
            <v>ARA</v>
          </cell>
          <cell r="E1790">
            <v>11603.31</v>
          </cell>
          <cell r="F1790" t="str">
            <v>Approved</v>
          </cell>
          <cell r="G1790">
            <v>44321</v>
          </cell>
          <cell r="H1790">
            <v>23.75</v>
          </cell>
          <cell r="I1790">
            <v>25.412500000000001</v>
          </cell>
          <cell r="J1790">
            <v>39.99</v>
          </cell>
          <cell r="K1790">
            <v>42.99</v>
          </cell>
          <cell r="L1790" t="str">
            <v>$39.99</v>
          </cell>
          <cell r="M1790" t="str">
            <v>1st Round Approved, no 2nd Round Request</v>
          </cell>
          <cell r="U1790" t="str">
            <v>Approved, No 3rd Request</v>
          </cell>
          <cell r="AC1790">
            <v>25.41</v>
          </cell>
          <cell r="AE1790" t="str">
            <v>Setup</v>
          </cell>
          <cell r="AF1790" t="str">
            <v>Active</v>
          </cell>
        </row>
        <row r="1791">
          <cell r="C1791" t="str">
            <v>B012788N9C</v>
          </cell>
          <cell r="D1791" t="str">
            <v>B</v>
          </cell>
          <cell r="E1791">
            <v>11587.73</v>
          </cell>
          <cell r="F1791" t="str">
            <v>Approved</v>
          </cell>
          <cell r="G1791">
            <v>44617</v>
          </cell>
          <cell r="H1791">
            <v>11.11</v>
          </cell>
          <cell r="I1791">
            <v>11.83215</v>
          </cell>
          <cell r="J1791">
            <v>19.989999999999998</v>
          </cell>
          <cell r="K1791">
            <v>22.99</v>
          </cell>
          <cell r="L1791" t="str">
            <v>$25.99</v>
          </cell>
          <cell r="M1791" t="str">
            <v>1st Round Approved, no 2nd Round Request</v>
          </cell>
          <cell r="N1791" t="str">
            <v>2nd round Needed</v>
          </cell>
          <cell r="O1791">
            <v>11.83215</v>
          </cell>
          <cell r="P1791">
            <v>11.83215</v>
          </cell>
          <cell r="Q1791">
            <v>0</v>
          </cell>
          <cell r="R1791" t="str">
            <v>6%-10%</v>
          </cell>
          <cell r="S1791">
            <v>22.99</v>
          </cell>
          <cell r="T1791">
            <v>22.99</v>
          </cell>
          <cell r="U1791" t="str">
            <v>Approved, No 3rd Request</v>
          </cell>
          <cell r="AC1791">
            <v>11.83</v>
          </cell>
          <cell r="AE1791" t="str">
            <v>Setup</v>
          </cell>
          <cell r="AF1791" t="str">
            <v>Active</v>
          </cell>
        </row>
        <row r="1792">
          <cell r="C1792" t="str">
            <v>B00GIIJ4IM</v>
          </cell>
          <cell r="D1792" t="str">
            <v>C+</v>
          </cell>
          <cell r="E1792">
            <v>11587.2</v>
          </cell>
          <cell r="F1792" t="str">
            <v>Approved</v>
          </cell>
          <cell r="G1792">
            <v>44321</v>
          </cell>
          <cell r="H1792">
            <v>63.36</v>
          </cell>
          <cell r="I1792">
            <v>69.062399999999997</v>
          </cell>
          <cell r="J1792">
            <v>119.99</v>
          </cell>
          <cell r="K1792">
            <v>139.99</v>
          </cell>
          <cell r="L1792" t="str">
            <v>$139.99</v>
          </cell>
          <cell r="M1792" t="str">
            <v>1st Round Approved, no 2nd Round Request</v>
          </cell>
          <cell r="U1792" t="str">
            <v>Approved, No 3rd Request</v>
          </cell>
          <cell r="AC1792">
            <v>69.06</v>
          </cell>
          <cell r="AE1792" t="str">
            <v>Setup</v>
          </cell>
          <cell r="AF1792" t="str">
            <v>Active</v>
          </cell>
        </row>
        <row r="1793">
          <cell r="C1793" t="str">
            <v>B06WRSRPMW</v>
          </cell>
          <cell r="D1793" t="str">
            <v>ARC</v>
          </cell>
          <cell r="E1793">
            <v>11580.5</v>
          </cell>
          <cell r="F1793" t="str">
            <v>Approved</v>
          </cell>
          <cell r="G1793">
            <v>44628</v>
          </cell>
          <cell r="H1793">
            <v>9.5</v>
          </cell>
          <cell r="I1793">
            <v>10.022500000000001</v>
          </cell>
          <cell r="J1793">
            <v>15.99</v>
          </cell>
          <cell r="K1793">
            <v>16.989999999999998</v>
          </cell>
          <cell r="L1793" t="str">
            <v>$15.99</v>
          </cell>
          <cell r="M1793" t="str">
            <v>2nd Round Approved</v>
          </cell>
          <cell r="N1793">
            <v>44628</v>
          </cell>
          <cell r="O1793">
            <v>10.022500000000001</v>
          </cell>
          <cell r="P1793">
            <v>12.02</v>
          </cell>
          <cell r="Q1793">
            <v>0.19930157146420599</v>
          </cell>
          <cell r="R1793" t="str">
            <v>20%-30%</v>
          </cell>
          <cell r="S1793">
            <v>16.989999999999998</v>
          </cell>
          <cell r="T1793">
            <v>15.99</v>
          </cell>
          <cell r="U1793" t="str">
            <v>Approved, No 3rd Request</v>
          </cell>
          <cell r="AC1793">
            <v>12.02</v>
          </cell>
          <cell r="AE1793" t="str">
            <v>Setup</v>
          </cell>
          <cell r="AF1793" t="str">
            <v>Active</v>
          </cell>
        </row>
        <row r="1794">
          <cell r="C1794" t="str">
            <v>B01LYBVP3Z</v>
          </cell>
          <cell r="D1794" t="str">
            <v>B+</v>
          </cell>
          <cell r="E1794">
            <v>11550</v>
          </cell>
          <cell r="F1794" t="str">
            <v>Not Approved</v>
          </cell>
          <cell r="G1794" t="str">
            <v/>
          </cell>
          <cell r="H1794">
            <v>33</v>
          </cell>
          <cell r="I1794">
            <v>35.145000000000003</v>
          </cell>
          <cell r="J1794">
            <v>59.99</v>
          </cell>
          <cell r="K1794">
            <v>64.989999999999995</v>
          </cell>
          <cell r="L1794" t="str">
            <v>$64.99</v>
          </cell>
          <cell r="M1794" t="str">
            <v>No Request on 2nd Round - Rolled Over From 1st Round not Approved</v>
          </cell>
          <cell r="N1794" t="str">
            <v>2nd round Needed</v>
          </cell>
          <cell r="O1794">
            <v>33</v>
          </cell>
          <cell r="P1794">
            <v>35.145000000000003</v>
          </cell>
          <cell r="Q1794">
            <v>6.4999999999999905E-2</v>
          </cell>
          <cell r="R1794" t="str">
            <v>6%-10%</v>
          </cell>
          <cell r="S1794">
            <v>59.99</v>
          </cell>
          <cell r="T1794">
            <v>64.989999999999995</v>
          </cell>
          <cell r="U1794" t="str">
            <v>Approved, 1st, 2nd, 3rd round</v>
          </cell>
          <cell r="V1794">
            <v>44732</v>
          </cell>
          <cell r="W1794">
            <v>33</v>
          </cell>
          <cell r="X1794">
            <v>35.145000000000003</v>
          </cell>
          <cell r="Y1794">
            <v>6.4999999999999905E-2</v>
          </cell>
          <cell r="Z1794">
            <v>59.99</v>
          </cell>
          <cell r="AA1794">
            <v>64.989999999999995</v>
          </cell>
          <cell r="AC1794">
            <v>35.15</v>
          </cell>
          <cell r="AE1794" t="str">
            <v>Setup</v>
          </cell>
          <cell r="AF1794" t="str">
            <v>Active</v>
          </cell>
        </row>
        <row r="1795">
          <cell r="C1795" t="str">
            <v>B01B4NJZY8</v>
          </cell>
          <cell r="D1795" t="str">
            <v>B</v>
          </cell>
          <cell r="E1795">
            <v>11550</v>
          </cell>
          <cell r="F1795" t="str">
            <v>Not Approved</v>
          </cell>
          <cell r="G1795" t="str">
            <v/>
          </cell>
          <cell r="H1795">
            <v>110</v>
          </cell>
          <cell r="I1795">
            <v>118.25</v>
          </cell>
          <cell r="J1795">
            <v>204.99</v>
          </cell>
          <cell r="K1795">
            <v>224.99</v>
          </cell>
          <cell r="L1795" t="str">
            <v>$244.99</v>
          </cell>
          <cell r="M1795" t="str">
            <v>No Request on 2nd Round - Rolled Over From 1st Round not Approved</v>
          </cell>
          <cell r="N1795" t="str">
            <v>2nd round Needed</v>
          </cell>
          <cell r="O1795">
            <v>110</v>
          </cell>
          <cell r="P1795">
            <v>118.25</v>
          </cell>
          <cell r="Q1795">
            <v>7.4999999999999997E-2</v>
          </cell>
          <cell r="R1795" t="str">
            <v>6%-10%</v>
          </cell>
          <cell r="S1795">
            <v>204.99</v>
          </cell>
          <cell r="T1795">
            <v>224.99</v>
          </cell>
          <cell r="U1795" t="str">
            <v>Approved, 1st, 2nd, 3rd round</v>
          </cell>
          <cell r="V1795">
            <v>44732</v>
          </cell>
          <cell r="W1795">
            <v>110</v>
          </cell>
          <cell r="X1795">
            <v>118.25</v>
          </cell>
          <cell r="Y1795">
            <v>7.4999999999999997E-2</v>
          </cell>
          <cell r="Z1795">
            <v>204.99</v>
          </cell>
          <cell r="AA1795">
            <v>224.99</v>
          </cell>
          <cell r="AC1795">
            <v>118.25</v>
          </cell>
          <cell r="AE1795" t="str">
            <v>Setup</v>
          </cell>
          <cell r="AF1795" t="str">
            <v>Active</v>
          </cell>
        </row>
        <row r="1796">
          <cell r="C1796" t="str">
            <v>B00GKBB1ZG</v>
          </cell>
          <cell r="D1796" t="str">
            <v>B</v>
          </cell>
          <cell r="E1796">
            <v>11520.08</v>
          </cell>
          <cell r="F1796" t="str">
            <v>Approved</v>
          </cell>
          <cell r="G1796">
            <v>44321</v>
          </cell>
          <cell r="H1796">
            <v>104</v>
          </cell>
          <cell r="I1796">
            <v>111.28</v>
          </cell>
          <cell r="J1796">
            <v>169.99</v>
          </cell>
          <cell r="K1796">
            <v>179.99</v>
          </cell>
          <cell r="L1796" t="str">
            <v>$179.99</v>
          </cell>
          <cell r="M1796" t="str">
            <v>1st Round Approved, no 2nd Round Request</v>
          </cell>
          <cell r="U1796" t="str">
            <v>Approved, No 3rd Request</v>
          </cell>
          <cell r="AC1796">
            <v>111.28</v>
          </cell>
          <cell r="AE1796" t="str">
            <v>Setup</v>
          </cell>
          <cell r="AF1796" t="str">
            <v>Active</v>
          </cell>
        </row>
        <row r="1797">
          <cell r="C1797" t="str">
            <v>B076V7MS44</v>
          </cell>
          <cell r="D1797" t="str">
            <v>ARA</v>
          </cell>
          <cell r="E1797">
            <v>11517.66</v>
          </cell>
          <cell r="F1797" t="str">
            <v>Approved</v>
          </cell>
          <cell r="G1797">
            <v>44351</v>
          </cell>
          <cell r="H1797">
            <v>15.83</v>
          </cell>
          <cell r="I1797">
            <v>16.70065</v>
          </cell>
          <cell r="J1797">
            <v>27.99</v>
          </cell>
          <cell r="K1797">
            <v>29.99</v>
          </cell>
          <cell r="L1797" t="str">
            <v>$27.99</v>
          </cell>
          <cell r="M1797" t="str">
            <v>1st Round Approved, no 2nd Round Request</v>
          </cell>
          <cell r="U1797" t="str">
            <v>Approved, No 3rd Request</v>
          </cell>
          <cell r="AC1797">
            <v>16.7</v>
          </cell>
          <cell r="AE1797" t="str">
            <v>Setup</v>
          </cell>
          <cell r="AF1797" t="str">
            <v>Active</v>
          </cell>
        </row>
        <row r="1798">
          <cell r="C1798" t="str">
            <v>B06W56P7RT</v>
          </cell>
          <cell r="D1798" t="str">
            <v>ARB</v>
          </cell>
          <cell r="E1798">
            <v>11514.23</v>
          </cell>
          <cell r="F1798" t="str">
            <v>Approved</v>
          </cell>
          <cell r="G1798">
            <v>44351</v>
          </cell>
          <cell r="H1798">
            <v>12.86</v>
          </cell>
          <cell r="I1798">
            <v>13.567299999999999</v>
          </cell>
          <cell r="J1798">
            <v>21.99</v>
          </cell>
          <cell r="K1798">
            <v>23.99</v>
          </cell>
          <cell r="L1798" t="str">
            <v>$21.99</v>
          </cell>
          <cell r="M1798" t="str">
            <v>1st Round Approved, no 2nd Round Request</v>
          </cell>
          <cell r="U1798" t="str">
            <v>Approved, No 3rd Request</v>
          </cell>
          <cell r="AC1798">
            <v>13.57</v>
          </cell>
          <cell r="AE1798" t="str">
            <v>Setup</v>
          </cell>
          <cell r="AF1798" t="str">
            <v>Active</v>
          </cell>
        </row>
        <row r="1799">
          <cell r="C1799" t="str">
            <v>B00E25Z73Y</v>
          </cell>
          <cell r="D1799" t="str">
            <v>C</v>
          </cell>
          <cell r="E1799">
            <v>11513.88</v>
          </cell>
          <cell r="F1799" t="str">
            <v>Approved</v>
          </cell>
          <cell r="G1799">
            <v>44321</v>
          </cell>
          <cell r="H1799">
            <v>14.87</v>
          </cell>
          <cell r="I1799">
            <v>15.9109</v>
          </cell>
          <cell r="J1799">
            <v>29.99</v>
          </cell>
          <cell r="K1799">
            <v>32.99</v>
          </cell>
          <cell r="L1799" t="str">
            <v>$32.99</v>
          </cell>
          <cell r="M1799" t="str">
            <v>1st Round Approved, no 2nd Round Request</v>
          </cell>
          <cell r="U1799" t="str">
            <v>Approved, No 3rd Request</v>
          </cell>
          <cell r="AC1799">
            <v>15.91</v>
          </cell>
          <cell r="AE1799" t="str">
            <v>Setup</v>
          </cell>
          <cell r="AF1799" t="str">
            <v>Active</v>
          </cell>
        </row>
        <row r="1800">
          <cell r="C1800" t="str">
            <v>B075FS4HHL</v>
          </cell>
          <cell r="D1800" t="str">
            <v>B</v>
          </cell>
          <cell r="E1800">
            <v>11500.65</v>
          </cell>
          <cell r="F1800" t="str">
            <v>Not Approved</v>
          </cell>
          <cell r="G1800" t="str">
            <v/>
          </cell>
          <cell r="H1800">
            <v>21.96</v>
          </cell>
          <cell r="I1800">
            <v>23.1678</v>
          </cell>
          <cell r="J1800">
            <v>39.99</v>
          </cell>
          <cell r="K1800">
            <v>44.99</v>
          </cell>
          <cell r="L1800" t="str">
            <v>$44.99</v>
          </cell>
          <cell r="M1800" t="str">
            <v>No Request on 2nd Round - Rolled Over From 1st Round not Approved</v>
          </cell>
          <cell r="N1800" t="str">
            <v>2nd round Needed</v>
          </cell>
          <cell r="O1800">
            <v>21.96</v>
          </cell>
          <cell r="P1800">
            <v>23.1678</v>
          </cell>
          <cell r="Q1800">
            <v>5.4999999999999903E-2</v>
          </cell>
          <cell r="R1800" t="str">
            <v>1%-5%</v>
          </cell>
          <cell r="S1800">
            <v>39.99</v>
          </cell>
          <cell r="T1800">
            <v>44.99</v>
          </cell>
          <cell r="U1800" t="str">
            <v>Approved, 1st, 2nd, 3rd round</v>
          </cell>
          <cell r="V1800">
            <v>44732</v>
          </cell>
          <cell r="W1800">
            <v>21.96</v>
          </cell>
          <cell r="X1800">
            <v>23.1678</v>
          </cell>
          <cell r="Y1800">
            <v>5.4999999999999903E-2</v>
          </cell>
          <cell r="Z1800">
            <v>39.99</v>
          </cell>
          <cell r="AA1800">
            <v>44.99</v>
          </cell>
          <cell r="AC1800">
            <v>23.17</v>
          </cell>
          <cell r="AE1800" t="str">
            <v>Setup</v>
          </cell>
          <cell r="AF1800" t="str">
            <v>Active</v>
          </cell>
        </row>
        <row r="1801">
          <cell r="C1801" t="str">
            <v>B082YHM4JF</v>
          </cell>
          <cell r="D1801" t="str">
            <v>C</v>
          </cell>
          <cell r="E1801">
            <v>11496.08</v>
          </cell>
          <cell r="F1801" t="str">
            <v>Approved</v>
          </cell>
          <cell r="G1801">
            <v>44351</v>
          </cell>
          <cell r="H1801">
            <v>84.53</v>
          </cell>
          <cell r="I1801">
            <v>90.869749999999996</v>
          </cell>
          <cell r="J1801">
            <v>144.99</v>
          </cell>
          <cell r="K1801">
            <v>154.99</v>
          </cell>
          <cell r="L1801" t="str">
            <v>$154.99</v>
          </cell>
          <cell r="M1801" t="str">
            <v>1st Round Approved, no 2nd Round Request</v>
          </cell>
          <cell r="U1801" t="str">
            <v>Approved, No 3rd Request</v>
          </cell>
          <cell r="AC1801">
            <v>90.87</v>
          </cell>
          <cell r="AE1801" t="str">
            <v>Setup</v>
          </cell>
          <cell r="AF1801" t="str">
            <v>Discontinued</v>
          </cell>
        </row>
        <row r="1802">
          <cell r="C1802" t="str">
            <v>B00XN41CFC</v>
          </cell>
          <cell r="D1802" t="str">
            <v>B</v>
          </cell>
          <cell r="E1802">
            <v>11494.66</v>
          </cell>
          <cell r="F1802" t="str">
            <v>Approved</v>
          </cell>
          <cell r="G1802">
            <v>44321</v>
          </cell>
          <cell r="H1802">
            <v>15.84</v>
          </cell>
          <cell r="I1802">
            <v>17.107199999999999</v>
          </cell>
          <cell r="J1802">
            <v>32.99</v>
          </cell>
          <cell r="K1802">
            <v>34.99</v>
          </cell>
          <cell r="L1802" t="str">
            <v>$34.99</v>
          </cell>
          <cell r="M1802" t="str">
            <v>1st Round Approved, no 2nd Round Request</v>
          </cell>
          <cell r="U1802" t="str">
            <v>Approved, No 3rd Request</v>
          </cell>
          <cell r="AC1802">
            <v>17.11</v>
          </cell>
          <cell r="AE1802" t="str">
            <v>Setup</v>
          </cell>
          <cell r="AF1802" t="str">
            <v>Active</v>
          </cell>
        </row>
        <row r="1803">
          <cell r="C1803" t="str">
            <v>B01IR11PGG</v>
          </cell>
          <cell r="D1803" t="str">
            <v>B</v>
          </cell>
          <cell r="E1803">
            <v>11462.35</v>
          </cell>
          <cell r="F1803" t="str">
            <v>Approved</v>
          </cell>
          <cell r="G1803">
            <v>44351</v>
          </cell>
          <cell r="H1803">
            <v>52.25</v>
          </cell>
          <cell r="I1803">
            <v>56.168750000000003</v>
          </cell>
          <cell r="J1803">
            <v>99.99</v>
          </cell>
          <cell r="K1803">
            <v>114.99</v>
          </cell>
          <cell r="L1803" t="str">
            <v>$124.99</v>
          </cell>
          <cell r="M1803" t="str">
            <v>2nd Round Not Approved - Approved in 1st Round</v>
          </cell>
          <cell r="N1803" t="str">
            <v>2nd round Needed</v>
          </cell>
          <cell r="O1803">
            <v>56.168750000000003</v>
          </cell>
          <cell r="P1803">
            <v>60.66</v>
          </cell>
          <cell r="Q1803">
            <v>7.9959942138644796E-2</v>
          </cell>
          <cell r="R1803" t="str">
            <v>6%-10%</v>
          </cell>
          <cell r="S1803">
            <v>114.99</v>
          </cell>
          <cell r="T1803">
            <v>124.99</v>
          </cell>
          <cell r="U1803" t="str">
            <v>Approved, 1st, 2nd, 3rd round</v>
          </cell>
          <cell r="V1803">
            <v>44742</v>
          </cell>
          <cell r="W1803">
            <v>56.17</v>
          </cell>
          <cell r="X1803">
            <v>60.66</v>
          </cell>
          <cell r="Y1803">
            <v>7.9935908848139503E-2</v>
          </cell>
          <cell r="Z1803">
            <v>114.99</v>
          </cell>
          <cell r="AA1803">
            <v>124.99</v>
          </cell>
          <cell r="AC1803">
            <v>60.66</v>
          </cell>
          <cell r="AD1803" t="str">
            <v>approved to $131.6 suggestted by VM</v>
          </cell>
          <cell r="AE1803" t="str">
            <v>Setup</v>
          </cell>
          <cell r="AF1803" t="str">
            <v>Active</v>
          </cell>
        </row>
        <row r="1804">
          <cell r="C1804" t="str">
            <v>B01H6VZ262</v>
          </cell>
          <cell r="D1804" t="str">
            <v>B</v>
          </cell>
          <cell r="E1804">
            <v>11462.22</v>
          </cell>
          <cell r="F1804" t="str">
            <v>Approved</v>
          </cell>
          <cell r="G1804">
            <v>44321</v>
          </cell>
          <cell r="H1804">
            <v>38.5</v>
          </cell>
          <cell r="I1804">
            <v>41.58</v>
          </cell>
          <cell r="J1804">
            <v>69.989999999999995</v>
          </cell>
          <cell r="K1804">
            <v>81.99</v>
          </cell>
          <cell r="L1804" t="str">
            <v>$89.99</v>
          </cell>
          <cell r="M1804" t="str">
            <v>2nd Round Not Approved - Approved in 1st Round</v>
          </cell>
          <cell r="N1804" t="str">
            <v>2nd round Needed</v>
          </cell>
          <cell r="O1804">
            <v>41.58</v>
          </cell>
          <cell r="P1804">
            <v>45.74</v>
          </cell>
          <cell r="Q1804">
            <v>0.1000481000481</v>
          </cell>
          <cell r="R1804" t="str">
            <v>6%-10%</v>
          </cell>
          <cell r="S1804">
            <v>81.99</v>
          </cell>
          <cell r="T1804">
            <v>89.99</v>
          </cell>
          <cell r="U1804" t="str">
            <v>Approved, 1st, 2nd, 3rd round</v>
          </cell>
          <cell r="V1804">
            <v>44742</v>
          </cell>
          <cell r="W1804">
            <v>41.58</v>
          </cell>
          <cell r="X1804">
            <v>45.74</v>
          </cell>
          <cell r="Y1804">
            <v>0.1000481000481</v>
          </cell>
          <cell r="Z1804">
            <v>81.99</v>
          </cell>
          <cell r="AA1804">
            <v>89.99</v>
          </cell>
          <cell r="AC1804">
            <v>45.74</v>
          </cell>
          <cell r="AD1804" t="str">
            <v>approved to $131.6 suggestted by VM</v>
          </cell>
          <cell r="AE1804" t="str">
            <v>Setup</v>
          </cell>
          <cell r="AF1804" t="str">
            <v>Active</v>
          </cell>
        </row>
        <row r="1805">
          <cell r="C1805" t="str">
            <v>B0186VV620</v>
          </cell>
          <cell r="D1805" t="str">
            <v>B</v>
          </cell>
          <cell r="E1805">
            <v>11462.2</v>
          </cell>
          <cell r="F1805" t="str">
            <v>Approved</v>
          </cell>
          <cell r="G1805">
            <v>44351</v>
          </cell>
          <cell r="H1805">
            <v>65.95</v>
          </cell>
          <cell r="I1805">
            <v>70.896249999999995</v>
          </cell>
          <cell r="J1805">
            <v>119.99</v>
          </cell>
          <cell r="K1805">
            <v>129.99</v>
          </cell>
          <cell r="L1805" t="str">
            <v>$129.99</v>
          </cell>
          <cell r="M1805" t="str">
            <v>1st Round Approved, no 2nd Round Request</v>
          </cell>
          <cell r="U1805" t="str">
            <v>Approved, No 3rd Request</v>
          </cell>
          <cell r="AC1805">
            <v>70.900000000000006</v>
          </cell>
          <cell r="AE1805" t="str">
            <v>Setup</v>
          </cell>
          <cell r="AF1805" t="str">
            <v>Active</v>
          </cell>
        </row>
        <row r="1806">
          <cell r="C1806" t="str">
            <v>B07TW42Y63</v>
          </cell>
          <cell r="D1806" t="str">
            <v>B</v>
          </cell>
          <cell r="E1806">
            <v>11439.28</v>
          </cell>
          <cell r="F1806" t="str">
            <v>Approved</v>
          </cell>
          <cell r="G1806">
            <v>44321</v>
          </cell>
          <cell r="H1806">
            <v>16.61</v>
          </cell>
          <cell r="I1806">
            <v>17.7727</v>
          </cell>
          <cell r="J1806">
            <v>36.99</v>
          </cell>
          <cell r="K1806">
            <v>39.99</v>
          </cell>
          <cell r="L1806" t="str">
            <v>$39.99</v>
          </cell>
          <cell r="M1806" t="str">
            <v>1st Round Approved, no 2nd Round Request</v>
          </cell>
          <cell r="U1806" t="str">
            <v>Approved, No 3rd Request</v>
          </cell>
          <cell r="AC1806">
            <v>17.77</v>
          </cell>
          <cell r="AE1806" t="str">
            <v>Setup</v>
          </cell>
          <cell r="AF1806" t="str">
            <v>Active</v>
          </cell>
        </row>
        <row r="1807">
          <cell r="C1807" t="str">
            <v>B07TY9QHBZ</v>
          </cell>
          <cell r="D1807" t="str">
            <v>B+</v>
          </cell>
          <cell r="E1807">
            <v>11435.24</v>
          </cell>
          <cell r="F1807" t="str">
            <v>Not Approved</v>
          </cell>
          <cell r="G1807" t="str">
            <v/>
          </cell>
          <cell r="H1807">
            <v>21.74</v>
          </cell>
          <cell r="I1807">
            <v>22.935700000000001</v>
          </cell>
          <cell r="J1807">
            <v>44.99</v>
          </cell>
          <cell r="K1807">
            <v>49.99</v>
          </cell>
          <cell r="L1807" t="str">
            <v>$49.99</v>
          </cell>
          <cell r="M1807" t="str">
            <v>No Request on 2nd Round - Rolled Over From 1st Round not Approved</v>
          </cell>
          <cell r="N1807" t="str">
            <v>2nd round Needed</v>
          </cell>
          <cell r="O1807">
            <v>21.74</v>
          </cell>
          <cell r="P1807">
            <v>22.935700000000001</v>
          </cell>
          <cell r="Q1807">
            <v>5.4999999999999903E-2</v>
          </cell>
          <cell r="R1807" t="str">
            <v>1%-5%</v>
          </cell>
          <cell r="S1807">
            <v>44.99</v>
          </cell>
          <cell r="T1807">
            <v>49.99</v>
          </cell>
          <cell r="U1807" t="str">
            <v>Approved, 1st, 2nd, 3rd round</v>
          </cell>
          <cell r="V1807">
            <v>44732</v>
          </cell>
          <cell r="W1807">
            <v>21.74</v>
          </cell>
          <cell r="X1807">
            <v>22.935700000000001</v>
          </cell>
          <cell r="Y1807">
            <v>5.4999999999999903E-2</v>
          </cell>
          <cell r="Z1807">
            <v>44.99</v>
          </cell>
          <cell r="AA1807">
            <v>49.99</v>
          </cell>
          <cell r="AC1807">
            <v>22.94</v>
          </cell>
          <cell r="AE1807" t="str">
            <v>Setup</v>
          </cell>
          <cell r="AF1807" t="str">
            <v>Active</v>
          </cell>
        </row>
        <row r="1808">
          <cell r="C1808" t="str">
            <v>B077D1993V</v>
          </cell>
          <cell r="D1808" t="str">
            <v>B</v>
          </cell>
          <cell r="E1808">
            <v>11433.3</v>
          </cell>
          <cell r="F1808" t="str">
            <v>Approved</v>
          </cell>
          <cell r="G1808">
            <v>44321</v>
          </cell>
          <cell r="H1808">
            <v>63.36</v>
          </cell>
          <cell r="I1808">
            <v>69.062399999999997</v>
          </cell>
          <cell r="J1808">
            <v>119.99</v>
          </cell>
          <cell r="K1808">
            <v>129.99</v>
          </cell>
          <cell r="L1808" t="str">
            <v>$129.99</v>
          </cell>
          <cell r="M1808" t="str">
            <v>1st Round Approved, no 2nd Round Request</v>
          </cell>
          <cell r="U1808" t="str">
            <v>Approved, No 3rd Request</v>
          </cell>
          <cell r="AC1808">
            <v>69.06</v>
          </cell>
          <cell r="AE1808" t="str">
            <v>Setup</v>
          </cell>
          <cell r="AF1808" t="str">
            <v>Active</v>
          </cell>
        </row>
        <row r="1809">
          <cell r="C1809" t="str">
            <v>B08NBQK6KG</v>
          </cell>
          <cell r="D1809" t="str">
            <v>ARB-</v>
          </cell>
          <cell r="E1809">
            <v>11431.24</v>
          </cell>
          <cell r="F1809" t="str">
            <v>Approved</v>
          </cell>
          <cell r="G1809">
            <v>44351</v>
          </cell>
          <cell r="H1809">
            <v>19.2</v>
          </cell>
          <cell r="I1809">
            <v>20.832000000000001</v>
          </cell>
          <cell r="J1809">
            <v>36.99</v>
          </cell>
          <cell r="K1809">
            <v>40.99</v>
          </cell>
          <cell r="L1809" t="str">
            <v>$36.99</v>
          </cell>
          <cell r="M1809" t="str">
            <v>1st Round Approved, no 2nd Round Request</v>
          </cell>
          <cell r="U1809" t="str">
            <v>Approved, No 3rd Request</v>
          </cell>
          <cell r="AC1809">
            <v>20.83</v>
          </cell>
          <cell r="AE1809" t="str">
            <v>Setup</v>
          </cell>
          <cell r="AF1809" t="str">
            <v>Active</v>
          </cell>
        </row>
        <row r="1810">
          <cell r="C1810" t="str">
            <v>B06W2MRM5H</v>
          </cell>
          <cell r="D1810" t="str">
            <v>B</v>
          </cell>
          <cell r="E1810">
            <v>11420.52</v>
          </cell>
          <cell r="F1810" t="str">
            <v>Approved</v>
          </cell>
          <cell r="G1810">
            <v>44321</v>
          </cell>
          <cell r="H1810">
            <v>78.67</v>
          </cell>
          <cell r="I1810">
            <v>85.750299999999996</v>
          </cell>
          <cell r="J1810">
            <v>159.99</v>
          </cell>
          <cell r="K1810">
            <v>174.99</v>
          </cell>
          <cell r="L1810" t="str">
            <v>$174.99</v>
          </cell>
          <cell r="M1810" t="str">
            <v>1st Round Approved, no 2nd Round Request</v>
          </cell>
          <cell r="U1810" t="str">
            <v>Approved, No 3rd Request</v>
          </cell>
          <cell r="AC1810">
            <v>85.75</v>
          </cell>
          <cell r="AE1810" t="str">
            <v>Setup</v>
          </cell>
          <cell r="AF1810" t="str">
            <v>Active</v>
          </cell>
        </row>
        <row r="1811">
          <cell r="C1811" t="str">
            <v>B075FN949V</v>
          </cell>
          <cell r="D1811" t="str">
            <v>B+</v>
          </cell>
          <cell r="E1811">
            <v>11396.5</v>
          </cell>
          <cell r="F1811" t="str">
            <v>Approved</v>
          </cell>
          <cell r="G1811">
            <v>44351</v>
          </cell>
          <cell r="H1811">
            <v>33.47</v>
          </cell>
          <cell r="I1811">
            <v>35.310850000000002</v>
          </cell>
          <cell r="J1811">
            <v>64.989999999999995</v>
          </cell>
          <cell r="K1811">
            <v>69.989999999999995</v>
          </cell>
          <cell r="L1811" t="str">
            <v>$69.99</v>
          </cell>
          <cell r="M1811" t="str">
            <v>1st Round Approved, no 2nd Round Request</v>
          </cell>
          <cell r="U1811" t="str">
            <v>Approved, No 3rd Request</v>
          </cell>
          <cell r="AC1811">
            <v>35.31</v>
          </cell>
          <cell r="AE1811" t="str">
            <v>Setup</v>
          </cell>
          <cell r="AF1811" t="str">
            <v>Active</v>
          </cell>
        </row>
        <row r="1812">
          <cell r="C1812" t="str">
            <v>B0744FP6TB</v>
          </cell>
          <cell r="D1812" t="str">
            <v>B</v>
          </cell>
          <cell r="E1812">
            <v>11389.58</v>
          </cell>
          <cell r="F1812" t="str">
            <v>Approved</v>
          </cell>
          <cell r="G1812">
            <v>44321</v>
          </cell>
          <cell r="H1812">
            <v>12.88</v>
          </cell>
          <cell r="I1812">
            <v>13.781599999999999</v>
          </cell>
          <cell r="J1812">
            <v>24.99</v>
          </cell>
          <cell r="K1812">
            <v>26.99</v>
          </cell>
          <cell r="L1812" t="str">
            <v>$26.99</v>
          </cell>
          <cell r="M1812" t="str">
            <v>1st Round Approved, no 2nd Round Request</v>
          </cell>
          <cell r="U1812" t="str">
            <v>Approved, No 3rd Request</v>
          </cell>
          <cell r="AC1812">
            <v>13.78</v>
          </cell>
          <cell r="AE1812" t="str">
            <v>Setup</v>
          </cell>
          <cell r="AF1812" t="str">
            <v>Active</v>
          </cell>
        </row>
        <row r="1813">
          <cell r="C1813" t="str">
            <v>B0156AWQC8</v>
          </cell>
          <cell r="D1813" t="str">
            <v>B</v>
          </cell>
          <cell r="E1813">
            <v>11388.57</v>
          </cell>
          <cell r="F1813" t="str">
            <v>Approved</v>
          </cell>
          <cell r="G1813">
            <v>44321</v>
          </cell>
          <cell r="H1813">
            <v>32.03</v>
          </cell>
          <cell r="I1813">
            <v>34.272100000000002</v>
          </cell>
          <cell r="J1813">
            <v>59.99</v>
          </cell>
          <cell r="K1813">
            <v>64.989999999999995</v>
          </cell>
          <cell r="L1813" t="str">
            <v>$64.99</v>
          </cell>
          <cell r="M1813" t="str">
            <v>1st Round Approved, no 2nd Round Request</v>
          </cell>
          <cell r="U1813" t="str">
            <v>Approved, No 3rd Request</v>
          </cell>
          <cell r="AC1813">
            <v>34.270000000000003</v>
          </cell>
          <cell r="AE1813" t="str">
            <v>Setup</v>
          </cell>
          <cell r="AF1813" t="str">
            <v>Active</v>
          </cell>
        </row>
        <row r="1814">
          <cell r="C1814" t="str">
            <v>B01IT3XQQ4</v>
          </cell>
          <cell r="D1814" t="str">
            <v>B</v>
          </cell>
          <cell r="E1814">
            <v>11374.75</v>
          </cell>
          <cell r="F1814" t="str">
            <v>Approved</v>
          </cell>
          <cell r="G1814">
            <v>44351</v>
          </cell>
          <cell r="H1814">
            <v>33.47</v>
          </cell>
          <cell r="I1814">
            <v>35.310850000000002</v>
          </cell>
          <cell r="J1814">
            <v>64.989999999999995</v>
          </cell>
          <cell r="K1814">
            <v>69.989999999999995</v>
          </cell>
          <cell r="L1814" t="str">
            <v>$69.99</v>
          </cell>
          <cell r="M1814" t="str">
            <v>1st Round Approved, no 2nd Round Request</v>
          </cell>
          <cell r="U1814" t="str">
            <v>Approved, No 3rd Request</v>
          </cell>
          <cell r="AC1814">
            <v>35.31</v>
          </cell>
          <cell r="AE1814" t="str">
            <v>Setup</v>
          </cell>
          <cell r="AF1814" t="str">
            <v>Active</v>
          </cell>
        </row>
        <row r="1815">
          <cell r="C1815" t="str">
            <v>B075FRB9KG</v>
          </cell>
          <cell r="D1815" t="str">
            <v>A</v>
          </cell>
          <cell r="E1815">
            <v>11368.82</v>
          </cell>
          <cell r="F1815" t="str">
            <v>Approved</v>
          </cell>
          <cell r="G1815">
            <v>44351</v>
          </cell>
          <cell r="H1815">
            <v>51.67</v>
          </cell>
          <cell r="I1815">
            <v>56.061950000000003</v>
          </cell>
          <cell r="J1815">
            <v>99.99</v>
          </cell>
          <cell r="K1815">
            <v>104.99</v>
          </cell>
          <cell r="L1815" t="str">
            <v>$104.99</v>
          </cell>
          <cell r="M1815" t="str">
            <v>1st Round Approved, no 2nd Round Request</v>
          </cell>
          <cell r="U1815" t="str">
            <v>Approved, 1st, 2nd, 3rd round</v>
          </cell>
          <cell r="V1815">
            <v>44777</v>
          </cell>
          <cell r="W1815">
            <v>56.06</v>
          </cell>
          <cell r="X1815">
            <v>61.665999999999997</v>
          </cell>
          <cell r="Y1815">
            <v>0.1</v>
          </cell>
          <cell r="Z1815">
            <v>104.99</v>
          </cell>
          <cell r="AA1815">
            <v>104.99</v>
          </cell>
          <cell r="AC1815">
            <v>56.73</v>
          </cell>
          <cell r="AD1815" t="str">
            <v>approved to $56.73 suggested by VM</v>
          </cell>
          <cell r="AE1815" t="str">
            <v>Setup</v>
          </cell>
          <cell r="AF1815" t="str">
            <v>Active</v>
          </cell>
        </row>
        <row r="1816">
          <cell r="C1816" t="str">
            <v>B01EL96X24</v>
          </cell>
          <cell r="D1816" t="str">
            <v>B+</v>
          </cell>
          <cell r="E1816">
            <v>11364.55</v>
          </cell>
          <cell r="F1816" t="str">
            <v>Approved</v>
          </cell>
          <cell r="G1816">
            <v>44351</v>
          </cell>
          <cell r="H1816">
            <v>55</v>
          </cell>
          <cell r="I1816">
            <v>59.125</v>
          </cell>
          <cell r="J1816">
            <v>99.99</v>
          </cell>
          <cell r="K1816">
            <v>109.99</v>
          </cell>
          <cell r="L1816" t="str">
            <v>$109.99</v>
          </cell>
          <cell r="M1816" t="str">
            <v>1st Round Approved, no 2nd Round Request</v>
          </cell>
          <cell r="U1816" t="str">
            <v>Approved, No 3rd Request</v>
          </cell>
          <cell r="AC1816">
            <v>59.13</v>
          </cell>
          <cell r="AE1816" t="str">
            <v>Setup</v>
          </cell>
          <cell r="AF1816" t="str">
            <v>Active</v>
          </cell>
        </row>
        <row r="1817">
          <cell r="C1817" t="str">
            <v>B01JZ1NCRM</v>
          </cell>
          <cell r="D1817" t="str">
            <v>B</v>
          </cell>
          <cell r="E1817">
            <v>11341.44</v>
          </cell>
          <cell r="F1817" t="str">
            <v>Approved</v>
          </cell>
          <cell r="G1817">
            <v>44351</v>
          </cell>
          <cell r="H1817">
            <v>63.36</v>
          </cell>
          <cell r="I1817">
            <v>68.111999999999995</v>
          </cell>
          <cell r="J1817">
            <v>119.99</v>
          </cell>
          <cell r="K1817">
            <v>129.99</v>
          </cell>
          <cell r="L1817" t="str">
            <v>$144.99</v>
          </cell>
          <cell r="M1817" t="str">
            <v>2nd Round Not Approved - Approved in 1st Round</v>
          </cell>
          <cell r="N1817" t="str">
            <v>2nd round Needed</v>
          </cell>
          <cell r="O1817">
            <v>68.111999999999995</v>
          </cell>
          <cell r="P1817">
            <v>79.42</v>
          </cell>
          <cell r="Q1817">
            <v>0.16602067183462599</v>
          </cell>
          <cell r="R1817" t="str">
            <v>15%-20%</v>
          </cell>
          <cell r="S1817">
            <v>129.99</v>
          </cell>
          <cell r="T1817">
            <v>144.99</v>
          </cell>
          <cell r="U1817" t="str">
            <v>Approved, 1st, 2nd, 3rd round</v>
          </cell>
          <cell r="V1817">
            <v>44777</v>
          </cell>
          <cell r="W1817">
            <v>68.11</v>
          </cell>
          <cell r="X1817">
            <v>79.42</v>
          </cell>
          <cell r="Y1817">
            <v>0.166054911173102</v>
          </cell>
          <cell r="Z1817">
            <v>129.99</v>
          </cell>
          <cell r="AA1817">
            <v>144.99</v>
          </cell>
          <cell r="AC1817">
            <v>77.83</v>
          </cell>
          <cell r="AD1817" t="str">
            <v>approved to $77.83 suggested by VM</v>
          </cell>
          <cell r="AE1817" t="str">
            <v>Setup</v>
          </cell>
          <cell r="AF1817" t="str">
            <v>Active</v>
          </cell>
        </row>
        <row r="1818">
          <cell r="C1818" t="str">
            <v>B01HB9NKL8</v>
          </cell>
          <cell r="D1818" t="str">
            <v>B</v>
          </cell>
          <cell r="E1818">
            <v>11335.5</v>
          </cell>
          <cell r="F1818" t="str">
            <v>Approved</v>
          </cell>
          <cell r="G1818">
            <v>44321</v>
          </cell>
          <cell r="H1818">
            <v>16.5</v>
          </cell>
          <cell r="I1818">
            <v>17.655000000000001</v>
          </cell>
          <cell r="J1818">
            <v>29.99</v>
          </cell>
          <cell r="K1818">
            <v>34.99</v>
          </cell>
          <cell r="L1818" t="str">
            <v>$34.99</v>
          </cell>
          <cell r="M1818" t="str">
            <v>1st Round Approved, no 2nd Round Request</v>
          </cell>
          <cell r="U1818" t="str">
            <v>Approved, No 3rd Request</v>
          </cell>
          <cell r="AC1818">
            <v>17.66</v>
          </cell>
          <cell r="AE1818" t="str">
            <v>Setup</v>
          </cell>
          <cell r="AF1818" t="str">
            <v>Active</v>
          </cell>
        </row>
        <row r="1819">
          <cell r="C1819" t="str">
            <v>B076L2Q1VW</v>
          </cell>
          <cell r="D1819" t="str">
            <v>B</v>
          </cell>
          <cell r="E1819">
            <v>11324.39</v>
          </cell>
          <cell r="F1819" t="str">
            <v>Approved</v>
          </cell>
          <cell r="G1819">
            <v>44321</v>
          </cell>
          <cell r="H1819">
            <v>77</v>
          </cell>
          <cell r="I1819">
            <v>83.93</v>
          </cell>
          <cell r="J1819">
            <v>139.99</v>
          </cell>
          <cell r="K1819">
            <v>149.99</v>
          </cell>
          <cell r="L1819" t="str">
            <v>$149.99</v>
          </cell>
          <cell r="M1819" t="str">
            <v>1st Round Approved, no 2nd Round Request</v>
          </cell>
          <cell r="U1819" t="str">
            <v>Approved, No 3rd Request</v>
          </cell>
          <cell r="AC1819">
            <v>83.93</v>
          </cell>
          <cell r="AE1819" t="str">
            <v>Setup</v>
          </cell>
          <cell r="AF1819" t="str">
            <v>Active</v>
          </cell>
        </row>
        <row r="1820">
          <cell r="C1820" t="str">
            <v>B07GH8T8DC</v>
          </cell>
          <cell r="D1820" t="str">
            <v>ARB</v>
          </cell>
          <cell r="E1820">
            <v>11309.64</v>
          </cell>
          <cell r="F1820" t="str">
            <v>Approved</v>
          </cell>
          <cell r="G1820">
            <v>44351</v>
          </cell>
          <cell r="H1820">
            <v>14.23</v>
          </cell>
          <cell r="I1820">
            <v>15.154949999999999</v>
          </cell>
          <cell r="J1820">
            <v>21.99</v>
          </cell>
          <cell r="K1820">
            <v>23.99</v>
          </cell>
          <cell r="L1820" t="str">
            <v>$21.99</v>
          </cell>
          <cell r="M1820" t="str">
            <v>1st Round Approved, no 2nd Round Request</v>
          </cell>
          <cell r="U1820" t="str">
            <v>Approved, No 3rd Request</v>
          </cell>
          <cell r="AC1820">
            <v>15.15</v>
          </cell>
          <cell r="AE1820" t="str">
            <v>Setup</v>
          </cell>
          <cell r="AF1820" t="str">
            <v>Active</v>
          </cell>
        </row>
        <row r="1821">
          <cell r="C1821" t="str">
            <v>B07DRT1YX1</v>
          </cell>
          <cell r="D1821" t="str">
            <v>C</v>
          </cell>
          <cell r="E1821">
            <v>11306.22</v>
          </cell>
          <cell r="F1821" t="str">
            <v>Approved</v>
          </cell>
          <cell r="G1821">
            <v>44321</v>
          </cell>
          <cell r="H1821">
            <v>201.25</v>
          </cell>
          <cell r="I1821">
            <v>219.36250000000001</v>
          </cell>
          <cell r="J1821">
            <v>449.99</v>
          </cell>
          <cell r="K1821">
            <v>459.99</v>
          </cell>
          <cell r="L1821" t="str">
            <v>$459.99</v>
          </cell>
          <cell r="M1821" t="str">
            <v>1st Round Approved, no 2nd Round Request</v>
          </cell>
          <cell r="U1821" t="str">
            <v>Approved, No 3rd Request</v>
          </cell>
          <cell r="AC1821">
            <v>219.36</v>
          </cell>
          <cell r="AE1821" t="str">
            <v>Setup</v>
          </cell>
          <cell r="AF1821" t="str">
            <v>Active</v>
          </cell>
        </row>
        <row r="1822">
          <cell r="C1822" t="str">
            <v>B008R5CMJ2</v>
          </cell>
          <cell r="D1822" t="str">
            <v>B</v>
          </cell>
          <cell r="E1822">
            <v>11304.94</v>
          </cell>
          <cell r="F1822" t="str">
            <v>Approved</v>
          </cell>
          <cell r="G1822">
            <v>44321</v>
          </cell>
          <cell r="H1822">
            <v>52.79</v>
          </cell>
          <cell r="I1822">
            <v>57.5411</v>
          </cell>
          <cell r="J1822">
            <v>104.99</v>
          </cell>
          <cell r="K1822">
            <v>114.99</v>
          </cell>
          <cell r="L1822" t="str">
            <v>$114.99</v>
          </cell>
          <cell r="M1822" t="str">
            <v>1st Round Approved, no 2nd Round Request</v>
          </cell>
          <cell r="U1822" t="str">
            <v>Approved, No 3rd Request</v>
          </cell>
          <cell r="AC1822">
            <v>57.54</v>
          </cell>
          <cell r="AE1822" t="str">
            <v>Setup</v>
          </cell>
          <cell r="AF1822" t="str">
            <v>Active</v>
          </cell>
        </row>
        <row r="1823">
          <cell r="C1823" t="str">
            <v>B077KW442G</v>
          </cell>
          <cell r="D1823" t="str">
            <v>A+</v>
          </cell>
          <cell r="E1823">
            <v>11280.1</v>
          </cell>
          <cell r="F1823" t="str">
            <v>Approved</v>
          </cell>
          <cell r="G1823">
            <v>44351</v>
          </cell>
          <cell r="H1823">
            <v>16.13</v>
          </cell>
          <cell r="I1823">
            <v>17.017150000000001</v>
          </cell>
          <cell r="J1823">
            <v>33.99</v>
          </cell>
          <cell r="K1823">
            <v>36.99</v>
          </cell>
          <cell r="L1823" t="str">
            <v>$36.99</v>
          </cell>
          <cell r="M1823" t="str">
            <v>1st Round Approved, no 2nd Round Request</v>
          </cell>
          <cell r="U1823" t="str">
            <v>Approved, No 3rd Request</v>
          </cell>
          <cell r="AC1823">
            <v>17.02</v>
          </cell>
          <cell r="AE1823" t="str">
            <v>Setup</v>
          </cell>
          <cell r="AF1823" t="str">
            <v>Active</v>
          </cell>
        </row>
        <row r="1824">
          <cell r="C1824" t="str">
            <v>B073GDKF3V</v>
          </cell>
          <cell r="D1824" t="str">
            <v>ARC</v>
          </cell>
          <cell r="E1824">
            <v>11269.45</v>
          </cell>
          <cell r="F1824" t="str">
            <v>Approved</v>
          </cell>
          <cell r="G1824">
            <v>44351</v>
          </cell>
          <cell r="H1824">
            <v>19</v>
          </cell>
          <cell r="I1824">
            <v>20.425000000000001</v>
          </cell>
          <cell r="J1824">
            <v>32.99</v>
          </cell>
          <cell r="K1824">
            <v>35.99</v>
          </cell>
          <cell r="L1824" t="str">
            <v>$32.99</v>
          </cell>
          <cell r="M1824" t="str">
            <v>1st Round Approved, no 2nd Round Request</v>
          </cell>
          <cell r="U1824" t="str">
            <v>Approved, No 3rd Request</v>
          </cell>
          <cell r="AC1824">
            <v>20.43</v>
          </cell>
          <cell r="AE1824" t="str">
            <v>Setup</v>
          </cell>
          <cell r="AF1824" t="str">
            <v>Discontinued</v>
          </cell>
        </row>
        <row r="1825">
          <cell r="C1825" t="str">
            <v>B01KJP85TI</v>
          </cell>
          <cell r="D1825" t="str">
            <v>B</v>
          </cell>
          <cell r="E1825">
            <v>11268.3</v>
          </cell>
          <cell r="F1825" t="str">
            <v>Approved</v>
          </cell>
          <cell r="G1825">
            <v>44321</v>
          </cell>
          <cell r="H1825">
            <v>17.16</v>
          </cell>
          <cell r="I1825">
            <v>18.3612</v>
          </cell>
          <cell r="J1825">
            <v>29.99</v>
          </cell>
          <cell r="K1825">
            <v>34.99</v>
          </cell>
          <cell r="L1825" t="str">
            <v>$34.99</v>
          </cell>
          <cell r="M1825" t="str">
            <v>1st Round Approved, no 2nd Round Request</v>
          </cell>
          <cell r="U1825" t="str">
            <v>Approved, No 3rd Request</v>
          </cell>
          <cell r="AC1825">
            <v>18.36</v>
          </cell>
          <cell r="AE1825" t="str">
            <v>Setup</v>
          </cell>
          <cell r="AF1825" t="str">
            <v>Active</v>
          </cell>
        </row>
        <row r="1826">
          <cell r="C1826" t="str">
            <v>B00D69M92E</v>
          </cell>
          <cell r="D1826" t="str">
            <v>B</v>
          </cell>
          <cell r="E1826">
            <v>11264.2</v>
          </cell>
          <cell r="F1826" t="str">
            <v>Approved</v>
          </cell>
          <cell r="G1826">
            <v>44321</v>
          </cell>
          <cell r="H1826">
            <v>27.5</v>
          </cell>
          <cell r="I1826">
            <v>29.975000000000001</v>
          </cell>
          <cell r="J1826">
            <v>49.99</v>
          </cell>
          <cell r="K1826">
            <v>59.99</v>
          </cell>
          <cell r="L1826" t="str">
            <v>$59.99</v>
          </cell>
          <cell r="M1826" t="str">
            <v>1st Round Approved, no 2nd Round Request</v>
          </cell>
          <cell r="U1826" t="str">
            <v>Approved, No 3rd Request</v>
          </cell>
          <cell r="AC1826">
            <v>29.98</v>
          </cell>
          <cell r="AE1826" t="str">
            <v>Setup</v>
          </cell>
          <cell r="AF1826" t="str">
            <v>Active</v>
          </cell>
        </row>
        <row r="1827">
          <cell r="C1827" t="str">
            <v>B01KFK6Q48</v>
          </cell>
          <cell r="D1827" t="str">
            <v>B</v>
          </cell>
          <cell r="E1827">
            <v>11234.22</v>
          </cell>
          <cell r="F1827" t="str">
            <v>Approved</v>
          </cell>
          <cell r="G1827">
            <v>44321</v>
          </cell>
          <cell r="H1827">
            <v>49.42</v>
          </cell>
          <cell r="I1827">
            <v>54.362000000000002</v>
          </cell>
          <cell r="J1827">
            <v>99.99</v>
          </cell>
          <cell r="K1827">
            <v>102.99</v>
          </cell>
          <cell r="L1827" t="str">
            <v>$114.99</v>
          </cell>
          <cell r="M1827" t="str">
            <v>1st Round Approved, no 2nd Round Request</v>
          </cell>
          <cell r="U1827" t="str">
            <v>3rd Round New Added</v>
          </cell>
          <cell r="V1827" t="str">
            <v>3rd Round Needed</v>
          </cell>
          <cell r="W1827">
            <v>54.36</v>
          </cell>
          <cell r="X1827">
            <v>59.795999999999999</v>
          </cell>
          <cell r="Y1827">
            <v>0.1</v>
          </cell>
          <cell r="Z1827">
            <v>114.99</v>
          </cell>
          <cell r="AA1827">
            <v>102.99</v>
          </cell>
          <cell r="AB1827" t="str">
            <v>TBD</v>
          </cell>
          <cell r="AC1827">
            <v>54.36</v>
          </cell>
          <cell r="AE1827" t="str">
            <v>Setup</v>
          </cell>
          <cell r="AF1827" t="str">
            <v>Active</v>
          </cell>
        </row>
        <row r="1828">
          <cell r="C1828" t="str">
            <v>B072LYDW77</v>
          </cell>
          <cell r="D1828" t="str">
            <v>ARC</v>
          </cell>
          <cell r="E1828">
            <v>11227.53</v>
          </cell>
          <cell r="F1828" t="str">
            <v>Approved</v>
          </cell>
          <cell r="G1828">
            <v>44351</v>
          </cell>
          <cell r="H1828">
            <v>25.34</v>
          </cell>
          <cell r="I1828">
            <v>27.240500000000001</v>
          </cell>
          <cell r="J1828">
            <v>39.99</v>
          </cell>
          <cell r="K1828">
            <v>42.99</v>
          </cell>
          <cell r="L1828" t="str">
            <v>$44.99</v>
          </cell>
          <cell r="M1828" t="str">
            <v>1st Round Approved, no 2nd Round Request</v>
          </cell>
          <cell r="U1828" t="str">
            <v>Approved, No 3rd Request</v>
          </cell>
          <cell r="AC1828">
            <v>27.24</v>
          </cell>
          <cell r="AE1828" t="str">
            <v>Setup</v>
          </cell>
          <cell r="AF1828" t="str">
            <v>Discontinued</v>
          </cell>
        </row>
        <row r="1829">
          <cell r="C1829" t="str">
            <v>B01C5OJ1DU</v>
          </cell>
          <cell r="D1829" t="str">
            <v>B-</v>
          </cell>
          <cell r="E1829">
            <v>11226.35</v>
          </cell>
          <cell r="F1829" t="str">
            <v>Approved</v>
          </cell>
          <cell r="G1829">
            <v>44351</v>
          </cell>
          <cell r="H1829">
            <v>65.95</v>
          </cell>
          <cell r="I1829">
            <v>70.896249999999995</v>
          </cell>
          <cell r="J1829">
            <v>119.99</v>
          </cell>
          <cell r="K1829">
            <v>129.99</v>
          </cell>
          <cell r="L1829" t="str">
            <v>$144.99</v>
          </cell>
          <cell r="M1829" t="str">
            <v>2nd Round Not Approved - Approved in 1st Round</v>
          </cell>
          <cell r="N1829" t="str">
            <v>2nd round Needed</v>
          </cell>
          <cell r="O1829">
            <v>70.896249999999995</v>
          </cell>
          <cell r="P1829">
            <v>82.67</v>
          </cell>
          <cell r="Q1829">
            <v>0.16607013770121801</v>
          </cell>
          <cell r="R1829" t="str">
            <v>15%-20%</v>
          </cell>
          <cell r="S1829">
            <v>129.99</v>
          </cell>
          <cell r="T1829">
            <v>144.99</v>
          </cell>
          <cell r="U1829" t="str">
            <v>Approved, 1st, 2nd, 3rd round</v>
          </cell>
          <cell r="V1829">
            <v>44777</v>
          </cell>
          <cell r="W1829">
            <v>70.900000000000006</v>
          </cell>
          <cell r="X1829">
            <v>82.67</v>
          </cell>
          <cell r="Y1829">
            <v>0.16600846262341301</v>
          </cell>
          <cell r="Z1829">
            <v>129.99</v>
          </cell>
          <cell r="AA1829">
            <v>144.99</v>
          </cell>
          <cell r="AC1829">
            <v>81.02</v>
          </cell>
          <cell r="AD1829" t="str">
            <v>approved to $81.02 suggested by VM</v>
          </cell>
          <cell r="AE1829" t="str">
            <v>Setup</v>
          </cell>
          <cell r="AF1829" t="str">
            <v>Active</v>
          </cell>
        </row>
        <row r="1830">
          <cell r="C1830" t="str">
            <v>B017SP438Y</v>
          </cell>
          <cell r="D1830" t="str">
            <v>B-</v>
          </cell>
          <cell r="E1830">
            <v>11214.07</v>
          </cell>
          <cell r="F1830" t="str">
            <v>Approved</v>
          </cell>
          <cell r="G1830">
            <v>44351</v>
          </cell>
          <cell r="H1830">
            <v>68.64</v>
          </cell>
          <cell r="I1830">
            <v>73.787999999999997</v>
          </cell>
          <cell r="J1830">
            <v>129.99</v>
          </cell>
          <cell r="K1830">
            <v>139.99</v>
          </cell>
          <cell r="L1830" t="str">
            <v>$139.99</v>
          </cell>
          <cell r="M1830" t="str">
            <v>1st Round Approved, no 2nd Round Request</v>
          </cell>
          <cell r="U1830" t="str">
            <v>Approved, No 3rd Request</v>
          </cell>
          <cell r="AC1830">
            <v>73.790000000000006</v>
          </cell>
          <cell r="AE1830" t="str">
            <v>Setup</v>
          </cell>
          <cell r="AF1830" t="str">
            <v>Active</v>
          </cell>
        </row>
        <row r="1831">
          <cell r="C1831" t="str">
            <v>B0186VV14I</v>
          </cell>
          <cell r="D1831" t="str">
            <v>B</v>
          </cell>
          <cell r="E1831">
            <v>11197.18</v>
          </cell>
          <cell r="F1831" t="str">
            <v>Approved</v>
          </cell>
          <cell r="G1831">
            <v>44321</v>
          </cell>
          <cell r="H1831">
            <v>65.95</v>
          </cell>
          <cell r="I1831">
            <v>71.885499999999993</v>
          </cell>
          <cell r="J1831">
            <v>119.99</v>
          </cell>
          <cell r="K1831">
            <v>129.99</v>
          </cell>
          <cell r="L1831" t="str">
            <v>$144.99</v>
          </cell>
          <cell r="M1831" t="str">
            <v>2nd Round Not Approved - Approved in 1st Round</v>
          </cell>
          <cell r="N1831" t="str">
            <v>2nd round Needed</v>
          </cell>
          <cell r="O1831">
            <v>71.885499999999993</v>
          </cell>
          <cell r="P1831">
            <v>82.67</v>
          </cell>
          <cell r="Q1831">
            <v>0.15002330094386199</v>
          </cell>
          <cell r="R1831" t="str">
            <v>10%-15%</v>
          </cell>
          <cell r="S1831">
            <v>129.99</v>
          </cell>
          <cell r="T1831">
            <v>144.99</v>
          </cell>
          <cell r="U1831" t="str">
            <v>Approved, 1st, 2nd, 3rd round</v>
          </cell>
          <cell r="V1831">
            <v>44777</v>
          </cell>
          <cell r="W1831">
            <v>71.89</v>
          </cell>
          <cell r="X1831">
            <v>82.67</v>
          </cell>
          <cell r="Y1831">
            <v>0.14995131450827701</v>
          </cell>
          <cell r="Z1831">
            <v>129.99</v>
          </cell>
          <cell r="AA1831">
            <v>144.99</v>
          </cell>
          <cell r="AC1831">
            <v>81.02</v>
          </cell>
          <cell r="AD1831" t="str">
            <v>approved to $81.02 suggested by VM</v>
          </cell>
          <cell r="AE1831" t="str">
            <v>Setup</v>
          </cell>
          <cell r="AF1831" t="str">
            <v>Active</v>
          </cell>
        </row>
        <row r="1832">
          <cell r="C1832" t="str">
            <v>B00LO499BM</v>
          </cell>
          <cell r="D1832" t="str">
            <v>B</v>
          </cell>
          <cell r="E1832">
            <v>11191.19</v>
          </cell>
          <cell r="F1832" t="str">
            <v>Approved</v>
          </cell>
          <cell r="G1832">
            <v>44321</v>
          </cell>
          <cell r="H1832">
            <v>15.95</v>
          </cell>
          <cell r="I1832">
            <v>17.225999999999999</v>
          </cell>
          <cell r="J1832">
            <v>29.99</v>
          </cell>
          <cell r="K1832">
            <v>34.99</v>
          </cell>
          <cell r="L1832" t="str">
            <v>$34.99</v>
          </cell>
          <cell r="M1832" t="str">
            <v>1st Round Approved, no 2nd Round Request</v>
          </cell>
          <cell r="U1832" t="str">
            <v>Approved, No 3rd Request</v>
          </cell>
          <cell r="AC1832">
            <v>17.23</v>
          </cell>
          <cell r="AE1832" t="str">
            <v>Setup</v>
          </cell>
          <cell r="AF1832" t="str">
            <v>Active</v>
          </cell>
        </row>
        <row r="1833">
          <cell r="C1833" t="str">
            <v>B01F53OMDW</v>
          </cell>
          <cell r="D1833" t="str">
            <v>B-</v>
          </cell>
          <cell r="E1833">
            <v>11181.36</v>
          </cell>
          <cell r="F1833" t="str">
            <v>Not Approved</v>
          </cell>
          <cell r="G1833" t="str">
            <v/>
          </cell>
          <cell r="H1833">
            <v>14.3</v>
          </cell>
          <cell r="I1833">
            <v>15.086499999999999</v>
          </cell>
          <cell r="J1833">
            <v>29.99</v>
          </cell>
          <cell r="K1833">
            <v>29.99</v>
          </cell>
          <cell r="L1833" t="str">
            <v>$29.99</v>
          </cell>
          <cell r="M1833" t="str">
            <v>No Request on 2nd Round - Rolled Over From 1st Round not Approved</v>
          </cell>
          <cell r="N1833" t="str">
            <v>2nd round Needed</v>
          </cell>
          <cell r="O1833">
            <v>14.3</v>
          </cell>
          <cell r="P1833">
            <v>15.086499999999999</v>
          </cell>
          <cell r="Q1833">
            <v>5.4999999999999903E-2</v>
          </cell>
          <cell r="R1833" t="str">
            <v>1%-5%</v>
          </cell>
          <cell r="S1833">
            <v>29.99</v>
          </cell>
          <cell r="T1833">
            <v>29.99</v>
          </cell>
          <cell r="U1833" t="str">
            <v>Approved, 1st, 2nd, 3rd round</v>
          </cell>
          <cell r="V1833">
            <v>44716</v>
          </cell>
          <cell r="W1833">
            <v>14.3</v>
          </cell>
          <cell r="X1833">
            <v>15.086499999999999</v>
          </cell>
          <cell r="Y1833">
            <v>5.4999999999999903E-2</v>
          </cell>
          <cell r="Z1833">
            <v>29.99</v>
          </cell>
          <cell r="AA1833">
            <v>29.99</v>
          </cell>
          <cell r="AC1833">
            <v>15.09</v>
          </cell>
          <cell r="AE1833" t="str">
            <v>Setup</v>
          </cell>
          <cell r="AF1833" t="str">
            <v>Active</v>
          </cell>
        </row>
        <row r="1834">
          <cell r="C1834" t="str">
            <v>B01M0Z0OHF</v>
          </cell>
          <cell r="D1834" t="str">
            <v>ARC</v>
          </cell>
          <cell r="E1834">
            <v>11175.2</v>
          </cell>
          <cell r="F1834" t="str">
            <v>Approved</v>
          </cell>
          <cell r="G1834">
            <v>44349</v>
          </cell>
          <cell r="H1834">
            <v>4.8</v>
          </cell>
          <cell r="I1834">
            <v>5.0640000000000001</v>
          </cell>
          <cell r="J1834">
            <v>7.49</v>
          </cell>
          <cell r="K1834">
            <v>7.99</v>
          </cell>
          <cell r="L1834" t="str">
            <v>$7.49</v>
          </cell>
          <cell r="M1834" t="str">
            <v>2nd Round Not Approved - Approved in 1st Round</v>
          </cell>
          <cell r="N1834" t="str">
            <v>2nd round Needed</v>
          </cell>
          <cell r="O1834">
            <v>5.0640000000000001</v>
          </cell>
          <cell r="P1834">
            <v>6.9</v>
          </cell>
          <cell r="Q1834">
            <v>0.362559241706161</v>
          </cell>
          <cell r="R1834" t="str">
            <v>30%-40%</v>
          </cell>
          <cell r="S1834">
            <v>7.99</v>
          </cell>
          <cell r="T1834">
            <v>7.49</v>
          </cell>
          <cell r="U1834" t="str">
            <v>Approved, 1st, 2nd, 3rd round</v>
          </cell>
          <cell r="V1834">
            <v>44802</v>
          </cell>
          <cell r="W1834">
            <v>5.0599999999999996</v>
          </cell>
          <cell r="X1834">
            <v>6.9</v>
          </cell>
          <cell r="Y1834">
            <v>0.36363636363636398</v>
          </cell>
          <cell r="Z1834">
            <v>7.99</v>
          </cell>
          <cell r="AA1834">
            <v>11.99</v>
          </cell>
          <cell r="AC1834">
            <v>5.66</v>
          </cell>
          <cell r="AD1834" t="str">
            <v>approved $5.66 as VM suggested</v>
          </cell>
          <cell r="AE1834" t="str">
            <v>Setup</v>
          </cell>
          <cell r="AF1834" t="str">
            <v>Active</v>
          </cell>
        </row>
        <row r="1835">
          <cell r="C1835" t="str">
            <v>B084XBHJ1H</v>
          </cell>
          <cell r="D1835" t="str">
            <v>B+</v>
          </cell>
          <cell r="E1835">
            <v>11166.96</v>
          </cell>
          <cell r="F1835" t="str">
            <v>Not Approved</v>
          </cell>
          <cell r="G1835" t="str">
            <v/>
          </cell>
          <cell r="H1835">
            <v>38.64</v>
          </cell>
          <cell r="I1835">
            <v>41.537999999999997</v>
          </cell>
          <cell r="J1835">
            <v>69.989999999999995</v>
          </cell>
          <cell r="K1835">
            <v>79.989999999999995</v>
          </cell>
          <cell r="L1835" t="str">
            <v>$79.99</v>
          </cell>
          <cell r="M1835" t="str">
            <v>No Request on 2nd Round - Rolled Over From 1st Round not Approved</v>
          </cell>
          <cell r="N1835" t="str">
            <v>2nd round Needed</v>
          </cell>
          <cell r="O1835">
            <v>38.64</v>
          </cell>
          <cell r="P1835">
            <v>41.537999999999997</v>
          </cell>
          <cell r="Q1835">
            <v>7.4999999999999997E-2</v>
          </cell>
          <cell r="R1835" t="str">
            <v>6%-10%</v>
          </cell>
          <cell r="S1835">
            <v>69.989999999999995</v>
          </cell>
          <cell r="T1835">
            <v>79.989999999999995</v>
          </cell>
          <cell r="U1835" t="str">
            <v>Approved, 1st, 2nd, 3rd round</v>
          </cell>
          <cell r="V1835">
            <v>44732</v>
          </cell>
          <cell r="W1835">
            <v>38.64</v>
          </cell>
          <cell r="X1835">
            <v>41.537999999999997</v>
          </cell>
          <cell r="Y1835">
            <v>7.49999999999999E-2</v>
          </cell>
          <cell r="Z1835">
            <v>69.989999999999995</v>
          </cell>
          <cell r="AA1835">
            <v>79.989999999999995</v>
          </cell>
          <cell r="AC1835">
            <v>41.54</v>
          </cell>
          <cell r="AE1835" t="str">
            <v>Setup</v>
          </cell>
          <cell r="AF1835" t="str">
            <v>Active</v>
          </cell>
        </row>
        <row r="1836">
          <cell r="C1836" t="str">
            <v>B005QVZ2D8</v>
          </cell>
          <cell r="D1836" t="str">
            <v>B+</v>
          </cell>
          <cell r="E1836">
            <v>11166.22</v>
          </cell>
          <cell r="F1836" t="str">
            <v>Not Approved</v>
          </cell>
          <cell r="G1836" t="str">
            <v/>
          </cell>
          <cell r="H1836">
            <v>83.33</v>
          </cell>
          <cell r="I1836">
            <v>89.579750000000004</v>
          </cell>
          <cell r="J1836">
            <v>149.99</v>
          </cell>
          <cell r="K1836">
            <v>169.99</v>
          </cell>
          <cell r="L1836" t="str">
            <v>$169.99</v>
          </cell>
          <cell r="M1836" t="str">
            <v>No Request on 2nd Round - Rolled Over From 1st Round not Approved</v>
          </cell>
          <cell r="N1836" t="str">
            <v>2nd round Needed</v>
          </cell>
          <cell r="O1836">
            <v>83.33</v>
          </cell>
          <cell r="P1836">
            <v>89.579750000000004</v>
          </cell>
          <cell r="Q1836">
            <v>7.4999999999999997E-2</v>
          </cell>
          <cell r="R1836" t="str">
            <v>6%-10%</v>
          </cell>
          <cell r="S1836">
            <v>149.99</v>
          </cell>
          <cell r="T1836">
            <v>169.99</v>
          </cell>
          <cell r="U1836" t="str">
            <v>Approved, 1st, 2nd, 3rd round</v>
          </cell>
          <cell r="V1836">
            <v>44732</v>
          </cell>
          <cell r="W1836">
            <v>83.33</v>
          </cell>
          <cell r="X1836">
            <v>89.579750000000004</v>
          </cell>
          <cell r="Y1836">
            <v>7.49999999999999E-2</v>
          </cell>
          <cell r="Z1836">
            <v>149.99</v>
          </cell>
          <cell r="AA1836">
            <v>169.99</v>
          </cell>
          <cell r="AC1836">
            <v>89.58</v>
          </cell>
          <cell r="AE1836" t="str">
            <v>Setup</v>
          </cell>
          <cell r="AF1836" t="str">
            <v>Active</v>
          </cell>
        </row>
        <row r="1837">
          <cell r="C1837" t="str">
            <v>B01IHDCUKY</v>
          </cell>
          <cell r="D1837" t="str">
            <v>B</v>
          </cell>
          <cell r="E1837">
            <v>11159.68</v>
          </cell>
          <cell r="F1837" t="str">
            <v>Not Approved</v>
          </cell>
          <cell r="G1837" t="str">
            <v/>
          </cell>
          <cell r="H1837">
            <v>13.16</v>
          </cell>
          <cell r="I1837">
            <v>13.883800000000001</v>
          </cell>
          <cell r="J1837">
            <v>36.99</v>
          </cell>
          <cell r="K1837">
            <v>39.99</v>
          </cell>
          <cell r="L1837" t="str">
            <v>$39.99</v>
          </cell>
          <cell r="M1837" t="str">
            <v>No Request on 2nd Round - Rolled Over From 1st Round not Approved</v>
          </cell>
          <cell r="N1837" t="str">
            <v>2nd round Needed</v>
          </cell>
          <cell r="O1837">
            <v>13.16</v>
          </cell>
          <cell r="P1837">
            <v>13.883800000000001</v>
          </cell>
          <cell r="Q1837">
            <v>5.4999999999999903E-2</v>
          </cell>
          <cell r="R1837" t="str">
            <v>1%-5%</v>
          </cell>
          <cell r="S1837">
            <v>36.99</v>
          </cell>
          <cell r="T1837">
            <v>39.99</v>
          </cell>
          <cell r="U1837" t="str">
            <v>Approved, 1st, 2nd, 3rd round</v>
          </cell>
          <cell r="V1837">
            <v>44732</v>
          </cell>
          <cell r="W1837">
            <v>13.16</v>
          </cell>
          <cell r="X1837">
            <v>13.883800000000001</v>
          </cell>
          <cell r="Y1837">
            <v>5.4999999999999903E-2</v>
          </cell>
          <cell r="Z1837">
            <v>36.99</v>
          </cell>
          <cell r="AA1837">
            <v>39.99</v>
          </cell>
          <cell r="AC1837">
            <v>13.88</v>
          </cell>
          <cell r="AE1837" t="str">
            <v>Setup</v>
          </cell>
          <cell r="AF1837" t="str">
            <v>Active</v>
          </cell>
        </row>
        <row r="1838">
          <cell r="C1838" t="str">
            <v>B005G0OHP8</v>
          </cell>
          <cell r="D1838" t="str">
            <v>B</v>
          </cell>
          <cell r="E1838">
            <v>11152.31</v>
          </cell>
          <cell r="F1838" t="str">
            <v>Not Approved</v>
          </cell>
          <cell r="G1838" t="str">
            <v/>
          </cell>
          <cell r="H1838">
            <v>65.989999999999995</v>
          </cell>
          <cell r="I1838">
            <v>70.939250000000001</v>
          </cell>
          <cell r="J1838">
            <v>124.99</v>
          </cell>
          <cell r="K1838">
            <v>134.99</v>
          </cell>
          <cell r="L1838" t="str">
            <v>$139.99</v>
          </cell>
          <cell r="M1838" t="str">
            <v>2nd Round Not Approved - Not Approved in 1st Round</v>
          </cell>
          <cell r="N1838" t="str">
            <v>2nd round Needed</v>
          </cell>
          <cell r="O1838">
            <v>65.989999999999995</v>
          </cell>
          <cell r="P1838">
            <v>77.680000000000007</v>
          </cell>
          <cell r="Q1838">
            <v>0.17714805273526299</v>
          </cell>
          <cell r="R1838" t="str">
            <v>15%-20%</v>
          </cell>
          <cell r="S1838">
            <v>124.99</v>
          </cell>
          <cell r="T1838">
            <v>139.99</v>
          </cell>
          <cell r="U1838" t="str">
            <v>Approved, 1st, 2nd, 3rd round</v>
          </cell>
          <cell r="V1838">
            <v>44777</v>
          </cell>
          <cell r="W1838">
            <v>65.989999999999995</v>
          </cell>
          <cell r="X1838">
            <v>77.680000000000007</v>
          </cell>
          <cell r="Y1838">
            <v>0.17714805273526299</v>
          </cell>
          <cell r="Z1838">
            <v>124.99</v>
          </cell>
          <cell r="AA1838">
            <v>139.99</v>
          </cell>
          <cell r="AC1838">
            <v>76.13</v>
          </cell>
          <cell r="AD1838" t="str">
            <v>approved to $76.13 suggested by VM</v>
          </cell>
          <cell r="AE1838" t="str">
            <v>Setup</v>
          </cell>
          <cell r="AF1838" t="str">
            <v>Active</v>
          </cell>
        </row>
        <row r="1839">
          <cell r="C1839" t="str">
            <v>B013WP0NV0</v>
          </cell>
          <cell r="D1839" t="str">
            <v>C</v>
          </cell>
          <cell r="E1839">
            <v>11151.52</v>
          </cell>
          <cell r="F1839" t="str">
            <v>Approved</v>
          </cell>
          <cell r="G1839">
            <v>44378</v>
          </cell>
          <cell r="H1839">
            <v>21.96</v>
          </cell>
          <cell r="I1839">
            <v>23.826599999999999</v>
          </cell>
          <cell r="J1839">
            <v>39.99</v>
          </cell>
          <cell r="K1839">
            <v>44.99</v>
          </cell>
          <cell r="L1839" t="str">
            <v>$44.99</v>
          </cell>
          <cell r="M1839" t="str">
            <v>1st Round Approved, no 2nd Round Request</v>
          </cell>
          <cell r="U1839" t="str">
            <v>Approved, No 3rd Request</v>
          </cell>
          <cell r="AC1839">
            <v>23.83</v>
          </cell>
          <cell r="AE1839" t="str">
            <v>Setup</v>
          </cell>
          <cell r="AF1839" t="str">
            <v>Discontinued</v>
          </cell>
        </row>
        <row r="1840">
          <cell r="C1840" t="str">
            <v>B0793RZ5ZR</v>
          </cell>
          <cell r="D1840" t="str">
            <v>B</v>
          </cell>
          <cell r="E1840">
            <v>11150.05</v>
          </cell>
          <cell r="F1840" t="str">
            <v>Approved</v>
          </cell>
          <cell r="G1840">
            <v>44321</v>
          </cell>
          <cell r="H1840">
            <v>88.31</v>
          </cell>
          <cell r="I1840">
            <v>96.257900000000006</v>
          </cell>
          <cell r="J1840">
            <v>159.99</v>
          </cell>
          <cell r="K1840">
            <v>174.99</v>
          </cell>
          <cell r="L1840" t="str">
            <v>$174.99</v>
          </cell>
          <cell r="M1840" t="str">
            <v>1st Round Approved, no 2nd Round Request</v>
          </cell>
          <cell r="U1840" t="str">
            <v>Approved, No 3rd Request</v>
          </cell>
          <cell r="AC1840">
            <v>96.26</v>
          </cell>
          <cell r="AE1840" t="str">
            <v>Setup</v>
          </cell>
          <cell r="AF1840" t="str">
            <v>Active</v>
          </cell>
        </row>
        <row r="1841">
          <cell r="C1841" t="str">
            <v>B07K22GFMS</v>
          </cell>
          <cell r="D1841" t="str">
            <v>B</v>
          </cell>
          <cell r="E1841">
            <v>11148.74</v>
          </cell>
          <cell r="F1841" t="str">
            <v>Approved</v>
          </cell>
          <cell r="G1841">
            <v>44351</v>
          </cell>
          <cell r="H1841">
            <v>21.74</v>
          </cell>
          <cell r="I1841">
            <v>22.935700000000001</v>
          </cell>
          <cell r="J1841">
            <v>44.99</v>
          </cell>
          <cell r="K1841">
            <v>44.99</v>
          </cell>
          <cell r="L1841" t="str">
            <v>$44.99</v>
          </cell>
          <cell r="M1841" t="str">
            <v>1st Round Approved, no 2nd Round Request</v>
          </cell>
          <cell r="U1841" t="str">
            <v>Approved, No 3rd Request</v>
          </cell>
          <cell r="AC1841">
            <v>22.94</v>
          </cell>
          <cell r="AE1841" t="str">
            <v>Setup</v>
          </cell>
          <cell r="AF1841" t="str">
            <v>Active</v>
          </cell>
        </row>
        <row r="1842">
          <cell r="C1842" t="str">
            <v>B071DQ1TKF</v>
          </cell>
          <cell r="D1842" t="str">
            <v>C</v>
          </cell>
          <cell r="E1842">
            <v>11148.18</v>
          </cell>
          <cell r="F1842" t="str">
            <v>Approved</v>
          </cell>
          <cell r="G1842">
            <v>44321</v>
          </cell>
          <cell r="H1842">
            <v>60.72</v>
          </cell>
          <cell r="I1842">
            <v>66.792000000000002</v>
          </cell>
          <cell r="J1842">
            <v>109.99</v>
          </cell>
          <cell r="K1842">
            <v>117.99</v>
          </cell>
          <cell r="L1842" t="str">
            <v>$149.99</v>
          </cell>
          <cell r="M1842" t="str">
            <v>2nd Round Not Approved - Approved in 1st Round</v>
          </cell>
          <cell r="N1842" t="str">
            <v>2nd round Needed</v>
          </cell>
          <cell r="O1842">
            <v>66.792000000000002</v>
          </cell>
          <cell r="P1842">
            <v>100.19</v>
          </cell>
          <cell r="Q1842">
            <v>0.50002994370583298</v>
          </cell>
          <cell r="R1842" t="str">
            <v>40%-80%</v>
          </cell>
          <cell r="S1842">
            <v>117.99</v>
          </cell>
          <cell r="T1842">
            <v>117.99</v>
          </cell>
          <cell r="U1842" t="str">
            <v>1st&amp;2nd Not Approved - Rolled over to 3rd</v>
          </cell>
          <cell r="V1842" t="str">
            <v>3rd Round Needed</v>
          </cell>
          <cell r="W1842">
            <v>66.790000000000006</v>
          </cell>
          <cell r="X1842">
            <v>100.19</v>
          </cell>
          <cell r="Y1842">
            <v>0.50007486150621305</v>
          </cell>
          <cell r="Z1842">
            <v>117.99</v>
          </cell>
          <cell r="AA1842">
            <v>117.99</v>
          </cell>
          <cell r="AC1842">
            <v>66.790000000000006</v>
          </cell>
          <cell r="AE1842" t="str">
            <v>Setup</v>
          </cell>
          <cell r="AF1842" t="str">
            <v>Active</v>
          </cell>
        </row>
        <row r="1843">
          <cell r="C1843" t="str">
            <v>B01J9YIHZC</v>
          </cell>
          <cell r="D1843" t="str">
            <v>B</v>
          </cell>
          <cell r="E1843">
            <v>11144.07</v>
          </cell>
          <cell r="F1843" t="str">
            <v>Approved</v>
          </cell>
          <cell r="G1843">
            <v>44351</v>
          </cell>
          <cell r="H1843">
            <v>18.149999999999999</v>
          </cell>
          <cell r="I1843">
            <v>19.148250000000001</v>
          </cell>
          <cell r="J1843">
            <v>39.99</v>
          </cell>
          <cell r="K1843">
            <v>39.99</v>
          </cell>
          <cell r="L1843" t="str">
            <v>$39.99</v>
          </cell>
          <cell r="M1843" t="str">
            <v>1st Round Approved, no 2nd Round Request</v>
          </cell>
          <cell r="U1843" t="str">
            <v>Approved, No 3rd Request</v>
          </cell>
          <cell r="AC1843">
            <v>19.149999999999999</v>
          </cell>
          <cell r="AE1843" t="str">
            <v>Setup</v>
          </cell>
          <cell r="AF1843" t="str">
            <v>Active</v>
          </cell>
        </row>
        <row r="1844">
          <cell r="C1844" t="str">
            <v>B01FHG9VU6</v>
          </cell>
          <cell r="D1844" t="str">
            <v>B</v>
          </cell>
          <cell r="E1844">
            <v>11138.16</v>
          </cell>
          <cell r="F1844" t="str">
            <v>Approved</v>
          </cell>
          <cell r="G1844">
            <v>44321</v>
          </cell>
          <cell r="H1844">
            <v>22</v>
          </cell>
          <cell r="I1844">
            <v>23.76</v>
          </cell>
          <cell r="J1844">
            <v>49.99</v>
          </cell>
          <cell r="K1844">
            <v>59.99</v>
          </cell>
          <cell r="L1844" t="str">
            <v>$59.99</v>
          </cell>
          <cell r="M1844" t="str">
            <v>1st Round Approved, no 2nd Round Request</v>
          </cell>
          <cell r="U1844" t="str">
            <v>Approved, No 3rd Request</v>
          </cell>
          <cell r="AC1844">
            <v>23.76</v>
          </cell>
          <cell r="AE1844" t="str">
            <v>Setup</v>
          </cell>
          <cell r="AF1844" t="str">
            <v>Active</v>
          </cell>
        </row>
        <row r="1845">
          <cell r="C1845" t="str">
            <v>B06XWWPMM5</v>
          </cell>
          <cell r="D1845" t="str">
            <v>B</v>
          </cell>
          <cell r="E1845">
            <v>11137.19</v>
          </cell>
          <cell r="F1845" t="str">
            <v>Approved</v>
          </cell>
          <cell r="G1845">
            <v>44351</v>
          </cell>
          <cell r="H1845">
            <v>10.4</v>
          </cell>
          <cell r="I1845">
            <v>10.972</v>
          </cell>
          <cell r="J1845">
            <v>19.989999999999998</v>
          </cell>
          <cell r="K1845">
            <v>24.99</v>
          </cell>
          <cell r="L1845" t="str">
            <v>$24.99</v>
          </cell>
          <cell r="M1845" t="str">
            <v>1st Round Approved, no 2nd Round Request</v>
          </cell>
          <cell r="U1845" t="str">
            <v>Approved, No 3rd Request</v>
          </cell>
          <cell r="AC1845">
            <v>10.97</v>
          </cell>
          <cell r="AE1845" t="str">
            <v>Setup</v>
          </cell>
          <cell r="AF1845" t="str">
            <v>Active</v>
          </cell>
        </row>
        <row r="1846">
          <cell r="C1846" t="str">
            <v>B08NBRL9Y6</v>
          </cell>
          <cell r="D1846" t="str">
            <v>ARC</v>
          </cell>
          <cell r="E1846">
            <v>11131.04</v>
          </cell>
          <cell r="F1846" t="str">
            <v>Approved</v>
          </cell>
          <cell r="G1846">
            <v>44321</v>
          </cell>
          <cell r="H1846">
            <v>28.99</v>
          </cell>
          <cell r="I1846">
            <v>31.5991</v>
          </cell>
          <cell r="J1846">
            <v>49.99</v>
          </cell>
          <cell r="K1846">
            <v>53.99</v>
          </cell>
          <cell r="L1846" t="str">
            <v>$49.99</v>
          </cell>
          <cell r="M1846" t="str">
            <v>1st Round Approved, no 2nd Round Request</v>
          </cell>
          <cell r="U1846" t="str">
            <v>Approved, No 3rd Request</v>
          </cell>
          <cell r="AC1846">
            <v>31.6</v>
          </cell>
          <cell r="AE1846" t="str">
            <v>Setup</v>
          </cell>
          <cell r="AF1846" t="str">
            <v>Active</v>
          </cell>
        </row>
        <row r="1847">
          <cell r="C1847" t="str">
            <v>B07CZYMP8V</v>
          </cell>
          <cell r="D1847" t="str">
            <v>B-</v>
          </cell>
          <cell r="E1847">
            <v>11128.32</v>
          </cell>
          <cell r="F1847" t="str">
            <v>Potential Disco</v>
          </cell>
          <cell r="G1847" t="str">
            <v/>
          </cell>
          <cell r="H1847">
            <v>88.32</v>
          </cell>
          <cell r="I1847">
            <v>94.944000000000003</v>
          </cell>
          <cell r="J1847">
            <v>159.99</v>
          </cell>
          <cell r="K1847">
            <v>179.99</v>
          </cell>
          <cell r="L1847" t="str">
            <v>$179.99</v>
          </cell>
          <cell r="M1847" t="str">
            <v>No Request on 2nd Round - Rolled Over From 1st Round not Approved</v>
          </cell>
          <cell r="N1847" t="str">
            <v>2nd round Needed</v>
          </cell>
          <cell r="O1847">
            <v>88.32</v>
          </cell>
          <cell r="P1847">
            <v>94.944000000000003</v>
          </cell>
          <cell r="Q1847">
            <v>7.4999999999999997E-2</v>
          </cell>
          <cell r="R1847" t="str">
            <v>6%-10%</v>
          </cell>
          <cell r="S1847">
            <v>159.99</v>
          </cell>
          <cell r="T1847">
            <v>179.99</v>
          </cell>
          <cell r="U1847" t="str">
            <v>Approved, 1st, 2nd, 3rd round</v>
          </cell>
          <cell r="V1847">
            <v>44732</v>
          </cell>
          <cell r="W1847">
            <v>88.32</v>
          </cell>
          <cell r="X1847">
            <v>94.944000000000003</v>
          </cell>
          <cell r="Y1847">
            <v>7.4999999999999997E-2</v>
          </cell>
          <cell r="Z1847">
            <v>159.99</v>
          </cell>
          <cell r="AA1847">
            <v>179.99</v>
          </cell>
          <cell r="AC1847">
            <v>94.94</v>
          </cell>
          <cell r="AE1847" t="str">
            <v>Setup</v>
          </cell>
          <cell r="AF1847" t="str">
            <v>Active</v>
          </cell>
        </row>
        <row r="1848">
          <cell r="C1848" t="str">
            <v>B06WD3X8KF</v>
          </cell>
          <cell r="D1848" t="str">
            <v>C</v>
          </cell>
          <cell r="E1848">
            <v>11091.86</v>
          </cell>
          <cell r="F1848" t="str">
            <v>Approved</v>
          </cell>
          <cell r="G1848">
            <v>44378</v>
          </cell>
          <cell r="H1848">
            <v>36.96</v>
          </cell>
          <cell r="I1848">
            <v>40.101599999999998</v>
          </cell>
          <cell r="J1848">
            <v>79.989999999999995</v>
          </cell>
          <cell r="K1848">
            <v>79.989999999999995</v>
          </cell>
          <cell r="L1848" t="str">
            <v>$93.99</v>
          </cell>
          <cell r="M1848" t="str">
            <v>2nd Round Not Approved - Approved in 1st Round</v>
          </cell>
          <cell r="N1848" t="str">
            <v>2nd round Needed</v>
          </cell>
          <cell r="O1848">
            <v>40.101599999999998</v>
          </cell>
          <cell r="P1848">
            <v>51.74</v>
          </cell>
          <cell r="Q1848">
            <v>0.29022283400163601</v>
          </cell>
          <cell r="R1848" t="str">
            <v>20%-30%</v>
          </cell>
          <cell r="S1848">
            <v>79.989999999999995</v>
          </cell>
          <cell r="T1848">
            <v>93.99</v>
          </cell>
          <cell r="U1848" t="str">
            <v>1st&amp;2nd Not Approved - Rolled over to 3rd</v>
          </cell>
          <cell r="V1848" t="str">
            <v>3rd Round Needed</v>
          </cell>
          <cell r="W1848">
            <v>40.1</v>
          </cell>
          <cell r="X1848">
            <v>51.74</v>
          </cell>
          <cell r="Y1848">
            <v>0.29027431421446398</v>
          </cell>
          <cell r="Z1848">
            <v>79.989999999999995</v>
          </cell>
          <cell r="AA1848">
            <v>93.99</v>
          </cell>
          <cell r="AC1848">
            <v>40.1</v>
          </cell>
          <cell r="AE1848" t="str">
            <v>Setup</v>
          </cell>
          <cell r="AF1848" t="str">
            <v>Active</v>
          </cell>
        </row>
        <row r="1849">
          <cell r="C1849" t="str">
            <v>B074TXZCK5</v>
          </cell>
          <cell r="D1849" t="str">
            <v>ARB</v>
          </cell>
          <cell r="E1849">
            <v>11085.97</v>
          </cell>
          <cell r="F1849" t="str">
            <v>Approved</v>
          </cell>
          <cell r="G1849">
            <v>44321</v>
          </cell>
          <cell r="H1849">
            <v>13.86</v>
          </cell>
          <cell r="I1849">
            <v>14.9688</v>
          </cell>
          <cell r="J1849">
            <v>24.99</v>
          </cell>
          <cell r="K1849">
            <v>26.99</v>
          </cell>
          <cell r="L1849" t="str">
            <v>$24.99</v>
          </cell>
          <cell r="M1849" t="str">
            <v>1st Round Approved, no 2nd Round Request</v>
          </cell>
          <cell r="U1849" t="str">
            <v>Approved, No 3rd Request</v>
          </cell>
          <cell r="AC1849">
            <v>14.97</v>
          </cell>
          <cell r="AE1849" t="str">
            <v>Setup</v>
          </cell>
          <cell r="AF1849" t="str">
            <v>Active</v>
          </cell>
        </row>
        <row r="1850">
          <cell r="C1850" t="str">
            <v>B00XYCDXIM</v>
          </cell>
          <cell r="D1850" t="str">
            <v>B</v>
          </cell>
          <cell r="E1850">
            <v>11078.4</v>
          </cell>
          <cell r="F1850" t="str">
            <v>Approved</v>
          </cell>
          <cell r="G1850">
            <v>44321</v>
          </cell>
          <cell r="H1850">
            <v>40</v>
          </cell>
          <cell r="I1850">
            <v>43.6</v>
          </cell>
          <cell r="J1850">
            <v>69.989999999999995</v>
          </cell>
          <cell r="K1850">
            <v>79.989999999999995</v>
          </cell>
          <cell r="L1850" t="str">
            <v>$79.99</v>
          </cell>
          <cell r="M1850" t="str">
            <v>1st Round Approved, no 2nd Round Request</v>
          </cell>
          <cell r="U1850" t="str">
            <v>Approved, No 3rd Request</v>
          </cell>
          <cell r="AC1850">
            <v>43.6</v>
          </cell>
          <cell r="AE1850" t="str">
            <v>Setup</v>
          </cell>
          <cell r="AF1850" t="str">
            <v>Active</v>
          </cell>
        </row>
        <row r="1851">
          <cell r="C1851" t="str">
            <v>B01IN39J0W</v>
          </cell>
          <cell r="D1851" t="str">
            <v>A++</v>
          </cell>
          <cell r="E1851">
            <v>11077</v>
          </cell>
          <cell r="F1851" t="str">
            <v>Approved</v>
          </cell>
          <cell r="G1851">
            <v>44321</v>
          </cell>
          <cell r="H1851">
            <v>55</v>
          </cell>
          <cell r="I1851">
            <v>59.4</v>
          </cell>
          <cell r="J1851">
            <v>109.99</v>
          </cell>
          <cell r="K1851">
            <v>109.99</v>
          </cell>
          <cell r="L1851" t="str">
            <v>$109.99</v>
          </cell>
          <cell r="M1851" t="str">
            <v>1st Round Approved, no 2nd Round Request</v>
          </cell>
          <cell r="U1851" t="str">
            <v>Approved, No 3rd Request</v>
          </cell>
          <cell r="AC1851">
            <v>59.4</v>
          </cell>
          <cell r="AE1851" t="str">
            <v>Setup</v>
          </cell>
          <cell r="AF1851" t="str">
            <v>Active</v>
          </cell>
        </row>
        <row r="1852">
          <cell r="C1852" t="str">
            <v>B073YFZWK4</v>
          </cell>
          <cell r="D1852" t="str">
            <v>A</v>
          </cell>
          <cell r="E1852">
            <v>11072.45</v>
          </cell>
          <cell r="F1852" t="str">
            <v>Approved</v>
          </cell>
          <cell r="G1852">
            <v>44321</v>
          </cell>
          <cell r="H1852">
            <v>172.28</v>
          </cell>
          <cell r="I1852">
            <v>187.7852</v>
          </cell>
          <cell r="J1852">
            <v>399.99</v>
          </cell>
          <cell r="K1852">
            <v>409.99</v>
          </cell>
          <cell r="L1852" t="str">
            <v>$409.99</v>
          </cell>
          <cell r="M1852" t="str">
            <v>1st Round Approved, no 2nd Round Request</v>
          </cell>
          <cell r="U1852" t="str">
            <v>Approved, No 3rd Request</v>
          </cell>
          <cell r="AC1852">
            <v>187.79</v>
          </cell>
          <cell r="AE1852" t="str">
            <v>Setup</v>
          </cell>
          <cell r="AF1852" t="str">
            <v>Active</v>
          </cell>
        </row>
        <row r="1853">
          <cell r="C1853" t="str">
            <v>B00LM3CBP6</v>
          </cell>
          <cell r="D1853" t="str">
            <v>C</v>
          </cell>
          <cell r="E1853">
            <v>11067.38</v>
          </cell>
          <cell r="F1853" t="str">
            <v>Approved</v>
          </cell>
          <cell r="G1853">
            <v>44351</v>
          </cell>
          <cell r="H1853">
            <v>82.5</v>
          </cell>
          <cell r="I1853">
            <v>88.6875</v>
          </cell>
          <cell r="J1853">
            <v>149.99</v>
          </cell>
          <cell r="K1853">
            <v>159.99</v>
          </cell>
          <cell r="L1853" t="str">
            <v>$159.99</v>
          </cell>
          <cell r="M1853" t="str">
            <v>1st Round Approved, no 2nd Round Request</v>
          </cell>
          <cell r="U1853" t="str">
            <v>Approved, No 3rd Request</v>
          </cell>
          <cell r="AC1853">
            <v>88.69</v>
          </cell>
          <cell r="AE1853" t="str">
            <v>Setup</v>
          </cell>
          <cell r="AF1853" t="str">
            <v>Discontinued</v>
          </cell>
        </row>
        <row r="1854">
          <cell r="C1854" t="str">
            <v>B01IR10ORM</v>
          </cell>
          <cell r="D1854" t="str">
            <v>B</v>
          </cell>
          <cell r="E1854">
            <v>11046.64</v>
          </cell>
          <cell r="F1854" t="str">
            <v>Approved</v>
          </cell>
          <cell r="G1854">
            <v>44321</v>
          </cell>
          <cell r="H1854">
            <v>44</v>
          </cell>
          <cell r="I1854">
            <v>47.96</v>
          </cell>
          <cell r="J1854">
            <v>89.99</v>
          </cell>
          <cell r="K1854">
            <v>99.99</v>
          </cell>
          <cell r="L1854" t="str">
            <v>$99.99</v>
          </cell>
          <cell r="M1854" t="str">
            <v>1st Round Approved, no 2nd Round Request</v>
          </cell>
          <cell r="U1854" t="str">
            <v>Approved, No 3rd Request</v>
          </cell>
          <cell r="AC1854">
            <v>47.96</v>
          </cell>
          <cell r="AE1854" t="str">
            <v>Setup</v>
          </cell>
          <cell r="AF1854" t="str">
            <v>Active</v>
          </cell>
        </row>
        <row r="1855">
          <cell r="C1855" t="str">
            <v>B01IR0X7Q8</v>
          </cell>
          <cell r="D1855" t="str">
            <v>B</v>
          </cell>
          <cell r="E1855">
            <v>11046.2</v>
          </cell>
          <cell r="F1855" t="str">
            <v>Approved</v>
          </cell>
          <cell r="G1855">
            <v>44351</v>
          </cell>
          <cell r="H1855">
            <v>44</v>
          </cell>
          <cell r="I1855">
            <v>47.3</v>
          </cell>
          <cell r="J1855">
            <v>79.989999999999995</v>
          </cell>
          <cell r="K1855">
            <v>94.99</v>
          </cell>
          <cell r="L1855" t="str">
            <v>$94.99</v>
          </cell>
          <cell r="M1855" t="str">
            <v>1st Round Approved, no 2nd Round Request</v>
          </cell>
          <cell r="U1855" t="str">
            <v>Approved, No 3rd Request</v>
          </cell>
          <cell r="AC1855">
            <v>47.3</v>
          </cell>
          <cell r="AE1855" t="str">
            <v>Setup</v>
          </cell>
          <cell r="AF1855" t="str">
            <v>Active</v>
          </cell>
        </row>
        <row r="1856">
          <cell r="C1856" t="str">
            <v>B08J4K6N1V</v>
          </cell>
          <cell r="D1856" t="str">
            <v>ARC</v>
          </cell>
          <cell r="E1856">
            <v>11035.53</v>
          </cell>
          <cell r="F1856" t="str">
            <v>Approved</v>
          </cell>
          <cell r="G1856">
            <v>44321</v>
          </cell>
          <cell r="H1856">
            <v>41.29</v>
          </cell>
          <cell r="I1856">
            <v>44.180300000000003</v>
          </cell>
          <cell r="J1856">
            <v>69.989999999999995</v>
          </cell>
          <cell r="K1856">
            <v>73.989999999999995</v>
          </cell>
          <cell r="L1856" t="str">
            <v>$69.99</v>
          </cell>
          <cell r="M1856" t="str">
            <v>1st Round Approved, no 2nd Round Request</v>
          </cell>
          <cell r="U1856" t="str">
            <v>Approved, No 3rd Request</v>
          </cell>
          <cell r="AC1856">
            <v>44.18</v>
          </cell>
          <cell r="AE1856" t="str">
            <v>Setup</v>
          </cell>
          <cell r="AF1856" t="str">
            <v>Discontinued</v>
          </cell>
        </row>
        <row r="1857">
          <cell r="C1857" t="str">
            <v>B073GDJGNM</v>
          </cell>
          <cell r="D1857" t="str">
            <v>ARC</v>
          </cell>
          <cell r="E1857">
            <v>11034.76</v>
          </cell>
          <cell r="F1857" t="str">
            <v>Approved</v>
          </cell>
          <cell r="G1857">
            <v>44351</v>
          </cell>
          <cell r="H1857">
            <v>22.7</v>
          </cell>
          <cell r="I1857">
            <v>24.4025</v>
          </cell>
          <cell r="J1857">
            <v>39.99</v>
          </cell>
          <cell r="K1857">
            <v>42.99</v>
          </cell>
          <cell r="L1857" t="str">
            <v>$39.99</v>
          </cell>
          <cell r="M1857" t="str">
            <v>1st Round Approved, no 2nd Round Request</v>
          </cell>
          <cell r="U1857" t="str">
            <v>Approved, No 3rd Request</v>
          </cell>
          <cell r="AC1857">
            <v>24.4</v>
          </cell>
          <cell r="AE1857" t="str">
            <v>Setup</v>
          </cell>
          <cell r="AF1857" t="str">
            <v>Discontinued</v>
          </cell>
        </row>
        <row r="1858">
          <cell r="C1858" t="str">
            <v>B004WI7GMQ</v>
          </cell>
          <cell r="D1858" t="str">
            <v>B</v>
          </cell>
          <cell r="E1858">
            <v>11020.33</v>
          </cell>
          <cell r="F1858" t="str">
            <v>Approved</v>
          </cell>
          <cell r="G1858">
            <v>44351</v>
          </cell>
          <cell r="H1858">
            <v>65.989999999999995</v>
          </cell>
          <cell r="I1858">
            <v>70.939250000000001</v>
          </cell>
          <cell r="J1858">
            <v>124.99</v>
          </cell>
          <cell r="K1858">
            <v>134.99</v>
          </cell>
          <cell r="L1858" t="str">
            <v>$139.99</v>
          </cell>
          <cell r="M1858" t="str">
            <v>2nd Round Not Approved - Approved in 1st Round</v>
          </cell>
          <cell r="N1858" t="str">
            <v>2nd round Needed</v>
          </cell>
          <cell r="O1858">
            <v>70.939250000000001</v>
          </cell>
          <cell r="P1858">
            <v>77.680000000000007</v>
          </cell>
          <cell r="Q1858">
            <v>9.5021444404896002E-2</v>
          </cell>
          <cell r="R1858" t="str">
            <v>6%-10%</v>
          </cell>
          <cell r="S1858">
            <v>134.99</v>
          </cell>
          <cell r="T1858">
            <v>139.99</v>
          </cell>
          <cell r="U1858" t="str">
            <v>Approved, 1st, 2nd, 3rd round</v>
          </cell>
          <cell r="V1858">
            <v>44777</v>
          </cell>
          <cell r="W1858">
            <v>70.94</v>
          </cell>
          <cell r="X1858">
            <v>77.680000000000007</v>
          </cell>
          <cell r="Y1858">
            <v>9.5009867493656697E-2</v>
          </cell>
          <cell r="Z1858">
            <v>134.99</v>
          </cell>
          <cell r="AA1858">
            <v>139.99</v>
          </cell>
          <cell r="AC1858">
            <v>76.13</v>
          </cell>
          <cell r="AD1858" t="str">
            <v>approved to $76.13 suggested by VM</v>
          </cell>
          <cell r="AE1858" t="str">
            <v>Setup</v>
          </cell>
          <cell r="AF1858" t="str">
            <v>Active</v>
          </cell>
        </row>
        <row r="1859">
          <cell r="C1859" t="str">
            <v>B0877596NW</v>
          </cell>
          <cell r="D1859" t="str">
            <v>B</v>
          </cell>
          <cell r="E1859">
            <v>11013.88</v>
          </cell>
          <cell r="F1859" t="str">
            <v>Approved</v>
          </cell>
          <cell r="G1859">
            <v>44351</v>
          </cell>
          <cell r="H1859">
            <v>18.11</v>
          </cell>
          <cell r="I1859">
            <v>19.10605</v>
          </cell>
          <cell r="J1859">
            <v>35.99</v>
          </cell>
          <cell r="K1859">
            <v>36.99</v>
          </cell>
          <cell r="L1859" t="str">
            <v>$36.99</v>
          </cell>
          <cell r="M1859" t="str">
            <v>1st Round Approved, no 2nd Round Request</v>
          </cell>
          <cell r="U1859" t="str">
            <v>Approved, No 3rd Request</v>
          </cell>
          <cell r="AC1859">
            <v>19.11</v>
          </cell>
          <cell r="AE1859" t="str">
            <v>Setup</v>
          </cell>
          <cell r="AF1859" t="str">
            <v>Active</v>
          </cell>
        </row>
        <row r="1860">
          <cell r="C1860" t="str">
            <v>B08NBRL9X6</v>
          </cell>
          <cell r="D1860" t="str">
            <v>ARB</v>
          </cell>
          <cell r="E1860">
            <v>11010.25</v>
          </cell>
          <cell r="F1860" t="str">
            <v>Approved</v>
          </cell>
          <cell r="G1860">
            <v>44321</v>
          </cell>
          <cell r="H1860">
            <v>29.03</v>
          </cell>
          <cell r="I1860">
            <v>31.642700000000001</v>
          </cell>
          <cell r="J1860">
            <v>49.99</v>
          </cell>
          <cell r="K1860">
            <v>53.99</v>
          </cell>
          <cell r="L1860" t="str">
            <v>$49.99</v>
          </cell>
          <cell r="M1860" t="str">
            <v>1st Round Approved, no 2nd Round Request</v>
          </cell>
          <cell r="U1860" t="str">
            <v>Approved, No 3rd Request</v>
          </cell>
          <cell r="AC1860">
            <v>31.64</v>
          </cell>
          <cell r="AE1860" t="str">
            <v>Setup</v>
          </cell>
          <cell r="AF1860" t="str">
            <v>Active</v>
          </cell>
        </row>
        <row r="1861">
          <cell r="C1861" t="str">
            <v>B089KWGWJL</v>
          </cell>
          <cell r="D1861" t="str">
            <v>B</v>
          </cell>
          <cell r="E1861">
            <v>10999</v>
          </cell>
          <cell r="F1861" t="str">
            <v>Approved</v>
          </cell>
          <cell r="G1861">
            <v>44349</v>
          </cell>
          <cell r="H1861">
            <v>25.88</v>
          </cell>
          <cell r="I1861">
            <v>27.3034</v>
          </cell>
          <cell r="J1861">
            <v>49.99</v>
          </cell>
          <cell r="K1861">
            <v>49.99</v>
          </cell>
          <cell r="L1861" t="str">
            <v>$49.99</v>
          </cell>
          <cell r="M1861" t="str">
            <v>1st Round Approved, no 2nd Round Request</v>
          </cell>
          <cell r="U1861" t="str">
            <v>Approved, No 3rd Request</v>
          </cell>
          <cell r="AC1861">
            <v>27.3</v>
          </cell>
          <cell r="AE1861" t="str">
            <v>Setup</v>
          </cell>
          <cell r="AF1861" t="str">
            <v>Active</v>
          </cell>
        </row>
        <row r="1862">
          <cell r="C1862" t="str">
            <v>B07D58Z89Q</v>
          </cell>
          <cell r="D1862" t="str">
            <v>B</v>
          </cell>
          <cell r="E1862">
            <v>10993.9</v>
          </cell>
          <cell r="F1862" t="str">
            <v>Approved</v>
          </cell>
          <cell r="G1862">
            <v>44340</v>
          </cell>
          <cell r="H1862">
            <v>33.950000000000003</v>
          </cell>
          <cell r="I1862">
            <v>35.817250000000001</v>
          </cell>
          <cell r="J1862">
            <v>39.99</v>
          </cell>
          <cell r="K1862">
            <v>44.99</v>
          </cell>
          <cell r="L1862" t="str">
            <v>$47.99</v>
          </cell>
          <cell r="M1862" t="str">
            <v>1st Round Approved, no 2nd Round Request</v>
          </cell>
          <cell r="U1862" t="str">
            <v>Approved, No 3rd Request</v>
          </cell>
          <cell r="AC1862">
            <v>35.82</v>
          </cell>
          <cell r="AE1862" t="str">
            <v>Setup</v>
          </cell>
          <cell r="AF1862" t="str">
            <v>Active</v>
          </cell>
        </row>
        <row r="1863">
          <cell r="C1863" t="str">
            <v>B016UI2QI4</v>
          </cell>
          <cell r="D1863" t="str">
            <v>B</v>
          </cell>
          <cell r="E1863">
            <v>10981.3</v>
          </cell>
          <cell r="F1863" t="str">
            <v>Approved</v>
          </cell>
          <cell r="G1863">
            <v>44321</v>
          </cell>
          <cell r="H1863">
            <v>31.46</v>
          </cell>
          <cell r="I1863">
            <v>33.662199999999999</v>
          </cell>
          <cell r="J1863">
            <v>59.99</v>
          </cell>
          <cell r="K1863">
            <v>64.989999999999995</v>
          </cell>
          <cell r="L1863" t="str">
            <v>$64.99</v>
          </cell>
          <cell r="M1863" t="str">
            <v>1st Round Approved, no 2nd Round Request</v>
          </cell>
          <cell r="U1863" t="str">
            <v>Approved, No 3rd Request</v>
          </cell>
          <cell r="AC1863">
            <v>33.659999999999997</v>
          </cell>
          <cell r="AE1863" t="str">
            <v>Setup</v>
          </cell>
          <cell r="AF1863" t="str">
            <v>Active</v>
          </cell>
        </row>
        <row r="1864">
          <cell r="C1864" t="str">
            <v>B08R6P9QF3</v>
          </cell>
          <cell r="D1864" t="str">
            <v>ARA</v>
          </cell>
          <cell r="E1864">
            <v>10972.8</v>
          </cell>
          <cell r="F1864" t="str">
            <v>Approved</v>
          </cell>
          <cell r="G1864">
            <v>44351</v>
          </cell>
          <cell r="H1864">
            <v>16.89</v>
          </cell>
          <cell r="I1864">
            <v>17.818950000000001</v>
          </cell>
          <cell r="J1864">
            <v>29.99</v>
          </cell>
          <cell r="K1864">
            <v>31.99</v>
          </cell>
          <cell r="L1864" t="str">
            <v>$29.99</v>
          </cell>
          <cell r="M1864" t="str">
            <v>1st Round Approved, no 2nd Round Request</v>
          </cell>
          <cell r="U1864" t="str">
            <v>Approved, No 3rd Request</v>
          </cell>
          <cell r="AC1864">
            <v>17.82</v>
          </cell>
          <cell r="AE1864" t="str">
            <v>Setup</v>
          </cell>
          <cell r="AF1864" t="str">
            <v>Active</v>
          </cell>
        </row>
        <row r="1865">
          <cell r="C1865" t="str">
            <v>B088MBQV4K</v>
          </cell>
          <cell r="D1865" t="str">
            <v>C</v>
          </cell>
          <cell r="E1865">
            <v>10964.13</v>
          </cell>
          <cell r="F1865" t="str">
            <v>Approved</v>
          </cell>
          <cell r="G1865">
            <v>44378</v>
          </cell>
          <cell r="H1865">
            <v>69.55</v>
          </cell>
          <cell r="I1865">
            <v>73.375249999999994</v>
          </cell>
          <cell r="J1865">
            <v>124.99</v>
          </cell>
          <cell r="K1865">
            <v>134.99</v>
          </cell>
          <cell r="L1865" t="str">
            <v>$134.99</v>
          </cell>
          <cell r="M1865" t="str">
            <v>1st Round Approved, no 2nd Round Request</v>
          </cell>
          <cell r="U1865" t="str">
            <v>Approved, No 3rd Request</v>
          </cell>
          <cell r="AC1865">
            <v>73.38</v>
          </cell>
          <cell r="AE1865" t="str">
            <v>Restricted(WF)</v>
          </cell>
          <cell r="AF1865" t="str">
            <v>Discontinued</v>
          </cell>
        </row>
        <row r="1866">
          <cell r="C1866" t="str">
            <v>B01N960GE4</v>
          </cell>
          <cell r="D1866" t="str">
            <v>B</v>
          </cell>
          <cell r="E1866">
            <v>10959.58</v>
          </cell>
          <cell r="F1866" t="str">
            <v>Approved</v>
          </cell>
          <cell r="G1866">
            <v>44321</v>
          </cell>
          <cell r="H1866">
            <v>20.59</v>
          </cell>
          <cell r="I1866">
            <v>22.031300000000002</v>
          </cell>
          <cell r="J1866">
            <v>39.99</v>
          </cell>
          <cell r="K1866">
            <v>42.99</v>
          </cell>
          <cell r="L1866" t="str">
            <v>$42.99</v>
          </cell>
          <cell r="M1866" t="str">
            <v>1st Round Approved, no 2nd Round Request</v>
          </cell>
          <cell r="U1866" t="str">
            <v>Approved, No 3rd Request</v>
          </cell>
          <cell r="AC1866">
            <v>22.03</v>
          </cell>
          <cell r="AE1866" t="str">
            <v>Setup</v>
          </cell>
          <cell r="AF1866" t="str">
            <v>Active</v>
          </cell>
        </row>
        <row r="1867">
          <cell r="C1867" t="str">
            <v>B077KFT22N</v>
          </cell>
          <cell r="D1867" t="str">
            <v>C</v>
          </cell>
          <cell r="E1867">
            <v>10958.880000000099</v>
          </cell>
          <cell r="F1867" t="str">
            <v>Approved</v>
          </cell>
          <cell r="G1867">
            <v>44351</v>
          </cell>
          <cell r="H1867">
            <v>12.01</v>
          </cell>
          <cell r="I1867">
            <v>12.91075</v>
          </cell>
          <cell r="J1867">
            <v>24.99</v>
          </cell>
          <cell r="K1867">
            <v>26.99</v>
          </cell>
          <cell r="L1867" t="str">
            <v>$26.99</v>
          </cell>
          <cell r="M1867" t="str">
            <v>1st Round Approved, no 2nd Round Request</v>
          </cell>
          <cell r="U1867" t="str">
            <v>Approved, No 3rd Request</v>
          </cell>
          <cell r="AC1867">
            <v>12.91</v>
          </cell>
          <cell r="AE1867" t="str">
            <v>Setup</v>
          </cell>
          <cell r="AF1867" t="str">
            <v>Active</v>
          </cell>
        </row>
        <row r="1868">
          <cell r="C1868" t="str">
            <v>B07FZ51F4Y</v>
          </cell>
          <cell r="D1868" t="str">
            <v>B</v>
          </cell>
          <cell r="E1868">
            <v>10950.6</v>
          </cell>
          <cell r="F1868" t="str">
            <v>Approved</v>
          </cell>
          <cell r="G1868">
            <v>44351</v>
          </cell>
          <cell r="H1868">
            <v>25.88</v>
          </cell>
          <cell r="I1868">
            <v>27.562200000000001</v>
          </cell>
          <cell r="J1868">
            <v>49.99</v>
          </cell>
          <cell r="K1868">
            <v>54.99</v>
          </cell>
          <cell r="L1868" t="str">
            <v>$54.99</v>
          </cell>
          <cell r="M1868" t="str">
            <v>1st Round Approved, no 2nd Round Request</v>
          </cell>
          <cell r="U1868" t="str">
            <v>Approved, No 3rd Request</v>
          </cell>
          <cell r="AC1868">
            <v>27.56</v>
          </cell>
          <cell r="AE1868" t="str">
            <v>Setup</v>
          </cell>
          <cell r="AF1868" t="str">
            <v>Active</v>
          </cell>
        </row>
        <row r="1869">
          <cell r="C1869" t="str">
            <v>B0045H7232</v>
          </cell>
          <cell r="D1869" t="str">
            <v>B</v>
          </cell>
          <cell r="E1869">
            <v>10944.12</v>
          </cell>
          <cell r="F1869" t="str">
            <v>Approved</v>
          </cell>
          <cell r="G1869">
            <v>44378</v>
          </cell>
          <cell r="H1869">
            <v>76.989999999999995</v>
          </cell>
          <cell r="I1869">
            <v>82.764250000000004</v>
          </cell>
          <cell r="J1869">
            <v>144.99</v>
          </cell>
          <cell r="K1869">
            <v>154.99</v>
          </cell>
          <cell r="L1869" t="str">
            <v>$159.99</v>
          </cell>
          <cell r="M1869" t="str">
            <v>2nd Round Not Approved - Approved in 1st Round</v>
          </cell>
          <cell r="N1869" t="str">
            <v>2nd round Needed</v>
          </cell>
          <cell r="O1869">
            <v>82.764250000000004</v>
          </cell>
          <cell r="P1869">
            <v>90.63</v>
          </cell>
          <cell r="Q1869">
            <v>9.5038014601715098E-2</v>
          </cell>
          <cell r="R1869" t="str">
            <v>6%-10%</v>
          </cell>
          <cell r="S1869">
            <v>154.99</v>
          </cell>
          <cell r="T1869">
            <v>159.99</v>
          </cell>
          <cell r="U1869" t="str">
            <v>Approved, 1st, 2nd, 3rd round</v>
          </cell>
          <cell r="V1869">
            <v>44777</v>
          </cell>
          <cell r="W1869">
            <v>82.76</v>
          </cell>
          <cell r="X1869">
            <v>90.63</v>
          </cell>
          <cell r="Y1869">
            <v>9.5094248429192701E-2</v>
          </cell>
          <cell r="Z1869">
            <v>154.99</v>
          </cell>
          <cell r="AA1869">
            <v>159.99</v>
          </cell>
          <cell r="AC1869">
            <v>86.1</v>
          </cell>
          <cell r="AD1869" t="str">
            <v>approved to $86.1 suggested by VM</v>
          </cell>
          <cell r="AE1869" t="str">
            <v>Setup</v>
          </cell>
          <cell r="AF1869" t="str">
            <v>Active</v>
          </cell>
        </row>
        <row r="1870">
          <cell r="C1870" t="str">
            <v>B01L3PF44C</v>
          </cell>
          <cell r="D1870" t="str">
            <v>B</v>
          </cell>
          <cell r="E1870">
            <v>10939.5</v>
          </cell>
          <cell r="F1870" t="str">
            <v>Not Approved</v>
          </cell>
          <cell r="G1870" t="str">
            <v/>
          </cell>
          <cell r="H1870">
            <v>93.5</v>
          </cell>
          <cell r="I1870">
            <v>100.5125</v>
          </cell>
          <cell r="J1870">
            <v>169.99</v>
          </cell>
          <cell r="K1870">
            <v>189.99</v>
          </cell>
          <cell r="L1870" t="str">
            <v>$189.99</v>
          </cell>
          <cell r="M1870" t="str">
            <v>No Request on 2nd Round - Rolled Over From 1st Round not Approved</v>
          </cell>
          <cell r="N1870" t="str">
            <v>2nd round Needed</v>
          </cell>
          <cell r="O1870">
            <v>93.5</v>
          </cell>
          <cell r="P1870">
            <v>100.5125</v>
          </cell>
          <cell r="Q1870">
            <v>7.4999999999999997E-2</v>
          </cell>
          <cell r="R1870" t="str">
            <v>6%-10%</v>
          </cell>
          <cell r="S1870">
            <v>169.99</v>
          </cell>
          <cell r="T1870">
            <v>189.99</v>
          </cell>
          <cell r="U1870" t="str">
            <v>Approved, 1st, 2nd, 3rd round</v>
          </cell>
          <cell r="V1870">
            <v>44732</v>
          </cell>
          <cell r="W1870">
            <v>93.5</v>
          </cell>
          <cell r="X1870">
            <v>100.5125</v>
          </cell>
          <cell r="Y1870">
            <v>7.4999999999999997E-2</v>
          </cell>
          <cell r="Z1870">
            <v>169.99</v>
          </cell>
          <cell r="AA1870">
            <v>189.99</v>
          </cell>
          <cell r="AC1870">
            <v>100.51</v>
          </cell>
          <cell r="AE1870" t="str">
            <v>Setup</v>
          </cell>
          <cell r="AF1870" t="str">
            <v>Active</v>
          </cell>
        </row>
        <row r="1871">
          <cell r="C1871" t="str">
            <v>B0793S5TY8</v>
          </cell>
          <cell r="D1871" t="str">
            <v>B</v>
          </cell>
          <cell r="E1871">
            <v>10929.6</v>
          </cell>
          <cell r="F1871" t="str">
            <v>Approved</v>
          </cell>
          <cell r="G1871">
            <v>44351</v>
          </cell>
          <cell r="H1871">
            <v>95.04</v>
          </cell>
          <cell r="I1871">
            <v>102.16800000000001</v>
          </cell>
          <cell r="J1871">
            <v>179.99</v>
          </cell>
          <cell r="K1871">
            <v>199.99</v>
          </cell>
          <cell r="L1871" t="str">
            <v>$224.99</v>
          </cell>
          <cell r="M1871" t="str">
            <v>2nd Round Approved</v>
          </cell>
          <cell r="N1871">
            <v>44459</v>
          </cell>
          <cell r="O1871">
            <v>102.16800000000001</v>
          </cell>
          <cell r="P1871">
            <v>112.39</v>
          </cell>
          <cell r="Q1871">
            <v>0.100050896562524</v>
          </cell>
          <cell r="R1871" t="str">
            <v>6%-10%</v>
          </cell>
          <cell r="S1871">
            <v>199.99</v>
          </cell>
          <cell r="T1871">
            <v>224.99</v>
          </cell>
          <cell r="U1871" t="str">
            <v>Approved, No 3rd Request</v>
          </cell>
          <cell r="AC1871">
            <v>112.39</v>
          </cell>
          <cell r="AE1871" t="str">
            <v>Setup</v>
          </cell>
          <cell r="AF1871" t="str">
            <v>Active</v>
          </cell>
        </row>
        <row r="1872">
          <cell r="C1872" t="str">
            <v>B00SYBTVRA</v>
          </cell>
          <cell r="D1872" t="str">
            <v>A+</v>
          </cell>
          <cell r="E1872">
            <v>10905.46</v>
          </cell>
          <cell r="F1872" t="str">
            <v>Approved</v>
          </cell>
          <cell r="G1872">
            <v>44351</v>
          </cell>
          <cell r="H1872">
            <v>14.85</v>
          </cell>
          <cell r="I1872">
            <v>15.66675</v>
          </cell>
          <cell r="J1872">
            <v>29.99</v>
          </cell>
          <cell r="K1872">
            <v>32.99</v>
          </cell>
          <cell r="L1872" t="str">
            <v>$32.99</v>
          </cell>
          <cell r="M1872" t="str">
            <v>1st Round Approved, no 2nd Round Request</v>
          </cell>
          <cell r="U1872" t="str">
            <v>Approved, No 3rd Request</v>
          </cell>
          <cell r="AC1872">
            <v>15.67</v>
          </cell>
          <cell r="AE1872" t="str">
            <v>Setup</v>
          </cell>
          <cell r="AF1872" t="str">
            <v>Active</v>
          </cell>
        </row>
        <row r="1873">
          <cell r="C1873" t="str">
            <v>B08FPSZ6T8</v>
          </cell>
          <cell r="D1873" t="str">
            <v>B+</v>
          </cell>
          <cell r="E1873">
            <v>10899.03</v>
          </cell>
          <cell r="F1873" t="str">
            <v>Approved</v>
          </cell>
          <cell r="G1873">
            <v>44351</v>
          </cell>
          <cell r="H1873">
            <v>49.68</v>
          </cell>
          <cell r="I1873">
            <v>52.412399999999998</v>
          </cell>
          <cell r="J1873">
            <v>89.99</v>
          </cell>
          <cell r="K1873">
            <v>99.99</v>
          </cell>
          <cell r="L1873" t="str">
            <v>$109.99</v>
          </cell>
          <cell r="M1873" t="str">
            <v>1st Round Approved, no 2nd Round Request</v>
          </cell>
          <cell r="U1873" t="str">
            <v>Approved, 1st, 2nd, 3rd round</v>
          </cell>
          <cell r="V1873">
            <v>44742</v>
          </cell>
          <cell r="W1873">
            <v>52.41</v>
          </cell>
          <cell r="X1873">
            <v>63.24</v>
          </cell>
          <cell r="Y1873">
            <v>0.20663995420721201</v>
          </cell>
          <cell r="Z1873">
            <v>99.99</v>
          </cell>
          <cell r="AA1873">
            <v>109.99</v>
          </cell>
          <cell r="AC1873">
            <v>63.24</v>
          </cell>
          <cell r="AD1873" t="str">
            <v>approved to $131.6 suggestted by VM</v>
          </cell>
          <cell r="AE1873" t="str">
            <v>Setup</v>
          </cell>
          <cell r="AF1873" t="str">
            <v>Active</v>
          </cell>
        </row>
        <row r="1874">
          <cell r="C1874" t="str">
            <v>B01GX0WVT8</v>
          </cell>
          <cell r="D1874" t="str">
            <v>B</v>
          </cell>
          <cell r="E1874">
            <v>10895.5</v>
          </cell>
          <cell r="F1874" t="str">
            <v>Not Approved</v>
          </cell>
          <cell r="G1874" t="str">
            <v/>
          </cell>
          <cell r="H1874">
            <v>19.25</v>
          </cell>
          <cell r="I1874">
            <v>20.30875</v>
          </cell>
          <cell r="J1874">
            <v>34.99</v>
          </cell>
          <cell r="K1874">
            <v>39.99</v>
          </cell>
          <cell r="L1874" t="str">
            <v>$39.99</v>
          </cell>
          <cell r="M1874" t="str">
            <v>No Request on 2nd Round - Rolled Over From 1st Round not Approved</v>
          </cell>
          <cell r="N1874" t="str">
            <v>2nd round Needed</v>
          </cell>
          <cell r="O1874">
            <v>19.25</v>
          </cell>
          <cell r="P1874">
            <v>20.30875</v>
          </cell>
          <cell r="Q1874">
            <v>5.4999999999999903E-2</v>
          </cell>
          <cell r="R1874" t="str">
            <v>1%-5%</v>
          </cell>
          <cell r="S1874">
            <v>34.99</v>
          </cell>
          <cell r="T1874">
            <v>39.99</v>
          </cell>
          <cell r="U1874" t="str">
            <v>Approved, 1st, 2nd, 3rd round</v>
          </cell>
          <cell r="V1874">
            <v>44732</v>
          </cell>
          <cell r="W1874">
            <v>19.25</v>
          </cell>
          <cell r="X1874">
            <v>20.30875</v>
          </cell>
          <cell r="Y1874">
            <v>5.5E-2</v>
          </cell>
          <cell r="Z1874">
            <v>34.99</v>
          </cell>
          <cell r="AA1874">
            <v>39.99</v>
          </cell>
          <cell r="AC1874">
            <v>20.309999999999999</v>
          </cell>
          <cell r="AE1874" t="str">
            <v>Setup</v>
          </cell>
          <cell r="AF1874" t="str">
            <v>Active</v>
          </cell>
        </row>
        <row r="1875">
          <cell r="C1875" t="str">
            <v>B00KXT6F8E</v>
          </cell>
          <cell r="D1875" t="str">
            <v>C</v>
          </cell>
          <cell r="E1875">
            <v>10893.97</v>
          </cell>
          <cell r="F1875" t="str">
            <v>Approved</v>
          </cell>
          <cell r="G1875">
            <v>44321</v>
          </cell>
          <cell r="H1875">
            <v>31.99</v>
          </cell>
          <cell r="I1875">
            <v>34.869100000000003</v>
          </cell>
          <cell r="J1875">
            <v>59.99</v>
          </cell>
          <cell r="K1875">
            <v>69.989999999999995</v>
          </cell>
          <cell r="L1875" t="str">
            <v>$69.99</v>
          </cell>
          <cell r="M1875" t="str">
            <v>1st Round Approved, no 2nd Round Request</v>
          </cell>
          <cell r="U1875" t="str">
            <v>Approved, No 3rd Request</v>
          </cell>
          <cell r="AC1875">
            <v>34.869999999999997</v>
          </cell>
          <cell r="AE1875" t="str">
            <v>Setup</v>
          </cell>
          <cell r="AF1875" t="str">
            <v>Discontinued</v>
          </cell>
        </row>
        <row r="1876">
          <cell r="C1876" t="str">
            <v>B00H2YXP8G</v>
          </cell>
          <cell r="D1876" t="str">
            <v>B+</v>
          </cell>
          <cell r="E1876">
            <v>10879.82</v>
          </cell>
          <cell r="F1876" t="str">
            <v>Approved</v>
          </cell>
          <cell r="G1876">
            <v>44321</v>
          </cell>
          <cell r="H1876">
            <v>75.34</v>
          </cell>
          <cell r="I1876">
            <v>82.120599999999996</v>
          </cell>
          <cell r="J1876">
            <v>124.99</v>
          </cell>
          <cell r="K1876">
            <v>134.99</v>
          </cell>
          <cell r="L1876" t="str">
            <v>$144.99</v>
          </cell>
          <cell r="M1876" t="str">
            <v>1st Round Approved, no 2nd Round Request</v>
          </cell>
          <cell r="U1876" t="str">
            <v>Approved, No 3rd Request</v>
          </cell>
          <cell r="AC1876">
            <v>82.12</v>
          </cell>
          <cell r="AE1876" t="str">
            <v>Setup</v>
          </cell>
          <cell r="AF1876" t="str">
            <v>Active</v>
          </cell>
        </row>
        <row r="1877">
          <cell r="C1877" t="str">
            <v>B01HCXMEX8</v>
          </cell>
          <cell r="D1877" t="str">
            <v>B</v>
          </cell>
          <cell r="E1877">
            <v>10873.28</v>
          </cell>
          <cell r="F1877" t="str">
            <v>Approved</v>
          </cell>
          <cell r="G1877">
            <v>44321</v>
          </cell>
          <cell r="H1877">
            <v>62.92</v>
          </cell>
          <cell r="I1877">
            <v>67.324399999999997</v>
          </cell>
          <cell r="J1877">
            <v>109.99</v>
          </cell>
          <cell r="K1877">
            <v>119.99</v>
          </cell>
          <cell r="L1877" t="str">
            <v>$119.99</v>
          </cell>
          <cell r="M1877" t="str">
            <v>1st Round Approved, no 2nd Round Request</v>
          </cell>
          <cell r="U1877" t="str">
            <v>Approved, No 3rd Request</v>
          </cell>
          <cell r="AC1877">
            <v>67.319999999999993</v>
          </cell>
          <cell r="AE1877" t="str">
            <v>Setup</v>
          </cell>
          <cell r="AF1877" t="str">
            <v>Active</v>
          </cell>
        </row>
        <row r="1878">
          <cell r="C1878" t="str">
            <v>B00ZKL7NSQ</v>
          </cell>
          <cell r="D1878" t="str">
            <v>A+</v>
          </cell>
          <cell r="E1878">
            <v>10854.57</v>
          </cell>
          <cell r="F1878" t="str">
            <v>Approved</v>
          </cell>
          <cell r="G1878">
            <v>44321</v>
          </cell>
          <cell r="H1878">
            <v>89.47</v>
          </cell>
          <cell r="I1878">
            <v>96.627600000000001</v>
          </cell>
          <cell r="J1878">
            <v>169.99</v>
          </cell>
          <cell r="K1878">
            <v>189.99</v>
          </cell>
          <cell r="L1878" t="str">
            <v>$189.99</v>
          </cell>
          <cell r="M1878" t="str">
            <v>1st Round Approved, no 2nd Round Request</v>
          </cell>
          <cell r="U1878" t="str">
            <v>Approved, No 3rd Request</v>
          </cell>
          <cell r="AC1878">
            <v>96.63</v>
          </cell>
          <cell r="AE1878" t="str">
            <v>Setup</v>
          </cell>
          <cell r="AF1878" t="str">
            <v>Active</v>
          </cell>
        </row>
        <row r="1879">
          <cell r="C1879" t="str">
            <v>B00O1TTUYI</v>
          </cell>
          <cell r="D1879" t="str">
            <v>B</v>
          </cell>
          <cell r="E1879">
            <v>10851.91</v>
          </cell>
          <cell r="F1879" t="str">
            <v>Approved</v>
          </cell>
          <cell r="G1879">
            <v>44321</v>
          </cell>
          <cell r="H1879">
            <v>60.49</v>
          </cell>
          <cell r="I1879">
            <v>65.3292</v>
          </cell>
          <cell r="J1879">
            <v>109.99</v>
          </cell>
          <cell r="K1879">
            <v>109.99</v>
          </cell>
          <cell r="L1879" t="str">
            <v>$109.99</v>
          </cell>
          <cell r="M1879" t="str">
            <v>1st Round Approved, no 2nd Round Request</v>
          </cell>
          <cell r="U1879" t="str">
            <v>Approved, No 3rd Request</v>
          </cell>
          <cell r="AC1879">
            <v>65.33</v>
          </cell>
          <cell r="AE1879" t="str">
            <v>Setup</v>
          </cell>
          <cell r="AF1879" t="str">
            <v>Active</v>
          </cell>
        </row>
        <row r="1880">
          <cell r="C1880" t="str">
            <v>B00B7FM7X0</v>
          </cell>
          <cell r="D1880" t="str">
            <v>B</v>
          </cell>
          <cell r="E1880">
            <v>10849.23</v>
          </cell>
          <cell r="F1880" t="str">
            <v>Approved</v>
          </cell>
          <cell r="G1880">
            <v>44321</v>
          </cell>
          <cell r="H1880">
            <v>43.99</v>
          </cell>
          <cell r="I1880">
            <v>47.949100000000001</v>
          </cell>
          <cell r="J1880">
            <v>79.989999999999995</v>
          </cell>
          <cell r="K1880">
            <v>89.99</v>
          </cell>
          <cell r="L1880" t="str">
            <v>$89.99</v>
          </cell>
          <cell r="M1880" t="str">
            <v>1st Round Approved, no 2nd Round Request</v>
          </cell>
          <cell r="U1880" t="str">
            <v>Approved, No 3rd Request</v>
          </cell>
          <cell r="AC1880">
            <v>47.95</v>
          </cell>
          <cell r="AE1880" t="str">
            <v>Setup</v>
          </cell>
          <cell r="AF1880" t="str">
            <v>Active</v>
          </cell>
        </row>
        <row r="1881">
          <cell r="C1881" t="str">
            <v>B07TY9W5QW</v>
          </cell>
          <cell r="D1881" t="str">
            <v>B</v>
          </cell>
          <cell r="E1881">
            <v>10829.15</v>
          </cell>
          <cell r="F1881" t="str">
            <v>Approved</v>
          </cell>
          <cell r="G1881">
            <v>44321</v>
          </cell>
          <cell r="H1881">
            <v>40.25</v>
          </cell>
          <cell r="I1881">
            <v>43.872500000000002</v>
          </cell>
          <cell r="J1881">
            <v>69.989999999999995</v>
          </cell>
          <cell r="K1881">
            <v>79.989999999999995</v>
          </cell>
          <cell r="L1881" t="str">
            <v>$79.99</v>
          </cell>
          <cell r="M1881" t="str">
            <v>1st Round Approved, no 2nd Round Request</v>
          </cell>
          <cell r="U1881" t="str">
            <v>Approved, No 3rd Request</v>
          </cell>
          <cell r="AC1881">
            <v>43.87</v>
          </cell>
          <cell r="AE1881" t="str">
            <v>Setup</v>
          </cell>
          <cell r="AF1881" t="str">
            <v>Active</v>
          </cell>
        </row>
        <row r="1882">
          <cell r="C1882" t="str">
            <v>B01LXOIJAN</v>
          </cell>
          <cell r="D1882" t="str">
            <v>A+</v>
          </cell>
          <cell r="E1882">
            <v>10824.25</v>
          </cell>
          <cell r="F1882" t="str">
            <v>Approved</v>
          </cell>
          <cell r="G1882">
            <v>44351</v>
          </cell>
          <cell r="H1882">
            <v>19.25</v>
          </cell>
          <cell r="I1882">
            <v>20.501249999999999</v>
          </cell>
          <cell r="J1882">
            <v>34.99</v>
          </cell>
          <cell r="K1882">
            <v>39.99</v>
          </cell>
          <cell r="L1882" t="str">
            <v>$39.99</v>
          </cell>
          <cell r="M1882" t="str">
            <v>1st Round Approved, no 2nd Round Request</v>
          </cell>
          <cell r="U1882" t="str">
            <v>Approved, No 3rd Request</v>
          </cell>
          <cell r="AC1882">
            <v>20.5</v>
          </cell>
          <cell r="AE1882" t="str">
            <v>Setup</v>
          </cell>
          <cell r="AF1882" t="str">
            <v>Active</v>
          </cell>
        </row>
        <row r="1883">
          <cell r="C1883" t="str">
            <v>B01LET6GVM</v>
          </cell>
          <cell r="D1883" t="str">
            <v>B+</v>
          </cell>
          <cell r="E1883">
            <v>10818.5</v>
          </cell>
          <cell r="F1883" t="str">
            <v>Not Approved</v>
          </cell>
          <cell r="G1883" t="str">
            <v/>
          </cell>
          <cell r="H1883">
            <v>38.5</v>
          </cell>
          <cell r="I1883">
            <v>41.002499999999998</v>
          </cell>
          <cell r="J1883">
            <v>69.989999999999995</v>
          </cell>
          <cell r="K1883">
            <v>82.99</v>
          </cell>
          <cell r="L1883" t="str">
            <v>$82.99</v>
          </cell>
          <cell r="M1883" t="str">
            <v>No Request on 2nd Round - Rolled Over From 1st Round not Approved</v>
          </cell>
          <cell r="N1883" t="str">
            <v>2nd round Needed</v>
          </cell>
          <cell r="O1883">
            <v>38.5</v>
          </cell>
          <cell r="P1883">
            <v>41.002499999999998</v>
          </cell>
          <cell r="Q1883">
            <v>6.4999999999999905E-2</v>
          </cell>
          <cell r="R1883" t="str">
            <v>6%-10%</v>
          </cell>
          <cell r="S1883">
            <v>69.989999999999995</v>
          </cell>
          <cell r="T1883">
            <v>82.99</v>
          </cell>
          <cell r="U1883" t="str">
            <v>Approved, 1st, 2nd, 3rd round</v>
          </cell>
          <cell r="V1883">
            <v>44732</v>
          </cell>
          <cell r="W1883">
            <v>38.5</v>
          </cell>
          <cell r="X1883">
            <v>41.002499999999998</v>
          </cell>
          <cell r="Y1883">
            <v>6.4999999999999905E-2</v>
          </cell>
          <cell r="Z1883">
            <v>69.989999999999995</v>
          </cell>
          <cell r="AA1883">
            <v>82.99</v>
          </cell>
          <cell r="AC1883">
            <v>41</v>
          </cell>
          <cell r="AE1883" t="str">
            <v>Setup</v>
          </cell>
          <cell r="AF1883" t="str">
            <v>Active</v>
          </cell>
        </row>
        <row r="1884">
          <cell r="C1884" t="str">
            <v>B074TP23P5</v>
          </cell>
          <cell r="D1884" t="str">
            <v>ARB</v>
          </cell>
          <cell r="E1884">
            <v>10816.92</v>
          </cell>
          <cell r="F1884" t="str">
            <v>Approved</v>
          </cell>
          <cell r="G1884">
            <v>44321</v>
          </cell>
          <cell r="H1884">
            <v>13.86</v>
          </cell>
          <cell r="I1884">
            <v>14.9688</v>
          </cell>
          <cell r="J1884">
            <v>24.99</v>
          </cell>
          <cell r="K1884">
            <v>26.99</v>
          </cell>
          <cell r="L1884" t="str">
            <v>$24.99</v>
          </cell>
          <cell r="M1884" t="str">
            <v>1st Round Approved, no 2nd Round Request</v>
          </cell>
          <cell r="U1884" t="str">
            <v>Approved, No 3rd Request</v>
          </cell>
          <cell r="AC1884">
            <v>14.97</v>
          </cell>
          <cell r="AE1884" t="str">
            <v>Setup</v>
          </cell>
          <cell r="AF1884" t="str">
            <v>Active</v>
          </cell>
        </row>
        <row r="1885">
          <cell r="C1885" t="str">
            <v>B01M9K7X2U</v>
          </cell>
          <cell r="D1885" t="str">
            <v>B</v>
          </cell>
          <cell r="E1885">
            <v>10811.74</v>
          </cell>
          <cell r="F1885" t="str">
            <v>Approved</v>
          </cell>
          <cell r="G1885">
            <v>44351</v>
          </cell>
          <cell r="H1885">
            <v>17.16</v>
          </cell>
          <cell r="I1885">
            <v>18.1038</v>
          </cell>
          <cell r="J1885">
            <v>34.99</v>
          </cell>
          <cell r="K1885">
            <v>37.99</v>
          </cell>
          <cell r="L1885" t="str">
            <v>$37.99</v>
          </cell>
          <cell r="M1885" t="str">
            <v>1st Round Approved, no 2nd Round Request</v>
          </cell>
          <cell r="U1885" t="str">
            <v>Approved, No 3rd Request</v>
          </cell>
          <cell r="AC1885">
            <v>18.100000000000001</v>
          </cell>
          <cell r="AE1885" t="str">
            <v>Setup</v>
          </cell>
          <cell r="AF1885" t="str">
            <v>Active</v>
          </cell>
        </row>
        <row r="1886">
          <cell r="C1886" t="str">
            <v>B07D774HPR</v>
          </cell>
          <cell r="D1886" t="str">
            <v>B</v>
          </cell>
          <cell r="E1886">
            <v>10807.11</v>
          </cell>
          <cell r="F1886" t="str">
            <v>Approved</v>
          </cell>
          <cell r="G1886">
            <v>44378</v>
          </cell>
          <cell r="H1886">
            <v>55.23</v>
          </cell>
          <cell r="I1886">
            <v>59.372250000000001</v>
          </cell>
          <cell r="J1886">
            <v>99.99</v>
          </cell>
          <cell r="K1886">
            <v>109.99</v>
          </cell>
          <cell r="L1886" t="str">
            <v>$109.99</v>
          </cell>
          <cell r="M1886" t="str">
            <v>1st Round Approved, no 2nd Round Request</v>
          </cell>
          <cell r="U1886" t="str">
            <v>Approved, No 3rd Request</v>
          </cell>
          <cell r="AC1886">
            <v>59.37</v>
          </cell>
          <cell r="AE1886" t="str">
            <v>Setup</v>
          </cell>
          <cell r="AF1886" t="str">
            <v>Active</v>
          </cell>
        </row>
        <row r="1887">
          <cell r="C1887" t="str">
            <v>B01BWAADVC</v>
          </cell>
          <cell r="D1887" t="str">
            <v>B</v>
          </cell>
          <cell r="E1887">
            <v>10776.07</v>
          </cell>
          <cell r="F1887" t="str">
            <v>Approved</v>
          </cell>
          <cell r="G1887">
            <v>44351</v>
          </cell>
          <cell r="H1887">
            <v>55</v>
          </cell>
          <cell r="I1887">
            <v>59.125</v>
          </cell>
          <cell r="J1887">
            <v>99.99</v>
          </cell>
          <cell r="K1887">
            <v>109.99</v>
          </cell>
          <cell r="L1887" t="str">
            <v>$109.99</v>
          </cell>
          <cell r="M1887" t="str">
            <v>1st Round Approved, no 2nd Round Request</v>
          </cell>
          <cell r="U1887" t="str">
            <v>Approved, No 3rd Request</v>
          </cell>
          <cell r="AC1887">
            <v>59.13</v>
          </cell>
          <cell r="AE1887" t="str">
            <v>Setup</v>
          </cell>
          <cell r="AF1887" t="str">
            <v>Active</v>
          </cell>
        </row>
        <row r="1888">
          <cell r="C1888" t="str">
            <v>B01LAREEG2</v>
          </cell>
          <cell r="D1888" t="str">
            <v>C</v>
          </cell>
          <cell r="E1888">
            <v>10775.67</v>
          </cell>
          <cell r="F1888" t="str">
            <v>Approved</v>
          </cell>
          <cell r="G1888">
            <v>44321</v>
          </cell>
          <cell r="H1888">
            <v>17.16</v>
          </cell>
          <cell r="I1888">
            <v>18.3612</v>
          </cell>
          <cell r="J1888">
            <v>34.99</v>
          </cell>
          <cell r="K1888">
            <v>34.99</v>
          </cell>
          <cell r="L1888" t="str">
            <v>$34.99</v>
          </cell>
          <cell r="M1888" t="str">
            <v>1st Round Approved, no 2nd Round Request</v>
          </cell>
          <cell r="U1888" t="str">
            <v>Approved, No 3rd Request</v>
          </cell>
          <cell r="AC1888">
            <v>18.36</v>
          </cell>
          <cell r="AE1888" t="str">
            <v>Setup</v>
          </cell>
          <cell r="AF1888" t="str">
            <v>Active</v>
          </cell>
        </row>
        <row r="1889">
          <cell r="C1889" t="str">
            <v>B00Q4NDDXI</v>
          </cell>
          <cell r="D1889" t="str">
            <v>C</v>
          </cell>
          <cell r="E1889">
            <v>10774.36</v>
          </cell>
          <cell r="F1889" t="str">
            <v>Approved</v>
          </cell>
          <cell r="G1889">
            <v>44321</v>
          </cell>
          <cell r="H1889">
            <v>33.33</v>
          </cell>
          <cell r="I1889">
            <v>36.329700000000003</v>
          </cell>
          <cell r="J1889">
            <v>59.99</v>
          </cell>
          <cell r="K1889">
            <v>69.989999999999995</v>
          </cell>
          <cell r="L1889" t="str">
            <v>$69.99</v>
          </cell>
          <cell r="M1889" t="str">
            <v>1st Round Approved, no 2nd Round Request</v>
          </cell>
          <cell r="U1889" t="str">
            <v>Approved, No 3rd Request</v>
          </cell>
          <cell r="AC1889">
            <v>36.33</v>
          </cell>
          <cell r="AE1889" t="str">
            <v>Setup</v>
          </cell>
          <cell r="AF1889" t="str">
            <v>Active</v>
          </cell>
        </row>
        <row r="1890">
          <cell r="C1890" t="str">
            <v>B00NOOXOGQ</v>
          </cell>
          <cell r="D1890" t="str">
            <v>A</v>
          </cell>
          <cell r="E1890">
            <v>10769.76</v>
          </cell>
          <cell r="F1890" t="str">
            <v>Not Approved</v>
          </cell>
          <cell r="G1890" t="str">
            <v/>
          </cell>
          <cell r="H1890">
            <v>19.440000000000001</v>
          </cell>
          <cell r="I1890">
            <v>20.5092</v>
          </cell>
          <cell r="J1890">
            <v>34.99</v>
          </cell>
          <cell r="K1890">
            <v>39.99</v>
          </cell>
          <cell r="L1890" t="str">
            <v>$39.99</v>
          </cell>
          <cell r="M1890" t="str">
            <v>No Request on 2nd Round - Rolled Over From 1st Round not Approved</v>
          </cell>
          <cell r="N1890" t="str">
            <v>2nd round Needed</v>
          </cell>
          <cell r="O1890">
            <v>19.440000000000001</v>
          </cell>
          <cell r="P1890">
            <v>20.5092</v>
          </cell>
          <cell r="Q1890">
            <v>5.4999999999999903E-2</v>
          </cell>
          <cell r="R1890" t="str">
            <v>1%-5%</v>
          </cell>
          <cell r="S1890">
            <v>34.99</v>
          </cell>
          <cell r="T1890">
            <v>39.99</v>
          </cell>
          <cell r="U1890" t="str">
            <v>Approved, 1st, 2nd, 3rd round</v>
          </cell>
          <cell r="V1890">
            <v>44732</v>
          </cell>
          <cell r="W1890">
            <v>19.440000000000001</v>
          </cell>
          <cell r="X1890">
            <v>20.5092</v>
          </cell>
          <cell r="Y1890">
            <v>5.4999999999999903E-2</v>
          </cell>
          <cell r="Z1890">
            <v>34.99</v>
          </cell>
          <cell r="AA1890">
            <v>39.99</v>
          </cell>
          <cell r="AC1890">
            <v>20.51</v>
          </cell>
          <cell r="AE1890" t="str">
            <v>Setup</v>
          </cell>
          <cell r="AF1890" t="str">
            <v>Active</v>
          </cell>
        </row>
        <row r="1891">
          <cell r="C1891" t="str">
            <v>B08R6PKRJW</v>
          </cell>
          <cell r="D1891" t="str">
            <v>ARA</v>
          </cell>
          <cell r="E1891">
            <v>10769.19</v>
          </cell>
          <cell r="F1891" t="str">
            <v>Approved</v>
          </cell>
          <cell r="G1891">
            <v>44351</v>
          </cell>
          <cell r="H1891">
            <v>16.89</v>
          </cell>
          <cell r="I1891">
            <v>17.818950000000001</v>
          </cell>
          <cell r="J1891">
            <v>29.99</v>
          </cell>
          <cell r="K1891">
            <v>31.99</v>
          </cell>
          <cell r="L1891" t="str">
            <v>$29.99</v>
          </cell>
          <cell r="M1891" t="str">
            <v>1st Round Approved, no 2nd Round Request</v>
          </cell>
          <cell r="U1891" t="str">
            <v>Approved, No 3rd Request</v>
          </cell>
          <cell r="AC1891">
            <v>17.82</v>
          </cell>
          <cell r="AE1891" t="str">
            <v>Setup</v>
          </cell>
          <cell r="AF1891" t="str">
            <v>Active</v>
          </cell>
        </row>
        <row r="1892">
          <cell r="C1892" t="str">
            <v>B01N7S6WBJ</v>
          </cell>
          <cell r="D1892" t="str">
            <v>ARB</v>
          </cell>
          <cell r="E1892">
            <v>10767.73</v>
          </cell>
          <cell r="F1892" t="str">
            <v>Approved</v>
          </cell>
          <cell r="G1892">
            <v>44351</v>
          </cell>
          <cell r="H1892">
            <v>12.86</v>
          </cell>
          <cell r="I1892">
            <v>13.567299999999999</v>
          </cell>
          <cell r="J1892">
            <v>21.99</v>
          </cell>
          <cell r="K1892">
            <v>23.99</v>
          </cell>
          <cell r="L1892" t="str">
            <v>$21.99</v>
          </cell>
          <cell r="M1892" t="str">
            <v>1st Round Approved, no 2nd Round Request</v>
          </cell>
          <cell r="U1892" t="str">
            <v>Approved, No 3rd Request</v>
          </cell>
          <cell r="AC1892">
            <v>13.57</v>
          </cell>
          <cell r="AE1892" t="str">
            <v>Setup</v>
          </cell>
          <cell r="AF1892" t="str">
            <v>Active</v>
          </cell>
        </row>
        <row r="1893">
          <cell r="C1893" t="str">
            <v>B07ZG365TF</v>
          </cell>
          <cell r="D1893" t="str">
            <v>A+</v>
          </cell>
          <cell r="E1893">
            <v>10764</v>
          </cell>
          <cell r="F1893" t="str">
            <v>Not Approved</v>
          </cell>
          <cell r="G1893" t="str">
            <v/>
          </cell>
          <cell r="H1893">
            <v>71.760000000000005</v>
          </cell>
          <cell r="I1893">
            <v>77.8596</v>
          </cell>
          <cell r="J1893">
            <v>129.99</v>
          </cell>
          <cell r="K1893">
            <v>149.99</v>
          </cell>
          <cell r="L1893" t="str">
            <v>$149.99</v>
          </cell>
          <cell r="M1893" t="str">
            <v>No Request on 2nd Round - Rolled Over From 1st Round not Approved</v>
          </cell>
          <cell r="N1893" t="str">
            <v>2nd round Needed</v>
          </cell>
          <cell r="O1893">
            <v>71.760000000000005</v>
          </cell>
          <cell r="P1893">
            <v>77.8596</v>
          </cell>
          <cell r="Q1893">
            <v>8.5000000000000006E-2</v>
          </cell>
          <cell r="R1893" t="str">
            <v>6%-10%</v>
          </cell>
          <cell r="S1893">
            <v>129.99</v>
          </cell>
          <cell r="T1893">
            <v>149.99</v>
          </cell>
          <cell r="U1893" t="str">
            <v>Approved, 1st, 2nd, 3rd round</v>
          </cell>
          <cell r="V1893">
            <v>44732</v>
          </cell>
          <cell r="W1893">
            <v>71.760000000000005</v>
          </cell>
          <cell r="X1893">
            <v>77.8596</v>
          </cell>
          <cell r="Y1893">
            <v>8.4999999999999895E-2</v>
          </cell>
          <cell r="Z1893">
            <v>129.99</v>
          </cell>
          <cell r="AA1893">
            <v>149.99</v>
          </cell>
          <cell r="AC1893">
            <v>77.86</v>
          </cell>
          <cell r="AE1893" t="str">
            <v>Setup</v>
          </cell>
          <cell r="AF1893" t="str">
            <v>Active</v>
          </cell>
        </row>
        <row r="1894">
          <cell r="C1894" t="str">
            <v>B075THK8Q2</v>
          </cell>
          <cell r="D1894" t="str">
            <v>ARA</v>
          </cell>
          <cell r="E1894">
            <v>10748.51</v>
          </cell>
          <cell r="F1894" t="str">
            <v>Approved</v>
          </cell>
          <cell r="G1894">
            <v>44351</v>
          </cell>
          <cell r="H1894">
            <v>16.46</v>
          </cell>
          <cell r="I1894">
            <v>17.365300000000001</v>
          </cell>
          <cell r="J1894">
            <v>24.99</v>
          </cell>
          <cell r="K1894">
            <v>26.99</v>
          </cell>
          <cell r="L1894" t="str">
            <v>$24.99</v>
          </cell>
          <cell r="M1894" t="str">
            <v>1st Round Approved, no 2nd Round Request</v>
          </cell>
          <cell r="U1894" t="str">
            <v>Approved, No 3rd Request</v>
          </cell>
          <cell r="AC1894">
            <v>17.37</v>
          </cell>
          <cell r="AE1894" t="str">
            <v>Setup</v>
          </cell>
          <cell r="AF1894" t="str">
            <v>Active</v>
          </cell>
        </row>
        <row r="1895">
          <cell r="C1895" t="str">
            <v>B010BDHC3I</v>
          </cell>
          <cell r="D1895" t="str">
            <v>B</v>
          </cell>
          <cell r="E1895">
            <v>10743.2</v>
          </cell>
          <cell r="F1895" t="str">
            <v>Approved</v>
          </cell>
          <cell r="G1895">
            <v>44351</v>
          </cell>
          <cell r="H1895">
            <v>13.75</v>
          </cell>
          <cell r="I1895">
            <v>14.643750000000001</v>
          </cell>
          <cell r="J1895">
            <v>24.99</v>
          </cell>
          <cell r="K1895">
            <v>29.99</v>
          </cell>
          <cell r="L1895" t="str">
            <v>$29.99</v>
          </cell>
          <cell r="M1895" t="str">
            <v>1st Round Approved, no 2nd Round Request</v>
          </cell>
          <cell r="U1895" t="str">
            <v>Approved, No 3rd Request</v>
          </cell>
          <cell r="AC1895">
            <v>14.64</v>
          </cell>
          <cell r="AE1895" t="str">
            <v>Setup</v>
          </cell>
          <cell r="AF1895" t="str">
            <v>Active</v>
          </cell>
        </row>
        <row r="1896">
          <cell r="C1896" t="str">
            <v>B07CZXQR7Q</v>
          </cell>
          <cell r="D1896" t="str">
            <v>B</v>
          </cell>
          <cell r="E1896">
            <v>10736.64</v>
          </cell>
          <cell r="F1896" t="str">
            <v>Potential Disco</v>
          </cell>
          <cell r="G1896" t="str">
            <v/>
          </cell>
          <cell r="H1896">
            <v>51.67</v>
          </cell>
          <cell r="I1896">
            <v>54.511850000000003</v>
          </cell>
          <cell r="J1896">
            <v>94.99</v>
          </cell>
          <cell r="K1896">
            <v>104.99</v>
          </cell>
          <cell r="L1896" t="str">
            <v>$104.99</v>
          </cell>
          <cell r="M1896" t="str">
            <v>No Request on 2nd Round - Rolled Over From 1st Round not Approved</v>
          </cell>
          <cell r="N1896" t="str">
            <v>2nd round Needed</v>
          </cell>
          <cell r="O1896">
            <v>51.67</v>
          </cell>
          <cell r="P1896">
            <v>54.511850000000003</v>
          </cell>
          <cell r="Q1896">
            <v>5.4999999999999903E-2</v>
          </cell>
          <cell r="R1896" t="str">
            <v>1%-5%</v>
          </cell>
          <cell r="S1896">
            <v>94.99</v>
          </cell>
          <cell r="T1896">
            <v>104.99</v>
          </cell>
          <cell r="U1896" t="str">
            <v>Approved, 1st, 2nd, 3rd round</v>
          </cell>
          <cell r="V1896">
            <v>44732</v>
          </cell>
          <cell r="W1896">
            <v>51.67</v>
          </cell>
          <cell r="X1896">
            <v>54.511850000000003</v>
          </cell>
          <cell r="Y1896">
            <v>5.4999999999999903E-2</v>
          </cell>
          <cell r="Z1896">
            <v>94.99</v>
          </cell>
          <cell r="AA1896">
            <v>104.99</v>
          </cell>
          <cell r="AC1896">
            <v>54.51</v>
          </cell>
          <cell r="AE1896" t="str">
            <v>Setup</v>
          </cell>
          <cell r="AF1896" t="str">
            <v>Active</v>
          </cell>
        </row>
        <row r="1897">
          <cell r="C1897" t="str">
            <v>B075P48ZDH</v>
          </cell>
          <cell r="D1897" t="str">
            <v>B</v>
          </cell>
          <cell r="E1897">
            <v>10733.87</v>
          </cell>
          <cell r="F1897" t="str">
            <v>Approved</v>
          </cell>
          <cell r="G1897">
            <v>44351</v>
          </cell>
          <cell r="H1897">
            <v>66.67</v>
          </cell>
          <cell r="I1897">
            <v>70.336849999999998</v>
          </cell>
          <cell r="J1897">
            <v>119.99</v>
          </cell>
          <cell r="K1897">
            <v>129.99</v>
          </cell>
          <cell r="L1897" t="str">
            <v>$129.99</v>
          </cell>
          <cell r="M1897" t="str">
            <v>1st Round Approved, no 2nd Round Request</v>
          </cell>
          <cell r="U1897" t="str">
            <v>Approved, No 3rd Request</v>
          </cell>
          <cell r="AC1897">
            <v>70.34</v>
          </cell>
          <cell r="AE1897" t="str">
            <v>Setup</v>
          </cell>
          <cell r="AF1897" t="str">
            <v>Active</v>
          </cell>
        </row>
        <row r="1898">
          <cell r="C1898" t="str">
            <v>B00VTJWT1O</v>
          </cell>
          <cell r="D1898" t="str">
            <v>C</v>
          </cell>
          <cell r="E1898">
            <v>10731.59</v>
          </cell>
          <cell r="F1898" t="str">
            <v>Approved</v>
          </cell>
          <cell r="G1898">
            <v>44351</v>
          </cell>
          <cell r="H1898">
            <v>63.36</v>
          </cell>
          <cell r="I1898">
            <v>68.111999999999995</v>
          </cell>
          <cell r="J1898">
            <v>119.99</v>
          </cell>
          <cell r="K1898">
            <v>129.99</v>
          </cell>
          <cell r="L1898" t="str">
            <v>$129.99</v>
          </cell>
          <cell r="M1898" t="str">
            <v>1st Round Approved, no 2nd Round Request</v>
          </cell>
          <cell r="U1898" t="str">
            <v>Approved, No 3rd Request</v>
          </cell>
          <cell r="AC1898">
            <v>68.11</v>
          </cell>
          <cell r="AE1898" t="str">
            <v>Setup</v>
          </cell>
          <cell r="AF1898" t="str">
            <v>Discontinued</v>
          </cell>
        </row>
        <row r="1899">
          <cell r="C1899" t="str">
            <v>B07V1DP1YV</v>
          </cell>
          <cell r="D1899" t="str">
            <v>B+</v>
          </cell>
          <cell r="E1899">
            <v>10716.12</v>
          </cell>
          <cell r="F1899" t="str">
            <v>Not Approved</v>
          </cell>
          <cell r="G1899" t="str">
            <v/>
          </cell>
          <cell r="H1899">
            <v>17.510000000000002</v>
          </cell>
          <cell r="I1899">
            <v>18.473050000000001</v>
          </cell>
          <cell r="J1899">
            <v>39.99</v>
          </cell>
          <cell r="K1899">
            <v>44.99</v>
          </cell>
          <cell r="L1899" t="str">
            <v>$44.99</v>
          </cell>
          <cell r="M1899" t="str">
            <v>No Request on 2nd Round - Rolled Over From 1st Round not Approved</v>
          </cell>
          <cell r="N1899" t="str">
            <v>2nd round Needed</v>
          </cell>
          <cell r="O1899">
            <v>17.510000000000002</v>
          </cell>
          <cell r="P1899">
            <v>18.473050000000001</v>
          </cell>
          <cell r="Q1899">
            <v>5.4999999999999903E-2</v>
          </cell>
          <cell r="R1899" t="str">
            <v>1%-5%</v>
          </cell>
          <cell r="S1899">
            <v>39.99</v>
          </cell>
          <cell r="T1899">
            <v>44.99</v>
          </cell>
          <cell r="U1899" t="str">
            <v>Approved, 1st, 2nd, 3rd round</v>
          </cell>
          <cell r="V1899">
            <v>44732</v>
          </cell>
          <cell r="W1899">
            <v>17.510000000000002</v>
          </cell>
          <cell r="X1899">
            <v>18.473050000000001</v>
          </cell>
          <cell r="Y1899">
            <v>5.4999999999999903E-2</v>
          </cell>
          <cell r="Z1899">
            <v>39.99</v>
          </cell>
          <cell r="AA1899">
            <v>44.99</v>
          </cell>
          <cell r="AC1899">
            <v>18.47</v>
          </cell>
          <cell r="AE1899" t="str">
            <v>Setup</v>
          </cell>
          <cell r="AF1899" t="str">
            <v>Active</v>
          </cell>
        </row>
        <row r="1900">
          <cell r="C1900" t="str">
            <v>B003JFQ8Z4</v>
          </cell>
          <cell r="D1900" t="str">
            <v>B</v>
          </cell>
          <cell r="E1900">
            <v>10704.72</v>
          </cell>
          <cell r="F1900" t="str">
            <v>Approved</v>
          </cell>
          <cell r="G1900">
            <v>44351</v>
          </cell>
          <cell r="H1900">
            <v>28.6</v>
          </cell>
          <cell r="I1900">
            <v>30.172999999999998</v>
          </cell>
          <cell r="J1900">
            <v>54.99</v>
          </cell>
          <cell r="K1900">
            <v>62.99</v>
          </cell>
          <cell r="L1900" t="str">
            <v>$62.99</v>
          </cell>
          <cell r="M1900" t="str">
            <v>2nd Round Not Approved - Approved in 1st Round</v>
          </cell>
          <cell r="N1900" t="str">
            <v>2nd round Needed</v>
          </cell>
          <cell r="O1900">
            <v>30.172999999999998</v>
          </cell>
          <cell r="P1900">
            <v>33.19</v>
          </cell>
          <cell r="Q1900">
            <v>9.9990057336028795E-2</v>
          </cell>
          <cell r="R1900" t="str">
            <v>6%-10%</v>
          </cell>
          <cell r="S1900">
            <v>62.99</v>
          </cell>
          <cell r="T1900">
            <v>62.99</v>
          </cell>
          <cell r="U1900" t="str">
            <v>Approved, 1st, 2nd, 3rd round</v>
          </cell>
          <cell r="V1900">
            <v>44716</v>
          </cell>
          <cell r="W1900">
            <v>30.17</v>
          </cell>
          <cell r="X1900">
            <v>32.58</v>
          </cell>
          <cell r="Y1900">
            <v>7.98806761683791E-2</v>
          </cell>
          <cell r="Z1900">
            <v>62.99</v>
          </cell>
          <cell r="AA1900">
            <v>62.99</v>
          </cell>
          <cell r="AC1900">
            <v>32.58</v>
          </cell>
          <cell r="AE1900" t="str">
            <v>Setup</v>
          </cell>
          <cell r="AF1900" t="str">
            <v>Active</v>
          </cell>
        </row>
        <row r="1901">
          <cell r="C1901" t="str">
            <v>B07TY8SXZ3</v>
          </cell>
          <cell r="D1901" t="str">
            <v>B+</v>
          </cell>
          <cell r="E1901">
            <v>10689.49</v>
          </cell>
          <cell r="F1901" t="str">
            <v>Approved</v>
          </cell>
          <cell r="G1901">
            <v>44351</v>
          </cell>
          <cell r="H1901">
            <v>66.239999999999995</v>
          </cell>
          <cell r="I1901">
            <v>71.207999999999998</v>
          </cell>
          <cell r="J1901">
            <v>119.99</v>
          </cell>
          <cell r="K1901">
            <v>129.99</v>
          </cell>
          <cell r="L1901" t="str">
            <v>$129.99</v>
          </cell>
          <cell r="M1901" t="str">
            <v>1st Round Approved, no 2nd Round Request</v>
          </cell>
          <cell r="U1901" t="str">
            <v>Approved, No 3rd Request</v>
          </cell>
          <cell r="AC1901">
            <v>71.209999999999994</v>
          </cell>
          <cell r="AE1901" t="str">
            <v>Setup</v>
          </cell>
          <cell r="AF1901" t="str">
            <v>Active</v>
          </cell>
        </row>
        <row r="1902">
          <cell r="C1902" t="str">
            <v>B008R5CNHI</v>
          </cell>
          <cell r="D1902" t="str">
            <v>B</v>
          </cell>
          <cell r="E1902">
            <v>10675.7</v>
          </cell>
          <cell r="F1902" t="str">
            <v>Approved</v>
          </cell>
          <cell r="G1902">
            <v>44321</v>
          </cell>
          <cell r="H1902">
            <v>63.35</v>
          </cell>
          <cell r="I1902">
            <v>69.051500000000004</v>
          </cell>
          <cell r="J1902">
            <v>124.99</v>
          </cell>
          <cell r="K1902">
            <v>134.99</v>
          </cell>
          <cell r="L1902" t="str">
            <v>$134.99</v>
          </cell>
          <cell r="M1902" t="str">
            <v>1st Round Approved, no 2nd Round Request</v>
          </cell>
          <cell r="U1902" t="str">
            <v>Approved, No 3rd Request</v>
          </cell>
          <cell r="AC1902">
            <v>69.05</v>
          </cell>
          <cell r="AE1902" t="str">
            <v>Setup</v>
          </cell>
          <cell r="AF1902" t="str">
            <v>Active</v>
          </cell>
        </row>
        <row r="1903">
          <cell r="C1903" t="str">
            <v>B0716YSH2S</v>
          </cell>
          <cell r="D1903" t="str">
            <v>B</v>
          </cell>
          <cell r="E1903">
            <v>10608.4</v>
          </cell>
          <cell r="F1903" t="str">
            <v>Approved</v>
          </cell>
          <cell r="G1903">
            <v>44321</v>
          </cell>
          <cell r="H1903">
            <v>110</v>
          </cell>
          <cell r="I1903">
            <v>119.9</v>
          </cell>
          <cell r="J1903">
            <v>204.99</v>
          </cell>
          <cell r="K1903">
            <v>224.99</v>
          </cell>
          <cell r="L1903" t="str">
            <v>$244.99</v>
          </cell>
          <cell r="M1903" t="str">
            <v>1st Round Approved, no 2nd Round Request</v>
          </cell>
          <cell r="U1903" t="str">
            <v>Approved, No 3rd Request</v>
          </cell>
          <cell r="AC1903">
            <v>119.9</v>
          </cell>
          <cell r="AE1903" t="str">
            <v>Setup</v>
          </cell>
          <cell r="AF1903" t="str">
            <v>Active</v>
          </cell>
        </row>
        <row r="1904">
          <cell r="C1904" t="str">
            <v>B07BTGQ9NN</v>
          </cell>
          <cell r="D1904" t="str">
            <v>ARC</v>
          </cell>
          <cell r="E1904">
            <v>10604.8</v>
          </cell>
          <cell r="F1904" t="str">
            <v>Approved</v>
          </cell>
          <cell r="G1904">
            <v>44321</v>
          </cell>
          <cell r="H1904">
            <v>32.799999999999997</v>
          </cell>
          <cell r="I1904">
            <v>35.752000000000002</v>
          </cell>
          <cell r="J1904">
            <v>52.99</v>
          </cell>
          <cell r="K1904">
            <v>56.99</v>
          </cell>
          <cell r="L1904" t="str">
            <v>$52.99</v>
          </cell>
          <cell r="M1904" t="str">
            <v>1st Round Approved, no 2nd Round Request</v>
          </cell>
          <cell r="U1904" t="str">
            <v>Approved, No 3rd Request</v>
          </cell>
          <cell r="AC1904">
            <v>35.75</v>
          </cell>
          <cell r="AE1904" t="str">
            <v>Setup</v>
          </cell>
          <cell r="AF1904" t="str">
            <v>Discontinued</v>
          </cell>
        </row>
        <row r="1905">
          <cell r="C1905" t="str">
            <v>B01CZRGJ2S</v>
          </cell>
          <cell r="D1905" t="str">
            <v>B</v>
          </cell>
          <cell r="E1905">
            <v>10600.1599999999</v>
          </cell>
          <cell r="F1905" t="str">
            <v>Approved</v>
          </cell>
          <cell r="G1905">
            <v>44321</v>
          </cell>
          <cell r="H1905">
            <v>13.74</v>
          </cell>
          <cell r="I1905">
            <v>14.8392</v>
          </cell>
          <cell r="J1905">
            <v>24.99</v>
          </cell>
          <cell r="K1905">
            <v>29.99</v>
          </cell>
          <cell r="L1905" t="str">
            <v>$34.99</v>
          </cell>
          <cell r="M1905" t="str">
            <v>2nd Round Approved</v>
          </cell>
          <cell r="N1905">
            <v>44459</v>
          </cell>
          <cell r="O1905">
            <v>14.8392</v>
          </cell>
          <cell r="P1905">
            <v>15.13</v>
          </cell>
          <cell r="Q1905">
            <v>1.9596743759771499E-2</v>
          </cell>
          <cell r="R1905" t="str">
            <v>1%-5%</v>
          </cell>
          <cell r="S1905">
            <v>29.99</v>
          </cell>
          <cell r="T1905">
            <v>34.99</v>
          </cell>
          <cell r="U1905" t="str">
            <v>Approved, No 3rd Request</v>
          </cell>
          <cell r="AC1905">
            <v>15.13</v>
          </cell>
          <cell r="AE1905" t="str">
            <v>Setup</v>
          </cell>
          <cell r="AF1905" t="str">
            <v>Active</v>
          </cell>
        </row>
        <row r="1906">
          <cell r="C1906" t="str">
            <v>B00FF521EI</v>
          </cell>
          <cell r="D1906" t="str">
            <v>B</v>
          </cell>
          <cell r="E1906">
            <v>10597.82</v>
          </cell>
          <cell r="F1906" t="str">
            <v>Approved</v>
          </cell>
          <cell r="G1906">
            <v>44351</v>
          </cell>
          <cell r="H1906">
            <v>65.78</v>
          </cell>
          <cell r="I1906">
            <v>69.397900000000007</v>
          </cell>
          <cell r="J1906">
            <v>109.99</v>
          </cell>
          <cell r="K1906">
            <v>119.99</v>
          </cell>
          <cell r="L1906" t="str">
            <v>$119.99</v>
          </cell>
          <cell r="M1906" t="str">
            <v>1st Round Approved, no 2nd Round Request</v>
          </cell>
          <cell r="U1906" t="str">
            <v>Approved, No 3rd Request</v>
          </cell>
          <cell r="AC1906">
            <v>69.400000000000006</v>
          </cell>
          <cell r="AE1906" t="str">
            <v>Setup</v>
          </cell>
          <cell r="AF1906" t="str">
            <v>Active</v>
          </cell>
        </row>
        <row r="1907">
          <cell r="C1907" t="str">
            <v>B00H461XOU</v>
          </cell>
          <cell r="D1907" t="str">
            <v>A+</v>
          </cell>
          <cell r="E1907">
            <v>10597.81</v>
          </cell>
          <cell r="F1907" t="str">
            <v>Approved</v>
          </cell>
          <cell r="G1907">
            <v>44351</v>
          </cell>
          <cell r="H1907">
            <v>137.5</v>
          </cell>
          <cell r="I1907">
            <v>147.8125</v>
          </cell>
          <cell r="J1907">
            <v>249.99</v>
          </cell>
          <cell r="K1907">
            <v>269.99</v>
          </cell>
          <cell r="L1907" t="str">
            <v>$279.99</v>
          </cell>
          <cell r="M1907" t="str">
            <v>1st Round Approved, no 2nd Round Request</v>
          </cell>
          <cell r="U1907" t="str">
            <v>Approved, No 3rd Request</v>
          </cell>
          <cell r="AC1907">
            <v>147.81</v>
          </cell>
          <cell r="AE1907" t="str">
            <v>Setup</v>
          </cell>
          <cell r="AF1907" t="str">
            <v>Active</v>
          </cell>
        </row>
        <row r="1908">
          <cell r="C1908" t="str">
            <v>B07D133SXV</v>
          </cell>
          <cell r="D1908" t="str">
            <v>C</v>
          </cell>
          <cell r="E1908">
            <v>10594.09</v>
          </cell>
          <cell r="F1908" t="str">
            <v>Approved</v>
          </cell>
          <cell r="G1908">
            <v>44321</v>
          </cell>
          <cell r="H1908">
            <v>55.2</v>
          </cell>
          <cell r="I1908">
            <v>60.167999999999999</v>
          </cell>
          <cell r="J1908">
            <v>99.99</v>
          </cell>
          <cell r="K1908">
            <v>114.99</v>
          </cell>
          <cell r="L1908" t="str">
            <v>$114.99</v>
          </cell>
          <cell r="M1908" t="str">
            <v>1st Round Approved, no 2nd Round Request</v>
          </cell>
          <cell r="U1908" t="str">
            <v>Approved, No 3rd Request</v>
          </cell>
          <cell r="AC1908">
            <v>60.17</v>
          </cell>
          <cell r="AE1908" t="str">
            <v>Setup</v>
          </cell>
          <cell r="AF1908" t="str">
            <v>Discontinued</v>
          </cell>
        </row>
        <row r="1909">
          <cell r="C1909" t="str">
            <v>B075TGTJK2</v>
          </cell>
          <cell r="D1909" t="str">
            <v>ARA</v>
          </cell>
          <cell r="E1909">
            <v>10582.08</v>
          </cell>
          <cell r="F1909" t="str">
            <v>Approved</v>
          </cell>
          <cell r="G1909">
            <v>44321</v>
          </cell>
          <cell r="H1909">
            <v>17.57</v>
          </cell>
          <cell r="I1909">
            <v>18.799900000000001</v>
          </cell>
          <cell r="J1909">
            <v>24.99</v>
          </cell>
          <cell r="K1909">
            <v>26.99</v>
          </cell>
          <cell r="L1909" t="str">
            <v>$24.99</v>
          </cell>
          <cell r="M1909" t="str">
            <v>1st Round Approved, no 2nd Round Request</v>
          </cell>
          <cell r="U1909" t="str">
            <v>Approved, No 3rd Request</v>
          </cell>
          <cell r="AC1909">
            <v>18.8</v>
          </cell>
          <cell r="AE1909" t="str">
            <v>Setup</v>
          </cell>
          <cell r="AF1909" t="str">
            <v>Active</v>
          </cell>
        </row>
        <row r="1910">
          <cell r="C1910" t="str">
            <v>B01EL96MUC</v>
          </cell>
          <cell r="D1910" t="str">
            <v>B</v>
          </cell>
          <cell r="E1910">
            <v>10581.46</v>
          </cell>
          <cell r="F1910" t="str">
            <v>Approved</v>
          </cell>
          <cell r="G1910">
            <v>44321</v>
          </cell>
          <cell r="H1910">
            <v>93.5</v>
          </cell>
          <cell r="I1910">
            <v>101.91500000000001</v>
          </cell>
          <cell r="J1910">
            <v>169.99</v>
          </cell>
          <cell r="K1910">
            <v>189.99</v>
          </cell>
          <cell r="L1910" t="str">
            <v>$204.99</v>
          </cell>
          <cell r="M1910" t="str">
            <v>2nd Round Not Approved - Approved in 1st Round</v>
          </cell>
          <cell r="N1910" t="str">
            <v>2nd round Needed</v>
          </cell>
          <cell r="O1910">
            <v>101.91500000000001</v>
          </cell>
          <cell r="P1910">
            <v>110.07</v>
          </cell>
          <cell r="Q1910">
            <v>8.0017661776971005E-2</v>
          </cell>
          <cell r="R1910" t="str">
            <v>6%-10%</v>
          </cell>
          <cell r="S1910">
            <v>189.99</v>
          </cell>
          <cell r="T1910">
            <v>204.99</v>
          </cell>
          <cell r="U1910" t="str">
            <v>Approved, 1st, 2nd, 3rd round</v>
          </cell>
          <cell r="V1910">
            <v>44742</v>
          </cell>
          <cell r="W1910">
            <v>101.92</v>
          </cell>
          <cell r="X1910">
            <v>110.07</v>
          </cell>
          <cell r="Y1910">
            <v>7.9964678178963799E-2</v>
          </cell>
          <cell r="Z1910">
            <v>189.99</v>
          </cell>
          <cell r="AA1910">
            <v>204.99</v>
          </cell>
          <cell r="AC1910">
            <v>110.07</v>
          </cell>
          <cell r="AD1910" t="str">
            <v>approved to $131.6 suggestted by VM</v>
          </cell>
          <cell r="AE1910" t="str">
            <v>Setup</v>
          </cell>
          <cell r="AF1910" t="str">
            <v>Active</v>
          </cell>
        </row>
        <row r="1911">
          <cell r="C1911" t="str">
            <v>B01M642KLU</v>
          </cell>
          <cell r="D1911" t="str">
            <v>B+</v>
          </cell>
          <cell r="E1911">
            <v>10568.25</v>
          </cell>
          <cell r="F1911" t="str">
            <v>Not Approved</v>
          </cell>
          <cell r="G1911" t="str">
            <v/>
          </cell>
          <cell r="H1911">
            <v>24.75</v>
          </cell>
          <cell r="I1911">
            <v>26.358750000000001</v>
          </cell>
          <cell r="J1911">
            <v>44.99</v>
          </cell>
          <cell r="K1911">
            <v>49.99</v>
          </cell>
          <cell r="L1911" t="str">
            <v>$49.99</v>
          </cell>
          <cell r="M1911" t="str">
            <v>2nd Round Not Approved - Not Approved in 1st Round</v>
          </cell>
          <cell r="N1911" t="str">
            <v>2nd round Needed</v>
          </cell>
          <cell r="O1911">
            <v>24.75</v>
          </cell>
          <cell r="P1911">
            <v>26.73</v>
          </cell>
          <cell r="Q1911">
            <v>8.0000000000000099E-2</v>
          </cell>
          <cell r="R1911" t="str">
            <v>6%-10%</v>
          </cell>
          <cell r="S1911">
            <v>44.99</v>
          </cell>
          <cell r="T1911">
            <v>49.99</v>
          </cell>
          <cell r="U1911" t="str">
            <v>Approved, 1st, 2nd, 3rd round</v>
          </cell>
          <cell r="V1911">
            <v>44732</v>
          </cell>
          <cell r="W1911">
            <v>24.75</v>
          </cell>
          <cell r="X1911">
            <v>26.73</v>
          </cell>
          <cell r="Y1911">
            <v>0.08</v>
          </cell>
          <cell r="Z1911">
            <v>44.99</v>
          </cell>
          <cell r="AA1911">
            <v>49.99</v>
          </cell>
          <cell r="AC1911">
            <v>26.73</v>
          </cell>
          <cell r="AE1911" t="str">
            <v>Setup</v>
          </cell>
          <cell r="AF1911" t="str">
            <v>Active</v>
          </cell>
        </row>
        <row r="1912">
          <cell r="C1912" t="str">
            <v>B00R3W3YC4</v>
          </cell>
          <cell r="D1912" t="str">
            <v>B</v>
          </cell>
          <cell r="E1912">
            <v>10563.05</v>
          </cell>
          <cell r="F1912" t="str">
            <v>Approved</v>
          </cell>
          <cell r="G1912">
            <v>44321</v>
          </cell>
          <cell r="H1912">
            <v>59.99</v>
          </cell>
          <cell r="I1912">
            <v>65.389099999999999</v>
          </cell>
          <cell r="J1912">
            <v>109.99</v>
          </cell>
          <cell r="K1912">
            <v>119.99</v>
          </cell>
          <cell r="L1912" t="str">
            <v>$134.99</v>
          </cell>
          <cell r="M1912" t="str">
            <v>2nd Round Not Approved - Approved in 1st Round</v>
          </cell>
          <cell r="N1912" t="str">
            <v>2nd round Needed</v>
          </cell>
          <cell r="O1912">
            <v>65.389099999999999</v>
          </cell>
          <cell r="P1912">
            <v>75.2</v>
          </cell>
          <cell r="Q1912">
            <v>0.150038767929211</v>
          </cell>
          <cell r="R1912" t="str">
            <v>10%-15%</v>
          </cell>
          <cell r="S1912">
            <v>119.99</v>
          </cell>
          <cell r="T1912">
            <v>134.99</v>
          </cell>
          <cell r="U1912" t="str">
            <v>Approved, 1st, 2nd, 3rd round</v>
          </cell>
          <cell r="V1912">
            <v>44777</v>
          </cell>
          <cell r="W1912">
            <v>65.39</v>
          </cell>
          <cell r="X1912">
            <v>75.2</v>
          </cell>
          <cell r="Y1912">
            <v>0.150022939287353</v>
          </cell>
          <cell r="Z1912">
            <v>119.99</v>
          </cell>
          <cell r="AA1912">
            <v>134.99</v>
          </cell>
          <cell r="AC1912">
            <v>73.7</v>
          </cell>
          <cell r="AD1912" t="str">
            <v>approved to $73.7 suggested by VM</v>
          </cell>
          <cell r="AE1912" t="str">
            <v>Setup</v>
          </cell>
          <cell r="AF1912" t="str">
            <v>Active</v>
          </cell>
        </row>
        <row r="1913">
          <cell r="C1913" t="str">
            <v>B0784RCP17</v>
          </cell>
          <cell r="D1913" t="str">
            <v>ARC</v>
          </cell>
          <cell r="E1913">
            <v>10559.25</v>
          </cell>
          <cell r="F1913" t="str">
            <v>Approved</v>
          </cell>
          <cell r="G1913">
            <v>44351</v>
          </cell>
          <cell r="H1913">
            <v>18.12</v>
          </cell>
          <cell r="I1913">
            <v>19.116599999999998</v>
          </cell>
          <cell r="J1913">
            <v>29.99</v>
          </cell>
          <cell r="K1913">
            <v>31.99</v>
          </cell>
          <cell r="L1913" t="str">
            <v>$29.99</v>
          </cell>
          <cell r="M1913" t="str">
            <v>1st Round Approved, no 2nd Round Request</v>
          </cell>
          <cell r="U1913" t="str">
            <v>Approved, No 3rd Request</v>
          </cell>
          <cell r="AC1913">
            <v>19.12</v>
          </cell>
          <cell r="AE1913" t="str">
            <v>Setup</v>
          </cell>
          <cell r="AF1913" t="str">
            <v>Active</v>
          </cell>
        </row>
        <row r="1914">
          <cell r="C1914" t="str">
            <v>B01M0MC5FE</v>
          </cell>
          <cell r="D1914" t="str">
            <v>B</v>
          </cell>
          <cell r="E1914">
            <v>10554.65</v>
          </cell>
          <cell r="F1914" t="str">
            <v>Approved</v>
          </cell>
          <cell r="G1914">
            <v>44321</v>
          </cell>
          <cell r="H1914">
            <v>24.75</v>
          </cell>
          <cell r="I1914">
            <v>26.482500000000002</v>
          </cell>
          <cell r="J1914">
            <v>49.99</v>
          </cell>
          <cell r="K1914">
            <v>59.99</v>
          </cell>
          <cell r="L1914" t="str">
            <v>$59.99</v>
          </cell>
          <cell r="M1914" t="str">
            <v>2nd Round Not Approved - Approved in 1st Round</v>
          </cell>
          <cell r="N1914" t="str">
            <v>2nd round Needed</v>
          </cell>
          <cell r="O1914">
            <v>26.482500000000002</v>
          </cell>
          <cell r="P1914">
            <v>28.6</v>
          </cell>
          <cell r="Q1914">
            <v>7.9958463136033497E-2</v>
          </cell>
          <cell r="R1914" t="str">
            <v>6%-10%</v>
          </cell>
          <cell r="S1914">
            <v>59.99</v>
          </cell>
          <cell r="T1914">
            <v>59.99</v>
          </cell>
          <cell r="U1914" t="str">
            <v>2nd&amp;3rd Not Approved - Approved in 1st</v>
          </cell>
          <cell r="V1914" t="str">
            <v>3rd Round Needed</v>
          </cell>
          <cell r="W1914">
            <v>26.48</v>
          </cell>
          <cell r="X1914">
            <v>30.03</v>
          </cell>
          <cell r="Y1914">
            <v>0.134063444108761</v>
          </cell>
          <cell r="Z1914">
            <v>59.99</v>
          </cell>
          <cell r="AA1914">
            <v>59.99</v>
          </cell>
          <cell r="AB1914" t="str">
            <v>TBD</v>
          </cell>
          <cell r="AC1914">
            <v>26.48</v>
          </cell>
          <cell r="AE1914" t="str">
            <v>Setup</v>
          </cell>
          <cell r="AF1914" t="str">
            <v>Active</v>
          </cell>
        </row>
        <row r="1915">
          <cell r="C1915" t="str">
            <v>B085NW8S6N</v>
          </cell>
          <cell r="D1915" t="str">
            <v>B</v>
          </cell>
          <cell r="E1915">
            <v>10545.12</v>
          </cell>
          <cell r="F1915" t="str">
            <v>Approved</v>
          </cell>
          <cell r="G1915">
            <v>44351</v>
          </cell>
          <cell r="H1915">
            <v>84.53</v>
          </cell>
          <cell r="I1915">
            <v>90.869749999999996</v>
          </cell>
          <cell r="J1915">
            <v>144.99</v>
          </cell>
          <cell r="K1915">
            <v>154.99</v>
          </cell>
          <cell r="L1915" t="str">
            <v>$159.99</v>
          </cell>
          <cell r="M1915" t="str">
            <v>1st Round Approved, no 2nd Round Request</v>
          </cell>
          <cell r="U1915" t="str">
            <v>Approved, No 3rd Request</v>
          </cell>
          <cell r="AC1915">
            <v>90.87</v>
          </cell>
          <cell r="AE1915" t="str">
            <v>Setup</v>
          </cell>
          <cell r="AF1915" t="str">
            <v>Active</v>
          </cell>
        </row>
        <row r="1916">
          <cell r="C1916" t="str">
            <v>B072C5S7YC</v>
          </cell>
          <cell r="D1916" t="str">
            <v>C</v>
          </cell>
          <cell r="E1916">
            <v>10510.5</v>
          </cell>
          <cell r="F1916" t="str">
            <v>Potential Disco</v>
          </cell>
          <cell r="G1916" t="str">
            <v/>
          </cell>
          <cell r="H1916">
            <v>38.5</v>
          </cell>
          <cell r="I1916">
            <v>41.387500000000003</v>
          </cell>
          <cell r="J1916">
            <v>79.989999999999995</v>
          </cell>
          <cell r="K1916">
            <v>89.99</v>
          </cell>
          <cell r="L1916" t="str">
            <v>$89.99</v>
          </cell>
          <cell r="M1916" t="str">
            <v>No Request on 2nd Round - Rolled Over From 1st Round not Approved</v>
          </cell>
          <cell r="N1916" t="str">
            <v>2nd round Needed</v>
          </cell>
          <cell r="O1916">
            <v>38.5</v>
          </cell>
          <cell r="P1916">
            <v>41.387500000000003</v>
          </cell>
          <cell r="Q1916">
            <v>7.4999999999999997E-2</v>
          </cell>
          <cell r="R1916" t="str">
            <v>6%-10%</v>
          </cell>
          <cell r="S1916">
            <v>79.989999999999995</v>
          </cell>
          <cell r="T1916">
            <v>89.99</v>
          </cell>
          <cell r="U1916" t="str">
            <v>Approved, 1st, 2nd, 3rd round</v>
          </cell>
          <cell r="V1916">
            <v>44732</v>
          </cell>
          <cell r="W1916">
            <v>38.5</v>
          </cell>
          <cell r="X1916">
            <v>41.387500000000003</v>
          </cell>
          <cell r="Y1916">
            <v>7.49999999999999E-2</v>
          </cell>
          <cell r="Z1916">
            <v>79.989999999999995</v>
          </cell>
          <cell r="AA1916">
            <v>89.99</v>
          </cell>
          <cell r="AC1916">
            <v>41.39</v>
          </cell>
          <cell r="AE1916" t="str">
            <v>Setup</v>
          </cell>
          <cell r="AF1916" t="str">
            <v>Active</v>
          </cell>
        </row>
        <row r="1917">
          <cell r="C1917" t="str">
            <v>B016EZLLCU</v>
          </cell>
          <cell r="D1917" t="str">
            <v>B</v>
          </cell>
          <cell r="E1917">
            <v>10491.3</v>
          </cell>
          <cell r="F1917" t="str">
            <v>Not Approved</v>
          </cell>
          <cell r="G1917" t="str">
            <v/>
          </cell>
          <cell r="H1917">
            <v>10.4</v>
          </cell>
          <cell r="I1917">
            <v>10.972</v>
          </cell>
          <cell r="J1917">
            <v>19.989999999999998</v>
          </cell>
          <cell r="K1917">
            <v>24.99</v>
          </cell>
          <cell r="L1917" t="str">
            <v>$24.99</v>
          </cell>
          <cell r="M1917" t="str">
            <v>No Request on 2nd Round - Rolled Over From 1st Round not Approved</v>
          </cell>
          <cell r="N1917" t="str">
            <v>2nd round Needed</v>
          </cell>
          <cell r="O1917">
            <v>10.4</v>
          </cell>
          <cell r="P1917">
            <v>10.972</v>
          </cell>
          <cell r="Q1917">
            <v>5.4999999999999903E-2</v>
          </cell>
          <cell r="R1917" t="str">
            <v>1%-5%</v>
          </cell>
          <cell r="S1917">
            <v>19.989999999999998</v>
          </cell>
          <cell r="T1917">
            <v>24.99</v>
          </cell>
          <cell r="U1917" t="str">
            <v>Approved, 1st, 2nd, 3rd round</v>
          </cell>
          <cell r="V1917">
            <v>44732</v>
          </cell>
          <cell r="W1917">
            <v>10.4</v>
          </cell>
          <cell r="X1917">
            <v>10.972</v>
          </cell>
          <cell r="Y1917">
            <v>5.4999999999999903E-2</v>
          </cell>
          <cell r="Z1917">
            <v>19.989999999999998</v>
          </cell>
          <cell r="AA1917">
            <v>24.99</v>
          </cell>
          <cell r="AC1917">
            <v>10.97</v>
          </cell>
          <cell r="AE1917" t="str">
            <v>Setup</v>
          </cell>
          <cell r="AF1917" t="str">
            <v>Active</v>
          </cell>
        </row>
        <row r="1918">
          <cell r="C1918" t="str">
            <v>B071V9ZSM6</v>
          </cell>
          <cell r="D1918" t="str">
            <v>C</v>
          </cell>
          <cell r="E1918">
            <v>10473.280000000001</v>
          </cell>
          <cell r="F1918" t="str">
            <v>Approved</v>
          </cell>
          <cell r="G1918">
            <v>44351</v>
          </cell>
          <cell r="H1918">
            <v>47.52</v>
          </cell>
          <cell r="I1918">
            <v>51.084000000000003</v>
          </cell>
          <cell r="J1918">
            <v>99.99</v>
          </cell>
          <cell r="K1918">
            <v>109.99</v>
          </cell>
          <cell r="L1918" t="str">
            <v>$109.99</v>
          </cell>
          <cell r="M1918" t="str">
            <v>1st Round Approved, no 2nd Round Request</v>
          </cell>
          <cell r="U1918" t="str">
            <v>Approved, No 3rd Request</v>
          </cell>
          <cell r="AC1918">
            <v>51.08</v>
          </cell>
          <cell r="AE1918" t="str">
            <v>Setup</v>
          </cell>
          <cell r="AF1918" t="str">
            <v>Active</v>
          </cell>
        </row>
        <row r="1919">
          <cell r="C1919" t="str">
            <v>B01LET6HZ2</v>
          </cell>
          <cell r="D1919" t="str">
            <v>B+</v>
          </cell>
          <cell r="E1919">
            <v>10472</v>
          </cell>
          <cell r="F1919" t="str">
            <v>Not Approved</v>
          </cell>
          <cell r="G1919" t="str">
            <v/>
          </cell>
          <cell r="H1919">
            <v>38.5</v>
          </cell>
          <cell r="I1919">
            <v>41.002499999999998</v>
          </cell>
          <cell r="J1919">
            <v>69.989999999999995</v>
          </cell>
          <cell r="K1919">
            <v>82.99</v>
          </cell>
          <cell r="L1919" t="str">
            <v>$82.99</v>
          </cell>
          <cell r="M1919" t="str">
            <v>No Request on 2nd Round - Rolled Over From 1st Round not Approved</v>
          </cell>
          <cell r="N1919" t="str">
            <v>2nd round Needed</v>
          </cell>
          <cell r="O1919">
            <v>38.5</v>
          </cell>
          <cell r="P1919">
            <v>41.002499999999998</v>
          </cell>
          <cell r="Q1919">
            <v>6.4999999999999905E-2</v>
          </cell>
          <cell r="R1919" t="str">
            <v>6%-10%</v>
          </cell>
          <cell r="S1919">
            <v>69.989999999999995</v>
          </cell>
          <cell r="T1919">
            <v>82.99</v>
          </cell>
          <cell r="U1919" t="str">
            <v>Approved, 1st, 2nd, 3rd round</v>
          </cell>
          <cell r="V1919">
            <v>44732</v>
          </cell>
          <cell r="W1919">
            <v>38.5</v>
          </cell>
          <cell r="X1919">
            <v>41.002499999999998</v>
          </cell>
          <cell r="Y1919">
            <v>6.4999999999999905E-2</v>
          </cell>
          <cell r="Z1919">
            <v>69.989999999999995</v>
          </cell>
          <cell r="AA1919">
            <v>82.99</v>
          </cell>
          <cell r="AC1919">
            <v>41</v>
          </cell>
          <cell r="AE1919" t="str">
            <v>Setup</v>
          </cell>
          <cell r="AF1919" t="str">
            <v>Active</v>
          </cell>
        </row>
        <row r="1920">
          <cell r="C1920" t="str">
            <v>B07JK3LS8N</v>
          </cell>
          <cell r="D1920" t="str">
            <v>A</v>
          </cell>
          <cell r="E1920">
            <v>10469.620000000001</v>
          </cell>
          <cell r="F1920" t="str">
            <v>Potential Disco</v>
          </cell>
          <cell r="G1920" t="str">
            <v/>
          </cell>
          <cell r="H1920">
            <v>87.98</v>
          </cell>
          <cell r="I1920">
            <v>92.818899999999999</v>
          </cell>
          <cell r="J1920">
            <v>169.99</v>
          </cell>
          <cell r="K1920">
            <v>179.99</v>
          </cell>
          <cell r="L1920" t="str">
            <v>$179.99</v>
          </cell>
          <cell r="M1920" t="str">
            <v>No Request on 2nd Round - Rolled Over From 1st Round not Approved</v>
          </cell>
          <cell r="N1920" t="str">
            <v>2nd round Needed</v>
          </cell>
          <cell r="O1920">
            <v>87.98</v>
          </cell>
          <cell r="P1920">
            <v>92.818899999999999</v>
          </cell>
          <cell r="Q1920">
            <v>5.4999999999999903E-2</v>
          </cell>
          <cell r="R1920" t="str">
            <v>1%-5%</v>
          </cell>
          <cell r="S1920">
            <v>169.99</v>
          </cell>
          <cell r="T1920">
            <v>179.99</v>
          </cell>
          <cell r="U1920" t="str">
            <v>Approved, 1st, 2nd, 3rd round</v>
          </cell>
          <cell r="V1920">
            <v>44742</v>
          </cell>
          <cell r="W1920">
            <v>87.98</v>
          </cell>
          <cell r="X1920">
            <v>92.818899999999999</v>
          </cell>
          <cell r="Y1920">
            <v>5.4999999999999903E-2</v>
          </cell>
          <cell r="Z1920">
            <v>169.99</v>
          </cell>
          <cell r="AA1920">
            <v>179.99</v>
          </cell>
          <cell r="AC1920">
            <v>92.82</v>
          </cell>
          <cell r="AD1920" t="str">
            <v>approved to $131.6 suggestted by VM</v>
          </cell>
          <cell r="AE1920" t="str">
            <v>Setup</v>
          </cell>
          <cell r="AF1920" t="str">
            <v>Active</v>
          </cell>
        </row>
        <row r="1921">
          <cell r="C1921" t="str">
            <v>B0098VYTEK</v>
          </cell>
          <cell r="D1921" t="str">
            <v>B</v>
          </cell>
          <cell r="E1921">
            <v>10456.049999999999</v>
          </cell>
          <cell r="F1921" t="str">
            <v>Approved</v>
          </cell>
          <cell r="G1921">
            <v>44321</v>
          </cell>
          <cell r="H1921">
            <v>31.46</v>
          </cell>
          <cell r="I1921">
            <v>33.662199999999999</v>
          </cell>
          <cell r="J1921">
            <v>59.99</v>
          </cell>
          <cell r="K1921">
            <v>64.989999999999995</v>
          </cell>
          <cell r="L1921" t="str">
            <v>$64.99</v>
          </cell>
          <cell r="M1921" t="str">
            <v>1st Round Approved, no 2nd Round Request</v>
          </cell>
          <cell r="U1921" t="str">
            <v>Approved, No 3rd Request</v>
          </cell>
          <cell r="AC1921">
            <v>33.659999999999997</v>
          </cell>
          <cell r="AE1921" t="str">
            <v>Setup</v>
          </cell>
          <cell r="AF1921" t="str">
            <v>Active</v>
          </cell>
        </row>
        <row r="1922">
          <cell r="C1922" t="str">
            <v>B00MO9HY7W</v>
          </cell>
          <cell r="D1922" t="str">
            <v>B</v>
          </cell>
          <cell r="E1922">
            <v>10447.299999999999</v>
          </cell>
          <cell r="F1922" t="str">
            <v>Approved</v>
          </cell>
          <cell r="G1922">
            <v>44321</v>
          </cell>
          <cell r="H1922">
            <v>28.6</v>
          </cell>
          <cell r="I1922">
            <v>30.602</v>
          </cell>
          <cell r="J1922">
            <v>49.99</v>
          </cell>
          <cell r="K1922">
            <v>54.99</v>
          </cell>
          <cell r="L1922" t="str">
            <v>$54.99</v>
          </cell>
          <cell r="M1922" t="str">
            <v>1st Round Approved, no 2nd Round Request</v>
          </cell>
          <cell r="U1922" t="str">
            <v>Approved, No 3rd Request</v>
          </cell>
          <cell r="AC1922">
            <v>30.6</v>
          </cell>
          <cell r="AE1922" t="str">
            <v>Setup</v>
          </cell>
          <cell r="AF1922" t="str">
            <v>Active</v>
          </cell>
        </row>
        <row r="1923">
          <cell r="C1923" t="str">
            <v>B07TY85YWM</v>
          </cell>
          <cell r="D1923" t="str">
            <v>B</v>
          </cell>
          <cell r="E1923">
            <v>10446.4</v>
          </cell>
          <cell r="F1923" t="str">
            <v>Approved</v>
          </cell>
          <cell r="G1923">
            <v>44351</v>
          </cell>
          <cell r="H1923">
            <v>48.65</v>
          </cell>
          <cell r="I1923">
            <v>52.298749999999998</v>
          </cell>
          <cell r="J1923">
            <v>89.99</v>
          </cell>
          <cell r="K1923">
            <v>99.99</v>
          </cell>
          <cell r="L1923" t="str">
            <v>$109.99</v>
          </cell>
          <cell r="M1923" t="str">
            <v>2nd Round Approved</v>
          </cell>
          <cell r="N1923">
            <v>44459</v>
          </cell>
          <cell r="O1923">
            <v>52.298749999999998</v>
          </cell>
          <cell r="P1923">
            <v>54.02</v>
          </cell>
          <cell r="Q1923">
            <v>3.2911876478883398E-2</v>
          </cell>
          <cell r="R1923" t="str">
            <v>1%-5%</v>
          </cell>
          <cell r="S1923">
            <v>99.99</v>
          </cell>
          <cell r="T1923">
            <v>109.99</v>
          </cell>
          <cell r="U1923" t="str">
            <v>Approved, No 3rd Request</v>
          </cell>
          <cell r="AC1923">
            <v>54.02</v>
          </cell>
          <cell r="AE1923" t="str">
            <v>Setup</v>
          </cell>
          <cell r="AF1923" t="str">
            <v>Active</v>
          </cell>
        </row>
        <row r="1924">
          <cell r="C1924" t="str">
            <v>B012UWVTBO</v>
          </cell>
          <cell r="D1924" t="str">
            <v>A</v>
          </cell>
          <cell r="E1924">
            <v>10445.6</v>
          </cell>
          <cell r="F1924" t="str">
            <v>Approved</v>
          </cell>
          <cell r="G1924">
            <v>44321</v>
          </cell>
          <cell r="H1924">
            <v>55</v>
          </cell>
          <cell r="I1924">
            <v>59.4</v>
          </cell>
          <cell r="J1924">
            <v>109.99</v>
          </cell>
          <cell r="K1924">
            <v>109.99</v>
          </cell>
          <cell r="L1924" t="str">
            <v>$109.99</v>
          </cell>
          <cell r="M1924" t="str">
            <v>1st Round Approved, no 2nd Round Request</v>
          </cell>
          <cell r="U1924" t="str">
            <v>Approved, No 3rd Request</v>
          </cell>
          <cell r="AC1924">
            <v>59.4</v>
          </cell>
          <cell r="AE1924" t="str">
            <v>Setup</v>
          </cell>
          <cell r="AF1924" t="str">
            <v>Active</v>
          </cell>
        </row>
        <row r="1925">
          <cell r="C1925" t="str">
            <v>B07D3RXTJN</v>
          </cell>
          <cell r="D1925" t="str">
            <v>A</v>
          </cell>
          <cell r="E1925">
            <v>10445.26</v>
          </cell>
          <cell r="F1925" t="str">
            <v>Approved</v>
          </cell>
          <cell r="G1925">
            <v>44351</v>
          </cell>
          <cell r="H1925">
            <v>31.05</v>
          </cell>
          <cell r="I1925">
            <v>33.378749999999997</v>
          </cell>
          <cell r="J1925">
            <v>53.99</v>
          </cell>
          <cell r="K1925">
            <v>63.99</v>
          </cell>
          <cell r="L1925" t="str">
            <v>$73.99</v>
          </cell>
          <cell r="M1925" t="str">
            <v>2nd Round Not Approved - Approved in 1st Round</v>
          </cell>
          <cell r="N1925" t="str">
            <v>2nd round Needed</v>
          </cell>
          <cell r="O1925">
            <v>33.378749999999997</v>
          </cell>
          <cell r="P1925">
            <v>38.92</v>
          </cell>
          <cell r="Q1925">
            <v>0.166011309590683</v>
          </cell>
          <cell r="R1925" t="str">
            <v>15%-20%</v>
          </cell>
          <cell r="S1925">
            <v>63.99</v>
          </cell>
          <cell r="T1925">
            <v>73.989999999999995</v>
          </cell>
          <cell r="U1925" t="str">
            <v>Approved, 1st, 2nd, 3rd round</v>
          </cell>
          <cell r="V1925">
            <v>44742</v>
          </cell>
          <cell r="W1925">
            <v>33.380000000000003</v>
          </cell>
          <cell r="X1925">
            <v>38.92</v>
          </cell>
          <cell r="Y1925">
            <v>0.165967645296585</v>
          </cell>
          <cell r="Z1925">
            <v>63.99</v>
          </cell>
          <cell r="AA1925">
            <v>73.989999999999995</v>
          </cell>
          <cell r="AC1925">
            <v>38.92</v>
          </cell>
          <cell r="AD1925" t="str">
            <v>approved to $131.6 suggestted by VM</v>
          </cell>
          <cell r="AE1925" t="str">
            <v>Setup</v>
          </cell>
          <cell r="AF1925" t="str">
            <v>Active</v>
          </cell>
        </row>
        <row r="1926">
          <cell r="C1926" t="str">
            <v>B015XO898M</v>
          </cell>
          <cell r="D1926" t="str">
            <v>B</v>
          </cell>
          <cell r="E1926">
            <v>10443.85</v>
          </cell>
          <cell r="F1926" t="str">
            <v>Approved</v>
          </cell>
          <cell r="G1926">
            <v>44351</v>
          </cell>
          <cell r="H1926">
            <v>77.78</v>
          </cell>
          <cell r="I1926">
            <v>83.613500000000002</v>
          </cell>
          <cell r="J1926">
            <v>144.99</v>
          </cell>
          <cell r="K1926">
            <v>154.99</v>
          </cell>
          <cell r="L1926" t="str">
            <v>$159.99</v>
          </cell>
          <cell r="M1926" t="str">
            <v>2nd Round Not Approved - Approved in 1st Round</v>
          </cell>
          <cell r="N1926" t="str">
            <v>2nd round Needed</v>
          </cell>
          <cell r="O1926">
            <v>83.613500000000002</v>
          </cell>
          <cell r="P1926">
            <v>91.56</v>
          </cell>
          <cell r="Q1926">
            <v>9.50384806281281E-2</v>
          </cell>
          <cell r="R1926" t="str">
            <v>6%-10%</v>
          </cell>
          <cell r="S1926">
            <v>154.99</v>
          </cell>
          <cell r="T1926">
            <v>159.99</v>
          </cell>
          <cell r="U1926" t="str">
            <v>Approved, 1st, 2nd, 3rd round</v>
          </cell>
          <cell r="V1926">
            <v>44777</v>
          </cell>
          <cell r="W1926">
            <v>83.61</v>
          </cell>
          <cell r="X1926">
            <v>91.56</v>
          </cell>
          <cell r="Y1926">
            <v>9.5084320057409397E-2</v>
          </cell>
          <cell r="Z1926">
            <v>154.99</v>
          </cell>
          <cell r="AA1926">
            <v>159.99</v>
          </cell>
          <cell r="AC1926">
            <v>86.98</v>
          </cell>
          <cell r="AD1926" t="str">
            <v>approved to $86.98 suggested by VM</v>
          </cell>
          <cell r="AE1926" t="str">
            <v>Setup</v>
          </cell>
          <cell r="AF1926" t="str">
            <v>Active</v>
          </cell>
        </row>
        <row r="1927">
          <cell r="C1927" t="str">
            <v>B01HB9NJF0</v>
          </cell>
          <cell r="D1927" t="str">
            <v>B</v>
          </cell>
          <cell r="E1927">
            <v>10428</v>
          </cell>
          <cell r="F1927" t="str">
            <v>Approved</v>
          </cell>
          <cell r="G1927">
            <v>44628</v>
          </cell>
          <cell r="H1927">
            <v>16.5</v>
          </cell>
          <cell r="I1927">
            <v>17.407499999999999</v>
          </cell>
          <cell r="J1927">
            <v>29.99</v>
          </cell>
          <cell r="K1927">
            <v>34.99</v>
          </cell>
          <cell r="L1927" t="str">
            <v>$34.99</v>
          </cell>
          <cell r="M1927" t="str">
            <v>1st Round Approved, no 2nd Round Request</v>
          </cell>
          <cell r="O1927">
            <v>17.407499999999999</v>
          </cell>
          <cell r="P1927">
            <v>17.407499999999999</v>
          </cell>
          <cell r="Q1927">
            <v>0</v>
          </cell>
          <cell r="R1927" t="str">
            <v>1%-5%</v>
          </cell>
          <cell r="S1927">
            <v>34.99</v>
          </cell>
          <cell r="T1927">
            <v>34.99</v>
          </cell>
          <cell r="U1927" t="str">
            <v>Approved, No 3rd Request</v>
          </cell>
          <cell r="AC1927">
            <v>17.41</v>
          </cell>
          <cell r="AE1927" t="str">
            <v>Setup</v>
          </cell>
          <cell r="AF1927" t="str">
            <v>Active</v>
          </cell>
        </row>
        <row r="1928">
          <cell r="C1928" t="str">
            <v>B00ZBWDLJO</v>
          </cell>
          <cell r="D1928" t="str">
            <v>B+</v>
          </cell>
          <cell r="E1928">
            <v>10414.25</v>
          </cell>
          <cell r="F1928" t="str">
            <v>Not Approved</v>
          </cell>
          <cell r="G1928" t="str">
            <v/>
          </cell>
          <cell r="H1928">
            <v>19.25</v>
          </cell>
          <cell r="I1928">
            <v>20.501249999999999</v>
          </cell>
          <cell r="J1928">
            <v>34.99</v>
          </cell>
          <cell r="K1928">
            <v>39.99</v>
          </cell>
          <cell r="L1928" t="str">
            <v>$39.99</v>
          </cell>
          <cell r="M1928" t="str">
            <v>2nd Round Not Approved - Not Approved in 1st Round</v>
          </cell>
          <cell r="N1928" t="str">
            <v>2nd round Needed</v>
          </cell>
          <cell r="O1928">
            <v>19.25</v>
          </cell>
          <cell r="P1928">
            <v>20.79</v>
          </cell>
          <cell r="Q1928">
            <v>7.9999999999999793E-2</v>
          </cell>
          <cell r="R1928" t="str">
            <v>6%-10%</v>
          </cell>
          <cell r="S1928">
            <v>34.99</v>
          </cell>
          <cell r="T1928">
            <v>39.99</v>
          </cell>
          <cell r="U1928" t="str">
            <v>Approved, 1st, 2nd, 3rd round</v>
          </cell>
          <cell r="V1928">
            <v>44732</v>
          </cell>
          <cell r="W1928">
            <v>19.25</v>
          </cell>
          <cell r="X1928">
            <v>20.79</v>
          </cell>
          <cell r="Y1928">
            <v>0.08</v>
          </cell>
          <cell r="Z1928">
            <v>34.99</v>
          </cell>
          <cell r="AA1928">
            <v>39.99</v>
          </cell>
          <cell r="AC1928">
            <v>20.79</v>
          </cell>
          <cell r="AE1928" t="str">
            <v>Setup</v>
          </cell>
          <cell r="AF1928" t="str">
            <v>Active</v>
          </cell>
        </row>
        <row r="1929">
          <cell r="C1929" t="str">
            <v>B00SL8AIP0</v>
          </cell>
          <cell r="D1929" t="str">
            <v>C+</v>
          </cell>
          <cell r="E1929">
            <v>10409.299999999999</v>
          </cell>
          <cell r="F1929" t="str">
            <v>Approved</v>
          </cell>
          <cell r="G1929">
            <v>44617</v>
          </cell>
          <cell r="H1929">
            <v>14.3</v>
          </cell>
          <cell r="I1929">
            <v>15.086499999999999</v>
          </cell>
          <cell r="J1929">
            <v>29.99</v>
          </cell>
          <cell r="K1929">
            <v>29.99</v>
          </cell>
          <cell r="L1929" t="str">
            <v>$29.99</v>
          </cell>
          <cell r="M1929" t="str">
            <v>1st Round Approved, no 2nd Round Request</v>
          </cell>
          <cell r="N1929" t="str">
            <v>2nd round Needed</v>
          </cell>
          <cell r="O1929">
            <v>15.086499999999999</v>
          </cell>
          <cell r="P1929">
            <v>15.086499999999999</v>
          </cell>
          <cell r="Q1929">
            <v>0</v>
          </cell>
          <cell r="R1929" t="str">
            <v>1%-5%</v>
          </cell>
          <cell r="S1929">
            <v>29.99</v>
          </cell>
          <cell r="T1929">
            <v>29.99</v>
          </cell>
          <cell r="U1929" t="str">
            <v>Approved, No 3rd Request</v>
          </cell>
          <cell r="AC1929">
            <v>15.09</v>
          </cell>
          <cell r="AE1929" t="str">
            <v>Setup</v>
          </cell>
          <cell r="AF1929" t="str">
            <v>Active</v>
          </cell>
        </row>
        <row r="1930">
          <cell r="C1930" t="str">
            <v>B0793RB738</v>
          </cell>
          <cell r="D1930" t="str">
            <v>A</v>
          </cell>
          <cell r="E1930">
            <v>10408.4</v>
          </cell>
          <cell r="F1930" t="str">
            <v>Approved</v>
          </cell>
          <cell r="G1930">
            <v>44321</v>
          </cell>
          <cell r="H1930">
            <v>80.36</v>
          </cell>
          <cell r="I1930">
            <v>85.985200000000006</v>
          </cell>
          <cell r="J1930">
            <v>149.99</v>
          </cell>
          <cell r="K1930">
            <v>159.99</v>
          </cell>
          <cell r="L1930" t="str">
            <v>$159.99</v>
          </cell>
          <cell r="M1930" t="str">
            <v>1st Round Approved, no 2nd Round Request</v>
          </cell>
          <cell r="U1930" t="str">
            <v>Approved, No 3rd Request</v>
          </cell>
          <cell r="AC1930">
            <v>85.99</v>
          </cell>
          <cell r="AE1930" t="str">
            <v>Setup</v>
          </cell>
          <cell r="AF1930" t="str">
            <v>Active</v>
          </cell>
        </row>
        <row r="1931">
          <cell r="C1931" t="str">
            <v>B079S2NGC3</v>
          </cell>
          <cell r="D1931" t="str">
            <v>B</v>
          </cell>
          <cell r="E1931">
            <v>10407.4</v>
          </cell>
          <cell r="F1931" t="str">
            <v>Approved</v>
          </cell>
          <cell r="G1931">
            <v>44321</v>
          </cell>
          <cell r="H1931">
            <v>44.16</v>
          </cell>
          <cell r="I1931">
            <v>48.134399999999999</v>
          </cell>
          <cell r="J1931">
            <v>99.99</v>
          </cell>
          <cell r="K1931">
            <v>109.99</v>
          </cell>
          <cell r="L1931" t="str">
            <v>$109.99</v>
          </cell>
          <cell r="M1931" t="str">
            <v>2nd Round Not Approved - Approved in 1st Round</v>
          </cell>
          <cell r="N1931" t="str">
            <v>2nd round Needed</v>
          </cell>
          <cell r="O1931">
            <v>48.134399999999999</v>
          </cell>
          <cell r="P1931">
            <v>53.91</v>
          </cell>
          <cell r="Q1931">
            <v>0.11998903071400099</v>
          </cell>
          <cell r="R1931" t="str">
            <v>10%-15%</v>
          </cell>
          <cell r="S1931">
            <v>109.99</v>
          </cell>
          <cell r="T1931">
            <v>109.99</v>
          </cell>
          <cell r="U1931" t="str">
            <v>Approved, 1st, 2nd, 3rd round</v>
          </cell>
          <cell r="V1931">
            <v>44777</v>
          </cell>
          <cell r="W1931">
            <v>48.13</v>
          </cell>
          <cell r="X1931">
            <v>53.91</v>
          </cell>
          <cell r="Y1931">
            <v>0.120091419073343</v>
          </cell>
          <cell r="Z1931">
            <v>109.99</v>
          </cell>
          <cell r="AA1931">
            <v>109.99</v>
          </cell>
          <cell r="AC1931">
            <v>49.6</v>
          </cell>
          <cell r="AD1931" t="str">
            <v>approved to $49.6 suggested by VM</v>
          </cell>
          <cell r="AE1931" t="str">
            <v>Setup</v>
          </cell>
          <cell r="AF1931" t="str">
            <v>Active</v>
          </cell>
        </row>
        <row r="1932">
          <cell r="C1932" t="str">
            <v>B00NNFST3O</v>
          </cell>
          <cell r="D1932" t="str">
            <v>B</v>
          </cell>
          <cell r="E1932">
            <v>10396.07</v>
          </cell>
          <cell r="F1932" t="str">
            <v>Approved</v>
          </cell>
          <cell r="G1932">
            <v>44321</v>
          </cell>
          <cell r="H1932">
            <v>61.11</v>
          </cell>
          <cell r="I1932">
            <v>65.387699999999995</v>
          </cell>
          <cell r="J1932">
            <v>109.99</v>
          </cell>
          <cell r="K1932">
            <v>119.99</v>
          </cell>
          <cell r="L1932" t="str">
            <v>$119.99</v>
          </cell>
          <cell r="M1932" t="str">
            <v>1st Round Approved, no 2nd Round Request</v>
          </cell>
          <cell r="U1932" t="str">
            <v>Approved, No 3rd Request</v>
          </cell>
          <cell r="AC1932">
            <v>65.39</v>
          </cell>
          <cell r="AE1932" t="str">
            <v>Setup</v>
          </cell>
          <cell r="AF1932" t="str">
            <v>Active</v>
          </cell>
        </row>
        <row r="1933">
          <cell r="C1933" t="str">
            <v>B089B55KRN</v>
          </cell>
          <cell r="D1933" t="str">
            <v>B</v>
          </cell>
          <cell r="E1933">
            <v>10393.06</v>
          </cell>
          <cell r="F1933" t="str">
            <v>Approved</v>
          </cell>
          <cell r="G1933">
            <v>44321</v>
          </cell>
          <cell r="H1933">
            <v>108.68</v>
          </cell>
          <cell r="I1933">
            <v>118.46120000000001</v>
          </cell>
          <cell r="J1933">
            <v>184.99</v>
          </cell>
          <cell r="K1933">
            <v>204.99</v>
          </cell>
          <cell r="L1933" t="str">
            <v>$204.99</v>
          </cell>
          <cell r="M1933" t="str">
            <v>1st Round Approved, no 2nd Round Request</v>
          </cell>
          <cell r="U1933" t="str">
            <v>Approved, No 3rd Request</v>
          </cell>
          <cell r="AC1933">
            <v>118.46</v>
          </cell>
          <cell r="AE1933" t="str">
            <v>Setup</v>
          </cell>
          <cell r="AF1933" t="str">
            <v>Active</v>
          </cell>
        </row>
        <row r="1934">
          <cell r="C1934" t="str">
            <v>B06XMXN47Z</v>
          </cell>
          <cell r="D1934" t="str">
            <v>B</v>
          </cell>
          <cell r="E1934">
            <v>10388.1</v>
          </cell>
          <cell r="F1934" t="str">
            <v>Approved</v>
          </cell>
          <cell r="G1934">
            <v>44351</v>
          </cell>
          <cell r="H1934">
            <v>71.39</v>
          </cell>
          <cell r="I1934">
            <v>75.316450000000003</v>
          </cell>
          <cell r="J1934">
            <v>139.99</v>
          </cell>
          <cell r="K1934">
            <v>149.99</v>
          </cell>
          <cell r="L1934" t="str">
            <v>$149.99</v>
          </cell>
          <cell r="M1934" t="str">
            <v>1st Round Approved, no 2nd Round Request</v>
          </cell>
          <cell r="U1934" t="str">
            <v>Approved, No 3rd Request</v>
          </cell>
          <cell r="AC1934">
            <v>75.319999999999993</v>
          </cell>
          <cell r="AE1934" t="str">
            <v>Setup</v>
          </cell>
          <cell r="AF1934" t="str">
            <v>Active</v>
          </cell>
        </row>
        <row r="1935">
          <cell r="C1935" t="str">
            <v>B071JBGKNL</v>
          </cell>
          <cell r="D1935" t="str">
            <v>B</v>
          </cell>
          <cell r="E1935">
            <v>10385.76</v>
          </cell>
          <cell r="F1935" t="str">
            <v>Potential Disco</v>
          </cell>
          <cell r="G1935" t="str">
            <v/>
          </cell>
          <cell r="H1935">
            <v>36.96</v>
          </cell>
          <cell r="I1935">
            <v>39.731999999999999</v>
          </cell>
          <cell r="J1935">
            <v>69.989999999999995</v>
          </cell>
          <cell r="K1935">
            <v>79.989999999999995</v>
          </cell>
          <cell r="L1935" t="str">
            <v>$84.99</v>
          </cell>
          <cell r="M1935" t="str">
            <v>2nd Round Not Approved - Not Approved in 1st Round</v>
          </cell>
          <cell r="N1935" t="str">
            <v>2nd round Needed</v>
          </cell>
          <cell r="O1935">
            <v>36.96</v>
          </cell>
          <cell r="P1935">
            <v>44.32</v>
          </cell>
          <cell r="Q1935">
            <v>0.199134199134199</v>
          </cell>
          <cell r="R1935" t="str">
            <v>15%-20%</v>
          </cell>
          <cell r="S1935">
            <v>69.989999999999995</v>
          </cell>
          <cell r="T1935">
            <v>84.99</v>
          </cell>
          <cell r="U1935" t="str">
            <v>Approved, 1st, 2nd, 3rd round</v>
          </cell>
          <cell r="V1935">
            <v>44742</v>
          </cell>
          <cell r="W1935">
            <v>36.96</v>
          </cell>
          <cell r="X1935">
            <v>44.32</v>
          </cell>
          <cell r="Y1935">
            <v>0.199134199134199</v>
          </cell>
          <cell r="Z1935">
            <v>69.989999999999995</v>
          </cell>
          <cell r="AA1935">
            <v>84.99</v>
          </cell>
          <cell r="AC1935">
            <v>44.32</v>
          </cell>
          <cell r="AD1935" t="str">
            <v>approved to $131.6 suggestted by VM</v>
          </cell>
          <cell r="AE1935" t="str">
            <v>Setup</v>
          </cell>
          <cell r="AF1935" t="str">
            <v>Active</v>
          </cell>
        </row>
        <row r="1936">
          <cell r="C1936" t="str">
            <v>B01MAYNFQO</v>
          </cell>
          <cell r="D1936" t="str">
            <v>B</v>
          </cell>
          <cell r="E1936">
            <v>10385.25</v>
          </cell>
          <cell r="F1936" t="str">
            <v>Approved</v>
          </cell>
          <cell r="G1936">
            <v>44321</v>
          </cell>
          <cell r="H1936">
            <v>31.75</v>
          </cell>
          <cell r="I1936">
            <v>33.972499999999997</v>
          </cell>
          <cell r="J1936">
            <v>59.99</v>
          </cell>
          <cell r="K1936">
            <v>64.989999999999995</v>
          </cell>
          <cell r="L1936" t="str">
            <v>$64.99</v>
          </cell>
          <cell r="M1936" t="str">
            <v>1st Round Approved, no 2nd Round Request</v>
          </cell>
          <cell r="U1936" t="str">
            <v>Approved, No 3rd Request</v>
          </cell>
          <cell r="AC1936">
            <v>33.97</v>
          </cell>
          <cell r="AE1936" t="str">
            <v>Setup</v>
          </cell>
          <cell r="AF1936" t="str">
            <v>Active</v>
          </cell>
        </row>
        <row r="1937">
          <cell r="C1937" t="str">
            <v>B00ZTSUWNI</v>
          </cell>
          <cell r="D1937" t="str">
            <v>B</v>
          </cell>
          <cell r="E1937">
            <v>10383.58</v>
          </cell>
          <cell r="F1937" t="str">
            <v>Approved</v>
          </cell>
          <cell r="G1937">
            <v>44351</v>
          </cell>
          <cell r="H1937">
            <v>71.5</v>
          </cell>
          <cell r="I1937">
            <v>76.862499999999997</v>
          </cell>
          <cell r="J1937">
            <v>129.99</v>
          </cell>
          <cell r="K1937">
            <v>149.99</v>
          </cell>
          <cell r="L1937" t="str">
            <v>$149.99</v>
          </cell>
          <cell r="M1937" t="str">
            <v>1st Round Approved, no 2nd Round Request</v>
          </cell>
          <cell r="U1937" t="str">
            <v>Approved, No 3rd Request</v>
          </cell>
          <cell r="AC1937">
            <v>76.86</v>
          </cell>
          <cell r="AE1937" t="str">
            <v>Setup</v>
          </cell>
          <cell r="AF1937" t="str">
            <v>Active</v>
          </cell>
        </row>
        <row r="1938">
          <cell r="C1938" t="str">
            <v>B06WD66CPB</v>
          </cell>
          <cell r="D1938" t="str">
            <v>B</v>
          </cell>
          <cell r="E1938">
            <v>10362.969999999999</v>
          </cell>
          <cell r="F1938" t="str">
            <v>Approved</v>
          </cell>
          <cell r="G1938">
            <v>44321</v>
          </cell>
          <cell r="H1938">
            <v>60.4</v>
          </cell>
          <cell r="I1938">
            <v>64.628</v>
          </cell>
          <cell r="J1938">
            <v>119.99</v>
          </cell>
          <cell r="K1938">
            <v>129.99</v>
          </cell>
          <cell r="L1938" t="str">
            <v>$129.99</v>
          </cell>
          <cell r="M1938" t="str">
            <v>1st Round Approved, no 2nd Round Request</v>
          </cell>
          <cell r="U1938" t="str">
            <v>Approved, No 3rd Request</v>
          </cell>
          <cell r="AC1938">
            <v>64.63</v>
          </cell>
          <cell r="AE1938" t="str">
            <v>Setup</v>
          </cell>
          <cell r="AF1938" t="str">
            <v>Active</v>
          </cell>
        </row>
        <row r="1939">
          <cell r="C1939" t="str">
            <v>B07K58JTJ4</v>
          </cell>
          <cell r="D1939" t="str">
            <v>B</v>
          </cell>
          <cell r="E1939">
            <v>10358.459999999999</v>
          </cell>
          <cell r="F1939" t="str">
            <v>Approved</v>
          </cell>
          <cell r="G1939">
            <v>44321</v>
          </cell>
          <cell r="H1939">
            <v>17.940000000000001</v>
          </cell>
          <cell r="I1939">
            <v>19.195799999999998</v>
          </cell>
          <cell r="J1939">
            <v>24.99</v>
          </cell>
          <cell r="K1939">
            <v>32.99</v>
          </cell>
          <cell r="L1939" t="str">
            <v>$32.99</v>
          </cell>
          <cell r="M1939" t="str">
            <v>2nd Round Not Approved - Approved in 1st Round</v>
          </cell>
          <cell r="N1939" t="str">
            <v>2nd round Needed</v>
          </cell>
          <cell r="O1939">
            <v>19.195799999999998</v>
          </cell>
          <cell r="P1939">
            <v>20.74</v>
          </cell>
          <cell r="Q1939">
            <v>8.0444680607216101E-2</v>
          </cell>
          <cell r="R1939" t="str">
            <v>6%-10%</v>
          </cell>
          <cell r="S1939">
            <v>32.99</v>
          </cell>
          <cell r="T1939">
            <v>32.99</v>
          </cell>
          <cell r="U1939" t="str">
            <v>Approved, 1st, 2nd, 3rd round</v>
          </cell>
          <cell r="V1939">
            <v>44716</v>
          </cell>
          <cell r="W1939">
            <v>19.2</v>
          </cell>
          <cell r="X1939">
            <v>20.74</v>
          </cell>
          <cell r="Y1939">
            <v>8.0208333333333298E-2</v>
          </cell>
          <cell r="Z1939">
            <v>32.99</v>
          </cell>
          <cell r="AA1939">
            <v>32.99</v>
          </cell>
          <cell r="AC1939">
            <v>20.74</v>
          </cell>
          <cell r="AE1939" t="str">
            <v>Setup</v>
          </cell>
          <cell r="AF1939" t="str">
            <v>Active</v>
          </cell>
        </row>
        <row r="1940">
          <cell r="C1940" t="str">
            <v>B0793R1CPZ</v>
          </cell>
          <cell r="D1940" t="str">
            <v>B</v>
          </cell>
          <cell r="E1940">
            <v>10355.69</v>
          </cell>
          <cell r="F1940" t="str">
            <v>Approved</v>
          </cell>
          <cell r="G1940">
            <v>44321</v>
          </cell>
          <cell r="H1940">
            <v>43.93</v>
          </cell>
          <cell r="I1940">
            <v>47.005099999999999</v>
          </cell>
          <cell r="J1940">
            <v>84.99</v>
          </cell>
          <cell r="K1940">
            <v>89.99</v>
          </cell>
          <cell r="L1940" t="str">
            <v>$89.99</v>
          </cell>
          <cell r="M1940" t="str">
            <v>1st Round Approved, no 2nd Round Request</v>
          </cell>
          <cell r="U1940" t="str">
            <v>Approved, No 3rd Request</v>
          </cell>
          <cell r="AC1940">
            <v>47.01</v>
          </cell>
          <cell r="AE1940" t="str">
            <v>Setup</v>
          </cell>
          <cell r="AF1940" t="str">
            <v>Active</v>
          </cell>
        </row>
        <row r="1941">
          <cell r="C1941" t="str">
            <v>B0888K4WSR</v>
          </cell>
          <cell r="D1941" t="str">
            <v>B+</v>
          </cell>
          <cell r="E1941">
            <v>10355.52</v>
          </cell>
          <cell r="F1941" t="str">
            <v>Not Approved</v>
          </cell>
          <cell r="G1941" t="str">
            <v/>
          </cell>
          <cell r="H1941">
            <v>77.28</v>
          </cell>
          <cell r="I1941">
            <v>83.075999999999993</v>
          </cell>
          <cell r="J1941">
            <v>139.99</v>
          </cell>
          <cell r="K1941">
            <v>159.99</v>
          </cell>
          <cell r="L1941" t="str">
            <v>$159.99</v>
          </cell>
          <cell r="M1941" t="str">
            <v>No Request on 2nd Round - Rolled Over From 1st Round not Approved</v>
          </cell>
          <cell r="N1941" t="str">
            <v>2nd round Needed</v>
          </cell>
          <cell r="O1941">
            <v>77.28</v>
          </cell>
          <cell r="P1941">
            <v>83.075999999999993</v>
          </cell>
          <cell r="Q1941">
            <v>7.4999999999999997E-2</v>
          </cell>
          <cell r="R1941" t="str">
            <v>6%-10%</v>
          </cell>
          <cell r="S1941">
            <v>139.99</v>
          </cell>
          <cell r="T1941">
            <v>159.99</v>
          </cell>
          <cell r="U1941" t="str">
            <v>Approved, 1st, 2nd, 3rd round</v>
          </cell>
          <cell r="V1941">
            <v>44732</v>
          </cell>
          <cell r="W1941">
            <v>77.28</v>
          </cell>
          <cell r="X1941">
            <v>83.075999999999993</v>
          </cell>
          <cell r="Y1941">
            <v>7.49999999999999E-2</v>
          </cell>
          <cell r="Z1941">
            <v>139.99</v>
          </cell>
          <cell r="AA1941">
            <v>159.99</v>
          </cell>
          <cell r="AC1941">
            <v>83.08</v>
          </cell>
          <cell r="AE1941" t="str">
            <v>Setup</v>
          </cell>
          <cell r="AF1941" t="str">
            <v>Active</v>
          </cell>
        </row>
        <row r="1942">
          <cell r="C1942" t="str">
            <v>B072WG1HG5</v>
          </cell>
          <cell r="D1942" t="str">
            <v>ARC</v>
          </cell>
          <cell r="E1942">
            <v>10351.450000000001</v>
          </cell>
          <cell r="F1942" t="str">
            <v>Approved</v>
          </cell>
          <cell r="G1942">
            <v>44351</v>
          </cell>
          <cell r="H1942">
            <v>5</v>
          </cell>
          <cell r="I1942">
            <v>5.2750000000000004</v>
          </cell>
          <cell r="J1942">
            <v>9.99</v>
          </cell>
          <cell r="K1942">
            <v>10.99</v>
          </cell>
          <cell r="L1942" t="str">
            <v>$9.99</v>
          </cell>
          <cell r="M1942" t="str">
            <v>2nd Round Not Approved - Approved in 1st Round</v>
          </cell>
          <cell r="N1942" t="str">
            <v>2nd round Needed</v>
          </cell>
          <cell r="O1942">
            <v>5.2750000000000004</v>
          </cell>
          <cell r="P1942">
            <v>6.33</v>
          </cell>
          <cell r="Q1942">
            <v>0.2</v>
          </cell>
          <cell r="R1942" t="str">
            <v>15%-20%</v>
          </cell>
          <cell r="S1942">
            <v>10.99</v>
          </cell>
          <cell r="T1942">
            <v>9.99</v>
          </cell>
          <cell r="U1942" t="str">
            <v>Approved, 1st, 2nd, 3rd round</v>
          </cell>
          <cell r="V1942">
            <v>44716</v>
          </cell>
          <cell r="W1942">
            <v>5.28</v>
          </cell>
          <cell r="X1942">
            <v>6.33</v>
          </cell>
          <cell r="Y1942">
            <v>0.19886363636363599</v>
          </cell>
          <cell r="Z1942">
            <v>9.99</v>
          </cell>
          <cell r="AA1942">
            <v>9.99</v>
          </cell>
          <cell r="AC1942">
            <v>6.33</v>
          </cell>
          <cell r="AE1942" t="str">
            <v>Setup</v>
          </cell>
          <cell r="AF1942" t="str">
            <v>Active</v>
          </cell>
        </row>
        <row r="1943">
          <cell r="C1943" t="str">
            <v>B01N4L7BLO</v>
          </cell>
          <cell r="D1943" t="str">
            <v>C</v>
          </cell>
          <cell r="E1943">
            <v>10335.57</v>
          </cell>
          <cell r="F1943" t="str">
            <v>Approved</v>
          </cell>
          <cell r="G1943">
            <v>44378</v>
          </cell>
          <cell r="H1943">
            <v>42.35</v>
          </cell>
          <cell r="I1943">
            <v>45.526249999999997</v>
          </cell>
          <cell r="J1943">
            <v>89.99</v>
          </cell>
          <cell r="K1943">
            <v>99.99</v>
          </cell>
          <cell r="L1943" t="str">
            <v>$99.99</v>
          </cell>
          <cell r="M1943" t="str">
            <v>1st Round Approved, no 2nd Round Request</v>
          </cell>
          <cell r="U1943" t="str">
            <v>Approved, No 3rd Request</v>
          </cell>
          <cell r="AC1943">
            <v>45.53</v>
          </cell>
          <cell r="AE1943" t="str">
            <v>Setup</v>
          </cell>
          <cell r="AF1943" t="str">
            <v>Active</v>
          </cell>
        </row>
        <row r="1944">
          <cell r="C1944" t="str">
            <v>B082PLQLMH</v>
          </cell>
          <cell r="D1944" t="str">
            <v>A</v>
          </cell>
          <cell r="E1944">
            <v>10326.120000000001</v>
          </cell>
          <cell r="F1944" t="str">
            <v>Approved</v>
          </cell>
          <cell r="G1944">
            <v>44321</v>
          </cell>
          <cell r="H1944">
            <v>38.64</v>
          </cell>
          <cell r="I1944">
            <v>41.731200000000001</v>
          </cell>
          <cell r="J1944">
            <v>69.989999999999995</v>
          </cell>
          <cell r="K1944">
            <v>79.989999999999995</v>
          </cell>
          <cell r="L1944" t="str">
            <v>$79.99</v>
          </cell>
          <cell r="M1944" t="str">
            <v>1st Round Approved, no 2nd Round Request</v>
          </cell>
          <cell r="U1944" t="str">
            <v>Approved, No 3rd Request</v>
          </cell>
          <cell r="AC1944">
            <v>41.73</v>
          </cell>
          <cell r="AE1944" t="str">
            <v>Setup</v>
          </cell>
          <cell r="AF1944" t="str">
            <v>Active</v>
          </cell>
        </row>
        <row r="1945">
          <cell r="C1945" t="str">
            <v>B0063BDTCG</v>
          </cell>
          <cell r="D1945" t="str">
            <v>B</v>
          </cell>
          <cell r="E1945">
            <v>10322.950000000001</v>
          </cell>
          <cell r="F1945" t="str">
            <v>Approved</v>
          </cell>
          <cell r="G1945">
            <v>44617</v>
          </cell>
          <cell r="H1945">
            <v>14.3</v>
          </cell>
          <cell r="I1945">
            <v>15.086499999999999</v>
          </cell>
          <cell r="J1945">
            <v>29.99</v>
          </cell>
          <cell r="K1945">
            <v>29.99</v>
          </cell>
          <cell r="L1945" t="str">
            <v>$29.99</v>
          </cell>
          <cell r="M1945" t="str">
            <v>1st Round Approved, no 2nd Round Request</v>
          </cell>
          <cell r="N1945" t="str">
            <v>2nd round Needed</v>
          </cell>
          <cell r="O1945">
            <v>15.086499999999999</v>
          </cell>
          <cell r="P1945">
            <v>15.086499999999999</v>
          </cell>
          <cell r="Q1945">
            <v>0</v>
          </cell>
          <cell r="R1945" t="str">
            <v>1%-5%</v>
          </cell>
          <cell r="S1945">
            <v>29.99</v>
          </cell>
          <cell r="T1945">
            <v>29.99</v>
          </cell>
          <cell r="U1945" t="str">
            <v>Approved, No 3rd Request</v>
          </cell>
          <cell r="AC1945">
            <v>15.09</v>
          </cell>
          <cell r="AE1945" t="str">
            <v>Setup</v>
          </cell>
          <cell r="AF1945" t="str">
            <v>Active</v>
          </cell>
        </row>
        <row r="1946">
          <cell r="C1946" t="str">
            <v>B01DBOTJMG</v>
          </cell>
          <cell r="D1946" t="str">
            <v>B</v>
          </cell>
          <cell r="E1946">
            <v>10308.370000000001</v>
          </cell>
          <cell r="F1946" t="str">
            <v>Approved</v>
          </cell>
          <cell r="G1946">
            <v>44351</v>
          </cell>
          <cell r="H1946">
            <v>18.02</v>
          </cell>
          <cell r="I1946">
            <v>19.011099999999999</v>
          </cell>
          <cell r="J1946">
            <v>44.99</v>
          </cell>
          <cell r="K1946">
            <v>49.99</v>
          </cell>
          <cell r="L1946" t="str">
            <v>$49.99</v>
          </cell>
          <cell r="M1946" t="str">
            <v>1st Round Approved, no 2nd Round Request</v>
          </cell>
          <cell r="U1946" t="str">
            <v>Approved, No 3rd Request</v>
          </cell>
          <cell r="AC1946">
            <v>19.010000000000002</v>
          </cell>
          <cell r="AE1946" t="str">
            <v>Setup</v>
          </cell>
          <cell r="AF1946" t="str">
            <v>Active</v>
          </cell>
        </row>
        <row r="1947">
          <cell r="C1947" t="str">
            <v>B01BWAAQZ0</v>
          </cell>
          <cell r="D1947" t="str">
            <v>C</v>
          </cell>
          <cell r="E1947">
            <v>10300.25</v>
          </cell>
          <cell r="F1947" t="str">
            <v>Approved</v>
          </cell>
          <cell r="G1947">
            <v>44321</v>
          </cell>
          <cell r="H1947">
            <v>60.5</v>
          </cell>
          <cell r="I1947">
            <v>65.944999999999993</v>
          </cell>
          <cell r="J1947">
            <v>109.99</v>
          </cell>
          <cell r="K1947">
            <v>119.99</v>
          </cell>
          <cell r="L1947" t="str">
            <v>$119.99</v>
          </cell>
          <cell r="M1947" t="str">
            <v>1st Round Approved, no 2nd Round Request</v>
          </cell>
          <cell r="U1947" t="str">
            <v>Approved, No 3rd Request</v>
          </cell>
          <cell r="AC1947">
            <v>65.95</v>
          </cell>
          <cell r="AE1947" t="str">
            <v>Setup</v>
          </cell>
          <cell r="AF1947" t="str">
            <v>Active</v>
          </cell>
        </row>
        <row r="1948">
          <cell r="C1948" t="str">
            <v>B00GIIJ5EA</v>
          </cell>
          <cell r="D1948" t="str">
            <v>C+</v>
          </cell>
          <cell r="E1948">
            <v>10292.52</v>
          </cell>
          <cell r="F1948" t="str">
            <v>Approved</v>
          </cell>
          <cell r="G1948">
            <v>44321</v>
          </cell>
          <cell r="H1948">
            <v>73.92</v>
          </cell>
          <cell r="I1948">
            <v>80.572800000000001</v>
          </cell>
          <cell r="J1948">
            <v>139.99</v>
          </cell>
          <cell r="K1948">
            <v>159.99</v>
          </cell>
          <cell r="L1948" t="str">
            <v>$159.99</v>
          </cell>
          <cell r="M1948" t="str">
            <v>1st Round Approved, no 2nd Round Request</v>
          </cell>
          <cell r="U1948" t="str">
            <v>Approved, No 3rd Request</v>
          </cell>
          <cell r="AC1948">
            <v>80.569999999999993</v>
          </cell>
          <cell r="AE1948" t="str">
            <v>Setup</v>
          </cell>
          <cell r="AF1948" t="str">
            <v>Active</v>
          </cell>
        </row>
        <row r="1949">
          <cell r="C1949" t="str">
            <v>B00KR6W1T0</v>
          </cell>
          <cell r="D1949" t="str">
            <v>B</v>
          </cell>
          <cell r="E1949">
            <v>10288.08</v>
          </cell>
          <cell r="F1949" t="str">
            <v>Approved</v>
          </cell>
          <cell r="G1949">
            <v>44378</v>
          </cell>
          <cell r="H1949">
            <v>10.98</v>
          </cell>
          <cell r="I1949">
            <v>11.5839</v>
          </cell>
          <cell r="J1949">
            <v>19.989999999999998</v>
          </cell>
          <cell r="K1949">
            <v>22.99</v>
          </cell>
          <cell r="L1949" t="str">
            <v>$27.99</v>
          </cell>
          <cell r="M1949" t="str">
            <v>2nd Round Not Approved - Approved in 1st Round</v>
          </cell>
          <cell r="N1949" t="str">
            <v>2nd round Needed</v>
          </cell>
          <cell r="O1949">
            <v>11.5839</v>
          </cell>
          <cell r="P1949">
            <v>12.63</v>
          </cell>
          <cell r="Q1949">
            <v>9.0306373501152407E-2</v>
          </cell>
          <cell r="R1949" t="str">
            <v>6%-10%</v>
          </cell>
          <cell r="S1949">
            <v>22.99</v>
          </cell>
          <cell r="T1949">
            <v>27.99</v>
          </cell>
          <cell r="U1949" t="str">
            <v>Approved, 1st, 2nd, 3rd round</v>
          </cell>
          <cell r="V1949">
            <v>44732</v>
          </cell>
          <cell r="W1949">
            <v>11.58</v>
          </cell>
          <cell r="X1949">
            <v>12.63</v>
          </cell>
          <cell r="Y1949">
            <v>9.0673575129533696E-2</v>
          </cell>
          <cell r="Z1949">
            <v>22.99</v>
          </cell>
          <cell r="AA1949">
            <v>27.99</v>
          </cell>
          <cell r="AC1949">
            <v>12.63</v>
          </cell>
          <cell r="AE1949" t="str">
            <v>Setup</v>
          </cell>
          <cell r="AF1949" t="str">
            <v>Active</v>
          </cell>
        </row>
        <row r="1950">
          <cell r="C1950" t="str">
            <v>B075DWMMCQ</v>
          </cell>
          <cell r="D1950" t="str">
            <v>ARA</v>
          </cell>
          <cell r="E1950">
            <v>10287.82</v>
          </cell>
          <cell r="F1950" t="str">
            <v>Approved</v>
          </cell>
          <cell r="G1950">
            <v>44351</v>
          </cell>
          <cell r="H1950">
            <v>15.37</v>
          </cell>
          <cell r="I1950">
            <v>16.215350000000001</v>
          </cell>
          <cell r="J1950">
            <v>24.99</v>
          </cell>
          <cell r="K1950">
            <v>26.99</v>
          </cell>
          <cell r="L1950" t="str">
            <v>$24.99</v>
          </cell>
          <cell r="M1950" t="str">
            <v>1st Round Approved, no 2nd Round Request</v>
          </cell>
          <cell r="U1950" t="str">
            <v>Approved, No 3rd Request</v>
          </cell>
          <cell r="AC1950">
            <v>16.22</v>
          </cell>
          <cell r="AE1950" t="str">
            <v>Setup</v>
          </cell>
          <cell r="AF1950" t="str">
            <v>Active</v>
          </cell>
        </row>
        <row r="1951">
          <cell r="C1951" t="str">
            <v>B004Z4PMPU</v>
          </cell>
          <cell r="D1951" t="str">
            <v>B</v>
          </cell>
          <cell r="E1951">
            <v>10280.06</v>
          </cell>
          <cell r="F1951" t="str">
            <v>Approved</v>
          </cell>
          <cell r="G1951">
            <v>44321</v>
          </cell>
          <cell r="H1951">
            <v>43.99</v>
          </cell>
          <cell r="I1951">
            <v>47.949100000000001</v>
          </cell>
          <cell r="J1951">
            <v>79.989999999999995</v>
          </cell>
          <cell r="K1951">
            <v>89.99</v>
          </cell>
          <cell r="L1951" t="str">
            <v>$89.99</v>
          </cell>
          <cell r="M1951" t="str">
            <v>1st Round Approved, no 2nd Round Request</v>
          </cell>
          <cell r="U1951" t="str">
            <v>Approved, No 3rd Request</v>
          </cell>
          <cell r="AC1951">
            <v>47.95</v>
          </cell>
          <cell r="AE1951" t="str">
            <v>Setup</v>
          </cell>
          <cell r="AF1951" t="str">
            <v>Active</v>
          </cell>
        </row>
        <row r="1952">
          <cell r="C1952" t="str">
            <v>B08777PD6X</v>
          </cell>
          <cell r="D1952" t="str">
            <v>C</v>
          </cell>
          <cell r="E1952">
            <v>10274.040000000001</v>
          </cell>
          <cell r="F1952" t="str">
            <v>Approved</v>
          </cell>
          <cell r="G1952">
            <v>44351</v>
          </cell>
          <cell r="H1952">
            <v>21.14</v>
          </cell>
          <cell r="I1952">
            <v>22.302700000000002</v>
          </cell>
          <cell r="J1952">
            <v>39.99</v>
          </cell>
          <cell r="K1952">
            <v>39.99</v>
          </cell>
          <cell r="L1952" t="str">
            <v>$39.99</v>
          </cell>
          <cell r="M1952" t="str">
            <v>1st Round Approved, no 2nd Round Request</v>
          </cell>
          <cell r="U1952" t="str">
            <v>Approved, No 3rd Request</v>
          </cell>
          <cell r="AC1952">
            <v>22.3</v>
          </cell>
          <cell r="AE1952" t="str">
            <v>Setup</v>
          </cell>
          <cell r="AF1952" t="str">
            <v>Active</v>
          </cell>
        </row>
        <row r="1953">
          <cell r="C1953" t="str">
            <v>B077D2GKSF</v>
          </cell>
          <cell r="D1953" t="str">
            <v>B</v>
          </cell>
          <cell r="E1953">
            <v>10268.64</v>
          </cell>
          <cell r="F1953" t="str">
            <v>Approved</v>
          </cell>
          <cell r="G1953">
            <v>44351</v>
          </cell>
          <cell r="H1953">
            <v>58.08</v>
          </cell>
          <cell r="I1953">
            <v>62.436</v>
          </cell>
          <cell r="J1953">
            <v>109.99</v>
          </cell>
          <cell r="K1953">
            <v>119.99</v>
          </cell>
          <cell r="L1953" t="str">
            <v>$119.99</v>
          </cell>
          <cell r="M1953" t="str">
            <v>1st Round Approved, no 2nd Round Request</v>
          </cell>
          <cell r="U1953" t="str">
            <v>Approved, No 3rd Request</v>
          </cell>
          <cell r="AC1953">
            <v>62.44</v>
          </cell>
          <cell r="AE1953" t="str">
            <v>Setup</v>
          </cell>
          <cell r="AF1953" t="str">
            <v>Active</v>
          </cell>
        </row>
        <row r="1954">
          <cell r="C1954" t="str">
            <v>B00UXDQOUO</v>
          </cell>
          <cell r="D1954" t="str">
            <v>B</v>
          </cell>
          <cell r="E1954">
            <v>10267.16</v>
          </cell>
          <cell r="F1954" t="str">
            <v>Not Approved</v>
          </cell>
          <cell r="G1954" t="str">
            <v/>
          </cell>
          <cell r="H1954">
            <v>15.37</v>
          </cell>
          <cell r="I1954">
            <v>16.215350000000001</v>
          </cell>
          <cell r="J1954">
            <v>29.99</v>
          </cell>
          <cell r="K1954">
            <v>31.99</v>
          </cell>
          <cell r="L1954" t="str">
            <v>$31.99</v>
          </cell>
          <cell r="M1954" t="str">
            <v>No Request on 2nd Round - Rolled Over From 1st Round not Approved</v>
          </cell>
          <cell r="N1954" t="str">
            <v>2nd round Needed</v>
          </cell>
          <cell r="O1954">
            <v>15.37</v>
          </cell>
          <cell r="P1954">
            <v>16.215350000000001</v>
          </cell>
          <cell r="Q1954">
            <v>5.4999999999999903E-2</v>
          </cell>
          <cell r="R1954" t="str">
            <v>1%-5%</v>
          </cell>
          <cell r="S1954">
            <v>29.99</v>
          </cell>
          <cell r="T1954">
            <v>31.99</v>
          </cell>
          <cell r="U1954" t="str">
            <v>Approved, 1st, 2nd, 3rd round</v>
          </cell>
          <cell r="V1954">
            <v>44732</v>
          </cell>
          <cell r="W1954">
            <v>15.37</v>
          </cell>
          <cell r="X1954">
            <v>16.215350000000001</v>
          </cell>
          <cell r="Y1954">
            <v>5.4999999999999903E-2</v>
          </cell>
          <cell r="Z1954">
            <v>29.99</v>
          </cell>
          <cell r="AA1954">
            <v>31.99</v>
          </cell>
          <cell r="AC1954">
            <v>16.22</v>
          </cell>
          <cell r="AE1954" t="str">
            <v>Setup</v>
          </cell>
          <cell r="AF1954" t="str">
            <v>Active</v>
          </cell>
        </row>
        <row r="1955">
          <cell r="C1955" t="str">
            <v>B07N863H2F</v>
          </cell>
          <cell r="D1955" t="str">
            <v>B</v>
          </cell>
          <cell r="E1955">
            <v>10263.25</v>
          </cell>
          <cell r="F1955" t="str">
            <v>Not Approved</v>
          </cell>
          <cell r="G1955" t="str">
            <v/>
          </cell>
          <cell r="H1955">
            <v>74.75</v>
          </cell>
          <cell r="I1955">
            <v>81.103750000000005</v>
          </cell>
          <cell r="J1955">
            <v>129.99</v>
          </cell>
          <cell r="K1955">
            <v>154.99</v>
          </cell>
          <cell r="L1955" t="str">
            <v>$159.99</v>
          </cell>
          <cell r="M1955" t="str">
            <v>No Request on 2nd Round - Rolled Over From 1st Round not Approved</v>
          </cell>
          <cell r="N1955" t="str">
            <v>2nd round Needed</v>
          </cell>
          <cell r="O1955">
            <v>74.75</v>
          </cell>
          <cell r="P1955">
            <v>81.103750000000005</v>
          </cell>
          <cell r="Q1955">
            <v>8.5000000000000006E-2</v>
          </cell>
          <cell r="R1955" t="str">
            <v>6%-10%</v>
          </cell>
          <cell r="S1955">
            <v>129.99</v>
          </cell>
          <cell r="T1955">
            <v>154.99</v>
          </cell>
          <cell r="U1955" t="str">
            <v>Approved, 1st, 2nd, 3rd round</v>
          </cell>
          <cell r="V1955">
            <v>44732</v>
          </cell>
          <cell r="W1955">
            <v>74.75</v>
          </cell>
          <cell r="X1955">
            <v>81.103750000000005</v>
          </cell>
          <cell r="Y1955">
            <v>8.4999999999999895E-2</v>
          </cell>
          <cell r="Z1955">
            <v>129.99</v>
          </cell>
          <cell r="AA1955">
            <v>154.99</v>
          </cell>
          <cell r="AC1955">
            <v>81.099999999999994</v>
          </cell>
          <cell r="AE1955" t="str">
            <v>Setup</v>
          </cell>
          <cell r="AF1955" t="str">
            <v>Active</v>
          </cell>
        </row>
        <row r="1956">
          <cell r="C1956" t="str">
            <v>B01JZ1N8QW</v>
          </cell>
          <cell r="D1956" t="str">
            <v>B</v>
          </cell>
          <cell r="E1956">
            <v>10263</v>
          </cell>
          <cell r="F1956" t="str">
            <v>Approved</v>
          </cell>
          <cell r="G1956">
            <v>44351</v>
          </cell>
          <cell r="H1956">
            <v>52.8</v>
          </cell>
          <cell r="I1956">
            <v>56.76</v>
          </cell>
          <cell r="J1956">
            <v>99.99</v>
          </cell>
          <cell r="K1956">
            <v>109.99</v>
          </cell>
          <cell r="L1956" t="str">
            <v>$124.99</v>
          </cell>
          <cell r="M1956" t="str">
            <v>2nd Round Not Approved - Approved in 1st Round</v>
          </cell>
          <cell r="N1956" t="str">
            <v>2nd round Needed</v>
          </cell>
          <cell r="O1956">
            <v>56.76</v>
          </cell>
          <cell r="P1956">
            <v>66.180000000000007</v>
          </cell>
          <cell r="Q1956">
            <v>0.16596194503171299</v>
          </cell>
          <cell r="R1956" t="str">
            <v>15%-20%</v>
          </cell>
          <cell r="S1956">
            <v>109.99</v>
          </cell>
          <cell r="T1956">
            <v>124.99</v>
          </cell>
          <cell r="U1956" t="str">
            <v>Approved, 1st, 2nd, 3rd round</v>
          </cell>
          <cell r="V1956">
            <v>44777</v>
          </cell>
          <cell r="W1956">
            <v>56.76</v>
          </cell>
          <cell r="X1956">
            <v>66.180000000000007</v>
          </cell>
          <cell r="Y1956">
            <v>0.16596194503171299</v>
          </cell>
          <cell r="Z1956">
            <v>109.99</v>
          </cell>
          <cell r="AA1956">
            <v>124.99</v>
          </cell>
          <cell r="AC1956">
            <v>64.86</v>
          </cell>
          <cell r="AD1956" t="str">
            <v>approved to $64.86 suggested by VM</v>
          </cell>
          <cell r="AE1956" t="str">
            <v>Setup</v>
          </cell>
          <cell r="AF1956" t="str">
            <v>Active</v>
          </cell>
        </row>
        <row r="1957">
          <cell r="C1957" t="str">
            <v>B076HZ4QFX</v>
          </cell>
          <cell r="D1957" t="str">
            <v>ARB</v>
          </cell>
          <cell r="E1957">
            <v>10253.44</v>
          </cell>
          <cell r="F1957" t="str">
            <v>Approved</v>
          </cell>
          <cell r="G1957">
            <v>44351</v>
          </cell>
          <cell r="H1957">
            <v>24.28</v>
          </cell>
          <cell r="I1957">
            <v>26.100999999999999</v>
          </cell>
          <cell r="J1957">
            <v>49.99</v>
          </cell>
          <cell r="K1957">
            <v>53.99</v>
          </cell>
          <cell r="L1957" t="str">
            <v>$49.99</v>
          </cell>
          <cell r="M1957" t="str">
            <v>1st Round Approved, no 2nd Round Request</v>
          </cell>
          <cell r="U1957" t="str">
            <v>Approved, No 3rd Request</v>
          </cell>
          <cell r="AC1957">
            <v>26.1</v>
          </cell>
          <cell r="AE1957" t="str">
            <v>Setup</v>
          </cell>
          <cell r="AF1957" t="str">
            <v>Active</v>
          </cell>
        </row>
        <row r="1958">
          <cell r="C1958" t="str">
            <v>B01MG0MZ4K</v>
          </cell>
          <cell r="D1958" t="str">
            <v>B</v>
          </cell>
          <cell r="E1958">
            <v>10250.26</v>
          </cell>
          <cell r="F1958" t="str">
            <v>Approved</v>
          </cell>
          <cell r="G1958">
            <v>44321</v>
          </cell>
          <cell r="H1958">
            <v>31.74</v>
          </cell>
          <cell r="I1958">
            <v>33.961799999999997</v>
          </cell>
          <cell r="J1958">
            <v>59.99</v>
          </cell>
          <cell r="K1958">
            <v>64.989999999999995</v>
          </cell>
          <cell r="L1958" t="str">
            <v>$64.99</v>
          </cell>
          <cell r="M1958" t="str">
            <v>1st Round Approved, no 2nd Round Request</v>
          </cell>
          <cell r="U1958" t="str">
            <v>Approved, No 3rd Request</v>
          </cell>
          <cell r="AC1958">
            <v>33.96</v>
          </cell>
          <cell r="AE1958" t="str">
            <v>Setup</v>
          </cell>
          <cell r="AF1958" t="str">
            <v>Active</v>
          </cell>
        </row>
        <row r="1959">
          <cell r="C1959" t="str">
            <v>B084T6MBCS</v>
          </cell>
          <cell r="D1959" t="str">
            <v>B</v>
          </cell>
          <cell r="E1959">
            <v>10246.5</v>
          </cell>
          <cell r="F1959" t="str">
            <v>Not Approved</v>
          </cell>
          <cell r="G1959" t="str">
            <v/>
          </cell>
          <cell r="H1959">
            <v>20.7</v>
          </cell>
          <cell r="I1959">
            <v>21.8385</v>
          </cell>
          <cell r="J1959">
            <v>44.99</v>
          </cell>
          <cell r="K1959">
            <v>47.99</v>
          </cell>
          <cell r="L1959" t="str">
            <v>$47.99</v>
          </cell>
          <cell r="M1959" t="str">
            <v>No Request on 2nd Round - Rolled Over From 1st Round not Approved</v>
          </cell>
          <cell r="N1959" t="str">
            <v>2nd round Needed</v>
          </cell>
          <cell r="O1959">
            <v>20.7</v>
          </cell>
          <cell r="P1959">
            <v>21.8385</v>
          </cell>
          <cell r="Q1959">
            <v>5.4999999999999903E-2</v>
          </cell>
          <cell r="R1959" t="str">
            <v>1%-5%</v>
          </cell>
          <cell r="S1959">
            <v>44.99</v>
          </cell>
          <cell r="T1959">
            <v>47.99</v>
          </cell>
          <cell r="U1959" t="str">
            <v>Approved, 1st, 2nd, 3rd round</v>
          </cell>
          <cell r="V1959">
            <v>44732</v>
          </cell>
          <cell r="W1959">
            <v>20.7</v>
          </cell>
          <cell r="X1959">
            <v>21.8385</v>
          </cell>
          <cell r="Y1959">
            <v>5.4999999999999903E-2</v>
          </cell>
          <cell r="Z1959">
            <v>44.99</v>
          </cell>
          <cell r="AA1959">
            <v>47.99</v>
          </cell>
          <cell r="AC1959">
            <v>21.84</v>
          </cell>
          <cell r="AE1959" t="str">
            <v>Setup</v>
          </cell>
          <cell r="AF1959" t="str">
            <v>Active</v>
          </cell>
        </row>
        <row r="1960">
          <cell r="C1960" t="str">
            <v>B011756XRU</v>
          </cell>
          <cell r="D1960" t="str">
            <v>C</v>
          </cell>
          <cell r="E1960">
            <v>10234.200000000001</v>
          </cell>
          <cell r="F1960" t="str">
            <v>Approved</v>
          </cell>
          <cell r="G1960">
            <v>44351</v>
          </cell>
          <cell r="H1960">
            <v>36.96</v>
          </cell>
          <cell r="I1960">
            <v>39.731999999999999</v>
          </cell>
          <cell r="J1960">
            <v>69.989999999999995</v>
          </cell>
          <cell r="K1960">
            <v>79.989999999999995</v>
          </cell>
          <cell r="L1960" t="str">
            <v>$79.99</v>
          </cell>
          <cell r="M1960" t="str">
            <v>1st Round Approved, no 2nd Round Request</v>
          </cell>
          <cell r="U1960" t="str">
            <v>Approved, No 3rd Request</v>
          </cell>
          <cell r="AC1960">
            <v>39.729999999999997</v>
          </cell>
          <cell r="AE1960" t="str">
            <v>Setup</v>
          </cell>
          <cell r="AF1960" t="str">
            <v>Active</v>
          </cell>
        </row>
        <row r="1961">
          <cell r="C1961" t="str">
            <v>B07MLWRSMV</v>
          </cell>
          <cell r="D1961" t="str">
            <v>B</v>
          </cell>
          <cell r="E1961">
            <v>10234.08</v>
          </cell>
          <cell r="F1961" t="str">
            <v>Potential Disco</v>
          </cell>
          <cell r="G1961" t="str">
            <v/>
          </cell>
          <cell r="H1961">
            <v>33.119999999999997</v>
          </cell>
          <cell r="I1961">
            <v>35.603999999999999</v>
          </cell>
          <cell r="J1961">
            <v>59.99</v>
          </cell>
          <cell r="K1961">
            <v>69.989999999999995</v>
          </cell>
          <cell r="L1961" t="str">
            <v>$69.99</v>
          </cell>
          <cell r="M1961" t="str">
            <v>No Request on 2nd Round - Rolled Over From 1st Round not Approved</v>
          </cell>
          <cell r="N1961" t="str">
            <v>2nd round Needed</v>
          </cell>
          <cell r="O1961">
            <v>33.119999999999997</v>
          </cell>
          <cell r="P1961">
            <v>35.603999999999999</v>
          </cell>
          <cell r="Q1961">
            <v>7.4999999999999997E-2</v>
          </cell>
          <cell r="R1961" t="str">
            <v>6%-10%</v>
          </cell>
          <cell r="S1961">
            <v>59.99</v>
          </cell>
          <cell r="T1961">
            <v>69.989999999999995</v>
          </cell>
          <cell r="U1961" t="str">
            <v>Approved, 1st, 2nd, 3rd round</v>
          </cell>
          <cell r="V1961">
            <v>44732</v>
          </cell>
          <cell r="W1961">
            <v>33.119999999999997</v>
          </cell>
          <cell r="X1961">
            <v>35.603999999999999</v>
          </cell>
          <cell r="Y1961">
            <v>7.5000000000000094E-2</v>
          </cell>
          <cell r="Z1961">
            <v>59.99</v>
          </cell>
          <cell r="AA1961">
            <v>69.989999999999995</v>
          </cell>
          <cell r="AC1961">
            <v>35.6</v>
          </cell>
          <cell r="AE1961" t="str">
            <v>Setup</v>
          </cell>
          <cell r="AF1961" t="str">
            <v>Active</v>
          </cell>
        </row>
        <row r="1962">
          <cell r="C1962" t="str">
            <v>B073XKC5KY</v>
          </cell>
          <cell r="D1962" t="str">
            <v>B-</v>
          </cell>
          <cell r="E1962">
            <v>10216.799999999999</v>
          </cell>
          <cell r="F1962" t="str">
            <v>Not Approved</v>
          </cell>
          <cell r="G1962" t="str">
            <v/>
          </cell>
          <cell r="H1962">
            <v>47.52</v>
          </cell>
          <cell r="I1962">
            <v>51.084000000000003</v>
          </cell>
          <cell r="J1962">
            <v>89.99</v>
          </cell>
          <cell r="K1962">
            <v>99.99</v>
          </cell>
          <cell r="L1962" t="str">
            <v>$109.99</v>
          </cell>
          <cell r="M1962" t="str">
            <v>2nd Round Not Approved - Not Approved in 1st Round</v>
          </cell>
          <cell r="N1962" t="str">
            <v>2nd round Needed</v>
          </cell>
          <cell r="O1962">
            <v>47.52</v>
          </cell>
          <cell r="P1962">
            <v>59.57</v>
          </cell>
          <cell r="Q1962">
            <v>0.25357744107744101</v>
          </cell>
          <cell r="R1962" t="str">
            <v>20%-30%</v>
          </cell>
          <cell r="S1962">
            <v>89.99</v>
          </cell>
          <cell r="T1962">
            <v>109.99</v>
          </cell>
          <cell r="U1962" t="str">
            <v>Approved, 1st, 2nd, 3rd round</v>
          </cell>
          <cell r="V1962">
            <v>44777</v>
          </cell>
          <cell r="W1962">
            <v>47.52</v>
          </cell>
          <cell r="X1962">
            <v>59.57</v>
          </cell>
          <cell r="Y1962">
            <v>0.25357744107744101</v>
          </cell>
          <cell r="Z1962">
            <v>89.99</v>
          </cell>
          <cell r="AA1962">
            <v>109.99</v>
          </cell>
          <cell r="AC1962">
            <v>58.38</v>
          </cell>
          <cell r="AD1962" t="str">
            <v>approved to $58.38 suggested by VM</v>
          </cell>
          <cell r="AE1962" t="str">
            <v>Setup</v>
          </cell>
          <cell r="AF1962" t="str">
            <v>Active</v>
          </cell>
        </row>
        <row r="1963">
          <cell r="C1963" t="str">
            <v>B0793R4N6C</v>
          </cell>
          <cell r="D1963" t="str">
            <v>B</v>
          </cell>
          <cell r="E1963">
            <v>10210.219999999999</v>
          </cell>
          <cell r="F1963" t="str">
            <v>Approved</v>
          </cell>
          <cell r="G1963">
            <v>44351</v>
          </cell>
          <cell r="H1963">
            <v>68.64</v>
          </cell>
          <cell r="I1963">
            <v>73.787999999999997</v>
          </cell>
          <cell r="J1963">
            <v>129.99</v>
          </cell>
          <cell r="K1963">
            <v>139.99</v>
          </cell>
          <cell r="L1963" t="str">
            <v>$139.99</v>
          </cell>
          <cell r="M1963" t="str">
            <v>1st Round Approved, no 2nd Round Request</v>
          </cell>
          <cell r="U1963" t="str">
            <v>Approved, No 3rd Request</v>
          </cell>
          <cell r="AC1963">
            <v>73.790000000000006</v>
          </cell>
          <cell r="AE1963" t="str">
            <v>Setup</v>
          </cell>
          <cell r="AF1963" t="str">
            <v>Active</v>
          </cell>
        </row>
        <row r="1964">
          <cell r="C1964" t="str">
            <v>B00H4612J6</v>
          </cell>
          <cell r="D1964" t="str">
            <v>A+</v>
          </cell>
          <cell r="E1964">
            <v>10193.040000000001</v>
          </cell>
          <cell r="F1964" t="str">
            <v>Approved</v>
          </cell>
          <cell r="G1964">
            <v>44321</v>
          </cell>
          <cell r="H1964">
            <v>102.96</v>
          </cell>
          <cell r="I1964">
            <v>110.16719999999999</v>
          </cell>
          <cell r="J1964">
            <v>179.99</v>
          </cell>
          <cell r="K1964">
            <v>189.99</v>
          </cell>
          <cell r="L1964" t="str">
            <v>$199.99</v>
          </cell>
          <cell r="M1964" t="str">
            <v>1st Round Approved, no 2nd Round Request</v>
          </cell>
          <cell r="U1964" t="str">
            <v>Approved, No 3rd Request</v>
          </cell>
          <cell r="AC1964">
            <v>110.17</v>
          </cell>
          <cell r="AE1964" t="str">
            <v>Setup</v>
          </cell>
          <cell r="AF1964" t="str">
            <v>Active</v>
          </cell>
        </row>
        <row r="1965">
          <cell r="C1965" t="str">
            <v>B0793SB3S4</v>
          </cell>
          <cell r="D1965" t="str">
            <v>A</v>
          </cell>
          <cell r="E1965">
            <v>10186.379999999999</v>
          </cell>
          <cell r="F1965" t="str">
            <v>Approved</v>
          </cell>
          <cell r="G1965">
            <v>44351</v>
          </cell>
          <cell r="H1965">
            <v>51.66</v>
          </cell>
          <cell r="I1965">
            <v>54.501300000000001</v>
          </cell>
          <cell r="J1965">
            <v>99.99</v>
          </cell>
          <cell r="K1965">
            <v>109.99</v>
          </cell>
          <cell r="L1965" t="str">
            <v>$109.99</v>
          </cell>
          <cell r="M1965" t="str">
            <v>1st Round Approved, no 2nd Round Request</v>
          </cell>
          <cell r="U1965" t="str">
            <v>Approved, No 3rd Request</v>
          </cell>
          <cell r="AC1965">
            <v>54.5</v>
          </cell>
          <cell r="AE1965" t="str">
            <v>Setup</v>
          </cell>
          <cell r="AF1965" t="str">
            <v>Active</v>
          </cell>
        </row>
        <row r="1966">
          <cell r="C1966" t="str">
            <v>B07TY9VD3W</v>
          </cell>
          <cell r="D1966" t="str">
            <v>C+</v>
          </cell>
          <cell r="E1966">
            <v>10185.299999999999</v>
          </cell>
          <cell r="F1966" t="str">
            <v>Approved</v>
          </cell>
          <cell r="G1966">
            <v>44321</v>
          </cell>
          <cell r="H1966">
            <v>120.75</v>
          </cell>
          <cell r="I1966">
            <v>131.61750000000001</v>
          </cell>
          <cell r="J1966">
            <v>204.99</v>
          </cell>
          <cell r="K1966">
            <v>224.99</v>
          </cell>
          <cell r="L1966" t="str">
            <v>$244.99</v>
          </cell>
          <cell r="M1966" t="str">
            <v>1st Round Approved, no 2nd Round Request</v>
          </cell>
          <cell r="U1966" t="str">
            <v>Approved, No 3rd Request</v>
          </cell>
          <cell r="AC1966">
            <v>131.62</v>
          </cell>
          <cell r="AE1966" t="str">
            <v>Setup</v>
          </cell>
          <cell r="AF1966" t="str">
            <v>Active</v>
          </cell>
        </row>
        <row r="1967">
          <cell r="C1967" t="str">
            <v>B07FZ5TY5Y</v>
          </cell>
          <cell r="D1967" t="str">
            <v>B</v>
          </cell>
          <cell r="E1967">
            <v>10139.24</v>
          </cell>
          <cell r="F1967" t="str">
            <v>Approved</v>
          </cell>
          <cell r="G1967">
            <v>44351</v>
          </cell>
          <cell r="H1967">
            <v>25.88</v>
          </cell>
          <cell r="I1967">
            <v>27.562200000000001</v>
          </cell>
          <cell r="J1967">
            <v>49.99</v>
          </cell>
          <cell r="K1967">
            <v>54.99</v>
          </cell>
          <cell r="L1967" t="str">
            <v>$54.99</v>
          </cell>
          <cell r="M1967" t="str">
            <v>1st Round Approved, no 2nd Round Request</v>
          </cell>
          <cell r="U1967" t="str">
            <v>Approved, No 3rd Request</v>
          </cell>
          <cell r="AC1967">
            <v>27.56</v>
          </cell>
          <cell r="AE1967" t="str">
            <v>Setup</v>
          </cell>
          <cell r="AF1967" t="str">
            <v>Active</v>
          </cell>
        </row>
        <row r="1968">
          <cell r="C1968" t="str">
            <v>B01640WMGO</v>
          </cell>
          <cell r="D1968" t="str">
            <v>B</v>
          </cell>
          <cell r="E1968">
            <v>10119.23</v>
          </cell>
          <cell r="F1968" t="str">
            <v>Approved</v>
          </cell>
          <cell r="G1968">
            <v>44321</v>
          </cell>
          <cell r="H1968">
            <v>10.4</v>
          </cell>
          <cell r="I1968">
            <v>11.128</v>
          </cell>
          <cell r="J1968">
            <v>19.989999999999998</v>
          </cell>
          <cell r="K1968">
            <v>24.99</v>
          </cell>
          <cell r="L1968" t="str">
            <v>$24.99</v>
          </cell>
          <cell r="M1968" t="str">
            <v>1st Round Approved, no 2nd Round Request</v>
          </cell>
          <cell r="U1968" t="str">
            <v>Approved, No 3rd Request</v>
          </cell>
          <cell r="AC1968">
            <v>11.13</v>
          </cell>
          <cell r="AE1968" t="str">
            <v>Setup</v>
          </cell>
          <cell r="AF1968" t="str">
            <v>Active</v>
          </cell>
        </row>
        <row r="1969">
          <cell r="C1969" t="str">
            <v>B004FXCENY</v>
          </cell>
          <cell r="D1969" t="str">
            <v>B</v>
          </cell>
          <cell r="E1969">
            <v>10111.35</v>
          </cell>
          <cell r="F1969" t="str">
            <v>Approved</v>
          </cell>
          <cell r="G1969">
            <v>44321</v>
          </cell>
          <cell r="H1969">
            <v>22.01</v>
          </cell>
          <cell r="I1969">
            <v>23.550699999999999</v>
          </cell>
          <cell r="J1969">
            <v>41.99</v>
          </cell>
          <cell r="K1969">
            <v>46.99</v>
          </cell>
          <cell r="L1969" t="str">
            <v>$46.99</v>
          </cell>
          <cell r="M1969" t="str">
            <v>1st Round Approved, no 2nd Round Request</v>
          </cell>
          <cell r="U1969" t="str">
            <v>Approved, No 3rd Request</v>
          </cell>
          <cell r="AC1969">
            <v>23.55</v>
          </cell>
          <cell r="AE1969" t="str">
            <v>Setup</v>
          </cell>
          <cell r="AF1969" t="str">
            <v>Active</v>
          </cell>
        </row>
        <row r="1970">
          <cell r="C1970" t="str">
            <v>B01EL97Q84</v>
          </cell>
          <cell r="D1970" t="str">
            <v>B</v>
          </cell>
          <cell r="E1970">
            <v>10082.99</v>
          </cell>
          <cell r="F1970" t="str">
            <v>Approved</v>
          </cell>
          <cell r="G1970">
            <v>44351</v>
          </cell>
          <cell r="H1970">
            <v>68.64</v>
          </cell>
          <cell r="I1970">
            <v>73.787999999999997</v>
          </cell>
          <cell r="J1970">
            <v>129.99</v>
          </cell>
          <cell r="K1970">
            <v>139.99</v>
          </cell>
          <cell r="L1970" t="str">
            <v>$139.99</v>
          </cell>
          <cell r="M1970" t="str">
            <v>1st Round Approved, no 2nd Round Request</v>
          </cell>
          <cell r="U1970" t="str">
            <v>Approved, No 3rd Request</v>
          </cell>
          <cell r="AC1970">
            <v>73.790000000000006</v>
          </cell>
          <cell r="AE1970" t="str">
            <v>Setup</v>
          </cell>
          <cell r="AF1970" t="str">
            <v>Active</v>
          </cell>
        </row>
        <row r="1971">
          <cell r="C1971" t="str">
            <v>B0793RGJD7</v>
          </cell>
          <cell r="D1971" t="str">
            <v>A</v>
          </cell>
          <cell r="E1971">
            <v>10079.540000000001</v>
          </cell>
          <cell r="F1971" t="str">
            <v>Approved</v>
          </cell>
          <cell r="G1971">
            <v>44351</v>
          </cell>
          <cell r="H1971">
            <v>36.799999999999997</v>
          </cell>
          <cell r="I1971">
            <v>39.56</v>
          </cell>
          <cell r="J1971">
            <v>63.99</v>
          </cell>
          <cell r="K1971">
            <v>73.989999999999995</v>
          </cell>
          <cell r="L1971" t="str">
            <v>$78.99</v>
          </cell>
          <cell r="M1971" t="str">
            <v>2nd Round Not Approved - Approved in 1st Round</v>
          </cell>
          <cell r="N1971" t="str">
            <v>2nd round Needed</v>
          </cell>
          <cell r="O1971">
            <v>39.56</v>
          </cell>
          <cell r="P1971">
            <v>43.32</v>
          </cell>
          <cell r="Q1971">
            <v>9.5045500505561306E-2</v>
          </cell>
          <cell r="R1971" t="str">
            <v>6%-10%</v>
          </cell>
          <cell r="S1971">
            <v>73.989999999999995</v>
          </cell>
          <cell r="T1971">
            <v>78.989999999999995</v>
          </cell>
          <cell r="U1971" t="str">
            <v>Approved, 1st, 2nd, 3rd round</v>
          </cell>
          <cell r="V1971">
            <v>44777</v>
          </cell>
          <cell r="W1971">
            <v>39.56</v>
          </cell>
          <cell r="X1971">
            <v>43.32</v>
          </cell>
          <cell r="Y1971">
            <v>9.5045500505561098E-2</v>
          </cell>
          <cell r="Z1971">
            <v>73.989999999999995</v>
          </cell>
          <cell r="AA1971">
            <v>78.989999999999995</v>
          </cell>
          <cell r="AC1971">
            <v>42.45</v>
          </cell>
          <cell r="AD1971" t="str">
            <v>approved to $42.45 suggested by VM</v>
          </cell>
          <cell r="AE1971" t="str">
            <v>Setup</v>
          </cell>
          <cell r="AF1971" t="str">
            <v>Active</v>
          </cell>
        </row>
        <row r="1972">
          <cell r="C1972" t="str">
            <v>B076G57PHH</v>
          </cell>
          <cell r="D1972" t="str">
            <v>B</v>
          </cell>
          <cell r="E1972">
            <v>10076.719999999999</v>
          </cell>
          <cell r="F1972" t="str">
            <v>Approved</v>
          </cell>
          <cell r="G1972">
            <v>44351</v>
          </cell>
          <cell r="H1972">
            <v>26.4</v>
          </cell>
          <cell r="I1972">
            <v>28.116</v>
          </cell>
          <cell r="J1972">
            <v>52.99</v>
          </cell>
          <cell r="K1972">
            <v>54.99</v>
          </cell>
          <cell r="L1972" t="str">
            <v>$54.99</v>
          </cell>
          <cell r="M1972" t="str">
            <v>1st Round Approved, no 2nd Round Request</v>
          </cell>
          <cell r="U1972" t="str">
            <v>Approved, No 3rd Request</v>
          </cell>
          <cell r="AC1972">
            <v>28.12</v>
          </cell>
          <cell r="AE1972" t="str">
            <v>Setup</v>
          </cell>
          <cell r="AF1972" t="str">
            <v>Active</v>
          </cell>
        </row>
        <row r="1973">
          <cell r="C1973" t="str">
            <v>B075DWMMCV</v>
          </cell>
          <cell r="D1973" t="str">
            <v>ARA</v>
          </cell>
          <cell r="E1973">
            <v>10072.48</v>
          </cell>
          <cell r="F1973" t="str">
            <v>Approved</v>
          </cell>
          <cell r="G1973">
            <v>44351</v>
          </cell>
          <cell r="H1973">
            <v>15.37</v>
          </cell>
          <cell r="I1973">
            <v>16.215350000000001</v>
          </cell>
          <cell r="J1973">
            <v>24.99</v>
          </cell>
          <cell r="K1973">
            <v>26.99</v>
          </cell>
          <cell r="L1973" t="str">
            <v>$24.99</v>
          </cell>
          <cell r="M1973" t="str">
            <v>1st Round Approved, no 2nd Round Request</v>
          </cell>
          <cell r="U1973" t="str">
            <v>Approved, No 3rd Request</v>
          </cell>
          <cell r="AC1973">
            <v>16.22</v>
          </cell>
          <cell r="AE1973" t="str">
            <v>Setup</v>
          </cell>
          <cell r="AF1973" t="str">
            <v>Active</v>
          </cell>
        </row>
        <row r="1974">
          <cell r="C1974" t="str">
            <v>B07BRR8G2G</v>
          </cell>
          <cell r="D1974" t="str">
            <v>C</v>
          </cell>
          <cell r="E1974">
            <v>10068.48</v>
          </cell>
          <cell r="F1974" t="str">
            <v>Approved</v>
          </cell>
          <cell r="G1974">
            <v>44351</v>
          </cell>
          <cell r="H1974">
            <v>88.32</v>
          </cell>
          <cell r="I1974">
            <v>94.944000000000003</v>
          </cell>
          <cell r="J1974">
            <v>159.99</v>
          </cell>
          <cell r="K1974">
            <v>179.99</v>
          </cell>
          <cell r="L1974" t="str">
            <v>$179.99</v>
          </cell>
          <cell r="M1974" t="str">
            <v>1st Round Approved, no 2nd Round Request</v>
          </cell>
          <cell r="U1974" t="str">
            <v>Approved, No 3rd Request</v>
          </cell>
          <cell r="AC1974">
            <v>94.94</v>
          </cell>
          <cell r="AE1974" t="str">
            <v>Setup</v>
          </cell>
          <cell r="AF1974" t="str">
            <v>Active</v>
          </cell>
        </row>
        <row r="1975">
          <cell r="C1975" t="str">
            <v>B07CZXVP4H</v>
          </cell>
          <cell r="D1975" t="str">
            <v>B</v>
          </cell>
          <cell r="E1975">
            <v>10063.44</v>
          </cell>
          <cell r="F1975" t="str">
            <v>Not Approved</v>
          </cell>
          <cell r="G1975" t="str">
            <v/>
          </cell>
          <cell r="H1975">
            <v>55.2</v>
          </cell>
          <cell r="I1975">
            <v>58.235999999999997</v>
          </cell>
          <cell r="J1975">
            <v>99.99</v>
          </cell>
          <cell r="K1975">
            <v>109.99</v>
          </cell>
          <cell r="L1975" t="str">
            <v>$109.99</v>
          </cell>
          <cell r="M1975" t="str">
            <v>No Request on 2nd Round - Rolled Over From 1st Round not Approved</v>
          </cell>
          <cell r="N1975" t="str">
            <v>2nd round Needed</v>
          </cell>
          <cell r="O1975">
            <v>55.2</v>
          </cell>
          <cell r="P1975">
            <v>58.235999999999997</v>
          </cell>
          <cell r="Q1975">
            <v>5.4999999999999903E-2</v>
          </cell>
          <cell r="R1975" t="str">
            <v>1%-5%</v>
          </cell>
          <cell r="S1975">
            <v>99.99</v>
          </cell>
          <cell r="T1975">
            <v>109.99</v>
          </cell>
          <cell r="U1975" t="str">
            <v>Approved, 1st, 2nd, 3rd round</v>
          </cell>
          <cell r="V1975">
            <v>44732</v>
          </cell>
          <cell r="W1975">
            <v>55.2</v>
          </cell>
          <cell r="X1975">
            <v>58.235999999999997</v>
          </cell>
          <cell r="Y1975">
            <v>5.4999999999999903E-2</v>
          </cell>
          <cell r="Z1975">
            <v>99.99</v>
          </cell>
          <cell r="AA1975">
            <v>109.99</v>
          </cell>
          <cell r="AC1975">
            <v>58.24</v>
          </cell>
          <cell r="AE1975" t="str">
            <v>Setup</v>
          </cell>
          <cell r="AF1975" t="str">
            <v>Active</v>
          </cell>
        </row>
        <row r="1976">
          <cell r="C1976" t="str">
            <v>B01EL975OO</v>
          </cell>
          <cell r="D1976" t="str">
            <v>B</v>
          </cell>
          <cell r="E1976">
            <v>10060.200000000001</v>
          </cell>
          <cell r="F1976" t="str">
            <v>Approved</v>
          </cell>
          <cell r="G1976">
            <v>44321</v>
          </cell>
          <cell r="H1976">
            <v>71.5</v>
          </cell>
          <cell r="I1976">
            <v>77.935000000000002</v>
          </cell>
          <cell r="J1976">
            <v>129.99</v>
          </cell>
          <cell r="K1976">
            <v>139.99</v>
          </cell>
          <cell r="L1976" t="str">
            <v>$139.99</v>
          </cell>
          <cell r="M1976" t="str">
            <v>1st Round Approved, no 2nd Round Request</v>
          </cell>
          <cell r="U1976" t="str">
            <v>Approved, No 3rd Request</v>
          </cell>
          <cell r="AC1976">
            <v>77.94</v>
          </cell>
          <cell r="AE1976" t="str">
            <v>Setup</v>
          </cell>
          <cell r="AF1976" t="str">
            <v>Active</v>
          </cell>
        </row>
        <row r="1977">
          <cell r="C1977" t="str">
            <v>B002TUSI4O</v>
          </cell>
          <cell r="D1977" t="str">
            <v>B+</v>
          </cell>
          <cell r="E1977">
            <v>10057.799999999999</v>
          </cell>
          <cell r="F1977" t="str">
            <v>Approved</v>
          </cell>
          <cell r="G1977">
            <v>44321</v>
          </cell>
          <cell r="H1977">
            <v>115</v>
          </cell>
          <cell r="I1977">
            <v>125.35</v>
          </cell>
          <cell r="J1977">
            <v>199.99</v>
          </cell>
          <cell r="K1977">
            <v>219.99</v>
          </cell>
          <cell r="L1977" t="str">
            <v>$234.99</v>
          </cell>
          <cell r="M1977" t="str">
            <v>1st Round Approved, no 2nd Round Request</v>
          </cell>
          <cell r="U1977" t="str">
            <v>Approved, No 3rd Request</v>
          </cell>
          <cell r="AC1977">
            <v>125.35</v>
          </cell>
          <cell r="AE1977" t="str">
            <v>Setup</v>
          </cell>
          <cell r="AF1977" t="str">
            <v>Active</v>
          </cell>
        </row>
        <row r="1978">
          <cell r="C1978" t="str">
            <v>B01AJTCTHS</v>
          </cell>
          <cell r="D1978" t="str">
            <v>B-</v>
          </cell>
          <cell r="E1978">
            <v>10056.64</v>
          </cell>
          <cell r="F1978" t="str">
            <v>Approved</v>
          </cell>
          <cell r="G1978">
            <v>44321</v>
          </cell>
          <cell r="H1978">
            <v>82.29</v>
          </cell>
          <cell r="I1978">
            <v>91.341899999999995</v>
          </cell>
          <cell r="J1978">
            <v>149.99</v>
          </cell>
          <cell r="K1978">
            <v>189</v>
          </cell>
          <cell r="L1978" t="str">
            <v>$229.00</v>
          </cell>
          <cell r="M1978" t="str">
            <v>2nd Round Not Approved - Approved in 1st Round</v>
          </cell>
          <cell r="N1978" t="str">
            <v>2nd round Needed</v>
          </cell>
          <cell r="O1978">
            <v>91.341899999999995</v>
          </cell>
          <cell r="P1978">
            <v>114.18</v>
          </cell>
          <cell r="Q1978">
            <v>0.250028738180397</v>
          </cell>
          <cell r="R1978" t="str">
            <v>20%-30%</v>
          </cell>
          <cell r="S1978">
            <v>189</v>
          </cell>
          <cell r="T1978">
            <v>229</v>
          </cell>
          <cell r="U1978" t="str">
            <v>Approved, 1st, 2nd, 3rd round</v>
          </cell>
          <cell r="V1978">
            <v>44802</v>
          </cell>
          <cell r="W1978">
            <v>91.34</v>
          </cell>
          <cell r="X1978">
            <v>114.18</v>
          </cell>
          <cell r="Y1978">
            <v>0.25005474052988802</v>
          </cell>
          <cell r="Z1978">
            <v>189</v>
          </cell>
          <cell r="AA1978">
            <v>229</v>
          </cell>
          <cell r="AC1978">
            <v>111.9</v>
          </cell>
          <cell r="AD1978" t="str">
            <v>approved $111.9 as VM suggested</v>
          </cell>
          <cell r="AE1978" t="str">
            <v>Setup</v>
          </cell>
          <cell r="AF1978" t="str">
            <v>Temp Discontinued</v>
          </cell>
        </row>
        <row r="1979">
          <cell r="C1979" t="str">
            <v>B073XJZ46F</v>
          </cell>
          <cell r="D1979" t="str">
            <v>B-</v>
          </cell>
          <cell r="E1979">
            <v>10053.120000000001</v>
          </cell>
          <cell r="F1979" t="str">
            <v>Approved</v>
          </cell>
          <cell r="G1979">
            <v>44628</v>
          </cell>
          <cell r="H1979">
            <v>36.96</v>
          </cell>
          <cell r="I1979">
            <v>39.731999999999999</v>
          </cell>
          <cell r="J1979">
            <v>69.989999999999995</v>
          </cell>
          <cell r="K1979">
            <v>79.989999999999995</v>
          </cell>
          <cell r="L1979" t="str">
            <v>$89.99</v>
          </cell>
          <cell r="M1979" t="str">
            <v>2nd Round Approved</v>
          </cell>
          <cell r="N1979">
            <v>44628</v>
          </cell>
          <cell r="O1979">
            <v>39.731999999999999</v>
          </cell>
          <cell r="P1979">
            <v>46.33</v>
          </cell>
          <cell r="Q1979">
            <v>0.166062619550992</v>
          </cell>
          <cell r="R1979" t="str">
            <v>20%-30%</v>
          </cell>
          <cell r="S1979">
            <v>79.989999999999995</v>
          </cell>
          <cell r="T1979">
            <v>89.99</v>
          </cell>
          <cell r="U1979" t="str">
            <v>Approved, No 3rd Request</v>
          </cell>
          <cell r="AC1979">
            <v>46.33</v>
          </cell>
          <cell r="AE1979" t="str">
            <v>Setup</v>
          </cell>
          <cell r="AF1979" t="str">
            <v>Active</v>
          </cell>
        </row>
        <row r="1980">
          <cell r="C1980" t="str">
            <v>B00NOP28XA</v>
          </cell>
          <cell r="D1980" t="str">
            <v>B</v>
          </cell>
          <cell r="E1980">
            <v>10049.56</v>
          </cell>
          <cell r="F1980" t="str">
            <v>Approved</v>
          </cell>
          <cell r="G1980">
            <v>44351</v>
          </cell>
          <cell r="H1980">
            <v>13.16</v>
          </cell>
          <cell r="I1980">
            <v>13.883800000000001</v>
          </cell>
          <cell r="J1980">
            <v>36.99</v>
          </cell>
          <cell r="K1980">
            <v>39.99</v>
          </cell>
          <cell r="L1980" t="str">
            <v>$39.99</v>
          </cell>
          <cell r="M1980" t="str">
            <v>1st Round Approved, no 2nd Round Request</v>
          </cell>
          <cell r="U1980" t="str">
            <v>Approved, No 3rd Request</v>
          </cell>
          <cell r="AC1980">
            <v>13.88</v>
          </cell>
          <cell r="AE1980" t="str">
            <v>Setup</v>
          </cell>
          <cell r="AF1980" t="str">
            <v>Active</v>
          </cell>
        </row>
        <row r="1981">
          <cell r="C1981" t="str">
            <v>B075XJK1WD</v>
          </cell>
          <cell r="D1981" t="str">
            <v>ARA</v>
          </cell>
          <cell r="E1981">
            <v>10046.25</v>
          </cell>
          <cell r="F1981" t="str">
            <v>Approved</v>
          </cell>
          <cell r="G1981">
            <v>44321</v>
          </cell>
          <cell r="H1981">
            <v>23.75</v>
          </cell>
          <cell r="I1981">
            <v>25.412500000000001</v>
          </cell>
          <cell r="J1981">
            <v>39.99</v>
          </cell>
          <cell r="K1981">
            <v>42.99</v>
          </cell>
          <cell r="L1981" t="str">
            <v>$39.99</v>
          </cell>
          <cell r="M1981" t="str">
            <v>1st Round Approved, no 2nd Round Request</v>
          </cell>
          <cell r="U1981" t="str">
            <v>Approved, No 3rd Request</v>
          </cell>
          <cell r="AC1981">
            <v>25.41</v>
          </cell>
          <cell r="AE1981" t="str">
            <v>Setup</v>
          </cell>
          <cell r="AF1981" t="str">
            <v>Active</v>
          </cell>
        </row>
        <row r="1982">
          <cell r="C1982" t="str">
            <v>B07FPFP4K3</v>
          </cell>
          <cell r="D1982" t="str">
            <v>C</v>
          </cell>
          <cell r="E1982">
            <v>10035.66</v>
          </cell>
          <cell r="F1982" t="str">
            <v>Approved</v>
          </cell>
          <cell r="G1982">
            <v>44321</v>
          </cell>
          <cell r="H1982">
            <v>31.05</v>
          </cell>
          <cell r="I1982">
            <v>33.223500000000001</v>
          </cell>
          <cell r="J1982">
            <v>59.99</v>
          </cell>
          <cell r="K1982">
            <v>64.989999999999995</v>
          </cell>
          <cell r="L1982" t="str">
            <v>$64.99</v>
          </cell>
          <cell r="M1982" t="str">
            <v>1st Round Approved, no 2nd Round Request</v>
          </cell>
          <cell r="U1982" t="str">
            <v>Approved, No 3rd Request</v>
          </cell>
          <cell r="AC1982">
            <v>33.22</v>
          </cell>
          <cell r="AE1982" t="str">
            <v>Setup</v>
          </cell>
          <cell r="AF1982" t="str">
            <v>Active</v>
          </cell>
        </row>
        <row r="1983">
          <cell r="C1983" t="str">
            <v>B00G0MSNE2</v>
          </cell>
          <cell r="D1983" t="str">
            <v>B</v>
          </cell>
          <cell r="E1983">
            <v>10026.57</v>
          </cell>
          <cell r="F1983" t="str">
            <v>Approved</v>
          </cell>
          <cell r="G1983">
            <v>44378</v>
          </cell>
          <cell r="H1983">
            <v>164.37</v>
          </cell>
          <cell r="I1983">
            <v>179.98515</v>
          </cell>
          <cell r="J1983">
            <v>299.99</v>
          </cell>
          <cell r="K1983">
            <v>359</v>
          </cell>
          <cell r="L1983" t="str">
            <v>$389.00</v>
          </cell>
          <cell r="M1983" t="str">
            <v>2nd Round Not Approved - Approved in 1st Round</v>
          </cell>
          <cell r="N1983" t="str">
            <v>2nd round Needed</v>
          </cell>
          <cell r="O1983">
            <v>179.98515</v>
          </cell>
          <cell r="P1983">
            <v>189.03</v>
          </cell>
          <cell r="Q1983">
            <v>5.0253312564953398E-2</v>
          </cell>
          <cell r="R1983" t="str">
            <v>1%-5%</v>
          </cell>
          <cell r="S1983">
            <v>359</v>
          </cell>
          <cell r="T1983">
            <v>389</v>
          </cell>
          <cell r="U1983" t="str">
            <v>Approved, 1st, 2nd, 3rd round</v>
          </cell>
          <cell r="V1983">
            <v>44712</v>
          </cell>
          <cell r="W1983">
            <v>179.99</v>
          </cell>
          <cell r="X1983">
            <v>189.03</v>
          </cell>
          <cell r="Y1983">
            <v>5.0225012500694402E-2</v>
          </cell>
          <cell r="Z1983">
            <v>359</v>
          </cell>
          <cell r="AA1983">
            <v>389</v>
          </cell>
          <cell r="AC1983">
            <v>189.03</v>
          </cell>
          <cell r="AE1983" t="str">
            <v>Setup</v>
          </cell>
          <cell r="AF1983" t="str">
            <v>Active</v>
          </cell>
        </row>
        <row r="1984">
          <cell r="C1984" t="str">
            <v>B07CZZ3RPZ</v>
          </cell>
          <cell r="D1984" t="str">
            <v>B</v>
          </cell>
          <cell r="E1984">
            <v>10024.08</v>
          </cell>
          <cell r="F1984" t="str">
            <v>Approved</v>
          </cell>
          <cell r="G1984">
            <v>44351</v>
          </cell>
          <cell r="H1984">
            <v>66.239999999999995</v>
          </cell>
          <cell r="I1984">
            <v>69.883200000000002</v>
          </cell>
          <cell r="J1984">
            <v>119.99</v>
          </cell>
          <cell r="K1984">
            <v>129.99</v>
          </cell>
          <cell r="L1984" t="str">
            <v>$129.99</v>
          </cell>
          <cell r="M1984" t="str">
            <v>1st Round Approved, no 2nd Round Request</v>
          </cell>
          <cell r="U1984" t="str">
            <v>Approved, No 3rd Request</v>
          </cell>
          <cell r="AC1984">
            <v>69.88</v>
          </cell>
          <cell r="AE1984" t="str">
            <v>Setup</v>
          </cell>
          <cell r="AF1984" t="str">
            <v>Active</v>
          </cell>
        </row>
        <row r="1985">
          <cell r="C1985" t="str">
            <v>B072JJVMX5</v>
          </cell>
          <cell r="D1985" t="str">
            <v>B</v>
          </cell>
          <cell r="E1985">
            <v>10020.68</v>
          </cell>
          <cell r="F1985" t="str">
            <v>Approved</v>
          </cell>
          <cell r="G1985">
            <v>44321</v>
          </cell>
          <cell r="H1985">
            <v>47.52</v>
          </cell>
          <cell r="I1985">
            <v>51.796799999999998</v>
          </cell>
          <cell r="J1985">
            <v>89.99</v>
          </cell>
          <cell r="K1985">
            <v>99.99</v>
          </cell>
          <cell r="L1985" t="str">
            <v>$104.99</v>
          </cell>
          <cell r="M1985" t="str">
            <v>2nd Round Not Approved - Approved in 1st Round</v>
          </cell>
          <cell r="N1985" t="str">
            <v>2nd round Needed</v>
          </cell>
          <cell r="O1985">
            <v>51.796799999999998</v>
          </cell>
          <cell r="P1985">
            <v>56.98</v>
          </cell>
          <cell r="Q1985">
            <v>0.10006795786612301</v>
          </cell>
          <cell r="R1985" t="str">
            <v>6%-10%</v>
          </cell>
          <cell r="S1985">
            <v>99.99</v>
          </cell>
          <cell r="T1985">
            <v>104.99</v>
          </cell>
          <cell r="U1985" t="str">
            <v>Approved, 1st, 2nd, 3rd round</v>
          </cell>
          <cell r="V1985">
            <v>44777</v>
          </cell>
          <cell r="W1985">
            <v>51.8</v>
          </cell>
          <cell r="X1985">
            <v>56.98</v>
          </cell>
          <cell r="Y1985">
            <v>0.1</v>
          </cell>
          <cell r="Z1985">
            <v>99.99</v>
          </cell>
          <cell r="AA1985">
            <v>104.99</v>
          </cell>
          <cell r="AC1985">
            <v>55.84</v>
          </cell>
          <cell r="AD1985" t="str">
            <v>approved to $55.84 suggested by VM</v>
          </cell>
          <cell r="AE1985" t="str">
            <v>Setup</v>
          </cell>
          <cell r="AF1985" t="str">
            <v>Active</v>
          </cell>
        </row>
        <row r="1986">
          <cell r="C1986" t="str">
            <v>B016UI2K3K</v>
          </cell>
          <cell r="D1986" t="str">
            <v>B</v>
          </cell>
          <cell r="E1986">
            <v>10003.11</v>
          </cell>
          <cell r="F1986" t="str">
            <v>Approved</v>
          </cell>
          <cell r="G1986">
            <v>44321</v>
          </cell>
          <cell r="H1986">
            <v>22.01</v>
          </cell>
          <cell r="I1986">
            <v>23.550699999999999</v>
          </cell>
          <cell r="J1986">
            <v>42.99</v>
          </cell>
          <cell r="K1986">
            <v>46.99</v>
          </cell>
          <cell r="L1986" t="str">
            <v>$46.99</v>
          </cell>
          <cell r="M1986" t="str">
            <v>1st Round Approved, no 2nd Round Request</v>
          </cell>
          <cell r="U1986" t="str">
            <v>Approved, No 3rd Request</v>
          </cell>
          <cell r="AC1986">
            <v>23.55</v>
          </cell>
          <cell r="AE1986" t="str">
            <v>Setup</v>
          </cell>
          <cell r="AF1986" t="str">
            <v>Active</v>
          </cell>
        </row>
        <row r="1987">
          <cell r="C1987" t="str">
            <v>B074TT2TTC</v>
          </cell>
          <cell r="D1987" t="str">
            <v>ARB</v>
          </cell>
          <cell r="E1987">
            <v>9984.67</v>
          </cell>
          <cell r="F1987" t="str">
            <v>Approved</v>
          </cell>
          <cell r="G1987">
            <v>44321</v>
          </cell>
          <cell r="H1987">
            <v>13.86</v>
          </cell>
          <cell r="I1987">
            <v>14.9688</v>
          </cell>
          <cell r="J1987">
            <v>24.99</v>
          </cell>
          <cell r="K1987">
            <v>26.99</v>
          </cell>
          <cell r="L1987" t="str">
            <v>$24.99</v>
          </cell>
          <cell r="M1987" t="str">
            <v>1st Round Approved, no 2nd Round Request</v>
          </cell>
          <cell r="U1987" t="str">
            <v>Approved, No 3rd Request</v>
          </cell>
          <cell r="AC1987">
            <v>14.97</v>
          </cell>
          <cell r="AE1987" t="str">
            <v>Setup</v>
          </cell>
          <cell r="AF1987" t="str">
            <v>Active</v>
          </cell>
        </row>
        <row r="1988">
          <cell r="C1988" t="str">
            <v>B08FPDDV9P</v>
          </cell>
          <cell r="D1988" t="str">
            <v>C</v>
          </cell>
          <cell r="E1988">
            <v>9977.6200000000008</v>
          </cell>
          <cell r="F1988" t="str">
            <v>Approved</v>
          </cell>
          <cell r="G1988">
            <v>44351</v>
          </cell>
          <cell r="H1988">
            <v>77.28</v>
          </cell>
          <cell r="I1988">
            <v>81.5304</v>
          </cell>
          <cell r="J1988">
            <v>139.99</v>
          </cell>
          <cell r="K1988">
            <v>149.99</v>
          </cell>
          <cell r="L1988" t="str">
            <v>$149.99</v>
          </cell>
          <cell r="M1988" t="str">
            <v>1st Round Approved, no 2nd Round Request</v>
          </cell>
          <cell r="U1988" t="str">
            <v>Approved, No 3rd Request</v>
          </cell>
          <cell r="AC1988">
            <v>81.53</v>
          </cell>
          <cell r="AE1988" t="str">
            <v>Setup</v>
          </cell>
          <cell r="AF1988" t="str">
            <v>Active</v>
          </cell>
        </row>
        <row r="1989">
          <cell r="C1989" t="str">
            <v>B00FLOU172</v>
          </cell>
          <cell r="D1989" t="str">
            <v>B</v>
          </cell>
          <cell r="E1989">
            <v>9963.6000000000095</v>
          </cell>
          <cell r="F1989" t="str">
            <v>Not Approved</v>
          </cell>
          <cell r="G1989" t="str">
            <v/>
          </cell>
          <cell r="H1989">
            <v>27.6</v>
          </cell>
          <cell r="I1989">
            <v>29.67</v>
          </cell>
          <cell r="J1989">
            <v>49.99</v>
          </cell>
          <cell r="K1989">
            <v>54.99</v>
          </cell>
          <cell r="L1989" t="str">
            <v>$54.99</v>
          </cell>
          <cell r="M1989" t="str">
            <v>No Request on 2nd Round - Rolled Over From 1st Round not Approved</v>
          </cell>
          <cell r="N1989" t="str">
            <v>2nd round Needed</v>
          </cell>
          <cell r="O1989">
            <v>27.6</v>
          </cell>
          <cell r="P1989">
            <v>29.67</v>
          </cell>
          <cell r="Q1989">
            <v>7.4999999999999997E-2</v>
          </cell>
          <cell r="R1989" t="str">
            <v>6%-10%</v>
          </cell>
          <cell r="S1989">
            <v>49.99</v>
          </cell>
          <cell r="T1989">
            <v>54.99</v>
          </cell>
          <cell r="U1989" t="str">
            <v>Approved, 1st, 2nd, 3rd round</v>
          </cell>
          <cell r="V1989">
            <v>44732</v>
          </cell>
          <cell r="W1989">
            <v>27.6</v>
          </cell>
          <cell r="X1989">
            <v>29.67</v>
          </cell>
          <cell r="Y1989">
            <v>7.4999999999999997E-2</v>
          </cell>
          <cell r="Z1989">
            <v>49.99</v>
          </cell>
          <cell r="AA1989">
            <v>54.99</v>
          </cell>
          <cell r="AC1989">
            <v>29.67</v>
          </cell>
          <cell r="AE1989" t="str">
            <v>Setup</v>
          </cell>
          <cell r="AF1989" t="str">
            <v>Active</v>
          </cell>
        </row>
        <row r="1990">
          <cell r="C1990" t="str">
            <v>B006J8DW4S</v>
          </cell>
          <cell r="D1990" t="str">
            <v>A+</v>
          </cell>
          <cell r="E1990">
            <v>9939.3199999999906</v>
          </cell>
          <cell r="F1990" t="str">
            <v>Approved</v>
          </cell>
          <cell r="G1990">
            <v>44378</v>
          </cell>
          <cell r="H1990">
            <v>78.94</v>
          </cell>
          <cell r="I1990">
            <v>84.071100000000001</v>
          </cell>
          <cell r="J1990">
            <v>149.99</v>
          </cell>
          <cell r="K1990">
            <v>169.99</v>
          </cell>
          <cell r="L1990" t="str">
            <v>$169.99</v>
          </cell>
          <cell r="M1990" t="str">
            <v>1st Round Approved, no 2nd Round Request</v>
          </cell>
          <cell r="U1990" t="str">
            <v>Approved, No 3rd Request</v>
          </cell>
          <cell r="AC1990">
            <v>84.07</v>
          </cell>
          <cell r="AE1990" t="str">
            <v>Setup</v>
          </cell>
          <cell r="AF1990" t="str">
            <v>Active</v>
          </cell>
        </row>
        <row r="1991">
          <cell r="C1991" t="str">
            <v>B071DNJGXL</v>
          </cell>
          <cell r="D1991" t="str">
            <v>ARB</v>
          </cell>
          <cell r="E1991">
            <v>9937.9300000000094</v>
          </cell>
          <cell r="F1991" t="str">
            <v>Approved</v>
          </cell>
          <cell r="G1991">
            <v>44321</v>
          </cell>
          <cell r="H1991">
            <v>20.309999999999999</v>
          </cell>
          <cell r="I1991">
            <v>21.7317</v>
          </cell>
          <cell r="J1991">
            <v>34.99</v>
          </cell>
          <cell r="K1991">
            <v>36.99</v>
          </cell>
          <cell r="L1991" t="str">
            <v>$34.99</v>
          </cell>
          <cell r="M1991" t="str">
            <v>1st Round Approved, no 2nd Round Request</v>
          </cell>
          <cell r="U1991" t="str">
            <v>Approved, No 3rd Request</v>
          </cell>
          <cell r="AC1991">
            <v>21.73</v>
          </cell>
          <cell r="AE1991" t="str">
            <v>Setup</v>
          </cell>
          <cell r="AF1991" t="str">
            <v>Active</v>
          </cell>
        </row>
        <row r="1992">
          <cell r="C1992" t="str">
            <v>B01LW2SAA8</v>
          </cell>
          <cell r="D1992" t="str">
            <v>B+</v>
          </cell>
          <cell r="E1992">
            <v>9931.6800000000294</v>
          </cell>
          <cell r="F1992" t="str">
            <v>Not Approved</v>
          </cell>
          <cell r="G1992" t="str">
            <v/>
          </cell>
          <cell r="H1992">
            <v>47.52</v>
          </cell>
          <cell r="I1992">
            <v>50.608800000000002</v>
          </cell>
          <cell r="J1992">
            <v>99.99</v>
          </cell>
          <cell r="K1992">
            <v>109.99</v>
          </cell>
          <cell r="L1992" t="str">
            <v>$109.99</v>
          </cell>
          <cell r="M1992" t="str">
            <v>No Request on 2nd Round - Rolled Over From 1st Round not Approved</v>
          </cell>
          <cell r="N1992" t="str">
            <v>2nd round Needed</v>
          </cell>
          <cell r="O1992">
            <v>47.52</v>
          </cell>
          <cell r="P1992">
            <v>50.608800000000002</v>
          </cell>
          <cell r="Q1992">
            <v>6.4999999999999905E-2</v>
          </cell>
          <cell r="R1992" t="str">
            <v>6%-10%</v>
          </cell>
          <cell r="S1992">
            <v>99.99</v>
          </cell>
          <cell r="T1992">
            <v>109.99</v>
          </cell>
          <cell r="U1992" t="str">
            <v>Approved, 1st, 2nd, 3rd round</v>
          </cell>
          <cell r="V1992">
            <v>44732</v>
          </cell>
          <cell r="W1992">
            <v>47.52</v>
          </cell>
          <cell r="X1992">
            <v>50.608800000000002</v>
          </cell>
          <cell r="Y1992">
            <v>6.5000000000000002E-2</v>
          </cell>
          <cell r="Z1992">
            <v>99.99</v>
          </cell>
          <cell r="AA1992">
            <v>109.99</v>
          </cell>
          <cell r="AC1992">
            <v>50.61</v>
          </cell>
          <cell r="AE1992" t="str">
            <v>Setup</v>
          </cell>
          <cell r="AF1992" t="str">
            <v>Active</v>
          </cell>
        </row>
        <row r="1993">
          <cell r="C1993" t="str">
            <v>B01N4HH30R</v>
          </cell>
          <cell r="D1993" t="str">
            <v>C+</v>
          </cell>
          <cell r="E1993">
            <v>9931.2999999999993</v>
          </cell>
          <cell r="F1993" t="str">
            <v>Approved</v>
          </cell>
          <cell r="G1993">
            <v>44351</v>
          </cell>
          <cell r="H1993">
            <v>13.75</v>
          </cell>
          <cell r="I1993">
            <v>14.50625</v>
          </cell>
          <cell r="J1993">
            <v>29.99</v>
          </cell>
          <cell r="K1993">
            <v>29.99</v>
          </cell>
          <cell r="L1993" t="str">
            <v>$29.99</v>
          </cell>
          <cell r="M1993" t="str">
            <v>1st Round Approved, no 2nd Round Request</v>
          </cell>
          <cell r="U1993" t="str">
            <v>Approved, No 3rd Request</v>
          </cell>
          <cell r="AC1993">
            <v>14.51</v>
          </cell>
          <cell r="AE1993" t="str">
            <v>Setup</v>
          </cell>
          <cell r="AF1993" t="str">
            <v>Discontinued</v>
          </cell>
        </row>
        <row r="1994">
          <cell r="C1994" t="str">
            <v>B01B5IY3JO</v>
          </cell>
          <cell r="D1994" t="str">
            <v>B</v>
          </cell>
          <cell r="E1994">
            <v>9897.8200000000106</v>
          </cell>
          <cell r="F1994" t="str">
            <v>Approved</v>
          </cell>
          <cell r="G1994">
            <v>44351</v>
          </cell>
          <cell r="H1994">
            <v>60.5</v>
          </cell>
          <cell r="I1994">
            <v>65.037499999999994</v>
          </cell>
          <cell r="J1994">
            <v>109.99</v>
          </cell>
          <cell r="K1994">
            <v>119.99</v>
          </cell>
          <cell r="L1994" t="str">
            <v>$119.99</v>
          </cell>
          <cell r="M1994" t="str">
            <v>1st Round Approved, no 2nd Round Request</v>
          </cell>
          <cell r="U1994" t="str">
            <v>Approved, No 3rd Request</v>
          </cell>
          <cell r="AC1994">
            <v>65.040000000000006</v>
          </cell>
          <cell r="AE1994" t="str">
            <v>Setup</v>
          </cell>
          <cell r="AF1994" t="str">
            <v>Active</v>
          </cell>
        </row>
        <row r="1995">
          <cell r="C1995" t="str">
            <v>B01N3YASNF</v>
          </cell>
          <cell r="D1995" t="str">
            <v>A+</v>
          </cell>
          <cell r="E1995">
            <v>9893.0799999999908</v>
          </cell>
          <cell r="F1995" t="str">
            <v>Approved</v>
          </cell>
          <cell r="G1995">
            <v>44351</v>
          </cell>
          <cell r="H1995">
            <v>17.16</v>
          </cell>
          <cell r="I1995">
            <v>18.1038</v>
          </cell>
          <cell r="J1995">
            <v>29.99</v>
          </cell>
          <cell r="K1995">
            <v>37.99</v>
          </cell>
          <cell r="L1995" t="str">
            <v>$37.99</v>
          </cell>
          <cell r="M1995" t="str">
            <v>2nd Round Not Approved - Approved in 1st Round</v>
          </cell>
          <cell r="N1995" t="str">
            <v>2nd round Needed</v>
          </cell>
          <cell r="O1995">
            <v>18.1038</v>
          </cell>
          <cell r="P1995">
            <v>20.27</v>
          </cell>
          <cell r="Q1995">
            <v>0.119654437189982</v>
          </cell>
          <cell r="R1995" t="str">
            <v>10%-15%</v>
          </cell>
          <cell r="S1995">
            <v>37.99</v>
          </cell>
          <cell r="T1995">
            <v>37.99</v>
          </cell>
          <cell r="U1995" t="str">
            <v>Approved, 1st, 2nd, 3rd round</v>
          </cell>
          <cell r="V1995">
            <v>44716</v>
          </cell>
          <cell r="W1995">
            <v>18.100000000000001</v>
          </cell>
          <cell r="X1995">
            <v>18.53</v>
          </cell>
          <cell r="Y1995">
            <v>2.3756906077348001E-2</v>
          </cell>
          <cell r="Z1995">
            <v>37.99</v>
          </cell>
          <cell r="AA1995">
            <v>37.99</v>
          </cell>
          <cell r="AC1995">
            <v>18.53</v>
          </cell>
          <cell r="AE1995" t="str">
            <v>Setup</v>
          </cell>
          <cell r="AF1995" t="str">
            <v>Active</v>
          </cell>
        </row>
        <row r="1996">
          <cell r="C1996" t="str">
            <v>B077KYC9B4</v>
          </cell>
          <cell r="D1996" t="str">
            <v>B+</v>
          </cell>
          <cell r="E1996">
            <v>9891.9399999999896</v>
          </cell>
          <cell r="F1996" t="str">
            <v>Approved</v>
          </cell>
          <cell r="G1996">
            <v>44351</v>
          </cell>
          <cell r="H1996">
            <v>18.82</v>
          </cell>
          <cell r="I1996">
            <v>19.8551</v>
          </cell>
          <cell r="J1996">
            <v>39.99</v>
          </cell>
          <cell r="K1996">
            <v>44.99</v>
          </cell>
          <cell r="L1996" t="str">
            <v>$44.99</v>
          </cell>
          <cell r="M1996" t="str">
            <v>1st Round Approved, no 2nd Round Request</v>
          </cell>
          <cell r="U1996" t="str">
            <v>Approved, No 3rd Request</v>
          </cell>
          <cell r="AC1996">
            <v>19.86</v>
          </cell>
          <cell r="AE1996" t="str">
            <v>Setup</v>
          </cell>
          <cell r="AF1996" t="str">
            <v>Active</v>
          </cell>
        </row>
        <row r="1997">
          <cell r="C1997" t="str">
            <v>B01L1N9KOQ</v>
          </cell>
          <cell r="D1997" t="str">
            <v>B</v>
          </cell>
          <cell r="E1997">
            <v>9885.8200000000106</v>
          </cell>
          <cell r="F1997" t="str">
            <v>Approved</v>
          </cell>
          <cell r="G1997">
            <v>44321</v>
          </cell>
          <cell r="H1997">
            <v>23.76</v>
          </cell>
          <cell r="I1997">
            <v>25.423200000000001</v>
          </cell>
          <cell r="J1997">
            <v>44.99</v>
          </cell>
          <cell r="K1997">
            <v>49.99</v>
          </cell>
          <cell r="L1997" t="str">
            <v>$52.99</v>
          </cell>
          <cell r="M1997" t="str">
            <v>1st Round Approved, no 2nd Round Request</v>
          </cell>
          <cell r="U1997" t="str">
            <v>Approved, No 3rd Request</v>
          </cell>
          <cell r="AC1997">
            <v>25.42</v>
          </cell>
          <cell r="AE1997" t="str">
            <v>Setup</v>
          </cell>
          <cell r="AF1997" t="str">
            <v>Active</v>
          </cell>
        </row>
        <row r="1998">
          <cell r="C1998" t="str">
            <v>B00LPB270O</v>
          </cell>
          <cell r="D1998" t="str">
            <v>B</v>
          </cell>
          <cell r="E1998">
            <v>9883.01</v>
          </cell>
          <cell r="F1998" t="str">
            <v>Approved</v>
          </cell>
          <cell r="G1998">
            <v>44321</v>
          </cell>
          <cell r="H1998">
            <v>82.29</v>
          </cell>
          <cell r="I1998">
            <v>91.341899999999995</v>
          </cell>
          <cell r="J1998">
            <v>149.99</v>
          </cell>
          <cell r="K1998">
            <v>189</v>
          </cell>
          <cell r="L1998" t="str">
            <v>$229.00</v>
          </cell>
          <cell r="M1998" t="str">
            <v>2nd Round Not Approved - Approved in 1st Round</v>
          </cell>
          <cell r="N1998" t="str">
            <v>2nd round Needed</v>
          </cell>
          <cell r="O1998">
            <v>91.341899999999995</v>
          </cell>
          <cell r="P1998">
            <v>114.18</v>
          </cell>
          <cell r="Q1998">
            <v>0.250028738180397</v>
          </cell>
          <cell r="R1998" t="str">
            <v>20%-30%</v>
          </cell>
          <cell r="S1998">
            <v>189</v>
          </cell>
          <cell r="T1998">
            <v>229</v>
          </cell>
          <cell r="U1998" t="str">
            <v>Approved, 1st, 2nd, 3rd round</v>
          </cell>
          <cell r="V1998">
            <v>44802</v>
          </cell>
          <cell r="W1998">
            <v>91.34</v>
          </cell>
          <cell r="X1998">
            <v>114.18</v>
          </cell>
          <cell r="Y1998">
            <v>0.25005474052988802</v>
          </cell>
          <cell r="Z1998">
            <v>189</v>
          </cell>
          <cell r="AA1998">
            <v>229</v>
          </cell>
          <cell r="AC1998">
            <v>111.9</v>
          </cell>
          <cell r="AD1998" t="str">
            <v>approved $111.9 as VM suggested</v>
          </cell>
          <cell r="AE1998" t="str">
            <v>Setup</v>
          </cell>
          <cell r="AF1998" t="str">
            <v>Temp Discontinued</v>
          </cell>
        </row>
        <row r="1999">
          <cell r="C1999" t="str">
            <v>B07JGWSMTW</v>
          </cell>
          <cell r="D1999" t="str">
            <v>B+</v>
          </cell>
          <cell r="E1999">
            <v>9882.8699999999808</v>
          </cell>
          <cell r="F1999" t="str">
            <v>Approved</v>
          </cell>
          <cell r="G1999">
            <v>44321</v>
          </cell>
          <cell r="H1999">
            <v>18.829999999999998</v>
          </cell>
          <cell r="I1999">
            <v>20.148099999999999</v>
          </cell>
          <cell r="J1999">
            <v>39.99</v>
          </cell>
          <cell r="K1999">
            <v>44.99</v>
          </cell>
          <cell r="L1999" t="str">
            <v>$44.99</v>
          </cell>
          <cell r="M1999" t="str">
            <v>1st Round Approved, no 2nd Round Request</v>
          </cell>
          <cell r="U1999" t="str">
            <v>Approved, No 3rd Request</v>
          </cell>
          <cell r="AC1999">
            <v>20.149999999999999</v>
          </cell>
          <cell r="AE1999" t="str">
            <v>Setup</v>
          </cell>
          <cell r="AF1999" t="str">
            <v>Active</v>
          </cell>
        </row>
        <row r="2000">
          <cell r="C2000" t="str">
            <v>B0743953NV</v>
          </cell>
          <cell r="D2000" t="str">
            <v>B</v>
          </cell>
          <cell r="E2000">
            <v>9882.6000000000204</v>
          </cell>
          <cell r="F2000" t="str">
            <v>Not Approved</v>
          </cell>
          <cell r="G2000" t="str">
            <v/>
          </cell>
          <cell r="H2000">
            <v>63.35</v>
          </cell>
          <cell r="I2000">
            <v>68.101249999999993</v>
          </cell>
          <cell r="J2000">
            <v>119.99</v>
          </cell>
          <cell r="K2000">
            <v>129.99</v>
          </cell>
          <cell r="L2000" t="str">
            <v>$144.99</v>
          </cell>
          <cell r="M2000" t="str">
            <v>2nd Round Not Approved - Not Approved in 1st Round</v>
          </cell>
          <cell r="N2000" t="str">
            <v>2nd round Needed</v>
          </cell>
          <cell r="O2000">
            <v>63.35</v>
          </cell>
          <cell r="P2000">
            <v>79.41</v>
          </cell>
          <cell r="Q2000">
            <v>0.25351223362273101</v>
          </cell>
          <cell r="R2000" t="str">
            <v>20%-30%</v>
          </cell>
          <cell r="S2000">
            <v>119.99</v>
          </cell>
          <cell r="T2000">
            <v>144.99</v>
          </cell>
          <cell r="U2000" t="str">
            <v>Approved, 1st, 2nd, 3rd round</v>
          </cell>
          <cell r="V2000">
            <v>44777</v>
          </cell>
          <cell r="W2000">
            <v>63.35</v>
          </cell>
          <cell r="X2000">
            <v>79.41</v>
          </cell>
          <cell r="Y2000">
            <v>0.25351223362273101</v>
          </cell>
          <cell r="Z2000">
            <v>119.99</v>
          </cell>
          <cell r="AA2000">
            <v>144.99</v>
          </cell>
          <cell r="AC2000">
            <v>77.819999999999993</v>
          </cell>
          <cell r="AD2000" t="str">
            <v>approved to $77.82 suggested by VM</v>
          </cell>
          <cell r="AE2000" t="str">
            <v>Setup</v>
          </cell>
          <cell r="AF2000" t="str">
            <v>Active</v>
          </cell>
        </row>
        <row r="2001">
          <cell r="C2001" t="str">
            <v>B07FMT8VQ5</v>
          </cell>
          <cell r="D2001" t="str">
            <v>C</v>
          </cell>
          <cell r="E2001">
            <v>9874.1599999999798</v>
          </cell>
          <cell r="F2001" t="str">
            <v>Approved</v>
          </cell>
          <cell r="G2001">
            <v>44351</v>
          </cell>
          <cell r="H2001">
            <v>44.16</v>
          </cell>
          <cell r="I2001">
            <v>47.472000000000001</v>
          </cell>
          <cell r="J2001">
            <v>79.989999999999995</v>
          </cell>
          <cell r="K2001">
            <v>89.99</v>
          </cell>
          <cell r="L2001" t="str">
            <v>$89.99</v>
          </cell>
          <cell r="M2001" t="str">
            <v>1st Round Approved, no 2nd Round Request</v>
          </cell>
          <cell r="U2001" t="str">
            <v>Approved, No 3rd Request</v>
          </cell>
          <cell r="AC2001">
            <v>47.47</v>
          </cell>
          <cell r="AE2001" t="str">
            <v>Setup</v>
          </cell>
          <cell r="AF2001" t="str">
            <v>Discontinued</v>
          </cell>
        </row>
        <row r="2002">
          <cell r="C2002" t="str">
            <v>B01H6VZ0MI</v>
          </cell>
          <cell r="D2002" t="str">
            <v>A</v>
          </cell>
          <cell r="E2002">
            <v>9858.0999999999804</v>
          </cell>
          <cell r="F2002" t="str">
            <v>Approved</v>
          </cell>
          <cell r="G2002">
            <v>44349</v>
          </cell>
          <cell r="H2002">
            <v>17.329999999999998</v>
          </cell>
          <cell r="I2002">
            <v>18.45645</v>
          </cell>
          <cell r="J2002">
            <v>39.99</v>
          </cell>
          <cell r="K2002">
            <v>41.99</v>
          </cell>
          <cell r="L2002" t="str">
            <v>$44.99</v>
          </cell>
          <cell r="M2002" t="str">
            <v>2nd Round Not Approved - Approved in 1st Round</v>
          </cell>
          <cell r="N2002" t="str">
            <v>2nd round Needed</v>
          </cell>
          <cell r="O2002">
            <v>18.45645</v>
          </cell>
          <cell r="P2002">
            <v>20.309999999999999</v>
          </cell>
          <cell r="Q2002">
            <v>0.100428305551718</v>
          </cell>
          <cell r="R2002" t="str">
            <v>6%-10%</v>
          </cell>
          <cell r="S2002">
            <v>41.99</v>
          </cell>
          <cell r="T2002">
            <v>44.99</v>
          </cell>
          <cell r="U2002" t="str">
            <v>Approved, 1st, 2nd, 3rd round</v>
          </cell>
          <cell r="V2002">
            <v>44734</v>
          </cell>
          <cell r="W2002">
            <v>18.46</v>
          </cell>
          <cell r="X2002">
            <v>20.309999999999999</v>
          </cell>
          <cell r="Y2002">
            <v>0.100216684723727</v>
          </cell>
          <cell r="Z2002">
            <v>41.99</v>
          </cell>
          <cell r="AA2002">
            <v>44.99</v>
          </cell>
          <cell r="AC2002">
            <v>20.309999999999999</v>
          </cell>
          <cell r="AE2002" t="str">
            <v>Setup</v>
          </cell>
          <cell r="AF2002" t="str">
            <v>Active</v>
          </cell>
        </row>
        <row r="2003">
          <cell r="C2003" t="str">
            <v>B0842VXKHT</v>
          </cell>
          <cell r="D2003" t="str">
            <v>C</v>
          </cell>
          <cell r="E2003">
            <v>9843.58</v>
          </cell>
          <cell r="F2003" t="str">
            <v>Approved</v>
          </cell>
          <cell r="G2003">
            <v>44351</v>
          </cell>
          <cell r="H2003">
            <v>38.04</v>
          </cell>
          <cell r="I2003">
            <v>40.132199999999997</v>
          </cell>
          <cell r="J2003">
            <v>72.989999999999995</v>
          </cell>
          <cell r="K2003">
            <v>77.989999999999995</v>
          </cell>
          <cell r="L2003" t="str">
            <v>$77.99</v>
          </cell>
          <cell r="M2003" t="str">
            <v>1st Round Approved, no 2nd Round Request</v>
          </cell>
          <cell r="U2003" t="str">
            <v>Approved, No 3rd Request</v>
          </cell>
          <cell r="AC2003">
            <v>40.130000000000003</v>
          </cell>
          <cell r="AE2003" t="str">
            <v>Setup</v>
          </cell>
          <cell r="AF2003" t="str">
            <v>Active</v>
          </cell>
        </row>
        <row r="2004">
          <cell r="C2004" t="str">
            <v>B01BG7593S</v>
          </cell>
          <cell r="D2004" t="str">
            <v>B</v>
          </cell>
          <cell r="E2004">
            <v>9839.06</v>
          </cell>
          <cell r="F2004" t="str">
            <v>Approved</v>
          </cell>
          <cell r="G2004">
            <v>44351</v>
          </cell>
          <cell r="H2004">
            <v>127.78</v>
          </cell>
          <cell r="I2004">
            <v>137.36349999999999</v>
          </cell>
          <cell r="J2004">
            <v>229.99</v>
          </cell>
          <cell r="K2004">
            <v>249.99</v>
          </cell>
          <cell r="L2004" t="str">
            <v>$264.99</v>
          </cell>
          <cell r="M2004" t="str">
            <v>2nd Round Not Approved - Approved in 1st Round</v>
          </cell>
          <cell r="N2004" t="str">
            <v>2nd round Needed</v>
          </cell>
          <cell r="O2004">
            <v>137.36349999999999</v>
          </cell>
          <cell r="P2004">
            <v>151.1</v>
          </cell>
          <cell r="Q2004">
            <v>0.100001091993142</v>
          </cell>
          <cell r="R2004" t="str">
            <v>6%-10%</v>
          </cell>
          <cell r="S2004">
            <v>249.99</v>
          </cell>
          <cell r="T2004">
            <v>264.99</v>
          </cell>
          <cell r="U2004" t="str">
            <v>Approved, 1st, 2nd, 3rd round</v>
          </cell>
          <cell r="V2004">
            <v>44802</v>
          </cell>
          <cell r="W2004">
            <v>137.36000000000001</v>
          </cell>
          <cell r="X2004">
            <v>151.1</v>
          </cell>
          <cell r="Y2004">
            <v>0.100029120559115</v>
          </cell>
          <cell r="Z2004">
            <v>249.99</v>
          </cell>
          <cell r="AA2004">
            <v>264.99</v>
          </cell>
          <cell r="AC2004">
            <v>151.1</v>
          </cell>
          <cell r="AD2004" t="str">
            <v>approved to $144.23 suggestted by VM</v>
          </cell>
          <cell r="AE2004" t="str">
            <v>Setup</v>
          </cell>
          <cell r="AF2004" t="str">
            <v>Active</v>
          </cell>
        </row>
        <row r="2005">
          <cell r="C2005" t="str">
            <v>B01M0XQCZ6</v>
          </cell>
          <cell r="D2005" t="str">
            <v>A+</v>
          </cell>
          <cell r="E2005">
            <v>9835.6500000000106</v>
          </cell>
          <cell r="F2005" t="str">
            <v>Approved</v>
          </cell>
          <cell r="G2005">
            <v>44321</v>
          </cell>
          <cell r="H2005">
            <v>13.75</v>
          </cell>
          <cell r="I2005">
            <v>14.85</v>
          </cell>
          <cell r="J2005">
            <v>24.99</v>
          </cell>
          <cell r="K2005">
            <v>29.99</v>
          </cell>
          <cell r="L2005" t="str">
            <v>$29.99</v>
          </cell>
          <cell r="M2005" t="str">
            <v>1st Round Approved, no 2nd Round Request</v>
          </cell>
          <cell r="U2005" t="str">
            <v>Approved, No 3rd Request</v>
          </cell>
          <cell r="AC2005">
            <v>14.85</v>
          </cell>
          <cell r="AE2005" t="str">
            <v>Setup</v>
          </cell>
          <cell r="AF2005" t="str">
            <v>Active</v>
          </cell>
        </row>
        <row r="2006">
          <cell r="C2006" t="str">
            <v>B00MIMS3YI</v>
          </cell>
          <cell r="D2006" t="str">
            <v>B</v>
          </cell>
          <cell r="E2006">
            <v>9826.74</v>
          </cell>
          <cell r="F2006" t="str">
            <v>Approved</v>
          </cell>
          <cell r="G2006">
            <v>44321</v>
          </cell>
          <cell r="H2006">
            <v>66</v>
          </cell>
          <cell r="I2006">
            <v>71.94</v>
          </cell>
          <cell r="J2006">
            <v>124.99</v>
          </cell>
          <cell r="K2006">
            <v>134.99</v>
          </cell>
          <cell r="L2006" t="str">
            <v>$134.99</v>
          </cell>
          <cell r="M2006" t="str">
            <v>1st Round Approved, no 2nd Round Request</v>
          </cell>
          <cell r="U2006" t="str">
            <v>Approved, No 3rd Request</v>
          </cell>
          <cell r="AC2006">
            <v>71.94</v>
          </cell>
          <cell r="AE2006" t="str">
            <v>Setup</v>
          </cell>
          <cell r="AF2006" t="str">
            <v>Active</v>
          </cell>
        </row>
        <row r="2007">
          <cell r="C2007" t="str">
            <v>B00NM9AOJ8</v>
          </cell>
          <cell r="D2007" t="str">
            <v>B-</v>
          </cell>
          <cell r="E2007">
            <v>9796.2899999999809</v>
          </cell>
          <cell r="F2007" t="str">
            <v>Approved</v>
          </cell>
          <cell r="G2007">
            <v>44351</v>
          </cell>
          <cell r="H2007">
            <v>14.3</v>
          </cell>
          <cell r="I2007">
            <v>15.086499999999999</v>
          </cell>
          <cell r="J2007">
            <v>29.99</v>
          </cell>
          <cell r="K2007">
            <v>29.99</v>
          </cell>
          <cell r="L2007" t="str">
            <v>$29.99</v>
          </cell>
          <cell r="M2007" t="str">
            <v>1st Round Approved, no 2nd Round Request</v>
          </cell>
          <cell r="U2007" t="str">
            <v>Approved, No 3rd Request</v>
          </cell>
          <cell r="AC2007">
            <v>15.09</v>
          </cell>
          <cell r="AE2007" t="str">
            <v>Setup</v>
          </cell>
          <cell r="AF2007" t="str">
            <v>Active</v>
          </cell>
        </row>
        <row r="2008">
          <cell r="C2008" t="str">
            <v>B01N32HJDC</v>
          </cell>
          <cell r="D2008" t="str">
            <v>C</v>
          </cell>
          <cell r="E2008">
            <v>9788.0800000000108</v>
          </cell>
          <cell r="F2008" t="str">
            <v>Approved</v>
          </cell>
          <cell r="G2008">
            <v>44351</v>
          </cell>
          <cell r="H2008">
            <v>68.64</v>
          </cell>
          <cell r="I2008">
            <v>73.787999999999997</v>
          </cell>
          <cell r="J2008">
            <v>129.99</v>
          </cell>
          <cell r="K2008">
            <v>139.99</v>
          </cell>
          <cell r="L2008" t="str">
            <v>$139.99</v>
          </cell>
          <cell r="M2008" t="str">
            <v>1st Round Approved, no 2nd Round Request</v>
          </cell>
          <cell r="U2008" t="str">
            <v>Approved, No 3rd Request</v>
          </cell>
          <cell r="AC2008">
            <v>73.790000000000006</v>
          </cell>
          <cell r="AE2008" t="str">
            <v>Setup</v>
          </cell>
          <cell r="AF2008" t="str">
            <v>Active</v>
          </cell>
        </row>
        <row r="2009">
          <cell r="C2009" t="str">
            <v>B074TXLSWW</v>
          </cell>
          <cell r="D2009" t="str">
            <v>ARB-</v>
          </cell>
          <cell r="E2009">
            <v>9776.3000000000102</v>
          </cell>
          <cell r="F2009" t="str">
            <v>Approved</v>
          </cell>
          <cell r="G2009">
            <v>44340</v>
          </cell>
          <cell r="H2009">
            <v>12.37</v>
          </cell>
          <cell r="I2009">
            <v>13.174049999999999</v>
          </cell>
          <cell r="J2009">
            <v>21.99</v>
          </cell>
          <cell r="K2009">
            <v>23.99</v>
          </cell>
          <cell r="L2009" t="str">
            <v>$21.99</v>
          </cell>
          <cell r="M2009" t="str">
            <v>1st Round Approved, no 2nd Round Request</v>
          </cell>
          <cell r="U2009" t="str">
            <v>Approved, No 3rd Request</v>
          </cell>
          <cell r="AC2009">
            <v>13.17</v>
          </cell>
          <cell r="AE2009" t="str">
            <v>Setup</v>
          </cell>
          <cell r="AF2009" t="str">
            <v>Active</v>
          </cell>
        </row>
        <row r="2010">
          <cell r="C2010" t="str">
            <v>B074CX88K9</v>
          </cell>
          <cell r="D2010" t="str">
            <v>B</v>
          </cell>
          <cell r="E2010">
            <v>9774.31</v>
          </cell>
          <cell r="F2010" t="str">
            <v>Approved</v>
          </cell>
          <cell r="G2010">
            <v>44321</v>
          </cell>
          <cell r="H2010">
            <v>72.069999999999993</v>
          </cell>
          <cell r="I2010">
            <v>77.114900000000006</v>
          </cell>
          <cell r="J2010">
            <v>119.99</v>
          </cell>
          <cell r="K2010">
            <v>129.99</v>
          </cell>
          <cell r="L2010" t="str">
            <v>$129.99</v>
          </cell>
          <cell r="M2010" t="str">
            <v>1st Round Approved, no 2nd Round Request</v>
          </cell>
          <cell r="U2010" t="str">
            <v>Approved, No 3rd Request</v>
          </cell>
          <cell r="AC2010">
            <v>77.11</v>
          </cell>
          <cell r="AE2010" t="str">
            <v>Restricted(WF)</v>
          </cell>
          <cell r="AF2010" t="str">
            <v>Discontinued</v>
          </cell>
        </row>
        <row r="2011">
          <cell r="C2011" t="str">
            <v>B087ZQBQPJ</v>
          </cell>
          <cell r="D2011" t="str">
            <v>B</v>
          </cell>
          <cell r="E2011">
            <v>9771.7799999999897</v>
          </cell>
          <cell r="F2011" t="str">
            <v>Approved</v>
          </cell>
          <cell r="G2011">
            <v>44378</v>
          </cell>
          <cell r="H2011">
            <v>55.2</v>
          </cell>
          <cell r="I2011">
            <v>59.34</v>
          </cell>
          <cell r="J2011">
            <v>99.99</v>
          </cell>
          <cell r="K2011">
            <v>109.99</v>
          </cell>
          <cell r="L2011" t="str">
            <v>$109.99</v>
          </cell>
          <cell r="M2011" t="str">
            <v>1st Round Approved, no 2nd Round Request</v>
          </cell>
          <cell r="U2011" t="str">
            <v>Approved, No 3rd Request</v>
          </cell>
          <cell r="AC2011">
            <v>59.34</v>
          </cell>
          <cell r="AE2011" t="str">
            <v>Setup</v>
          </cell>
          <cell r="AF2011" t="str">
            <v>Active</v>
          </cell>
        </row>
        <row r="2012">
          <cell r="C2012" t="str">
            <v>B07PDXW5RT</v>
          </cell>
          <cell r="D2012" t="str">
            <v>B</v>
          </cell>
          <cell r="E2012">
            <v>9769.7500000000091</v>
          </cell>
          <cell r="F2012" t="str">
            <v>Approved</v>
          </cell>
          <cell r="G2012">
            <v>44321</v>
          </cell>
          <cell r="H2012">
            <v>88.31</v>
          </cell>
          <cell r="I2012">
            <v>96.257900000000006</v>
          </cell>
          <cell r="J2012">
            <v>159</v>
          </cell>
          <cell r="K2012">
            <v>174.99</v>
          </cell>
          <cell r="L2012" t="str">
            <v>$179.99</v>
          </cell>
          <cell r="M2012" t="str">
            <v>1st Round Approved, no 2nd Round Request</v>
          </cell>
          <cell r="U2012" t="str">
            <v>Approved, No 3rd Request</v>
          </cell>
          <cell r="AC2012">
            <v>96.26</v>
          </cell>
          <cell r="AE2012" t="str">
            <v>Setup</v>
          </cell>
          <cell r="AF2012" t="str">
            <v>Active</v>
          </cell>
        </row>
        <row r="2013">
          <cell r="C2013" t="str">
            <v>B01IR0Y9RY</v>
          </cell>
          <cell r="D2013" t="str">
            <v>B</v>
          </cell>
          <cell r="E2013">
            <v>9768</v>
          </cell>
          <cell r="F2013" t="str">
            <v>Approved</v>
          </cell>
          <cell r="G2013">
            <v>44321</v>
          </cell>
          <cell r="H2013">
            <v>44</v>
          </cell>
          <cell r="I2013">
            <v>47.96</v>
          </cell>
          <cell r="J2013">
            <v>79.989999999999995</v>
          </cell>
          <cell r="K2013">
            <v>94.99</v>
          </cell>
          <cell r="L2013" t="str">
            <v>$94.99</v>
          </cell>
          <cell r="M2013" t="str">
            <v>1st Round Approved, no 2nd Round Request</v>
          </cell>
          <cell r="U2013" t="str">
            <v>Approved, No 3rd Request</v>
          </cell>
          <cell r="AC2013">
            <v>47.96</v>
          </cell>
          <cell r="AE2013" t="str">
            <v>Setup</v>
          </cell>
          <cell r="AF2013" t="str">
            <v>Active</v>
          </cell>
        </row>
        <row r="2014">
          <cell r="C2014" t="str">
            <v>B01MR65SQ8</v>
          </cell>
          <cell r="D2014" t="str">
            <v>A</v>
          </cell>
          <cell r="E2014">
            <v>9756.1500000000106</v>
          </cell>
          <cell r="F2014" t="str">
            <v>Approved</v>
          </cell>
          <cell r="G2014">
            <v>44351</v>
          </cell>
          <cell r="H2014">
            <v>105.6</v>
          </cell>
          <cell r="I2014">
            <v>113.52</v>
          </cell>
          <cell r="J2014">
            <v>199.99</v>
          </cell>
          <cell r="K2014">
            <v>219.99</v>
          </cell>
          <cell r="L2014" t="str">
            <v>$244.99</v>
          </cell>
          <cell r="M2014" t="str">
            <v>2nd Round Approved</v>
          </cell>
          <cell r="N2014">
            <v>44459</v>
          </cell>
          <cell r="O2014">
            <v>113.52</v>
          </cell>
          <cell r="P2014">
            <v>124.87</v>
          </cell>
          <cell r="Q2014">
            <v>9.9982381959126093E-2</v>
          </cell>
          <cell r="R2014" t="str">
            <v>6%-10%</v>
          </cell>
          <cell r="S2014">
            <v>219.99</v>
          </cell>
          <cell r="T2014">
            <v>244.99</v>
          </cell>
          <cell r="U2014" t="str">
            <v>Approved, No 3rd Request</v>
          </cell>
          <cell r="AC2014">
            <v>124.87</v>
          </cell>
          <cell r="AE2014" t="str">
            <v>Setup</v>
          </cell>
          <cell r="AF2014" t="str">
            <v>Active</v>
          </cell>
        </row>
        <row r="2015">
          <cell r="C2015" t="str">
            <v>B004WA8E4I</v>
          </cell>
          <cell r="D2015" t="str">
            <v>B</v>
          </cell>
          <cell r="E2015">
            <v>9756.1199999999899</v>
          </cell>
          <cell r="F2015" t="str">
            <v>Approved</v>
          </cell>
          <cell r="G2015">
            <v>44351</v>
          </cell>
          <cell r="H2015">
            <v>73.91</v>
          </cell>
          <cell r="I2015">
            <v>79.453249999999997</v>
          </cell>
          <cell r="J2015">
            <v>139.99</v>
          </cell>
          <cell r="K2015">
            <v>159.99</v>
          </cell>
          <cell r="L2015" t="str">
            <v>$159.99</v>
          </cell>
          <cell r="M2015" t="str">
            <v>1st Round Approved, no 2nd Round Request</v>
          </cell>
          <cell r="U2015" t="str">
            <v>Approved, No 3rd Request</v>
          </cell>
          <cell r="AC2015">
            <v>79.45</v>
          </cell>
          <cell r="AE2015" t="str">
            <v>Setup</v>
          </cell>
          <cell r="AF2015" t="str">
            <v>Active</v>
          </cell>
        </row>
        <row r="2016">
          <cell r="C2016" t="str">
            <v>B084X9ZC7S</v>
          </cell>
          <cell r="D2016" t="str">
            <v>C</v>
          </cell>
          <cell r="E2016">
            <v>9745.9200000000201</v>
          </cell>
          <cell r="F2016" t="str">
            <v>Approved</v>
          </cell>
          <cell r="G2016">
            <v>44321</v>
          </cell>
          <cell r="H2016">
            <v>38.64</v>
          </cell>
          <cell r="I2016">
            <v>42.117600000000003</v>
          </cell>
          <cell r="J2016">
            <v>69.989999999999995</v>
          </cell>
          <cell r="K2016">
            <v>79.989999999999995</v>
          </cell>
          <cell r="L2016" t="str">
            <v>$79.99</v>
          </cell>
          <cell r="M2016" t="str">
            <v>1st Round Approved, no 2nd Round Request</v>
          </cell>
          <cell r="U2016" t="str">
            <v>Approved, No 3rd Request</v>
          </cell>
          <cell r="AC2016">
            <v>42.12</v>
          </cell>
          <cell r="AE2016" t="str">
            <v>Setup</v>
          </cell>
          <cell r="AF2016" t="str">
            <v>Discontinued</v>
          </cell>
        </row>
        <row r="2017">
          <cell r="C2017" t="str">
            <v>B01L1N72K0</v>
          </cell>
          <cell r="D2017" t="str">
            <v>B</v>
          </cell>
          <cell r="E2017">
            <v>9739.00000000002</v>
          </cell>
          <cell r="F2017" t="str">
            <v>Approved</v>
          </cell>
          <cell r="G2017">
            <v>44321</v>
          </cell>
          <cell r="H2017">
            <v>23.76</v>
          </cell>
          <cell r="I2017">
            <v>25.423200000000001</v>
          </cell>
          <cell r="J2017">
            <v>44.99</v>
          </cell>
          <cell r="K2017">
            <v>49.99</v>
          </cell>
          <cell r="L2017" t="str">
            <v>$52.99</v>
          </cell>
          <cell r="M2017" t="str">
            <v>1st Round Approved, no 2nd Round Request</v>
          </cell>
          <cell r="U2017" t="str">
            <v>Approved, No 3rd Request</v>
          </cell>
          <cell r="AC2017">
            <v>25.42</v>
          </cell>
          <cell r="AE2017" t="str">
            <v>Setup</v>
          </cell>
          <cell r="AF2017" t="str">
            <v>Active</v>
          </cell>
        </row>
        <row r="2018">
          <cell r="C2018" t="str">
            <v>B00PJYFKP2</v>
          </cell>
          <cell r="D2018" t="str">
            <v>C</v>
          </cell>
          <cell r="E2018">
            <v>9719.9999999999909</v>
          </cell>
          <cell r="F2018" t="str">
            <v>Potential Disco</v>
          </cell>
          <cell r="G2018" t="str">
            <v/>
          </cell>
          <cell r="H2018">
            <v>38.880000000000003</v>
          </cell>
          <cell r="I2018">
            <v>41.795999999999999</v>
          </cell>
          <cell r="J2018">
            <v>69.989999999999995</v>
          </cell>
          <cell r="K2018">
            <v>79.989999999999995</v>
          </cell>
          <cell r="L2018" t="str">
            <v>$79.99</v>
          </cell>
          <cell r="M2018" t="str">
            <v>No Request on 2nd Round - Rolled Over From 1st Round not Approved</v>
          </cell>
          <cell r="N2018" t="str">
            <v>2nd round Needed</v>
          </cell>
          <cell r="O2018">
            <v>38.880000000000003</v>
          </cell>
          <cell r="P2018">
            <v>41.795999999999999</v>
          </cell>
          <cell r="Q2018">
            <v>7.4999999999999997E-2</v>
          </cell>
          <cell r="R2018" t="str">
            <v>6%-10%</v>
          </cell>
          <cell r="S2018">
            <v>69.989999999999995</v>
          </cell>
          <cell r="T2018">
            <v>79.989999999999995</v>
          </cell>
          <cell r="U2018" t="str">
            <v>1st&amp;2nd Not Approved - Rolled over to 3rd</v>
          </cell>
          <cell r="V2018" t="str">
            <v>3rd Round Needed</v>
          </cell>
          <cell r="W2018">
            <v>38.880000000000003</v>
          </cell>
          <cell r="X2018">
            <v>41.795999999999999</v>
          </cell>
          <cell r="Y2018">
            <v>7.49999999999999E-2</v>
          </cell>
          <cell r="Z2018">
            <v>69.989999999999995</v>
          </cell>
          <cell r="AA2018">
            <v>79.989999999999995</v>
          </cell>
          <cell r="AC2018">
            <v>38.880000000000003</v>
          </cell>
          <cell r="AE2018" t="str">
            <v>Setup</v>
          </cell>
          <cell r="AF2018" t="str">
            <v>Active</v>
          </cell>
        </row>
        <row r="2019">
          <cell r="C2019" t="str">
            <v>B00FECQY0E</v>
          </cell>
          <cell r="D2019" t="str">
            <v>B</v>
          </cell>
          <cell r="E2019">
            <v>9711.8300000000108</v>
          </cell>
          <cell r="F2019" t="str">
            <v>Approved</v>
          </cell>
          <cell r="G2019">
            <v>44351</v>
          </cell>
          <cell r="H2019">
            <v>30.25</v>
          </cell>
          <cell r="I2019">
            <v>32.518749999999997</v>
          </cell>
          <cell r="J2019">
            <v>54.99</v>
          </cell>
          <cell r="K2019">
            <v>64.989999999999995</v>
          </cell>
          <cell r="L2019" t="str">
            <v>$64.99</v>
          </cell>
          <cell r="M2019" t="str">
            <v>1st Round Approved, no 2nd Round Request</v>
          </cell>
          <cell r="U2019" t="str">
            <v>Approved, No 3rd Request</v>
          </cell>
          <cell r="AC2019">
            <v>32.520000000000003</v>
          </cell>
          <cell r="AE2019" t="str">
            <v>Setup</v>
          </cell>
          <cell r="AF2019" t="str">
            <v>Active</v>
          </cell>
        </row>
        <row r="2020">
          <cell r="C2020" t="str">
            <v>B082YJCKK4</v>
          </cell>
          <cell r="D2020" t="str">
            <v>B+</v>
          </cell>
          <cell r="E2020">
            <v>9709.3800000000101</v>
          </cell>
          <cell r="F2020" t="str">
            <v>Not Approved</v>
          </cell>
          <cell r="G2020" t="str">
            <v/>
          </cell>
          <cell r="H2020">
            <v>19.38</v>
          </cell>
          <cell r="I2020">
            <v>20.445900000000002</v>
          </cell>
          <cell r="J2020">
            <v>37.99</v>
          </cell>
          <cell r="K2020">
            <v>39.99</v>
          </cell>
          <cell r="L2020" t="str">
            <v>$39.99</v>
          </cell>
          <cell r="M2020" t="str">
            <v>No Request on 2nd Round - Rolled Over From 1st Round not Approved</v>
          </cell>
          <cell r="N2020" t="str">
            <v>2nd round Needed</v>
          </cell>
          <cell r="O2020">
            <v>19.38</v>
          </cell>
          <cell r="P2020">
            <v>20.445900000000002</v>
          </cell>
          <cell r="Q2020">
            <v>5.4999999999999903E-2</v>
          </cell>
          <cell r="R2020" t="str">
            <v>1%-5%</v>
          </cell>
          <cell r="S2020">
            <v>37.99</v>
          </cell>
          <cell r="T2020">
            <v>39.99</v>
          </cell>
          <cell r="U2020" t="str">
            <v>Approved, 1st, 2nd, 3rd round</v>
          </cell>
          <cell r="V2020">
            <v>44716</v>
          </cell>
          <cell r="W2020">
            <v>19.38</v>
          </cell>
          <cell r="X2020">
            <v>20.445900000000002</v>
          </cell>
          <cell r="Y2020">
            <v>5.5E-2</v>
          </cell>
          <cell r="Z2020">
            <v>37.99</v>
          </cell>
          <cell r="AA2020">
            <v>39.99</v>
          </cell>
          <cell r="AC2020">
            <v>20.45</v>
          </cell>
          <cell r="AE2020" t="str">
            <v>Setup</v>
          </cell>
          <cell r="AF2020" t="str">
            <v>Active</v>
          </cell>
        </row>
        <row r="2021">
          <cell r="C2021" t="str">
            <v>B007YDKDH6</v>
          </cell>
          <cell r="D2021" t="str">
            <v>B</v>
          </cell>
          <cell r="E2021">
            <v>9706.5099999999802</v>
          </cell>
          <cell r="F2021" t="str">
            <v>Approved</v>
          </cell>
          <cell r="G2021">
            <v>44351</v>
          </cell>
          <cell r="H2021">
            <v>76.989999999999995</v>
          </cell>
          <cell r="I2021">
            <v>82.764250000000004</v>
          </cell>
          <cell r="J2021">
            <v>139.99</v>
          </cell>
          <cell r="K2021">
            <v>159.99</v>
          </cell>
          <cell r="L2021" t="str">
            <v>$159.99</v>
          </cell>
          <cell r="M2021" t="str">
            <v>1st Round Approved, no 2nd Round Request</v>
          </cell>
          <cell r="U2021" t="str">
            <v>Approved, No 3rd Request</v>
          </cell>
          <cell r="AC2021">
            <v>82.76</v>
          </cell>
          <cell r="AE2021" t="str">
            <v>Setup</v>
          </cell>
          <cell r="AF2021" t="str">
            <v>Active</v>
          </cell>
        </row>
        <row r="2022">
          <cell r="C2022" t="str">
            <v>B01JZ1NATC</v>
          </cell>
          <cell r="D2022" t="str">
            <v>B</v>
          </cell>
          <cell r="E2022">
            <v>9703.58</v>
          </cell>
          <cell r="F2022" t="str">
            <v>Approved</v>
          </cell>
          <cell r="G2022">
            <v>44351</v>
          </cell>
          <cell r="H2022">
            <v>63.36</v>
          </cell>
          <cell r="I2022">
            <v>68.111999999999995</v>
          </cell>
          <cell r="J2022">
            <v>119.99</v>
          </cell>
          <cell r="K2022">
            <v>129.99</v>
          </cell>
          <cell r="L2022" t="str">
            <v>$144.99</v>
          </cell>
          <cell r="M2022" t="str">
            <v>2nd Round Not Approved - Approved in 1st Round</v>
          </cell>
          <cell r="N2022" t="str">
            <v>2nd round Needed</v>
          </cell>
          <cell r="O2022">
            <v>68.111999999999995</v>
          </cell>
          <cell r="P2022">
            <v>79.42</v>
          </cell>
          <cell r="Q2022">
            <v>0.16602067183462599</v>
          </cell>
          <cell r="R2022" t="str">
            <v>15%-20%</v>
          </cell>
          <cell r="S2022">
            <v>129.99</v>
          </cell>
          <cell r="T2022">
            <v>144.99</v>
          </cell>
          <cell r="U2022" t="str">
            <v>Approved, 1st, 2nd, 3rd round</v>
          </cell>
          <cell r="V2022">
            <v>44777</v>
          </cell>
          <cell r="W2022">
            <v>68.11</v>
          </cell>
          <cell r="X2022">
            <v>79.42</v>
          </cell>
          <cell r="Y2022">
            <v>0.166054911173102</v>
          </cell>
          <cell r="Z2022">
            <v>129.99</v>
          </cell>
          <cell r="AA2022">
            <v>144.99</v>
          </cell>
          <cell r="AC2022">
            <v>77.83</v>
          </cell>
          <cell r="AD2022" t="str">
            <v>approved to $77.83 suggested by VM</v>
          </cell>
          <cell r="AE2022" t="str">
            <v>Setup</v>
          </cell>
          <cell r="AF2022" t="str">
            <v>Active</v>
          </cell>
        </row>
        <row r="2023">
          <cell r="C2023" t="str">
            <v>B0793RKD4K</v>
          </cell>
          <cell r="D2023" t="str">
            <v>B</v>
          </cell>
          <cell r="E2023">
            <v>9687.9799999999796</v>
          </cell>
          <cell r="F2023" t="str">
            <v>Approved</v>
          </cell>
          <cell r="G2023">
            <v>44321</v>
          </cell>
          <cell r="H2023">
            <v>36.229999999999997</v>
          </cell>
          <cell r="I2023">
            <v>38.766100000000002</v>
          </cell>
          <cell r="J2023">
            <v>72.989999999999995</v>
          </cell>
          <cell r="K2023">
            <v>77.989999999999995</v>
          </cell>
          <cell r="L2023" t="str">
            <v>$77.99</v>
          </cell>
          <cell r="M2023" t="str">
            <v>1st Round Approved, no 2nd Round Request</v>
          </cell>
          <cell r="U2023" t="str">
            <v>Approved, No 3rd Request</v>
          </cell>
          <cell r="AC2023">
            <v>38.770000000000003</v>
          </cell>
          <cell r="AE2023" t="str">
            <v>Setup</v>
          </cell>
          <cell r="AF2023" t="str">
            <v>Active</v>
          </cell>
        </row>
        <row r="2024">
          <cell r="C2024" t="str">
            <v>B07TY9WXJ8</v>
          </cell>
          <cell r="D2024" t="str">
            <v>B+</v>
          </cell>
          <cell r="E2024">
            <v>9685.5799999999908</v>
          </cell>
          <cell r="F2024" t="str">
            <v>Approved</v>
          </cell>
          <cell r="G2024">
            <v>44321</v>
          </cell>
          <cell r="H2024">
            <v>16.61</v>
          </cell>
          <cell r="I2024">
            <v>17.7727</v>
          </cell>
          <cell r="J2024">
            <v>36.99</v>
          </cell>
          <cell r="K2024">
            <v>39.99</v>
          </cell>
          <cell r="L2024" t="str">
            <v>$39.99</v>
          </cell>
          <cell r="M2024" t="str">
            <v>1st Round Approved, no 2nd Round Request</v>
          </cell>
          <cell r="U2024" t="str">
            <v>Approved, No 3rd Request</v>
          </cell>
          <cell r="AC2024">
            <v>17.77</v>
          </cell>
          <cell r="AE2024" t="str">
            <v>Setup</v>
          </cell>
          <cell r="AF2024" t="str">
            <v>Active</v>
          </cell>
        </row>
        <row r="2025">
          <cell r="C2025" t="str">
            <v>B076KYT92C</v>
          </cell>
          <cell r="D2025" t="str">
            <v>C</v>
          </cell>
          <cell r="E2025">
            <v>9681.02</v>
          </cell>
          <cell r="F2025" t="str">
            <v>Approved</v>
          </cell>
          <cell r="G2025">
            <v>44321</v>
          </cell>
          <cell r="H2025">
            <v>93.5</v>
          </cell>
          <cell r="I2025">
            <v>101.91500000000001</v>
          </cell>
          <cell r="J2025">
            <v>169.99</v>
          </cell>
          <cell r="K2025">
            <v>179.99</v>
          </cell>
          <cell r="L2025" t="str">
            <v>$199.99</v>
          </cell>
          <cell r="M2025" t="str">
            <v>2nd Round Approved</v>
          </cell>
          <cell r="N2025" t="str">
            <v>2nd round Needed</v>
          </cell>
          <cell r="O2025">
            <v>101.91500000000001</v>
          </cell>
          <cell r="P2025">
            <v>110.07</v>
          </cell>
          <cell r="Q2025">
            <v>8.0017661776971005E-2</v>
          </cell>
          <cell r="R2025" t="str">
            <v>6%-10%</v>
          </cell>
          <cell r="S2025">
            <v>179.99</v>
          </cell>
          <cell r="T2025">
            <v>199.99</v>
          </cell>
          <cell r="U2025" t="str">
            <v>Approved, No 3rd Request</v>
          </cell>
          <cell r="AC2025">
            <v>110.07</v>
          </cell>
          <cell r="AD2025" t="str">
            <v>VC cost increased for some reason, not officially approved</v>
          </cell>
          <cell r="AE2025" t="str">
            <v>Restricted(WF)</v>
          </cell>
          <cell r="AF2025" t="str">
            <v>Discontinued</v>
          </cell>
        </row>
        <row r="2026">
          <cell r="C2026" t="str">
            <v>B082YJ8M4F</v>
          </cell>
          <cell r="D2026" t="str">
            <v>TBD</v>
          </cell>
          <cell r="E2026">
            <v>9676.4000000000106</v>
          </cell>
          <cell r="F2026" t="str">
            <v>Not Approved</v>
          </cell>
          <cell r="G2026" t="str">
            <v/>
          </cell>
          <cell r="H2026">
            <v>56.92</v>
          </cell>
          <cell r="I2026">
            <v>58.56</v>
          </cell>
          <cell r="J2026">
            <v>109.99</v>
          </cell>
          <cell r="K2026">
            <v>109.99</v>
          </cell>
          <cell r="L2026" t="str">
            <v>$129.99</v>
          </cell>
          <cell r="M2026" t="str">
            <v>2nd Round Not Approved - Not Approved in 1st Round</v>
          </cell>
          <cell r="N2026" t="str">
            <v>2nd round Needed</v>
          </cell>
          <cell r="O2026">
            <v>56.92</v>
          </cell>
          <cell r="P2026">
            <v>65.92</v>
          </cell>
          <cell r="Q2026">
            <v>0.15811665495432201</v>
          </cell>
          <cell r="R2026" t="str">
            <v>15%-20%</v>
          </cell>
          <cell r="S2026">
            <v>109.99</v>
          </cell>
          <cell r="T2026">
            <v>129.99</v>
          </cell>
          <cell r="U2026" t="str">
            <v>Approved, 1st, 2nd, 3rd round</v>
          </cell>
          <cell r="V2026">
            <v>44712</v>
          </cell>
          <cell r="W2026">
            <v>56.92</v>
          </cell>
          <cell r="X2026">
            <v>65.92</v>
          </cell>
          <cell r="Y2026">
            <v>0.15811665495432201</v>
          </cell>
          <cell r="Z2026">
            <v>109.99</v>
          </cell>
          <cell r="AA2026">
            <v>129.99</v>
          </cell>
          <cell r="AC2026">
            <v>65.92</v>
          </cell>
          <cell r="AE2026" t="str">
            <v>Setup</v>
          </cell>
          <cell r="AF2026" t="str">
            <v>Active</v>
          </cell>
        </row>
        <row r="2027">
          <cell r="C2027" t="str">
            <v>B074TVKFJS</v>
          </cell>
          <cell r="D2027" t="str">
            <v>ARB</v>
          </cell>
          <cell r="E2027">
            <v>9663.49999999996</v>
          </cell>
          <cell r="F2027" t="str">
            <v>Approved</v>
          </cell>
          <cell r="G2027">
            <v>44349</v>
          </cell>
          <cell r="H2027">
            <v>14.23</v>
          </cell>
          <cell r="I2027">
            <v>15.154949999999999</v>
          </cell>
          <cell r="J2027">
            <v>21.99</v>
          </cell>
          <cell r="K2027">
            <v>23.99</v>
          </cell>
          <cell r="L2027" t="str">
            <v>$21.99</v>
          </cell>
          <cell r="M2027" t="str">
            <v>1st Round Approved, no 2nd Round Request</v>
          </cell>
          <cell r="U2027" t="str">
            <v>Approved, No 3rd Request</v>
          </cell>
          <cell r="AC2027">
            <v>15.15</v>
          </cell>
          <cell r="AE2027" t="str">
            <v>Setup</v>
          </cell>
          <cell r="AF2027" t="str">
            <v>Active</v>
          </cell>
        </row>
        <row r="2028">
          <cell r="C2028" t="str">
            <v>B01L3PEB5U</v>
          </cell>
          <cell r="D2028" t="str">
            <v>B</v>
          </cell>
          <cell r="E2028">
            <v>9630.7800000000007</v>
          </cell>
          <cell r="F2028" t="str">
            <v>Approved</v>
          </cell>
          <cell r="G2028">
            <v>44351</v>
          </cell>
          <cell r="H2028">
            <v>77</v>
          </cell>
          <cell r="I2028">
            <v>82.775000000000006</v>
          </cell>
          <cell r="J2028">
            <v>139.99</v>
          </cell>
          <cell r="K2028">
            <v>159.99</v>
          </cell>
          <cell r="L2028" t="str">
            <v>$159.99</v>
          </cell>
          <cell r="M2028" t="str">
            <v>1st Round Approved, no 2nd Round Request</v>
          </cell>
          <cell r="U2028" t="str">
            <v>Approved, No 3rd Request</v>
          </cell>
          <cell r="AC2028">
            <v>82.78</v>
          </cell>
          <cell r="AE2028" t="str">
            <v>Setup</v>
          </cell>
          <cell r="AF2028" t="str">
            <v>Active</v>
          </cell>
        </row>
        <row r="2029">
          <cell r="C2029" t="str">
            <v>B005MMYTLC</v>
          </cell>
          <cell r="D2029" t="str">
            <v>B+</v>
          </cell>
          <cell r="E2029">
            <v>9626</v>
          </cell>
          <cell r="F2029" t="str">
            <v>Approved</v>
          </cell>
          <cell r="G2029">
            <v>44321</v>
          </cell>
          <cell r="H2029">
            <v>100</v>
          </cell>
          <cell r="I2029">
            <v>109</v>
          </cell>
          <cell r="J2029">
            <v>199.99</v>
          </cell>
          <cell r="K2029">
            <v>219.99</v>
          </cell>
          <cell r="L2029" t="str">
            <v>$229.99</v>
          </cell>
          <cell r="M2029" t="str">
            <v>1st Round Approved, no 2nd Round Request</v>
          </cell>
          <cell r="U2029" t="str">
            <v>Approved, No 3rd Request</v>
          </cell>
          <cell r="AC2029">
            <v>109</v>
          </cell>
          <cell r="AE2029" t="str">
            <v>Setup</v>
          </cell>
          <cell r="AF2029" t="str">
            <v>Active</v>
          </cell>
        </row>
        <row r="2030">
          <cell r="C2030" t="str">
            <v>B07CZXV8V9</v>
          </cell>
          <cell r="D2030" t="str">
            <v>B</v>
          </cell>
          <cell r="E2030">
            <v>9622.4900000000107</v>
          </cell>
          <cell r="F2030" t="str">
            <v>Approved</v>
          </cell>
          <cell r="G2030">
            <v>44349</v>
          </cell>
          <cell r="H2030">
            <v>12.94</v>
          </cell>
          <cell r="I2030">
            <v>13.6517</v>
          </cell>
          <cell r="J2030">
            <v>24.99</v>
          </cell>
          <cell r="K2030">
            <v>26.99</v>
          </cell>
          <cell r="L2030" t="str">
            <v>$26.99</v>
          </cell>
          <cell r="M2030" t="str">
            <v>1st Round Approved, no 2nd Round Request</v>
          </cell>
          <cell r="U2030" t="str">
            <v>Approved, No 3rd Request</v>
          </cell>
          <cell r="AC2030">
            <v>13.65</v>
          </cell>
          <cell r="AE2030" t="str">
            <v>Setup</v>
          </cell>
          <cell r="AF2030" t="str">
            <v>Active</v>
          </cell>
        </row>
        <row r="2031">
          <cell r="C2031" t="str">
            <v>B016EZLDVY</v>
          </cell>
          <cell r="D2031" t="str">
            <v>B</v>
          </cell>
          <cell r="E2031">
            <v>9613.61</v>
          </cell>
          <cell r="F2031" t="str">
            <v>Approved</v>
          </cell>
          <cell r="G2031">
            <v>44321</v>
          </cell>
          <cell r="H2031">
            <v>16.63</v>
          </cell>
          <cell r="I2031">
            <v>17.7941</v>
          </cell>
          <cell r="J2031">
            <v>29.99</v>
          </cell>
          <cell r="K2031">
            <v>34.99</v>
          </cell>
          <cell r="L2031" t="str">
            <v>$34.99</v>
          </cell>
          <cell r="M2031" t="str">
            <v>1st Round Approved, no 2nd Round Request</v>
          </cell>
          <cell r="U2031" t="str">
            <v>Approved, No 3rd Request</v>
          </cell>
          <cell r="AC2031">
            <v>17.79</v>
          </cell>
          <cell r="AE2031" t="str">
            <v>Setup</v>
          </cell>
          <cell r="AF2031" t="str">
            <v>Active</v>
          </cell>
        </row>
        <row r="2032">
          <cell r="C2032" t="str">
            <v>B07MGL1S62</v>
          </cell>
          <cell r="D2032" t="str">
            <v>B</v>
          </cell>
          <cell r="E2032">
            <v>9610.39</v>
          </cell>
          <cell r="F2032" t="str">
            <v>Approved</v>
          </cell>
          <cell r="G2032">
            <v>44351</v>
          </cell>
          <cell r="H2032">
            <v>60.72</v>
          </cell>
          <cell r="I2032">
            <v>65.274000000000001</v>
          </cell>
          <cell r="J2032">
            <v>109.99</v>
          </cell>
          <cell r="K2032">
            <v>119.99</v>
          </cell>
          <cell r="L2032" t="str">
            <v>$119.99</v>
          </cell>
          <cell r="M2032" t="str">
            <v>1st Round Approved, no 2nd Round Request</v>
          </cell>
          <cell r="U2032" t="str">
            <v>Approved, No 3rd Request</v>
          </cell>
          <cell r="AC2032">
            <v>65.27</v>
          </cell>
          <cell r="AE2032" t="str">
            <v>Setup</v>
          </cell>
          <cell r="AF2032" t="str">
            <v>Active</v>
          </cell>
        </row>
        <row r="2033">
          <cell r="C2033" t="str">
            <v>B07H88QXYJ</v>
          </cell>
          <cell r="D2033" t="str">
            <v>B</v>
          </cell>
          <cell r="E2033">
            <v>9608.2199999999903</v>
          </cell>
          <cell r="F2033" t="str">
            <v>Approved</v>
          </cell>
          <cell r="G2033">
            <v>44351</v>
          </cell>
          <cell r="H2033">
            <v>32.29</v>
          </cell>
          <cell r="I2033">
            <v>34.065950000000001</v>
          </cell>
          <cell r="J2033">
            <v>59.99</v>
          </cell>
          <cell r="K2033">
            <v>64.989999999999995</v>
          </cell>
          <cell r="L2033" t="str">
            <v>$64.99</v>
          </cell>
          <cell r="M2033" t="str">
            <v>1st Round Approved, no 2nd Round Request</v>
          </cell>
          <cell r="U2033" t="str">
            <v>Approved, No 3rd Request</v>
          </cell>
          <cell r="AC2033">
            <v>34.07</v>
          </cell>
          <cell r="AE2033" t="str">
            <v>Setup</v>
          </cell>
          <cell r="AF2033" t="str">
            <v>Active</v>
          </cell>
        </row>
        <row r="2034">
          <cell r="C2034" t="str">
            <v>B06VVRSYJ4</v>
          </cell>
          <cell r="D2034" t="str">
            <v>B</v>
          </cell>
          <cell r="E2034">
            <v>9584.6800000000094</v>
          </cell>
          <cell r="F2034" t="str">
            <v>Approved</v>
          </cell>
          <cell r="G2034">
            <v>44321</v>
          </cell>
          <cell r="H2034">
            <v>45.1</v>
          </cell>
          <cell r="I2034">
            <v>49.158999999999999</v>
          </cell>
          <cell r="J2034">
            <v>89.99</v>
          </cell>
          <cell r="K2034">
            <v>99.99</v>
          </cell>
          <cell r="L2034" t="str">
            <v>$114.99</v>
          </cell>
          <cell r="M2034" t="str">
            <v>2nd Round Approved</v>
          </cell>
          <cell r="N2034">
            <v>44459</v>
          </cell>
          <cell r="O2034">
            <v>49.158999999999999</v>
          </cell>
          <cell r="P2034">
            <v>56.53</v>
          </cell>
          <cell r="Q2034">
            <v>0.149942024858114</v>
          </cell>
          <cell r="R2034" t="str">
            <v>10%-15%</v>
          </cell>
          <cell r="S2034">
            <v>99.99</v>
          </cell>
          <cell r="T2034">
            <v>114.99</v>
          </cell>
          <cell r="U2034" t="str">
            <v>Approved, No 3rd Request</v>
          </cell>
          <cell r="AC2034">
            <v>56.53</v>
          </cell>
          <cell r="AE2034" t="str">
            <v>Setup</v>
          </cell>
          <cell r="AF2034" t="str">
            <v>Active</v>
          </cell>
        </row>
        <row r="2035">
          <cell r="C2035" t="str">
            <v>B07DS8YBHQ</v>
          </cell>
          <cell r="D2035" t="str">
            <v>C</v>
          </cell>
          <cell r="E2035">
            <v>9578.36</v>
          </cell>
          <cell r="F2035" t="str">
            <v>Approved</v>
          </cell>
          <cell r="G2035">
            <v>44321</v>
          </cell>
          <cell r="H2035">
            <v>55.2</v>
          </cell>
          <cell r="I2035">
            <v>60.167999999999999</v>
          </cell>
          <cell r="J2035">
            <v>99.99</v>
          </cell>
          <cell r="K2035">
            <v>109.99</v>
          </cell>
          <cell r="L2035" t="str">
            <v>$109.99</v>
          </cell>
          <cell r="M2035" t="str">
            <v>1st Round Approved, no 2nd Round Request</v>
          </cell>
          <cell r="U2035" t="str">
            <v>Approved, No 3rd Request</v>
          </cell>
          <cell r="AC2035">
            <v>60.17</v>
          </cell>
          <cell r="AE2035" t="str">
            <v>Setup</v>
          </cell>
          <cell r="AF2035" t="str">
            <v>Active</v>
          </cell>
        </row>
        <row r="2036">
          <cell r="C2036" t="str">
            <v>B00NOP24GQ</v>
          </cell>
          <cell r="D2036" t="str">
            <v>B</v>
          </cell>
          <cell r="E2036">
            <v>9571.95999999999</v>
          </cell>
          <cell r="F2036" t="str">
            <v>Approved</v>
          </cell>
          <cell r="G2036">
            <v>44321</v>
          </cell>
          <cell r="H2036">
            <v>42.24</v>
          </cell>
          <cell r="I2036">
            <v>46.041600000000003</v>
          </cell>
          <cell r="J2036">
            <v>69.989999999999995</v>
          </cell>
          <cell r="K2036">
            <v>79.989999999999995</v>
          </cell>
          <cell r="L2036" t="str">
            <v>$89.99</v>
          </cell>
          <cell r="M2036" t="str">
            <v>2nd Round Not Approved - Approved in 1st Round</v>
          </cell>
          <cell r="N2036" t="str">
            <v>2nd round Needed</v>
          </cell>
          <cell r="O2036">
            <v>46.041600000000003</v>
          </cell>
          <cell r="P2036">
            <v>52.95</v>
          </cell>
          <cell r="Q2036">
            <v>0.150046914095079</v>
          </cell>
          <cell r="R2036" t="str">
            <v>10%-15%</v>
          </cell>
          <cell r="S2036">
            <v>79.989999999999995</v>
          </cell>
          <cell r="T2036">
            <v>89.99</v>
          </cell>
          <cell r="U2036" t="str">
            <v>Approved, 1st, 2nd, 3rd round</v>
          </cell>
          <cell r="V2036">
            <v>44777</v>
          </cell>
          <cell r="W2036">
            <v>46.04</v>
          </cell>
          <cell r="X2036">
            <v>52.95</v>
          </cell>
          <cell r="Y2036">
            <v>0.15008688097306699</v>
          </cell>
          <cell r="Z2036">
            <v>79.989999999999995</v>
          </cell>
          <cell r="AA2036">
            <v>89.99</v>
          </cell>
          <cell r="AC2036">
            <v>51.89</v>
          </cell>
          <cell r="AD2036" t="str">
            <v>approved to $51.89 suggested by VM</v>
          </cell>
          <cell r="AE2036" t="str">
            <v>Setup</v>
          </cell>
          <cell r="AF2036" t="str">
            <v>Active</v>
          </cell>
        </row>
        <row r="2037">
          <cell r="C2037" t="str">
            <v>B01BWAA4JI</v>
          </cell>
          <cell r="D2037" t="str">
            <v>B</v>
          </cell>
          <cell r="E2037">
            <v>9570</v>
          </cell>
          <cell r="F2037" t="str">
            <v>Not Approved</v>
          </cell>
          <cell r="G2037" t="str">
            <v/>
          </cell>
          <cell r="H2037">
            <v>82.5</v>
          </cell>
          <cell r="I2037">
            <v>88.6875</v>
          </cell>
          <cell r="J2037">
            <v>149.99</v>
          </cell>
          <cell r="K2037">
            <v>169.99</v>
          </cell>
          <cell r="L2037" t="str">
            <v>$169.99</v>
          </cell>
          <cell r="M2037" t="str">
            <v>No Request on 2nd Round - Rolled Over From 1st Round not Approved</v>
          </cell>
          <cell r="N2037" t="str">
            <v>2nd round Needed</v>
          </cell>
          <cell r="O2037">
            <v>82.5</v>
          </cell>
          <cell r="P2037">
            <v>88.6875</v>
          </cell>
          <cell r="Q2037">
            <v>7.4999999999999997E-2</v>
          </cell>
          <cell r="R2037" t="str">
            <v>6%-10%</v>
          </cell>
          <cell r="S2037">
            <v>149.99</v>
          </cell>
          <cell r="T2037">
            <v>169.99</v>
          </cell>
          <cell r="U2037" t="str">
            <v>Approved, 1st, 2nd, 3rd round</v>
          </cell>
          <cell r="V2037">
            <v>44732</v>
          </cell>
          <cell r="W2037">
            <v>82.5</v>
          </cell>
          <cell r="X2037">
            <v>88.6875</v>
          </cell>
          <cell r="Y2037">
            <v>7.4999999999999997E-2</v>
          </cell>
          <cell r="Z2037">
            <v>149.99</v>
          </cell>
          <cell r="AA2037">
            <v>169.99</v>
          </cell>
          <cell r="AC2037">
            <v>88.69</v>
          </cell>
          <cell r="AE2037" t="str">
            <v>Setup</v>
          </cell>
          <cell r="AF2037" t="str">
            <v>Active</v>
          </cell>
        </row>
        <row r="2038">
          <cell r="C2038" t="str">
            <v>B0053WL9NM</v>
          </cell>
          <cell r="D2038" t="str">
            <v>A</v>
          </cell>
          <cell r="E2038">
            <v>9569.3799999999901</v>
          </cell>
          <cell r="F2038" t="str">
            <v>Approved</v>
          </cell>
          <cell r="G2038">
            <v>44321</v>
          </cell>
          <cell r="H2038">
            <v>14.29</v>
          </cell>
          <cell r="I2038">
            <v>15.2903</v>
          </cell>
          <cell r="J2038">
            <v>24.99</v>
          </cell>
          <cell r="K2038">
            <v>32.99</v>
          </cell>
          <cell r="L2038" t="str">
            <v>$32.99</v>
          </cell>
          <cell r="M2038" t="str">
            <v>2nd Round Not Approved - Approved in 1st Round</v>
          </cell>
          <cell r="N2038" t="str">
            <v>2nd round Needed</v>
          </cell>
          <cell r="O2038">
            <v>15.2903</v>
          </cell>
          <cell r="P2038">
            <v>16.510000000000002</v>
          </cell>
          <cell r="Q2038">
            <v>7.9769527085799902E-2</v>
          </cell>
          <cell r="R2038" t="str">
            <v>6%-10%</v>
          </cell>
          <cell r="S2038">
            <v>32.99</v>
          </cell>
          <cell r="T2038">
            <v>32.99</v>
          </cell>
          <cell r="U2038" t="str">
            <v>Approved, 1st, 2nd, 3rd round</v>
          </cell>
          <cell r="V2038">
            <v>44716</v>
          </cell>
          <cell r="W2038">
            <v>15.29</v>
          </cell>
          <cell r="X2038">
            <v>16.29</v>
          </cell>
          <cell r="Y2038">
            <v>6.5402223675604998E-2</v>
          </cell>
          <cell r="Z2038">
            <v>32.99</v>
          </cell>
          <cell r="AA2038">
            <v>32.99</v>
          </cell>
          <cell r="AC2038">
            <v>16.29</v>
          </cell>
          <cell r="AE2038" t="str">
            <v>Setup</v>
          </cell>
          <cell r="AF2038" t="str">
            <v>Active</v>
          </cell>
        </row>
        <row r="2039">
          <cell r="C2039" t="str">
            <v>B075FQC9LS</v>
          </cell>
          <cell r="D2039" t="str">
            <v>B+</v>
          </cell>
          <cell r="E2039">
            <v>9534.41</v>
          </cell>
          <cell r="F2039" t="str">
            <v>Approved</v>
          </cell>
          <cell r="G2039">
            <v>44378</v>
          </cell>
          <cell r="H2039">
            <v>16.5</v>
          </cell>
          <cell r="I2039">
            <v>17.572500000000002</v>
          </cell>
          <cell r="J2039">
            <v>29.99</v>
          </cell>
          <cell r="K2039">
            <v>34.99</v>
          </cell>
          <cell r="L2039" t="str">
            <v>$39.99</v>
          </cell>
          <cell r="M2039" t="str">
            <v>2nd Round Approved</v>
          </cell>
          <cell r="N2039">
            <v>44459</v>
          </cell>
          <cell r="O2039">
            <v>17.572500000000002</v>
          </cell>
          <cell r="P2039">
            <v>18.149999999999999</v>
          </cell>
          <cell r="Q2039">
            <v>3.2863849765258198E-2</v>
          </cell>
          <cell r="R2039" t="str">
            <v>1%-5%</v>
          </cell>
          <cell r="S2039">
            <v>34.99</v>
          </cell>
          <cell r="T2039">
            <v>39.99</v>
          </cell>
          <cell r="U2039" t="str">
            <v>Approved, No 3rd Request</v>
          </cell>
          <cell r="AC2039">
            <v>18.149999999999999</v>
          </cell>
          <cell r="AE2039" t="str">
            <v>Setup</v>
          </cell>
          <cell r="AF2039" t="str">
            <v>Active</v>
          </cell>
        </row>
        <row r="2040">
          <cell r="C2040" t="str">
            <v>B00OMRW726</v>
          </cell>
          <cell r="D2040" t="str">
            <v>B</v>
          </cell>
          <cell r="E2040">
            <v>9522.92</v>
          </cell>
          <cell r="F2040" t="str">
            <v>Approved</v>
          </cell>
          <cell r="G2040">
            <v>44321</v>
          </cell>
          <cell r="H2040">
            <v>44</v>
          </cell>
          <cell r="I2040">
            <v>47.96</v>
          </cell>
          <cell r="J2040">
            <v>79.989999999999995</v>
          </cell>
          <cell r="K2040">
            <v>89.99</v>
          </cell>
          <cell r="L2040" t="str">
            <v>$89.99</v>
          </cell>
          <cell r="M2040" t="str">
            <v>1st Round Approved, no 2nd Round Request</v>
          </cell>
          <cell r="U2040" t="str">
            <v>Approved, No 3rd Request</v>
          </cell>
          <cell r="AC2040">
            <v>47.96</v>
          </cell>
          <cell r="AE2040" t="str">
            <v>Setup</v>
          </cell>
          <cell r="AF2040" t="str">
            <v>Active</v>
          </cell>
        </row>
        <row r="2041">
          <cell r="C2041" t="str">
            <v>B07N8X7Q7W</v>
          </cell>
          <cell r="D2041" t="str">
            <v>B-</v>
          </cell>
          <cell r="E2041">
            <v>9511.2199999999993</v>
          </cell>
          <cell r="F2041" t="str">
            <v>Approved</v>
          </cell>
          <cell r="G2041">
            <v>44321</v>
          </cell>
          <cell r="H2041">
            <v>88.32</v>
          </cell>
          <cell r="I2041">
            <v>96.268799999999999</v>
          </cell>
          <cell r="J2041">
            <v>159.99</v>
          </cell>
          <cell r="K2041">
            <v>179.99</v>
          </cell>
          <cell r="L2041" t="str">
            <v>$179.99</v>
          </cell>
          <cell r="M2041" t="str">
            <v>1st Round Approved, no 2nd Round Request</v>
          </cell>
          <cell r="U2041" t="str">
            <v>Approved, No 3rd Request</v>
          </cell>
          <cell r="AC2041">
            <v>96.27</v>
          </cell>
          <cell r="AE2041" t="str">
            <v>Setup</v>
          </cell>
          <cell r="AF2041" t="str">
            <v>Active</v>
          </cell>
        </row>
        <row r="2042">
          <cell r="C2042" t="str">
            <v>B0188LU1CE</v>
          </cell>
          <cell r="D2042" t="str">
            <v>B</v>
          </cell>
          <cell r="E2042">
            <v>9504</v>
          </cell>
          <cell r="F2042" t="str">
            <v>Not Approved</v>
          </cell>
          <cell r="G2042" t="str">
            <v/>
          </cell>
          <cell r="H2042">
            <v>79.2</v>
          </cell>
          <cell r="I2042">
            <v>85.14</v>
          </cell>
          <cell r="J2042">
            <v>149.99</v>
          </cell>
          <cell r="K2042">
            <v>159.99</v>
          </cell>
          <cell r="L2042" t="str">
            <v>$169.99</v>
          </cell>
          <cell r="M2042" t="str">
            <v>No Request on 2nd Round - Rolled Over From 1st Round not Approved</v>
          </cell>
          <cell r="N2042" t="str">
            <v>2nd round Needed</v>
          </cell>
          <cell r="O2042">
            <v>79.2</v>
          </cell>
          <cell r="P2042">
            <v>85.14</v>
          </cell>
          <cell r="Q2042">
            <v>7.4999999999999997E-2</v>
          </cell>
          <cell r="R2042" t="str">
            <v>6%-10%</v>
          </cell>
          <cell r="S2042">
            <v>149.99</v>
          </cell>
          <cell r="T2042">
            <v>159.99</v>
          </cell>
          <cell r="U2042" t="str">
            <v>Approved, 1st, 2nd, 3rd round</v>
          </cell>
          <cell r="V2042">
            <v>44742</v>
          </cell>
          <cell r="W2042">
            <v>79.2</v>
          </cell>
          <cell r="X2042">
            <v>85.14</v>
          </cell>
          <cell r="Y2042">
            <v>7.4999999999999997E-2</v>
          </cell>
          <cell r="Z2042">
            <v>149.99</v>
          </cell>
          <cell r="AA2042">
            <v>159.99</v>
          </cell>
          <cell r="AC2042">
            <v>85.14</v>
          </cell>
          <cell r="AD2042" t="str">
            <v>approved to $131.6 suggestted by VM</v>
          </cell>
          <cell r="AE2042" t="str">
            <v>Setup</v>
          </cell>
          <cell r="AF2042" t="str">
            <v>Active</v>
          </cell>
        </row>
        <row r="2043">
          <cell r="C2043" t="str">
            <v>B07TX5XVJT</v>
          </cell>
          <cell r="D2043" t="str">
            <v>B+</v>
          </cell>
          <cell r="E2043">
            <v>9501.3600000000206</v>
          </cell>
          <cell r="F2043" t="str">
            <v>Not Approved</v>
          </cell>
          <cell r="G2043" t="str">
            <v/>
          </cell>
          <cell r="H2043">
            <v>20.13</v>
          </cell>
          <cell r="I2043">
            <v>21.43845</v>
          </cell>
          <cell r="J2043">
            <v>34.99</v>
          </cell>
          <cell r="K2043">
            <v>39.99</v>
          </cell>
          <cell r="L2043" t="str">
            <v>$39.99</v>
          </cell>
          <cell r="M2043" t="str">
            <v>2nd Round Not Approved - Not Approved in 1st Round</v>
          </cell>
          <cell r="N2043" t="str">
            <v>2nd round Needed</v>
          </cell>
          <cell r="O2043">
            <v>20.13</v>
          </cell>
          <cell r="P2043">
            <v>21.74</v>
          </cell>
          <cell r="Q2043">
            <v>7.9980129160456895E-2</v>
          </cell>
          <cell r="R2043" t="str">
            <v>6%-10%</v>
          </cell>
          <cell r="S2043">
            <v>34.99</v>
          </cell>
          <cell r="T2043">
            <v>39.99</v>
          </cell>
          <cell r="U2043" t="str">
            <v>Approved, 1st, 2nd, 3rd round</v>
          </cell>
          <cell r="V2043">
            <v>44732</v>
          </cell>
          <cell r="W2043">
            <v>20.13</v>
          </cell>
          <cell r="X2043">
            <v>21.74</v>
          </cell>
          <cell r="Y2043">
            <v>7.9980129160457006E-2</v>
          </cell>
          <cell r="Z2043">
            <v>34.99</v>
          </cell>
          <cell r="AA2043">
            <v>39.99</v>
          </cell>
          <cell r="AC2043">
            <v>21.74</v>
          </cell>
          <cell r="AE2043" t="str">
            <v>Setup</v>
          </cell>
          <cell r="AF2043" t="str">
            <v>Active</v>
          </cell>
        </row>
        <row r="2044">
          <cell r="C2044" t="str">
            <v>B08649XRRT</v>
          </cell>
          <cell r="D2044" t="str">
            <v>B</v>
          </cell>
          <cell r="E2044">
            <v>9498.6800000000094</v>
          </cell>
          <cell r="F2044" t="str">
            <v>Approved</v>
          </cell>
          <cell r="G2044">
            <v>44321</v>
          </cell>
          <cell r="H2044">
            <v>23.18</v>
          </cell>
          <cell r="I2044">
            <v>25.034400000000002</v>
          </cell>
          <cell r="J2044">
            <v>42.99</v>
          </cell>
          <cell r="K2044">
            <v>44.99</v>
          </cell>
          <cell r="L2044" t="str">
            <v>$44.99</v>
          </cell>
          <cell r="M2044" t="str">
            <v>1st Round Approved, no 2nd Round Request</v>
          </cell>
          <cell r="U2044" t="str">
            <v>Approved, No 3rd Request</v>
          </cell>
          <cell r="AC2044">
            <v>25.03</v>
          </cell>
          <cell r="AE2044" t="str">
            <v>Setup</v>
          </cell>
          <cell r="AF2044" t="str">
            <v>Active</v>
          </cell>
        </row>
        <row r="2045">
          <cell r="C2045" t="str">
            <v>B076G3R8NY</v>
          </cell>
          <cell r="D2045" t="str">
            <v>B</v>
          </cell>
          <cell r="E2045">
            <v>9498.46000000003</v>
          </cell>
          <cell r="F2045" t="str">
            <v>Approved</v>
          </cell>
          <cell r="G2045">
            <v>44351</v>
          </cell>
          <cell r="H2045">
            <v>15.84</v>
          </cell>
          <cell r="I2045">
            <v>16.869599999999998</v>
          </cell>
          <cell r="J2045">
            <v>32.99</v>
          </cell>
          <cell r="K2045">
            <v>34.99</v>
          </cell>
          <cell r="L2045" t="str">
            <v>$34.99</v>
          </cell>
          <cell r="M2045" t="str">
            <v>1st Round Approved, no 2nd Round Request</v>
          </cell>
          <cell r="U2045" t="str">
            <v>Approved, No 3rd Request</v>
          </cell>
          <cell r="AC2045">
            <v>16.87</v>
          </cell>
          <cell r="AE2045" t="str">
            <v>Setup</v>
          </cell>
          <cell r="AF2045" t="str">
            <v>Active</v>
          </cell>
        </row>
        <row r="2046">
          <cell r="C2046" t="str">
            <v>B071DNJNDR</v>
          </cell>
          <cell r="D2046" t="str">
            <v>ARB</v>
          </cell>
          <cell r="E2046">
            <v>9497.4699999999903</v>
          </cell>
          <cell r="F2046" t="str">
            <v>Approved</v>
          </cell>
          <cell r="G2046">
            <v>44321</v>
          </cell>
          <cell r="H2046">
            <v>15.37</v>
          </cell>
          <cell r="I2046">
            <v>16.445900000000002</v>
          </cell>
          <cell r="J2046">
            <v>24.99</v>
          </cell>
          <cell r="K2046">
            <v>26.99</v>
          </cell>
          <cell r="L2046" t="str">
            <v>$24.99</v>
          </cell>
          <cell r="M2046" t="str">
            <v>1st Round Approved, no 2nd Round Request</v>
          </cell>
          <cell r="U2046" t="str">
            <v>Approved, No 3rd Request</v>
          </cell>
          <cell r="AC2046">
            <v>16.45</v>
          </cell>
          <cell r="AE2046" t="str">
            <v>Setup</v>
          </cell>
          <cell r="AF2046" t="str">
            <v>Active</v>
          </cell>
        </row>
        <row r="2047">
          <cell r="C2047" t="str">
            <v>B07N7NVRHT</v>
          </cell>
          <cell r="D2047" t="str">
            <v>B</v>
          </cell>
          <cell r="E2047">
            <v>9495.36</v>
          </cell>
          <cell r="F2047" t="str">
            <v>Approved</v>
          </cell>
          <cell r="G2047">
            <v>44321</v>
          </cell>
          <cell r="H2047">
            <v>71.760000000000005</v>
          </cell>
          <cell r="I2047">
            <v>78.218400000000003</v>
          </cell>
          <cell r="J2047">
            <v>129.99</v>
          </cell>
          <cell r="K2047">
            <v>139.99</v>
          </cell>
          <cell r="L2047" t="str">
            <v>$139.99</v>
          </cell>
          <cell r="M2047" t="str">
            <v>1st Round Approved, no 2nd Round Request</v>
          </cell>
          <cell r="U2047" t="str">
            <v>Approved, No 3rd Request</v>
          </cell>
          <cell r="AC2047">
            <v>78.22</v>
          </cell>
          <cell r="AE2047" t="str">
            <v>Setup</v>
          </cell>
          <cell r="AF2047" t="str">
            <v>Active</v>
          </cell>
        </row>
        <row r="2048">
          <cell r="C2048" t="str">
            <v>B007RKIIYQ</v>
          </cell>
          <cell r="D2048" t="str">
            <v>B</v>
          </cell>
          <cell r="E2048">
            <v>9489.16</v>
          </cell>
          <cell r="F2048" t="str">
            <v>Not Approved</v>
          </cell>
          <cell r="G2048" t="str">
            <v/>
          </cell>
          <cell r="H2048">
            <v>77.78</v>
          </cell>
          <cell r="I2048">
            <v>83.613500000000002</v>
          </cell>
          <cell r="J2048">
            <v>144.99</v>
          </cell>
          <cell r="K2048">
            <v>154.99</v>
          </cell>
          <cell r="L2048" t="str">
            <v>$159.99</v>
          </cell>
          <cell r="M2048" t="str">
            <v>2nd Round Not Approved - Not Approved in 1st Round</v>
          </cell>
          <cell r="N2048" t="str">
            <v>2nd round Needed</v>
          </cell>
          <cell r="O2048">
            <v>77.78</v>
          </cell>
          <cell r="P2048">
            <v>91.56</v>
          </cell>
          <cell r="Q2048">
            <v>0.177166366675238</v>
          </cell>
          <cell r="R2048" t="str">
            <v>15%-20%</v>
          </cell>
          <cell r="S2048">
            <v>144.99</v>
          </cell>
          <cell r="T2048">
            <v>159.99</v>
          </cell>
          <cell r="U2048" t="str">
            <v>Approved, 1st, 2nd, 3rd round</v>
          </cell>
          <cell r="V2048">
            <v>44777</v>
          </cell>
          <cell r="W2048">
            <v>77.78</v>
          </cell>
          <cell r="X2048">
            <v>91.56</v>
          </cell>
          <cell r="Y2048">
            <v>0.177166366675238</v>
          </cell>
          <cell r="Z2048">
            <v>144.99</v>
          </cell>
          <cell r="AA2048">
            <v>159.99</v>
          </cell>
          <cell r="AC2048">
            <v>86.98</v>
          </cell>
          <cell r="AD2048" t="str">
            <v>approved to $86.98 suggested by VM</v>
          </cell>
          <cell r="AE2048" t="str">
            <v>Setup</v>
          </cell>
          <cell r="AF2048" t="str">
            <v>Active</v>
          </cell>
        </row>
        <row r="2049">
          <cell r="C2049" t="str">
            <v>B07D57F5MH</v>
          </cell>
          <cell r="D2049" t="str">
            <v>B</v>
          </cell>
          <cell r="E2049">
            <v>9480.95999999999</v>
          </cell>
          <cell r="F2049" t="str">
            <v>Approved</v>
          </cell>
          <cell r="G2049">
            <v>44321</v>
          </cell>
          <cell r="H2049">
            <v>23.81</v>
          </cell>
          <cell r="I2049">
            <v>25.476700000000001</v>
          </cell>
          <cell r="J2049">
            <v>44.99</v>
          </cell>
          <cell r="K2049">
            <v>49.99</v>
          </cell>
          <cell r="L2049" t="str">
            <v>$52.99</v>
          </cell>
          <cell r="M2049" t="str">
            <v>1st Round Approved, no 2nd Round Request</v>
          </cell>
          <cell r="U2049" t="str">
            <v>Approved, No 3rd Request</v>
          </cell>
          <cell r="AC2049">
            <v>25.48</v>
          </cell>
          <cell r="AE2049" t="str">
            <v>Setup</v>
          </cell>
          <cell r="AF2049" t="str">
            <v>Active</v>
          </cell>
        </row>
        <row r="2050">
          <cell r="C2050" t="str">
            <v>B00XYCJO12</v>
          </cell>
          <cell r="D2050" t="str">
            <v>B</v>
          </cell>
          <cell r="E2050">
            <v>9476.52</v>
          </cell>
          <cell r="F2050" t="str">
            <v>Approved</v>
          </cell>
          <cell r="G2050">
            <v>44321</v>
          </cell>
          <cell r="H2050">
            <v>68.64</v>
          </cell>
          <cell r="I2050">
            <v>74.817599999999999</v>
          </cell>
          <cell r="J2050">
            <v>129.99</v>
          </cell>
          <cell r="K2050">
            <v>139.99</v>
          </cell>
          <cell r="L2050" t="str">
            <v>$139.99</v>
          </cell>
          <cell r="M2050" t="str">
            <v>1st Round Approved, no 2nd Round Request</v>
          </cell>
          <cell r="U2050" t="str">
            <v>Approved, No 3rd Request</v>
          </cell>
          <cell r="AC2050">
            <v>74.819999999999993</v>
          </cell>
          <cell r="AE2050" t="str">
            <v>Setup</v>
          </cell>
          <cell r="AF2050" t="str">
            <v>Active</v>
          </cell>
        </row>
        <row r="2051">
          <cell r="C2051" t="str">
            <v>B0793QMVDY</v>
          </cell>
          <cell r="D2051" t="str">
            <v>B+</v>
          </cell>
          <cell r="E2051">
            <v>9471.0300000000097</v>
          </cell>
          <cell r="F2051" t="str">
            <v>Approved</v>
          </cell>
          <cell r="G2051">
            <v>44351</v>
          </cell>
          <cell r="H2051">
            <v>105.6</v>
          </cell>
          <cell r="I2051">
            <v>113.52</v>
          </cell>
          <cell r="J2051">
            <v>199.99</v>
          </cell>
          <cell r="K2051">
            <v>219.99</v>
          </cell>
          <cell r="L2051" t="str">
            <v>$229.99</v>
          </cell>
          <cell r="M2051" t="str">
            <v>1st Round Approved, no 2nd Round Request</v>
          </cell>
          <cell r="U2051" t="str">
            <v>Approved, No 3rd Request</v>
          </cell>
          <cell r="AC2051">
            <v>113.52</v>
          </cell>
          <cell r="AE2051" t="str">
            <v>Setup</v>
          </cell>
          <cell r="AF2051" t="str">
            <v>Active</v>
          </cell>
        </row>
        <row r="2052">
          <cell r="C2052" t="str">
            <v>B00H42JCCY</v>
          </cell>
          <cell r="D2052" t="str">
            <v>B</v>
          </cell>
          <cell r="E2052">
            <v>9466.1800000000094</v>
          </cell>
          <cell r="F2052" t="str">
            <v>Not Approved</v>
          </cell>
          <cell r="G2052" t="str">
            <v/>
          </cell>
          <cell r="H2052">
            <v>14.02</v>
          </cell>
          <cell r="I2052">
            <v>14.7911</v>
          </cell>
          <cell r="J2052">
            <v>34.99</v>
          </cell>
          <cell r="K2052">
            <v>44.99</v>
          </cell>
          <cell r="L2052" t="str">
            <v>$44.99</v>
          </cell>
          <cell r="M2052" t="str">
            <v>No Request on 2nd Round - Rolled Over From 1st Round not Approved</v>
          </cell>
          <cell r="N2052" t="str">
            <v>2nd round Needed</v>
          </cell>
          <cell r="O2052">
            <v>14.02</v>
          </cell>
          <cell r="P2052">
            <v>14.7911</v>
          </cell>
          <cell r="Q2052">
            <v>5.4999999999999903E-2</v>
          </cell>
          <cell r="R2052" t="str">
            <v>1%-5%</v>
          </cell>
          <cell r="S2052">
            <v>34.99</v>
          </cell>
          <cell r="T2052">
            <v>44.99</v>
          </cell>
          <cell r="U2052" t="str">
            <v>Approved, 1st, 2nd, 3rd round</v>
          </cell>
          <cell r="V2052">
            <v>44712</v>
          </cell>
          <cell r="W2052">
            <v>14.02</v>
          </cell>
          <cell r="X2052">
            <v>14.7911</v>
          </cell>
          <cell r="Y2052">
            <v>5.4999999999999903E-2</v>
          </cell>
          <cell r="Z2052">
            <v>34.99</v>
          </cell>
          <cell r="AA2052">
            <v>44.99</v>
          </cell>
          <cell r="AC2052">
            <v>14.79</v>
          </cell>
          <cell r="AE2052" t="str">
            <v>Setup</v>
          </cell>
          <cell r="AF2052" t="str">
            <v>Active</v>
          </cell>
        </row>
        <row r="2053">
          <cell r="C2053" t="str">
            <v>B08S7L2538</v>
          </cell>
          <cell r="D2053" t="str">
            <v>ARC</v>
          </cell>
          <cell r="E2053">
            <v>9457.4700000000103</v>
          </cell>
          <cell r="F2053" t="str">
            <v>Approved</v>
          </cell>
          <cell r="G2053">
            <v>44351</v>
          </cell>
          <cell r="H2053">
            <v>40.590000000000003</v>
          </cell>
          <cell r="I2053">
            <v>43.634250000000002</v>
          </cell>
          <cell r="J2053">
            <v>69.989999999999995</v>
          </cell>
          <cell r="K2053">
            <v>75.989999999999995</v>
          </cell>
          <cell r="L2053" t="str">
            <v>$69.99</v>
          </cell>
          <cell r="M2053" t="str">
            <v>1st Round Approved, no 2nd Round Request</v>
          </cell>
          <cell r="U2053" t="str">
            <v>Approved, No 3rd Request</v>
          </cell>
          <cell r="AC2053">
            <v>43.63</v>
          </cell>
          <cell r="AE2053" t="str">
            <v>Setup</v>
          </cell>
          <cell r="AF2053" t="str">
            <v>Active</v>
          </cell>
        </row>
        <row r="2054">
          <cell r="C2054" t="str">
            <v>B00KYLG5EU</v>
          </cell>
          <cell r="D2054" t="str">
            <v>C</v>
          </cell>
          <cell r="E2054">
            <v>9434.2399999999907</v>
          </cell>
          <cell r="F2054" t="str">
            <v>Approved</v>
          </cell>
          <cell r="G2054">
            <v>44321</v>
          </cell>
          <cell r="H2054">
            <v>27.49</v>
          </cell>
          <cell r="I2054">
            <v>29.964099999999998</v>
          </cell>
          <cell r="J2054">
            <v>49.99</v>
          </cell>
          <cell r="K2054">
            <v>59.99</v>
          </cell>
          <cell r="L2054" t="str">
            <v>$59.99</v>
          </cell>
          <cell r="M2054" t="str">
            <v>1st Round Approved, no 2nd Round Request</v>
          </cell>
          <cell r="U2054" t="str">
            <v>Approved, No 3rd Request</v>
          </cell>
          <cell r="AC2054">
            <v>29.96</v>
          </cell>
          <cell r="AE2054" t="str">
            <v>Setup</v>
          </cell>
          <cell r="AF2054" t="str">
            <v>Active</v>
          </cell>
        </row>
        <row r="2055">
          <cell r="C2055" t="str">
            <v>B071SHHMWT</v>
          </cell>
          <cell r="D2055" t="str">
            <v>B+</v>
          </cell>
          <cell r="E2055">
            <v>9432.95999999999</v>
          </cell>
          <cell r="F2055" t="str">
            <v>Approved</v>
          </cell>
          <cell r="G2055">
            <v>44321</v>
          </cell>
          <cell r="H2055">
            <v>29.7</v>
          </cell>
          <cell r="I2055">
            <v>32.372999999999998</v>
          </cell>
          <cell r="J2055">
            <v>63.99</v>
          </cell>
          <cell r="K2055">
            <v>73.989999999999995</v>
          </cell>
          <cell r="L2055" t="str">
            <v>$78.99</v>
          </cell>
          <cell r="M2055" t="str">
            <v>2nd Round Not Approved - Approved in 1st Round</v>
          </cell>
          <cell r="N2055" t="str">
            <v>2nd round Needed</v>
          </cell>
          <cell r="O2055">
            <v>32.372999999999998</v>
          </cell>
          <cell r="P2055">
            <v>37.229999999999997</v>
          </cell>
          <cell r="Q2055">
            <v>0.15003243443610401</v>
          </cell>
          <cell r="R2055" t="str">
            <v>10%-15%</v>
          </cell>
          <cell r="S2055">
            <v>73.989999999999995</v>
          </cell>
          <cell r="T2055">
            <v>78.989999999999995</v>
          </cell>
          <cell r="U2055" t="str">
            <v>Approved, 1st, 2nd, 3rd round</v>
          </cell>
          <cell r="V2055">
            <v>44777</v>
          </cell>
          <cell r="W2055">
            <v>32.369999999999997</v>
          </cell>
          <cell r="X2055">
            <v>37.229999999999997</v>
          </cell>
          <cell r="Y2055">
            <v>0.150139017608897</v>
          </cell>
          <cell r="Z2055">
            <v>73.989999999999995</v>
          </cell>
          <cell r="AA2055">
            <v>78.989999999999995</v>
          </cell>
          <cell r="AC2055">
            <v>35.369999999999997</v>
          </cell>
          <cell r="AD2055" t="str">
            <v>approved to $35.37 suggested by VM</v>
          </cell>
          <cell r="AE2055" t="str">
            <v>Setup</v>
          </cell>
          <cell r="AF2055" t="str">
            <v>Active</v>
          </cell>
        </row>
        <row r="2056">
          <cell r="C2056" t="str">
            <v>B07CZXZ593</v>
          </cell>
          <cell r="D2056" t="str">
            <v>B-</v>
          </cell>
          <cell r="E2056">
            <v>9428.1600000000108</v>
          </cell>
          <cell r="F2056" t="str">
            <v>Potential Disco</v>
          </cell>
          <cell r="G2056" t="str">
            <v/>
          </cell>
          <cell r="H2056">
            <v>77.28</v>
          </cell>
          <cell r="I2056">
            <v>83.075999999999993</v>
          </cell>
          <cell r="J2056">
            <v>139.99</v>
          </cell>
          <cell r="K2056">
            <v>159.99</v>
          </cell>
          <cell r="L2056" t="str">
            <v>$159.99</v>
          </cell>
          <cell r="M2056" t="str">
            <v>No Request on 2nd Round - Rolled Over From 1st Round not Approved</v>
          </cell>
          <cell r="N2056" t="str">
            <v>2nd round Needed</v>
          </cell>
          <cell r="O2056">
            <v>77.28</v>
          </cell>
          <cell r="P2056">
            <v>83.075999999999993</v>
          </cell>
          <cell r="Q2056">
            <v>7.4999999999999997E-2</v>
          </cell>
          <cell r="R2056" t="str">
            <v>6%-10%</v>
          </cell>
          <cell r="S2056">
            <v>139.99</v>
          </cell>
          <cell r="T2056">
            <v>159.99</v>
          </cell>
          <cell r="U2056" t="str">
            <v>Approved, 1st, 2nd, 3rd round</v>
          </cell>
          <cell r="V2056">
            <v>44732</v>
          </cell>
          <cell r="W2056">
            <v>77.28</v>
          </cell>
          <cell r="X2056">
            <v>83.075999999999993</v>
          </cell>
          <cell r="Y2056">
            <v>7.49999999999999E-2</v>
          </cell>
          <cell r="Z2056">
            <v>139.99</v>
          </cell>
          <cell r="AA2056">
            <v>159.99</v>
          </cell>
          <cell r="AC2056">
            <v>83.08</v>
          </cell>
          <cell r="AE2056" t="str">
            <v>Setup</v>
          </cell>
          <cell r="AF2056" t="str">
            <v>Active</v>
          </cell>
        </row>
        <row r="2057">
          <cell r="C2057" t="str">
            <v>B01CGH120G</v>
          </cell>
          <cell r="D2057" t="str">
            <v>A</v>
          </cell>
          <cell r="E2057">
            <v>9424.2999999999902</v>
          </cell>
          <cell r="F2057" t="str">
            <v>Approved</v>
          </cell>
          <cell r="G2057">
            <v>44351</v>
          </cell>
          <cell r="H2057">
            <v>33.47</v>
          </cell>
          <cell r="I2057">
            <v>35.310850000000002</v>
          </cell>
          <cell r="J2057">
            <v>64.989999999999995</v>
          </cell>
          <cell r="K2057">
            <v>69.989999999999995</v>
          </cell>
          <cell r="L2057" t="str">
            <v>$69.99</v>
          </cell>
          <cell r="M2057" t="str">
            <v>1st Round Approved, no 2nd Round Request</v>
          </cell>
          <cell r="U2057" t="str">
            <v>Approved, No 3rd Request</v>
          </cell>
          <cell r="AC2057">
            <v>35.31</v>
          </cell>
          <cell r="AE2057" t="str">
            <v>Setup</v>
          </cell>
          <cell r="AF2057" t="str">
            <v>Active</v>
          </cell>
        </row>
        <row r="2058">
          <cell r="C2058" t="str">
            <v>B07CZYFSJC</v>
          </cell>
          <cell r="D2058" t="str">
            <v>B</v>
          </cell>
          <cell r="E2058">
            <v>9420.4799999999905</v>
          </cell>
          <cell r="F2058" t="str">
            <v>Approved</v>
          </cell>
          <cell r="G2058">
            <v>44321</v>
          </cell>
          <cell r="H2058">
            <v>77.28</v>
          </cell>
          <cell r="I2058">
            <v>84.235200000000006</v>
          </cell>
          <cell r="J2058">
            <v>139.99</v>
          </cell>
          <cell r="K2058">
            <v>159.99</v>
          </cell>
          <cell r="L2058" t="str">
            <v>$159.99</v>
          </cell>
          <cell r="M2058" t="str">
            <v>1st Round Approved, no 2nd Round Request</v>
          </cell>
          <cell r="U2058" t="str">
            <v>Approved, No 3rd Request</v>
          </cell>
          <cell r="AC2058">
            <v>84.24</v>
          </cell>
          <cell r="AE2058" t="str">
            <v>Setup</v>
          </cell>
          <cell r="AF2058" t="str">
            <v>Active</v>
          </cell>
        </row>
        <row r="2059">
          <cell r="C2059" t="str">
            <v>B013GM8F4G</v>
          </cell>
          <cell r="D2059" t="str">
            <v>B</v>
          </cell>
          <cell r="E2059">
            <v>9419.66</v>
          </cell>
          <cell r="F2059" t="str">
            <v>Not Approved</v>
          </cell>
          <cell r="G2059" t="str">
            <v/>
          </cell>
          <cell r="H2059">
            <v>18.88</v>
          </cell>
          <cell r="I2059">
            <v>19.918399999999998</v>
          </cell>
          <cell r="J2059">
            <v>44.99</v>
          </cell>
          <cell r="K2059">
            <v>44.99</v>
          </cell>
          <cell r="L2059" t="str">
            <v>$44.99</v>
          </cell>
          <cell r="M2059" t="str">
            <v>No Request on 2nd Round - Rolled Over From 1st Round not Approved</v>
          </cell>
          <cell r="N2059" t="str">
            <v>2nd round Needed</v>
          </cell>
          <cell r="O2059">
            <v>18.88</v>
          </cell>
          <cell r="P2059">
            <v>19.918399999999998</v>
          </cell>
          <cell r="Q2059">
            <v>5.4999999999999903E-2</v>
          </cell>
          <cell r="R2059" t="str">
            <v>1%-5%</v>
          </cell>
          <cell r="S2059">
            <v>44.99</v>
          </cell>
          <cell r="T2059">
            <v>44.99</v>
          </cell>
          <cell r="U2059" t="str">
            <v>Approved, 1st, 2nd, 3rd round</v>
          </cell>
          <cell r="V2059">
            <v>44716</v>
          </cell>
          <cell r="W2059">
            <v>18.88</v>
          </cell>
          <cell r="X2059">
            <v>19.918399999999998</v>
          </cell>
          <cell r="Y2059">
            <v>5.5E-2</v>
          </cell>
          <cell r="Z2059">
            <v>44.99</v>
          </cell>
          <cell r="AA2059">
            <v>44.99</v>
          </cell>
          <cell r="AC2059">
            <v>19.920000000000002</v>
          </cell>
          <cell r="AE2059" t="str">
            <v>Setup</v>
          </cell>
          <cell r="AF2059" t="str">
            <v>Active</v>
          </cell>
        </row>
        <row r="2060">
          <cell r="C2060" t="str">
            <v>B00Q4NDC34</v>
          </cell>
          <cell r="D2060" t="str">
            <v>C</v>
          </cell>
          <cell r="E2060">
            <v>9418.2200000000394</v>
          </cell>
          <cell r="F2060" t="str">
            <v>Approved</v>
          </cell>
          <cell r="G2060">
            <v>44321</v>
          </cell>
          <cell r="H2060">
            <v>27.77</v>
          </cell>
          <cell r="I2060">
            <v>30.269300000000001</v>
          </cell>
          <cell r="J2060">
            <v>49.99</v>
          </cell>
          <cell r="K2060">
            <v>59.99</v>
          </cell>
          <cell r="L2060" t="str">
            <v>$59.99</v>
          </cell>
          <cell r="M2060" t="str">
            <v>1st Round Approved, no 2nd Round Request</v>
          </cell>
          <cell r="U2060" t="str">
            <v>Approved, No 3rd Request</v>
          </cell>
          <cell r="AC2060">
            <v>30.27</v>
          </cell>
          <cell r="AE2060" t="str">
            <v>Setup</v>
          </cell>
          <cell r="AF2060" t="str">
            <v>Active</v>
          </cell>
        </row>
        <row r="2061">
          <cell r="C2061" t="str">
            <v>B012788DGA</v>
          </cell>
          <cell r="D2061" t="str">
            <v>B</v>
          </cell>
          <cell r="E2061">
            <v>9398.9999999999909</v>
          </cell>
          <cell r="F2061" t="str">
            <v>Approved</v>
          </cell>
          <cell r="G2061">
            <v>44321</v>
          </cell>
          <cell r="H2061">
            <v>9.9</v>
          </cell>
          <cell r="I2061">
            <v>10.692</v>
          </cell>
          <cell r="J2061">
            <v>19.989999999999998</v>
          </cell>
          <cell r="K2061">
            <v>22.99</v>
          </cell>
          <cell r="L2061" t="str">
            <v>$25.99</v>
          </cell>
          <cell r="M2061" t="str">
            <v>1st Round Approved, no 2nd Round Request</v>
          </cell>
          <cell r="U2061" t="str">
            <v>Approved, No 3rd Request</v>
          </cell>
          <cell r="AC2061">
            <v>10.69</v>
          </cell>
          <cell r="AE2061" t="str">
            <v>Setup</v>
          </cell>
          <cell r="AF2061" t="str">
            <v>Active</v>
          </cell>
        </row>
        <row r="2062">
          <cell r="C2062" t="str">
            <v>B0861GM1L1</v>
          </cell>
          <cell r="D2062" t="str">
            <v>C</v>
          </cell>
          <cell r="E2062">
            <v>9396.8000000000102</v>
          </cell>
          <cell r="F2062" t="str">
            <v>Approved</v>
          </cell>
          <cell r="G2062">
            <v>44321</v>
          </cell>
          <cell r="H2062">
            <v>81.14</v>
          </cell>
          <cell r="I2062">
            <v>88.442599999999999</v>
          </cell>
          <cell r="J2062">
            <v>144.99</v>
          </cell>
          <cell r="K2062">
            <v>154.99</v>
          </cell>
          <cell r="L2062" t="str">
            <v>$154.99</v>
          </cell>
          <cell r="M2062" t="str">
            <v>1st Round Approved, no 2nd Round Request</v>
          </cell>
          <cell r="U2062" t="str">
            <v>Approved, No 3rd Request</v>
          </cell>
          <cell r="AC2062">
            <v>88.44</v>
          </cell>
          <cell r="AE2062" t="str">
            <v>Setup</v>
          </cell>
          <cell r="AF2062" t="str">
            <v>Discontinued</v>
          </cell>
        </row>
        <row r="2063">
          <cell r="C2063" t="str">
            <v>B00KXT60XE</v>
          </cell>
          <cell r="D2063" t="str">
            <v>B</v>
          </cell>
          <cell r="E2063">
            <v>9385.5300000000097</v>
          </cell>
          <cell r="F2063" t="str">
            <v>Approved</v>
          </cell>
          <cell r="G2063">
            <v>44321</v>
          </cell>
          <cell r="H2063">
            <v>77</v>
          </cell>
          <cell r="I2063">
            <v>83.93</v>
          </cell>
          <cell r="J2063">
            <v>139.99</v>
          </cell>
          <cell r="K2063">
            <v>159.99</v>
          </cell>
          <cell r="L2063" t="str">
            <v>$159.99</v>
          </cell>
          <cell r="M2063" t="str">
            <v>1st Round Approved, no 2nd Round Request</v>
          </cell>
          <cell r="U2063" t="str">
            <v>Approved, No 3rd Request</v>
          </cell>
          <cell r="AC2063">
            <v>83.93</v>
          </cell>
          <cell r="AE2063" t="str">
            <v>Setup</v>
          </cell>
          <cell r="AF2063" t="str">
            <v>Active</v>
          </cell>
        </row>
        <row r="2064">
          <cell r="C2064" t="str">
            <v>B0068DKWKQ</v>
          </cell>
          <cell r="D2064" t="str">
            <v>B</v>
          </cell>
          <cell r="E2064">
            <v>9377.52</v>
          </cell>
          <cell r="F2064" t="str">
            <v>Approved</v>
          </cell>
          <cell r="G2064">
            <v>44321</v>
          </cell>
          <cell r="H2064">
            <v>36.96</v>
          </cell>
          <cell r="I2064">
            <v>39.916800000000002</v>
          </cell>
          <cell r="J2064">
            <v>79.989999999999995</v>
          </cell>
          <cell r="K2064">
            <v>89.99</v>
          </cell>
          <cell r="L2064" t="str">
            <v>$89.99</v>
          </cell>
          <cell r="M2064" t="str">
            <v>1st Round Approved, no 2nd Round Request</v>
          </cell>
          <cell r="U2064" t="str">
            <v>Approved, No 3rd Request</v>
          </cell>
          <cell r="AC2064">
            <v>39.92</v>
          </cell>
          <cell r="AE2064" t="str">
            <v>Setup</v>
          </cell>
          <cell r="AF2064" t="str">
            <v>Active</v>
          </cell>
        </row>
        <row r="2065">
          <cell r="C2065" t="str">
            <v>B0842W4PWB</v>
          </cell>
          <cell r="D2065" t="str">
            <v>B</v>
          </cell>
          <cell r="E2065">
            <v>9351.6800000000203</v>
          </cell>
          <cell r="F2065" t="str">
            <v>Approved</v>
          </cell>
          <cell r="G2065">
            <v>44351</v>
          </cell>
          <cell r="H2065">
            <v>18.920000000000002</v>
          </cell>
          <cell r="I2065">
            <v>19.960599999999999</v>
          </cell>
          <cell r="J2065">
            <v>34.99</v>
          </cell>
          <cell r="K2065">
            <v>39.99</v>
          </cell>
          <cell r="L2065" t="str">
            <v>$39.99</v>
          </cell>
          <cell r="M2065" t="str">
            <v>1st Round Approved, no 2nd Round Request</v>
          </cell>
          <cell r="U2065" t="str">
            <v>Approved, No 3rd Request</v>
          </cell>
          <cell r="AC2065">
            <v>19.96</v>
          </cell>
          <cell r="AE2065" t="str">
            <v>Setup</v>
          </cell>
          <cell r="AF2065" t="str">
            <v>Active</v>
          </cell>
        </row>
        <row r="2066">
          <cell r="C2066" t="str">
            <v>B089KTJ5DP</v>
          </cell>
          <cell r="D2066" t="str">
            <v>B</v>
          </cell>
          <cell r="E2066">
            <v>9330.1499999999905</v>
          </cell>
          <cell r="F2066" t="str">
            <v>Approved</v>
          </cell>
          <cell r="G2066">
            <v>44321</v>
          </cell>
          <cell r="H2066">
            <v>20.7</v>
          </cell>
          <cell r="I2066">
            <v>22.149000000000001</v>
          </cell>
          <cell r="J2066">
            <v>39.99</v>
          </cell>
          <cell r="K2066">
            <v>42.99</v>
          </cell>
          <cell r="L2066" t="str">
            <v>$42.99</v>
          </cell>
          <cell r="M2066" t="str">
            <v>1st Round Approved, no 2nd Round Request</v>
          </cell>
          <cell r="U2066" t="str">
            <v>Approved, No 3rd Request</v>
          </cell>
          <cell r="AC2066">
            <v>22.15</v>
          </cell>
          <cell r="AE2066" t="str">
            <v>Setup</v>
          </cell>
          <cell r="AF2066" t="str">
            <v>Active</v>
          </cell>
        </row>
        <row r="2067">
          <cell r="C2067" t="str">
            <v>B00GIIJ17Q</v>
          </cell>
          <cell r="D2067" t="str">
            <v>B</v>
          </cell>
          <cell r="E2067">
            <v>9326.76</v>
          </cell>
          <cell r="F2067" t="str">
            <v>Approved</v>
          </cell>
          <cell r="G2067">
            <v>44351</v>
          </cell>
          <cell r="H2067">
            <v>14.3</v>
          </cell>
          <cell r="I2067">
            <v>15.086499999999999</v>
          </cell>
          <cell r="J2067">
            <v>29.99</v>
          </cell>
          <cell r="K2067">
            <v>29.99</v>
          </cell>
          <cell r="L2067" t="str">
            <v>$29.99</v>
          </cell>
          <cell r="M2067" t="str">
            <v>1st Round Approved, no 2nd Round Request</v>
          </cell>
          <cell r="U2067" t="str">
            <v>Approved, No 3rd Request</v>
          </cell>
          <cell r="AC2067">
            <v>15.09</v>
          </cell>
          <cell r="AE2067" t="str">
            <v>Setup</v>
          </cell>
          <cell r="AF2067" t="str">
            <v>Active</v>
          </cell>
        </row>
        <row r="2068">
          <cell r="C2068" t="str">
            <v>B01N7P98OL</v>
          </cell>
          <cell r="D2068" t="str">
            <v>B-</v>
          </cell>
          <cell r="E2068">
            <v>9326.1999999999898</v>
          </cell>
          <cell r="F2068" t="str">
            <v>Not Approved</v>
          </cell>
          <cell r="G2068" t="str">
            <v/>
          </cell>
          <cell r="H2068">
            <v>71.739999999999995</v>
          </cell>
          <cell r="I2068">
            <v>73.419749999999993</v>
          </cell>
          <cell r="J2068">
            <v>159.99</v>
          </cell>
          <cell r="K2068">
            <v>199</v>
          </cell>
          <cell r="L2068" t="str">
            <v>$259.00</v>
          </cell>
          <cell r="M2068" t="str">
            <v>2nd Round Not Approved - Not Approved in 1st Round</v>
          </cell>
          <cell r="N2068" t="str">
            <v>2nd round Needed</v>
          </cell>
          <cell r="O2068">
            <v>71.739999999999995</v>
          </cell>
          <cell r="P2068">
            <v>101.18</v>
          </cell>
          <cell r="Q2068">
            <v>0.41037078338444399</v>
          </cell>
          <cell r="R2068" t="str">
            <v>40%-80%</v>
          </cell>
          <cell r="S2068">
            <v>159.99</v>
          </cell>
          <cell r="T2068">
            <v>239</v>
          </cell>
          <cell r="U2068" t="str">
            <v>Approved, 1st, 2nd, 3rd round</v>
          </cell>
          <cell r="V2068">
            <v>44732</v>
          </cell>
          <cell r="W2068">
            <v>71.739999999999995</v>
          </cell>
          <cell r="X2068">
            <v>101.18</v>
          </cell>
          <cell r="Y2068">
            <v>0.41037078338444399</v>
          </cell>
          <cell r="Z2068">
            <v>159.99</v>
          </cell>
          <cell r="AA2068">
            <v>239</v>
          </cell>
          <cell r="AC2068">
            <v>101.18</v>
          </cell>
          <cell r="AE2068" t="str">
            <v>Dropped</v>
          </cell>
          <cell r="AF2068" t="str">
            <v>Discontinued</v>
          </cell>
        </row>
        <row r="2069">
          <cell r="C2069" t="str">
            <v>B07PWHVDZ3</v>
          </cell>
          <cell r="D2069" t="str">
            <v>B</v>
          </cell>
          <cell r="E2069">
            <v>9311.1099999999697</v>
          </cell>
          <cell r="F2069" t="str">
            <v>Not Approved</v>
          </cell>
          <cell r="G2069" t="str">
            <v/>
          </cell>
          <cell r="H2069">
            <v>36.229999999999997</v>
          </cell>
          <cell r="I2069">
            <v>38.947249999999997</v>
          </cell>
          <cell r="J2069">
            <v>69.989999999999995</v>
          </cell>
          <cell r="K2069">
            <v>74.989999999999995</v>
          </cell>
          <cell r="L2069" t="str">
            <v>$74.99</v>
          </cell>
          <cell r="M2069" t="str">
            <v>No Request on 2nd Round - Rolled Over From 1st Round not Approved</v>
          </cell>
          <cell r="N2069" t="str">
            <v>2nd round Needed</v>
          </cell>
          <cell r="O2069">
            <v>36.229999999999997</v>
          </cell>
          <cell r="P2069">
            <v>38.947249999999997</v>
          </cell>
          <cell r="Q2069">
            <v>7.4999999999999997E-2</v>
          </cell>
          <cell r="R2069" t="str">
            <v>6%-10%</v>
          </cell>
          <cell r="S2069">
            <v>69.989999999999995</v>
          </cell>
          <cell r="T2069">
            <v>74.989999999999995</v>
          </cell>
          <cell r="U2069" t="str">
            <v>Approved, 1st, 2nd, 3rd round</v>
          </cell>
          <cell r="V2069">
            <v>44742</v>
          </cell>
          <cell r="W2069">
            <v>36.229999999999997</v>
          </cell>
          <cell r="X2069">
            <v>38.947249999999997</v>
          </cell>
          <cell r="Y2069">
            <v>7.4999999999999997E-2</v>
          </cell>
          <cell r="Z2069">
            <v>69.989999999999995</v>
          </cell>
          <cell r="AA2069">
            <v>74.989999999999995</v>
          </cell>
          <cell r="AC2069">
            <v>38.950000000000003</v>
          </cell>
          <cell r="AD2069" t="str">
            <v>approved to $131.6 suggestted by VM</v>
          </cell>
          <cell r="AE2069" t="str">
            <v>Setup</v>
          </cell>
          <cell r="AF2069" t="str">
            <v>Active</v>
          </cell>
        </row>
        <row r="2070">
          <cell r="C2070" t="str">
            <v>B01KC6WZFO</v>
          </cell>
          <cell r="D2070" t="str">
            <v>B+</v>
          </cell>
          <cell r="E2070">
            <v>9306</v>
          </cell>
          <cell r="F2070" t="str">
            <v>Not Approved</v>
          </cell>
          <cell r="G2070" t="str">
            <v/>
          </cell>
          <cell r="H2070">
            <v>16.5</v>
          </cell>
          <cell r="I2070">
            <v>17.572500000000002</v>
          </cell>
          <cell r="J2070">
            <v>29.99</v>
          </cell>
          <cell r="K2070">
            <v>34.99</v>
          </cell>
          <cell r="L2070" t="str">
            <v>$39.99</v>
          </cell>
          <cell r="M2070" t="str">
            <v>2nd Round Approved</v>
          </cell>
          <cell r="N2070">
            <v>44459</v>
          </cell>
          <cell r="O2070">
            <v>16.5</v>
          </cell>
          <cell r="P2070">
            <v>18.149999999999999</v>
          </cell>
          <cell r="Q2070">
            <v>9.9999999999999895E-2</v>
          </cell>
          <cell r="R2070" t="str">
            <v>6%-10%</v>
          </cell>
          <cell r="S2070">
            <v>29.99</v>
          </cell>
          <cell r="T2070">
            <v>39.99</v>
          </cell>
          <cell r="U2070" t="str">
            <v>Approved, No 3rd Request</v>
          </cell>
          <cell r="AC2070">
            <v>18.149999999999999</v>
          </cell>
          <cell r="AE2070" t="str">
            <v>Setup</v>
          </cell>
          <cell r="AF2070" t="str">
            <v>Active</v>
          </cell>
        </row>
        <row r="2071">
          <cell r="C2071" t="str">
            <v>B071ZFH6N2</v>
          </cell>
          <cell r="D2071" t="str">
            <v>B</v>
          </cell>
          <cell r="E2071">
            <v>9298.8499999999894</v>
          </cell>
          <cell r="F2071" t="str">
            <v>Not Approved</v>
          </cell>
          <cell r="G2071" t="str">
            <v/>
          </cell>
          <cell r="H2071">
            <v>15.37</v>
          </cell>
          <cell r="I2071">
            <v>16.215350000000001</v>
          </cell>
          <cell r="J2071">
            <v>27.99</v>
          </cell>
          <cell r="K2071">
            <v>31.99</v>
          </cell>
          <cell r="L2071" t="str">
            <v>$31.99</v>
          </cell>
          <cell r="M2071" t="str">
            <v>No Request on 2nd Round - Rolled Over From 1st Round not Approved</v>
          </cell>
          <cell r="N2071" t="str">
            <v>2nd round Needed</v>
          </cell>
          <cell r="O2071">
            <v>15.37</v>
          </cell>
          <cell r="P2071">
            <v>16.215350000000001</v>
          </cell>
          <cell r="Q2071">
            <v>5.4999999999999903E-2</v>
          </cell>
          <cell r="R2071" t="str">
            <v>1%-5%</v>
          </cell>
          <cell r="S2071">
            <v>27.99</v>
          </cell>
          <cell r="T2071">
            <v>31.99</v>
          </cell>
          <cell r="U2071" t="str">
            <v>Approved, 1st, 2nd, 3rd round</v>
          </cell>
          <cell r="V2071">
            <v>44732</v>
          </cell>
          <cell r="W2071">
            <v>15.37</v>
          </cell>
          <cell r="X2071">
            <v>16.215350000000001</v>
          </cell>
          <cell r="Y2071">
            <v>5.4999999999999903E-2</v>
          </cell>
          <cell r="Z2071">
            <v>27.99</v>
          </cell>
          <cell r="AA2071">
            <v>31.99</v>
          </cell>
          <cell r="AC2071">
            <v>16.22</v>
          </cell>
          <cell r="AE2071" t="str">
            <v>Setup</v>
          </cell>
          <cell r="AF2071" t="str">
            <v>Active</v>
          </cell>
        </row>
        <row r="2072">
          <cell r="C2072" t="str">
            <v>B075FRV1CX</v>
          </cell>
          <cell r="D2072" t="str">
            <v>B</v>
          </cell>
          <cell r="E2072">
            <v>9295.2800000000207</v>
          </cell>
          <cell r="F2072" t="str">
            <v>Approved</v>
          </cell>
          <cell r="G2072">
            <v>44321</v>
          </cell>
          <cell r="H2072">
            <v>18.88</v>
          </cell>
          <cell r="I2072">
            <v>20.201599999999999</v>
          </cell>
          <cell r="J2072">
            <v>39.99</v>
          </cell>
          <cell r="K2072">
            <v>39.99</v>
          </cell>
          <cell r="L2072" t="str">
            <v>$39.99</v>
          </cell>
          <cell r="M2072" t="str">
            <v>1st Round Approved, no 2nd Round Request</v>
          </cell>
          <cell r="U2072" t="str">
            <v>Approved, No 3rd Request</v>
          </cell>
          <cell r="AC2072">
            <v>20.2</v>
          </cell>
          <cell r="AE2072" t="str">
            <v>Setup</v>
          </cell>
          <cell r="AF2072" t="str">
            <v>Active</v>
          </cell>
        </row>
        <row r="2073">
          <cell r="C2073" t="str">
            <v>B00UO9JBDO</v>
          </cell>
          <cell r="D2073" t="str">
            <v>B</v>
          </cell>
          <cell r="E2073">
            <v>9291.0400000000009</v>
          </cell>
          <cell r="F2073" t="str">
            <v>Not Approved</v>
          </cell>
          <cell r="G2073" t="str">
            <v/>
          </cell>
          <cell r="H2073">
            <v>52.79</v>
          </cell>
          <cell r="I2073">
            <v>56.749250000000004</v>
          </cell>
          <cell r="J2073">
            <v>99.99</v>
          </cell>
          <cell r="K2073">
            <v>109.99</v>
          </cell>
          <cell r="L2073" t="str">
            <v>$124.99</v>
          </cell>
          <cell r="M2073" t="str">
            <v>2nd Round Not Approved - Not Approved in 1st Round</v>
          </cell>
          <cell r="N2073" t="str">
            <v>2nd round Needed</v>
          </cell>
          <cell r="O2073">
            <v>52.79</v>
          </cell>
          <cell r="P2073">
            <v>66.17</v>
          </cell>
          <cell r="Q2073">
            <v>0.25345709414661899</v>
          </cell>
          <cell r="R2073" t="str">
            <v>20%-30%</v>
          </cell>
          <cell r="S2073">
            <v>99.99</v>
          </cell>
          <cell r="T2073">
            <v>124.99</v>
          </cell>
          <cell r="U2073" t="str">
            <v>Approved, 1st, 2nd, 3rd round</v>
          </cell>
          <cell r="V2073">
            <v>44742</v>
          </cell>
          <cell r="W2073">
            <v>52.79</v>
          </cell>
          <cell r="X2073">
            <v>66.17</v>
          </cell>
          <cell r="Y2073">
            <v>0.25345709414661899</v>
          </cell>
          <cell r="Z2073">
            <v>99.99</v>
          </cell>
          <cell r="AA2073">
            <v>124.99</v>
          </cell>
          <cell r="AC2073">
            <v>66.17</v>
          </cell>
          <cell r="AD2073" t="str">
            <v>approved to $131.6 suggestted by VM</v>
          </cell>
          <cell r="AE2073" t="str">
            <v>Setup</v>
          </cell>
          <cell r="AF2073" t="str">
            <v>Active</v>
          </cell>
        </row>
        <row r="2074">
          <cell r="C2074" t="str">
            <v>B075FS1GGP</v>
          </cell>
          <cell r="D2074" t="str">
            <v>A++</v>
          </cell>
          <cell r="E2074">
            <v>9279.27</v>
          </cell>
          <cell r="F2074" t="str">
            <v>Approved</v>
          </cell>
          <cell r="G2074">
            <v>44321</v>
          </cell>
          <cell r="H2074">
            <v>31.68</v>
          </cell>
          <cell r="I2074">
            <v>34.214399999999998</v>
          </cell>
          <cell r="J2074">
            <v>59.99</v>
          </cell>
          <cell r="K2074">
            <v>69.989999999999995</v>
          </cell>
          <cell r="L2074" t="str">
            <v>$69.99</v>
          </cell>
          <cell r="M2074" t="str">
            <v>1st Round Approved, no 2nd Round Request</v>
          </cell>
          <cell r="U2074" t="str">
            <v>Approved, No 3rd Request</v>
          </cell>
          <cell r="AC2074">
            <v>34.21</v>
          </cell>
          <cell r="AE2074" t="str">
            <v>Setup</v>
          </cell>
          <cell r="AF2074" t="str">
            <v>Active</v>
          </cell>
        </row>
        <row r="2075">
          <cell r="C2075" t="str">
            <v>B016UI2MGA</v>
          </cell>
          <cell r="D2075" t="str">
            <v>B</v>
          </cell>
          <cell r="E2075">
            <v>9275.85</v>
          </cell>
          <cell r="F2075" t="str">
            <v>Approved</v>
          </cell>
          <cell r="G2075">
            <v>44321</v>
          </cell>
          <cell r="H2075">
            <v>25.74</v>
          </cell>
          <cell r="I2075">
            <v>27.541799999999999</v>
          </cell>
          <cell r="J2075">
            <v>49.99</v>
          </cell>
          <cell r="K2075">
            <v>54.99</v>
          </cell>
          <cell r="L2075" t="str">
            <v>$54.99</v>
          </cell>
          <cell r="M2075" t="str">
            <v>1st Round Approved, no 2nd Round Request</v>
          </cell>
          <cell r="U2075" t="str">
            <v>Approved, No 3rd Request</v>
          </cell>
          <cell r="AC2075">
            <v>27.54</v>
          </cell>
          <cell r="AE2075" t="str">
            <v>Setup</v>
          </cell>
          <cell r="AF2075" t="str">
            <v>Active</v>
          </cell>
        </row>
        <row r="2076">
          <cell r="C2076" t="str">
            <v>B0842W7Z39</v>
          </cell>
          <cell r="D2076" t="str">
            <v>B</v>
          </cell>
          <cell r="E2076">
            <v>9266.56</v>
          </cell>
          <cell r="F2076" t="str">
            <v>Approved</v>
          </cell>
          <cell r="G2076">
            <v>44378</v>
          </cell>
          <cell r="H2076">
            <v>40.25</v>
          </cell>
          <cell r="I2076">
            <v>43.268749999999997</v>
          </cell>
          <cell r="J2076">
            <v>69.989999999999995</v>
          </cell>
          <cell r="K2076">
            <v>79.989999999999995</v>
          </cell>
          <cell r="L2076" t="str">
            <v>$79.99</v>
          </cell>
          <cell r="M2076" t="str">
            <v>1st Round Approved, no 2nd Round Request</v>
          </cell>
          <cell r="U2076" t="str">
            <v>Approved, No 3rd Request</v>
          </cell>
          <cell r="AC2076">
            <v>43.27</v>
          </cell>
          <cell r="AE2076" t="str">
            <v>Setup</v>
          </cell>
          <cell r="AF2076" t="str">
            <v>Active</v>
          </cell>
        </row>
        <row r="2077">
          <cell r="C2077" t="str">
            <v>B00RN4BYOC</v>
          </cell>
          <cell r="D2077" t="str">
            <v>B</v>
          </cell>
          <cell r="E2077">
            <v>9254.6500000000106</v>
          </cell>
          <cell r="F2077" t="str">
            <v>Approved</v>
          </cell>
          <cell r="G2077">
            <v>44321</v>
          </cell>
          <cell r="H2077">
            <v>38.89</v>
          </cell>
          <cell r="I2077">
            <v>42.390099999999997</v>
          </cell>
          <cell r="J2077">
            <v>69.989999999999995</v>
          </cell>
          <cell r="K2077">
            <v>79.989999999999995</v>
          </cell>
          <cell r="L2077" t="str">
            <v>$79.99</v>
          </cell>
          <cell r="M2077" t="str">
            <v>1st Round Approved, no 2nd Round Request</v>
          </cell>
          <cell r="U2077" t="str">
            <v>Approved, No 3rd Request</v>
          </cell>
          <cell r="AC2077">
            <v>42.39</v>
          </cell>
          <cell r="AE2077" t="str">
            <v>Setup</v>
          </cell>
          <cell r="AF2077" t="str">
            <v>Active</v>
          </cell>
        </row>
        <row r="2078">
          <cell r="C2078" t="str">
            <v>B07CZYKG9Y</v>
          </cell>
          <cell r="D2078" t="str">
            <v>B+</v>
          </cell>
          <cell r="E2078">
            <v>9252.4899999999907</v>
          </cell>
          <cell r="F2078" t="str">
            <v>Approved</v>
          </cell>
          <cell r="G2078">
            <v>44351</v>
          </cell>
          <cell r="H2078">
            <v>55.2</v>
          </cell>
          <cell r="I2078">
            <v>58.235999999999997</v>
          </cell>
          <cell r="J2078">
            <v>99.99</v>
          </cell>
          <cell r="K2078">
            <v>109.99</v>
          </cell>
          <cell r="L2078" t="str">
            <v>$109.99</v>
          </cell>
          <cell r="M2078" t="str">
            <v>1st Round Approved, no 2nd Round Request</v>
          </cell>
          <cell r="U2078" t="str">
            <v>Approved, No 3rd Request</v>
          </cell>
          <cell r="AC2078">
            <v>58.24</v>
          </cell>
          <cell r="AE2078" t="str">
            <v>Setup</v>
          </cell>
          <cell r="AF2078" t="str">
            <v>Active</v>
          </cell>
        </row>
        <row r="2079">
          <cell r="C2079" t="str">
            <v>B079ZT3Q8P</v>
          </cell>
          <cell r="D2079" t="str">
            <v>B-</v>
          </cell>
          <cell r="E2079">
            <v>9217.70999999999</v>
          </cell>
          <cell r="F2079" t="str">
            <v>Not Approved</v>
          </cell>
          <cell r="G2079" t="str">
            <v/>
          </cell>
          <cell r="H2079">
            <v>11.96</v>
          </cell>
          <cell r="I2079">
            <v>12.617800000000001</v>
          </cell>
          <cell r="J2079">
            <v>27.99</v>
          </cell>
          <cell r="K2079">
            <v>27.99</v>
          </cell>
          <cell r="L2079" t="str">
            <v>$27.99</v>
          </cell>
          <cell r="M2079" t="str">
            <v>No Request on 2nd Round - Rolled Over From 1st Round not Approved</v>
          </cell>
          <cell r="N2079" t="str">
            <v>2nd round Needed</v>
          </cell>
          <cell r="O2079">
            <v>11.96</v>
          </cell>
          <cell r="P2079">
            <v>12.617800000000001</v>
          </cell>
          <cell r="Q2079">
            <v>5.4999999999999903E-2</v>
          </cell>
          <cell r="R2079" t="str">
            <v>1%-5%</v>
          </cell>
          <cell r="S2079">
            <v>27.99</v>
          </cell>
          <cell r="T2079">
            <v>27.99</v>
          </cell>
          <cell r="U2079" t="str">
            <v>Approved, 1st, 2nd, 3rd round</v>
          </cell>
          <cell r="V2079">
            <v>44716</v>
          </cell>
          <cell r="W2079">
            <v>11.96</v>
          </cell>
          <cell r="X2079">
            <v>12.617800000000001</v>
          </cell>
          <cell r="Y2079">
            <v>5.5E-2</v>
          </cell>
          <cell r="Z2079">
            <v>27.99</v>
          </cell>
          <cell r="AA2079">
            <v>27.99</v>
          </cell>
          <cell r="AC2079">
            <v>12.62</v>
          </cell>
          <cell r="AE2079" t="str">
            <v>Setup</v>
          </cell>
          <cell r="AF2079" t="str">
            <v>Active</v>
          </cell>
        </row>
        <row r="2080">
          <cell r="C2080" t="str">
            <v>B075FRWBTK</v>
          </cell>
          <cell r="D2080" t="str">
            <v>A++</v>
          </cell>
          <cell r="E2080">
            <v>9192.8999999999905</v>
          </cell>
          <cell r="F2080" t="str">
            <v>Not Approved</v>
          </cell>
          <cell r="G2080" t="str">
            <v/>
          </cell>
          <cell r="H2080">
            <v>16.47</v>
          </cell>
          <cell r="I2080">
            <v>17.37585</v>
          </cell>
          <cell r="J2080">
            <v>34.99</v>
          </cell>
          <cell r="K2080">
            <v>39.99</v>
          </cell>
          <cell r="L2080" t="str">
            <v>$39.99</v>
          </cell>
          <cell r="M2080" t="str">
            <v>No Request on 2nd Round - Rolled Over From 1st Round not Approved</v>
          </cell>
          <cell r="N2080" t="str">
            <v>2nd round Needed</v>
          </cell>
          <cell r="O2080">
            <v>16.47</v>
          </cell>
          <cell r="P2080">
            <v>17.37585</v>
          </cell>
          <cell r="Q2080">
            <v>5.4999999999999903E-2</v>
          </cell>
          <cell r="R2080" t="str">
            <v>1%-5%</v>
          </cell>
          <cell r="S2080">
            <v>34.99</v>
          </cell>
          <cell r="T2080">
            <v>39.99</v>
          </cell>
          <cell r="U2080" t="str">
            <v>Approved, 1st, 2nd, 3rd round</v>
          </cell>
          <cell r="V2080">
            <v>44732</v>
          </cell>
          <cell r="W2080">
            <v>16.47</v>
          </cell>
          <cell r="X2080">
            <v>17.37585</v>
          </cell>
          <cell r="Y2080">
            <v>5.4999999999999799E-2</v>
          </cell>
          <cell r="Z2080">
            <v>34.99</v>
          </cell>
          <cell r="AA2080">
            <v>39.99</v>
          </cell>
          <cell r="AC2080">
            <v>17.38</v>
          </cell>
          <cell r="AE2080" t="str">
            <v>Setup</v>
          </cell>
          <cell r="AF2080" t="str">
            <v>Active</v>
          </cell>
        </row>
        <row r="2081">
          <cell r="C2081" t="str">
            <v>B01LYZS2BE</v>
          </cell>
          <cell r="D2081" t="str">
            <v>B</v>
          </cell>
          <cell r="E2081">
            <v>9190.56</v>
          </cell>
          <cell r="F2081" t="str">
            <v>Approved</v>
          </cell>
          <cell r="G2081">
            <v>44351</v>
          </cell>
          <cell r="H2081">
            <v>19.25</v>
          </cell>
          <cell r="I2081">
            <v>20.30875</v>
          </cell>
          <cell r="J2081">
            <v>39.99</v>
          </cell>
          <cell r="K2081">
            <v>47.99</v>
          </cell>
          <cell r="L2081" t="str">
            <v>$47.99</v>
          </cell>
          <cell r="M2081" t="str">
            <v>2nd Round Not Approved - Approved in 1st Round</v>
          </cell>
          <cell r="N2081" t="str">
            <v>2nd round Needed</v>
          </cell>
          <cell r="O2081">
            <v>20.30875</v>
          </cell>
          <cell r="P2081">
            <v>21.93</v>
          </cell>
          <cell r="Q2081">
            <v>7.9830122484150903E-2</v>
          </cell>
          <cell r="R2081" t="str">
            <v>6%-10%</v>
          </cell>
          <cell r="S2081">
            <v>47.99</v>
          </cell>
          <cell r="T2081">
            <v>47.99</v>
          </cell>
          <cell r="U2081" t="str">
            <v>Approved, 1st, 2nd, 3rd round</v>
          </cell>
          <cell r="V2081">
            <v>44716</v>
          </cell>
          <cell r="W2081">
            <v>20.309999999999999</v>
          </cell>
          <cell r="X2081">
            <v>22.14</v>
          </cell>
          <cell r="Y2081">
            <v>9.0103397341211297E-2</v>
          </cell>
          <cell r="Z2081">
            <v>47.99</v>
          </cell>
          <cell r="AA2081">
            <v>47.99</v>
          </cell>
          <cell r="AC2081">
            <v>22.14</v>
          </cell>
          <cell r="AE2081" t="str">
            <v>Setup</v>
          </cell>
          <cell r="AF2081" t="str">
            <v>Active</v>
          </cell>
        </row>
        <row r="2082">
          <cell r="C2082" t="str">
            <v>B07B9TW76B</v>
          </cell>
          <cell r="D2082" t="str">
            <v>B+</v>
          </cell>
          <cell r="E2082">
            <v>9189.5499999999993</v>
          </cell>
          <cell r="F2082" t="str">
            <v>Approved</v>
          </cell>
          <cell r="G2082">
            <v>44321</v>
          </cell>
          <cell r="H2082">
            <v>53.81</v>
          </cell>
          <cell r="I2082">
            <v>58.652900000000002</v>
          </cell>
          <cell r="J2082">
            <v>94.99</v>
          </cell>
          <cell r="K2082">
            <v>104.99</v>
          </cell>
          <cell r="L2082" t="str">
            <v>$114.99</v>
          </cell>
          <cell r="M2082" t="str">
            <v>1st Round Approved, no 2nd Round Request</v>
          </cell>
          <cell r="U2082" t="str">
            <v>Approved, No 3rd Request</v>
          </cell>
          <cell r="AC2082">
            <v>58.65</v>
          </cell>
          <cell r="AE2082" t="str">
            <v>Setup</v>
          </cell>
          <cell r="AF2082" t="str">
            <v>Active</v>
          </cell>
        </row>
        <row r="2083">
          <cell r="C2083" t="str">
            <v>B0793QPD8V</v>
          </cell>
          <cell r="D2083" t="str">
            <v>C</v>
          </cell>
          <cell r="E2083">
            <v>9183.1399999999903</v>
          </cell>
          <cell r="F2083" t="str">
            <v>Approved</v>
          </cell>
          <cell r="G2083">
            <v>44351</v>
          </cell>
          <cell r="H2083">
            <v>80.36</v>
          </cell>
          <cell r="I2083">
            <v>84.779799999999994</v>
          </cell>
          <cell r="J2083">
            <v>139.99</v>
          </cell>
          <cell r="K2083">
            <v>149.99</v>
          </cell>
          <cell r="L2083" t="str">
            <v>$149.99</v>
          </cell>
          <cell r="M2083" t="str">
            <v>1st Round Approved, no 2nd Round Request</v>
          </cell>
          <cell r="U2083" t="str">
            <v>Approved, No 3rd Request</v>
          </cell>
          <cell r="AC2083">
            <v>84.78</v>
          </cell>
          <cell r="AE2083" t="str">
            <v>Setup</v>
          </cell>
          <cell r="AF2083" t="str">
            <v>Active</v>
          </cell>
        </row>
        <row r="2084">
          <cell r="C2084" t="str">
            <v>B00MJWZUBQ</v>
          </cell>
          <cell r="D2084" t="str">
            <v>C</v>
          </cell>
          <cell r="E2084">
            <v>9171.2199999999793</v>
          </cell>
          <cell r="F2084" t="str">
            <v>Potential Disco</v>
          </cell>
          <cell r="G2084" t="str">
            <v/>
          </cell>
          <cell r="H2084">
            <v>32.99</v>
          </cell>
          <cell r="I2084">
            <v>35.46425</v>
          </cell>
          <cell r="J2084">
            <v>59.99</v>
          </cell>
          <cell r="K2084">
            <v>69.989999999999995</v>
          </cell>
          <cell r="L2084" t="str">
            <v>$69.99</v>
          </cell>
          <cell r="M2084" t="str">
            <v>No Request on 2nd Round - Rolled Over From 1st Round not Approved</v>
          </cell>
          <cell r="N2084" t="str">
            <v>2nd round Needed</v>
          </cell>
          <cell r="O2084">
            <v>32.99</v>
          </cell>
          <cell r="P2084">
            <v>35.46425</v>
          </cell>
          <cell r="Q2084">
            <v>7.4999999999999997E-2</v>
          </cell>
          <cell r="R2084" t="str">
            <v>6%-10%</v>
          </cell>
          <cell r="S2084">
            <v>59.99</v>
          </cell>
          <cell r="T2084">
            <v>69.989999999999995</v>
          </cell>
          <cell r="U2084" t="str">
            <v>Approved, 1st, 2nd, 3rd round</v>
          </cell>
          <cell r="V2084">
            <v>44732</v>
          </cell>
          <cell r="W2084">
            <v>32.99</v>
          </cell>
          <cell r="X2084">
            <v>35.46425</v>
          </cell>
          <cell r="Y2084">
            <v>7.49999999999999E-2</v>
          </cell>
          <cell r="Z2084">
            <v>59.99</v>
          </cell>
          <cell r="AA2084">
            <v>69.989999999999995</v>
          </cell>
          <cell r="AC2084">
            <v>35.46</v>
          </cell>
          <cell r="AE2084" t="str">
            <v>Setup</v>
          </cell>
          <cell r="AF2084" t="str">
            <v>Active</v>
          </cell>
        </row>
        <row r="2085">
          <cell r="C2085" t="str">
            <v>B01LZN8LV6</v>
          </cell>
          <cell r="D2085" t="str">
            <v>B</v>
          </cell>
          <cell r="E2085">
            <v>9168.1299999999992</v>
          </cell>
          <cell r="F2085" t="str">
            <v>Approved</v>
          </cell>
          <cell r="G2085">
            <v>44351</v>
          </cell>
          <cell r="H2085">
            <v>19.25</v>
          </cell>
          <cell r="I2085">
            <v>20.30875</v>
          </cell>
          <cell r="J2085">
            <v>39.99</v>
          </cell>
          <cell r="K2085">
            <v>47.99</v>
          </cell>
          <cell r="L2085" t="str">
            <v>$47.99</v>
          </cell>
          <cell r="M2085" t="str">
            <v>2nd Round Not Approved - Approved in 1st Round</v>
          </cell>
          <cell r="N2085" t="str">
            <v>2nd round Needed</v>
          </cell>
          <cell r="O2085">
            <v>20.30875</v>
          </cell>
          <cell r="P2085">
            <v>21.93</v>
          </cell>
          <cell r="Q2085">
            <v>7.9830122484150903E-2</v>
          </cell>
          <cell r="R2085" t="str">
            <v>6%-10%</v>
          </cell>
          <cell r="S2085">
            <v>47.99</v>
          </cell>
          <cell r="T2085">
            <v>47.99</v>
          </cell>
          <cell r="U2085" t="str">
            <v>Approved, 1st, 2nd, 3rd round</v>
          </cell>
          <cell r="V2085">
            <v>44716</v>
          </cell>
          <cell r="W2085">
            <v>20.309999999999999</v>
          </cell>
          <cell r="X2085">
            <v>22.14</v>
          </cell>
          <cell r="Y2085">
            <v>9.0103397341211297E-2</v>
          </cell>
          <cell r="Z2085">
            <v>47.99</v>
          </cell>
          <cell r="AA2085">
            <v>47.99</v>
          </cell>
          <cell r="AC2085">
            <v>22.14</v>
          </cell>
          <cell r="AE2085" t="str">
            <v>Setup</v>
          </cell>
          <cell r="AF2085" t="str">
            <v>Active</v>
          </cell>
        </row>
        <row r="2086">
          <cell r="C2086" t="str">
            <v>B079QG9HYN</v>
          </cell>
          <cell r="D2086" t="str">
            <v>B</v>
          </cell>
          <cell r="E2086">
            <v>9164.54000000001</v>
          </cell>
          <cell r="F2086" t="str">
            <v>Approved</v>
          </cell>
          <cell r="G2086">
            <v>44321</v>
          </cell>
          <cell r="H2086">
            <v>20.02</v>
          </cell>
          <cell r="I2086">
            <v>21.421399999999998</v>
          </cell>
          <cell r="J2086">
            <v>34.99</v>
          </cell>
          <cell r="K2086">
            <v>42.99</v>
          </cell>
          <cell r="L2086" t="str">
            <v>$42.99</v>
          </cell>
          <cell r="M2086" t="str">
            <v>1st Round Approved, no 2nd Round Request</v>
          </cell>
          <cell r="U2086" t="str">
            <v>Approved, No 3rd Request</v>
          </cell>
          <cell r="AC2086">
            <v>21.42</v>
          </cell>
          <cell r="AE2086" t="str">
            <v>Setup</v>
          </cell>
          <cell r="AF2086" t="str">
            <v>Active</v>
          </cell>
        </row>
        <row r="2087">
          <cell r="C2087" t="str">
            <v>B0888K854N</v>
          </cell>
          <cell r="D2087" t="str">
            <v>B</v>
          </cell>
          <cell r="E2087">
            <v>9156.0299999999806</v>
          </cell>
          <cell r="F2087" t="str">
            <v>Approved</v>
          </cell>
          <cell r="G2087">
            <v>44351</v>
          </cell>
          <cell r="H2087">
            <v>66.239999999999995</v>
          </cell>
          <cell r="I2087">
            <v>71.207999999999998</v>
          </cell>
          <cell r="J2087">
            <v>119.99</v>
          </cell>
          <cell r="K2087">
            <v>129.99</v>
          </cell>
          <cell r="L2087" t="str">
            <v>$129.99</v>
          </cell>
          <cell r="M2087" t="str">
            <v>1st Round Approved, no 2nd Round Request</v>
          </cell>
          <cell r="U2087" t="str">
            <v>Approved, No 3rd Request</v>
          </cell>
          <cell r="AC2087">
            <v>71.209999999999994</v>
          </cell>
          <cell r="AE2087" t="str">
            <v>Setup</v>
          </cell>
          <cell r="AF2087" t="str">
            <v>Active</v>
          </cell>
        </row>
        <row r="2088">
          <cell r="C2088" t="str">
            <v>B08NBN6N5G</v>
          </cell>
          <cell r="D2088" t="str">
            <v>ARC</v>
          </cell>
          <cell r="E2088">
            <v>9153.3799999999901</v>
          </cell>
          <cell r="F2088" t="str">
            <v>Approved</v>
          </cell>
          <cell r="G2088">
            <v>44321</v>
          </cell>
          <cell r="H2088">
            <v>28.99</v>
          </cell>
          <cell r="I2088">
            <v>31.5991</v>
          </cell>
          <cell r="J2088">
            <v>49.99</v>
          </cell>
          <cell r="K2088">
            <v>53.99</v>
          </cell>
          <cell r="L2088" t="str">
            <v>$49.99</v>
          </cell>
          <cell r="M2088" t="str">
            <v>1st Round Approved, no 2nd Round Request</v>
          </cell>
          <cell r="U2088" t="str">
            <v>Approved, No 3rd Request</v>
          </cell>
          <cell r="AC2088">
            <v>31.6</v>
          </cell>
          <cell r="AE2088" t="str">
            <v>Setup</v>
          </cell>
          <cell r="AF2088" t="str">
            <v>Active</v>
          </cell>
        </row>
        <row r="2089">
          <cell r="C2089" t="str">
            <v>B017SP455A</v>
          </cell>
          <cell r="D2089" t="str">
            <v>B-</v>
          </cell>
          <cell r="E2089">
            <v>9150.6600000000108</v>
          </cell>
          <cell r="F2089" t="str">
            <v>Approved</v>
          </cell>
          <cell r="G2089">
            <v>44321</v>
          </cell>
          <cell r="H2089">
            <v>73.099999999999994</v>
          </cell>
          <cell r="I2089">
            <v>79.679000000000002</v>
          </cell>
          <cell r="J2089">
            <v>149.99</v>
          </cell>
          <cell r="K2089">
            <v>159.99</v>
          </cell>
          <cell r="L2089" t="str">
            <v>$159.99</v>
          </cell>
          <cell r="M2089" t="str">
            <v>1st Round Approved, no 2nd Round Request</v>
          </cell>
          <cell r="U2089" t="str">
            <v>Approved, No 3rd Request</v>
          </cell>
          <cell r="AC2089">
            <v>79.680000000000007</v>
          </cell>
          <cell r="AE2089" t="str">
            <v>Setup</v>
          </cell>
          <cell r="AF2089" t="str">
            <v>Active</v>
          </cell>
        </row>
        <row r="2090">
          <cell r="C2090" t="str">
            <v>B07MC42MPT</v>
          </cell>
          <cell r="D2090" t="str">
            <v>B</v>
          </cell>
          <cell r="E2090">
            <v>9141.1199999999808</v>
          </cell>
          <cell r="F2090" t="str">
            <v>Potential Disco</v>
          </cell>
          <cell r="G2090" t="str">
            <v/>
          </cell>
          <cell r="H2090">
            <v>44.16</v>
          </cell>
          <cell r="I2090">
            <v>47.472000000000001</v>
          </cell>
          <cell r="J2090">
            <v>79.989999999999995</v>
          </cell>
          <cell r="K2090">
            <v>89.99</v>
          </cell>
          <cell r="L2090" t="str">
            <v>$89.99</v>
          </cell>
          <cell r="M2090" t="str">
            <v>No Request on 2nd Round - Rolled Over From 1st Round not Approved</v>
          </cell>
          <cell r="N2090" t="str">
            <v>2nd round Needed</v>
          </cell>
          <cell r="O2090">
            <v>44.16</v>
          </cell>
          <cell r="P2090">
            <v>47.472000000000001</v>
          </cell>
          <cell r="Q2090">
            <v>7.4999999999999997E-2</v>
          </cell>
          <cell r="R2090" t="str">
            <v>6%-10%</v>
          </cell>
          <cell r="S2090">
            <v>79.989999999999995</v>
          </cell>
          <cell r="T2090">
            <v>89.99</v>
          </cell>
          <cell r="U2090" t="str">
            <v>Approved, 1st, 2nd, 3rd round</v>
          </cell>
          <cell r="V2090">
            <v>44732</v>
          </cell>
          <cell r="W2090">
            <v>44.16</v>
          </cell>
          <cell r="X2090">
            <v>47.472000000000001</v>
          </cell>
          <cell r="Y2090">
            <v>7.4999999999999997E-2</v>
          </cell>
          <cell r="Z2090">
            <v>79.989999999999995</v>
          </cell>
          <cell r="AA2090">
            <v>89.99</v>
          </cell>
          <cell r="AC2090">
            <v>47.47</v>
          </cell>
          <cell r="AE2090" t="str">
            <v>Setup</v>
          </cell>
          <cell r="AF2090" t="str">
            <v>Active</v>
          </cell>
        </row>
        <row r="2091">
          <cell r="C2091" t="str">
            <v>B00XYCEBA6</v>
          </cell>
          <cell r="D2091" t="str">
            <v>B</v>
          </cell>
          <cell r="E2091">
            <v>9135</v>
          </cell>
          <cell r="F2091" t="str">
            <v>Potential Disco</v>
          </cell>
          <cell r="G2091" t="str">
            <v/>
          </cell>
          <cell r="H2091">
            <v>45</v>
          </cell>
          <cell r="I2091">
            <v>48.375</v>
          </cell>
          <cell r="J2091">
            <v>79.989999999999995</v>
          </cell>
          <cell r="K2091">
            <v>89.99</v>
          </cell>
          <cell r="L2091" t="str">
            <v>$89.99</v>
          </cell>
          <cell r="M2091" t="str">
            <v>No Request on 2nd Round - Rolled Over From 1st Round not Approved</v>
          </cell>
          <cell r="N2091" t="str">
            <v>2nd round Needed</v>
          </cell>
          <cell r="O2091">
            <v>45</v>
          </cell>
          <cell r="P2091">
            <v>48.375</v>
          </cell>
          <cell r="Q2091">
            <v>7.4999999999999997E-2</v>
          </cell>
          <cell r="R2091" t="str">
            <v>6%-10%</v>
          </cell>
          <cell r="S2091">
            <v>79.989999999999995</v>
          </cell>
          <cell r="T2091">
            <v>89.99</v>
          </cell>
          <cell r="U2091" t="str">
            <v>Approved, 1st, 2nd, 3rd round</v>
          </cell>
          <cell r="V2091">
            <v>44732</v>
          </cell>
          <cell r="W2091">
            <v>45</v>
          </cell>
          <cell r="X2091">
            <v>48.375</v>
          </cell>
          <cell r="Y2091">
            <v>7.4999999999999997E-2</v>
          </cell>
          <cell r="Z2091">
            <v>79.989999999999995</v>
          </cell>
          <cell r="AA2091">
            <v>89.99</v>
          </cell>
          <cell r="AC2091">
            <v>48.38</v>
          </cell>
          <cell r="AE2091" t="str">
            <v>Setup</v>
          </cell>
          <cell r="AF2091" t="str">
            <v>Active</v>
          </cell>
        </row>
        <row r="2092">
          <cell r="C2092" t="str">
            <v>B01CZRGMYS</v>
          </cell>
          <cell r="D2092" t="str">
            <v>B</v>
          </cell>
          <cell r="E2092">
            <v>9132.4199999999892</v>
          </cell>
          <cell r="F2092" t="str">
            <v>Approved</v>
          </cell>
          <cell r="G2092">
            <v>44321</v>
          </cell>
          <cell r="H2092">
            <v>16.5</v>
          </cell>
          <cell r="I2092">
            <v>17.82</v>
          </cell>
          <cell r="J2092">
            <v>29.99</v>
          </cell>
          <cell r="K2092">
            <v>34.99</v>
          </cell>
          <cell r="L2092" t="str">
            <v>$40.99</v>
          </cell>
          <cell r="M2092" t="str">
            <v>2nd Round Approved</v>
          </cell>
          <cell r="N2092">
            <v>44459</v>
          </cell>
          <cell r="O2092">
            <v>17.82</v>
          </cell>
          <cell r="P2092">
            <v>18.149999999999999</v>
          </cell>
          <cell r="Q2092">
            <v>1.8518518518518601E-2</v>
          </cell>
          <cell r="R2092" t="str">
            <v>1%-5%</v>
          </cell>
          <cell r="S2092">
            <v>34.99</v>
          </cell>
          <cell r="T2092">
            <v>40.99</v>
          </cell>
          <cell r="U2092" t="str">
            <v>Approved, No 3rd Request</v>
          </cell>
          <cell r="AC2092">
            <v>18.149999999999999</v>
          </cell>
          <cell r="AE2092" t="str">
            <v>Setup</v>
          </cell>
          <cell r="AF2092" t="str">
            <v>Active</v>
          </cell>
        </row>
        <row r="2093">
          <cell r="C2093" t="str">
            <v>B074CWJDFS</v>
          </cell>
          <cell r="D2093" t="str">
            <v>B</v>
          </cell>
          <cell r="E2093">
            <v>9127.0099999999893</v>
          </cell>
          <cell r="F2093" t="str">
            <v>Potential Disco</v>
          </cell>
          <cell r="G2093" t="str">
            <v/>
          </cell>
          <cell r="H2093">
            <v>46.33</v>
          </cell>
          <cell r="I2093">
            <v>48.878149999999998</v>
          </cell>
          <cell r="J2093">
            <v>89.99</v>
          </cell>
          <cell r="K2093">
            <v>99.99</v>
          </cell>
          <cell r="L2093" t="str">
            <v>$99.99</v>
          </cell>
          <cell r="M2093" t="str">
            <v>No Request on 2nd Round - Rolled Over From 1st Round not Approved</v>
          </cell>
          <cell r="N2093" t="str">
            <v>2nd round Needed</v>
          </cell>
          <cell r="O2093">
            <v>46.33</v>
          </cell>
          <cell r="P2093">
            <v>48.878149999999998</v>
          </cell>
          <cell r="Q2093">
            <v>5.4999999999999903E-2</v>
          </cell>
          <cell r="R2093" t="str">
            <v>1%-5%</v>
          </cell>
          <cell r="S2093">
            <v>89.99</v>
          </cell>
          <cell r="T2093">
            <v>99.99</v>
          </cell>
          <cell r="U2093" t="str">
            <v>Approved, 1st, 2nd, 3rd round</v>
          </cell>
          <cell r="V2093">
            <v>44732</v>
          </cell>
          <cell r="W2093">
            <v>46.33</v>
          </cell>
          <cell r="X2093">
            <v>48.878149999999998</v>
          </cell>
          <cell r="Y2093">
            <v>5.5E-2</v>
          </cell>
          <cell r="Z2093">
            <v>89.99</v>
          </cell>
          <cell r="AA2093">
            <v>99.99</v>
          </cell>
          <cell r="AC2093">
            <v>48.88</v>
          </cell>
          <cell r="AE2093" t="str">
            <v>Restricted(WF)</v>
          </cell>
          <cell r="AF2093" t="str">
            <v>Discontinued</v>
          </cell>
        </row>
        <row r="2094">
          <cell r="C2094" t="str">
            <v>B075XBYHXQ</v>
          </cell>
          <cell r="D2094" t="str">
            <v>ARB</v>
          </cell>
          <cell r="E2094">
            <v>9120</v>
          </cell>
          <cell r="F2094" t="str">
            <v>Approved</v>
          </cell>
          <cell r="G2094">
            <v>44351</v>
          </cell>
          <cell r="H2094">
            <v>23.75</v>
          </cell>
          <cell r="I2094">
            <v>25.056249999999999</v>
          </cell>
          <cell r="J2094">
            <v>39.99</v>
          </cell>
          <cell r="K2094">
            <v>42.99</v>
          </cell>
          <cell r="L2094" t="str">
            <v>$39.99</v>
          </cell>
          <cell r="M2094" t="str">
            <v>1st Round Approved, no 2nd Round Request</v>
          </cell>
          <cell r="U2094" t="str">
            <v>Approved, No 3rd Request</v>
          </cell>
          <cell r="AC2094">
            <v>25.06</v>
          </cell>
          <cell r="AE2094" t="str">
            <v>Setup</v>
          </cell>
          <cell r="AF2094" t="str">
            <v>Active</v>
          </cell>
        </row>
        <row r="2095">
          <cell r="C2095" t="str">
            <v>B01CGGXO62</v>
          </cell>
          <cell r="D2095" t="str">
            <v>B</v>
          </cell>
          <cell r="E2095">
            <v>9103.93</v>
          </cell>
          <cell r="F2095" t="str">
            <v>Approved</v>
          </cell>
          <cell r="G2095">
            <v>44351</v>
          </cell>
          <cell r="H2095">
            <v>11.44</v>
          </cell>
          <cell r="I2095">
            <v>12.0692</v>
          </cell>
          <cell r="J2095">
            <v>19.989999999999998</v>
          </cell>
          <cell r="K2095">
            <v>26.99</v>
          </cell>
          <cell r="L2095" t="str">
            <v>$26.99</v>
          </cell>
          <cell r="M2095" t="str">
            <v>1st Round Approved, no 2nd Round Request</v>
          </cell>
          <cell r="U2095" t="str">
            <v>Approved, No 3rd Request</v>
          </cell>
          <cell r="AC2095">
            <v>12.07</v>
          </cell>
          <cell r="AE2095" t="str">
            <v>Setup</v>
          </cell>
          <cell r="AF2095" t="str">
            <v>Active</v>
          </cell>
        </row>
        <row r="2096">
          <cell r="C2096" t="str">
            <v>B01M6B45A4</v>
          </cell>
          <cell r="D2096" t="str">
            <v>B</v>
          </cell>
          <cell r="E2096">
            <v>9096.7000000000207</v>
          </cell>
          <cell r="F2096" t="str">
            <v>Not Approved</v>
          </cell>
          <cell r="G2096" t="str">
            <v/>
          </cell>
          <cell r="H2096">
            <v>16.13</v>
          </cell>
          <cell r="I2096">
            <v>17.017150000000001</v>
          </cell>
          <cell r="J2096">
            <v>29.99</v>
          </cell>
          <cell r="K2096">
            <v>34.99</v>
          </cell>
          <cell r="L2096" t="str">
            <v>$34.99</v>
          </cell>
          <cell r="M2096" t="str">
            <v>No Request on 2nd Round - Rolled Over From 1st Round not Approved</v>
          </cell>
          <cell r="N2096" t="str">
            <v>2nd round Needed</v>
          </cell>
          <cell r="O2096">
            <v>16.13</v>
          </cell>
          <cell r="P2096">
            <v>17.017150000000001</v>
          </cell>
          <cell r="Q2096">
            <v>5.4999999999999903E-2</v>
          </cell>
          <cell r="R2096" t="str">
            <v>1%-5%</v>
          </cell>
          <cell r="S2096">
            <v>29.99</v>
          </cell>
          <cell r="T2096">
            <v>34.99</v>
          </cell>
          <cell r="U2096" t="str">
            <v>Approved, 1st, 2nd, 3rd round</v>
          </cell>
          <cell r="V2096">
            <v>44732</v>
          </cell>
          <cell r="W2096">
            <v>16.13</v>
          </cell>
          <cell r="X2096">
            <v>17.017150000000001</v>
          </cell>
          <cell r="Y2096">
            <v>5.4999999999999903E-2</v>
          </cell>
          <cell r="Z2096">
            <v>29.99</v>
          </cell>
          <cell r="AA2096">
            <v>34.99</v>
          </cell>
          <cell r="AC2096">
            <v>17.02</v>
          </cell>
          <cell r="AE2096" t="str">
            <v>Setup</v>
          </cell>
          <cell r="AF2096" t="str">
            <v>Active</v>
          </cell>
        </row>
        <row r="2097">
          <cell r="C2097" t="str">
            <v>B0793RVPCM</v>
          </cell>
          <cell r="D2097" t="str">
            <v>C</v>
          </cell>
          <cell r="E2097">
            <v>9091.1000000000295</v>
          </cell>
          <cell r="F2097" t="str">
            <v>Approved</v>
          </cell>
          <cell r="G2097">
            <v>44321</v>
          </cell>
          <cell r="H2097">
            <v>47.51</v>
          </cell>
          <cell r="I2097">
            <v>51.785899999999998</v>
          </cell>
          <cell r="J2097">
            <v>89.99</v>
          </cell>
          <cell r="K2097">
            <v>99.99</v>
          </cell>
          <cell r="L2097" t="str">
            <v>$99.99</v>
          </cell>
          <cell r="M2097" t="str">
            <v>1st Round Approved, no 2nd Round Request</v>
          </cell>
          <cell r="U2097" t="str">
            <v>Approved, No 3rd Request</v>
          </cell>
          <cell r="AC2097">
            <v>51.79</v>
          </cell>
          <cell r="AE2097" t="str">
            <v>Setup</v>
          </cell>
          <cell r="AF2097" t="str">
            <v>Discontinued</v>
          </cell>
        </row>
        <row r="2098">
          <cell r="C2098" t="str">
            <v>B00KXT5GB6</v>
          </cell>
          <cell r="D2098" t="str">
            <v>C</v>
          </cell>
          <cell r="E2098">
            <v>9087.3300000000108</v>
          </cell>
          <cell r="F2098" t="str">
            <v>Approved</v>
          </cell>
          <cell r="G2098">
            <v>44321</v>
          </cell>
          <cell r="H2098">
            <v>31.68</v>
          </cell>
          <cell r="I2098">
            <v>34.531199999999998</v>
          </cell>
          <cell r="J2098">
            <v>59.99</v>
          </cell>
          <cell r="K2098">
            <v>69.989999999999995</v>
          </cell>
          <cell r="L2098" t="str">
            <v>$69.99</v>
          </cell>
          <cell r="M2098" t="str">
            <v>1st Round Approved, no 2nd Round Request</v>
          </cell>
          <cell r="U2098" t="str">
            <v>Approved, No 3rd Request</v>
          </cell>
          <cell r="AC2098">
            <v>34.53</v>
          </cell>
          <cell r="AE2098" t="str">
            <v>Setup</v>
          </cell>
          <cell r="AF2098" t="str">
            <v>Active</v>
          </cell>
        </row>
        <row r="2099">
          <cell r="C2099" t="str">
            <v>B0721R2S8N</v>
          </cell>
          <cell r="D2099" t="str">
            <v>ARC</v>
          </cell>
          <cell r="E2099">
            <v>9064.1200000000008</v>
          </cell>
          <cell r="F2099" t="str">
            <v>Approved</v>
          </cell>
          <cell r="G2099">
            <v>44628</v>
          </cell>
          <cell r="H2099">
            <v>11</v>
          </cell>
          <cell r="I2099">
            <v>11.605</v>
          </cell>
          <cell r="J2099">
            <v>18.989999999999998</v>
          </cell>
          <cell r="K2099">
            <v>20.99</v>
          </cell>
          <cell r="L2099" t="str">
            <v>$18.99</v>
          </cell>
          <cell r="M2099" t="str">
            <v>2nd Round Approved</v>
          </cell>
          <cell r="N2099">
            <v>44628</v>
          </cell>
          <cell r="O2099">
            <v>11.605</v>
          </cell>
          <cell r="P2099">
            <v>13.92</v>
          </cell>
          <cell r="Q2099">
            <v>0.19948298147350299</v>
          </cell>
          <cell r="R2099" t="str">
            <v>20%-30%</v>
          </cell>
          <cell r="S2099">
            <v>20.99</v>
          </cell>
          <cell r="T2099">
            <v>18.989999999999998</v>
          </cell>
          <cell r="U2099" t="str">
            <v>Approved, No 3rd Request</v>
          </cell>
          <cell r="AC2099">
            <v>13.92</v>
          </cell>
          <cell r="AE2099" t="str">
            <v>Setup</v>
          </cell>
          <cell r="AF2099" t="str">
            <v>Active</v>
          </cell>
        </row>
        <row r="2100">
          <cell r="C2100" t="str">
            <v>B087FP7MX6</v>
          </cell>
          <cell r="D2100" t="str">
            <v>B</v>
          </cell>
          <cell r="E2100">
            <v>9057.2199999999903</v>
          </cell>
          <cell r="F2100" t="str">
            <v>Approved</v>
          </cell>
          <cell r="G2100">
            <v>44321</v>
          </cell>
          <cell r="H2100">
            <v>40.57</v>
          </cell>
          <cell r="I2100">
            <v>44.221299999999999</v>
          </cell>
          <cell r="J2100">
            <v>74.989999999999995</v>
          </cell>
          <cell r="K2100">
            <v>84.99</v>
          </cell>
          <cell r="L2100" t="str">
            <v>$84.99</v>
          </cell>
          <cell r="M2100" t="str">
            <v>1st Round Approved, no 2nd Round Request</v>
          </cell>
          <cell r="U2100" t="str">
            <v>Approved, No 3rd Request</v>
          </cell>
          <cell r="AC2100">
            <v>44.22</v>
          </cell>
          <cell r="AE2100" t="str">
            <v>Setup</v>
          </cell>
          <cell r="AF2100" t="str">
            <v>Active</v>
          </cell>
        </row>
        <row r="2101">
          <cell r="C2101" t="str">
            <v>B019GZ9R08</v>
          </cell>
          <cell r="D2101" t="str">
            <v>B</v>
          </cell>
          <cell r="E2101">
            <v>9049.6200000000099</v>
          </cell>
          <cell r="F2101" t="str">
            <v>Approved</v>
          </cell>
          <cell r="G2101">
            <v>44321</v>
          </cell>
          <cell r="H2101">
            <v>31.68</v>
          </cell>
          <cell r="I2101">
            <v>34.531199999999998</v>
          </cell>
          <cell r="J2101">
            <v>59.99</v>
          </cell>
          <cell r="K2101">
            <v>69.989999999999995</v>
          </cell>
          <cell r="L2101" t="str">
            <v>$69.99</v>
          </cell>
          <cell r="M2101" t="str">
            <v>1st Round Approved, no 2nd Round Request</v>
          </cell>
          <cell r="U2101" t="str">
            <v>Approved, No 3rd Request</v>
          </cell>
          <cell r="AC2101">
            <v>34.53</v>
          </cell>
          <cell r="AE2101" t="str">
            <v>Setup</v>
          </cell>
          <cell r="AF2101" t="str">
            <v>Active</v>
          </cell>
        </row>
        <row r="2102">
          <cell r="C2102" t="str">
            <v>B07TW32FCS</v>
          </cell>
          <cell r="D2102" t="str">
            <v>B-</v>
          </cell>
          <cell r="E2102">
            <v>9045</v>
          </cell>
          <cell r="F2102" t="str">
            <v>Potential Disco</v>
          </cell>
          <cell r="G2102" t="str">
            <v/>
          </cell>
          <cell r="H2102">
            <v>135</v>
          </cell>
          <cell r="I2102">
            <v>147.82499999999999</v>
          </cell>
          <cell r="J2102">
            <v>249.99</v>
          </cell>
          <cell r="K2102">
            <v>329</v>
          </cell>
          <cell r="L2102" t="str">
            <v>$359.00</v>
          </cell>
          <cell r="M2102" t="str">
            <v>2nd Round Not Approved - Not Approved in 1st Round</v>
          </cell>
          <cell r="N2102" t="str">
            <v>2nd round Needed</v>
          </cell>
          <cell r="O2102">
            <v>135</v>
          </cell>
          <cell r="P2102">
            <v>168.75</v>
          </cell>
          <cell r="Q2102">
            <v>0.25</v>
          </cell>
          <cell r="R2102" t="str">
            <v>20%-30%</v>
          </cell>
          <cell r="S2102">
            <v>249.99</v>
          </cell>
          <cell r="T2102">
            <v>359</v>
          </cell>
          <cell r="U2102" t="str">
            <v>Approved, 1st, 2nd, 3rd round</v>
          </cell>
          <cell r="V2102">
            <v>44732</v>
          </cell>
          <cell r="W2102">
            <v>135</v>
          </cell>
          <cell r="X2102">
            <v>168.75</v>
          </cell>
          <cell r="Y2102">
            <v>0.25</v>
          </cell>
          <cell r="Z2102">
            <v>249.99</v>
          </cell>
          <cell r="AA2102">
            <v>359</v>
          </cell>
          <cell r="AC2102">
            <v>168.75</v>
          </cell>
          <cell r="AE2102" t="str">
            <v>Dropped</v>
          </cell>
          <cell r="AF2102" t="str">
            <v>Discontinued</v>
          </cell>
        </row>
        <row r="2103">
          <cell r="C2103" t="str">
            <v>B00Y0OWLPE</v>
          </cell>
          <cell r="D2103" t="str">
            <v>A</v>
          </cell>
          <cell r="E2103">
            <v>9043.6500000000106</v>
          </cell>
          <cell r="F2103" t="str">
            <v>Not Approved</v>
          </cell>
          <cell r="G2103" t="str">
            <v/>
          </cell>
          <cell r="H2103">
            <v>14.85</v>
          </cell>
          <cell r="I2103">
            <v>15.66675</v>
          </cell>
          <cell r="J2103">
            <v>29.99</v>
          </cell>
          <cell r="K2103">
            <v>32.99</v>
          </cell>
          <cell r="L2103" t="str">
            <v>$32.99</v>
          </cell>
          <cell r="M2103" t="str">
            <v>No Request on 2nd Round - Rolled Over From 1st Round not Approved</v>
          </cell>
          <cell r="N2103" t="str">
            <v>2nd round Needed</v>
          </cell>
          <cell r="O2103">
            <v>14.85</v>
          </cell>
          <cell r="P2103">
            <v>15.66675</v>
          </cell>
          <cell r="Q2103">
            <v>5.4999999999999903E-2</v>
          </cell>
          <cell r="R2103" t="str">
            <v>1%-5%</v>
          </cell>
          <cell r="S2103">
            <v>29.99</v>
          </cell>
          <cell r="T2103">
            <v>32.99</v>
          </cell>
          <cell r="U2103" t="str">
            <v>Approved, 1st, 2nd, 3rd round</v>
          </cell>
          <cell r="V2103">
            <v>44732</v>
          </cell>
          <cell r="W2103">
            <v>14.85</v>
          </cell>
          <cell r="X2103">
            <v>15.66675</v>
          </cell>
          <cell r="Y2103">
            <v>5.4999999999999903E-2</v>
          </cell>
          <cell r="Z2103">
            <v>29.99</v>
          </cell>
          <cell r="AA2103">
            <v>32.99</v>
          </cell>
          <cell r="AC2103">
            <v>15.67</v>
          </cell>
          <cell r="AE2103" t="str">
            <v>Setup</v>
          </cell>
          <cell r="AF2103" t="str">
            <v>Active</v>
          </cell>
        </row>
        <row r="2104">
          <cell r="C2104" t="str">
            <v>B019ZIA7UU</v>
          </cell>
          <cell r="D2104" t="str">
            <v>C+</v>
          </cell>
          <cell r="E2104">
            <v>9043.1300000000101</v>
          </cell>
          <cell r="F2104" t="str">
            <v>Approved</v>
          </cell>
          <cell r="G2104">
            <v>44351</v>
          </cell>
          <cell r="H2104">
            <v>14.3</v>
          </cell>
          <cell r="I2104">
            <v>15.086499999999999</v>
          </cell>
          <cell r="J2104">
            <v>29.99</v>
          </cell>
          <cell r="K2104">
            <v>29.99</v>
          </cell>
          <cell r="L2104" t="str">
            <v>$29.99</v>
          </cell>
          <cell r="M2104" t="str">
            <v>1st Round Approved, no 2nd Round Request</v>
          </cell>
          <cell r="U2104" t="str">
            <v>Approved, No 3rd Request</v>
          </cell>
          <cell r="AC2104">
            <v>15.09</v>
          </cell>
          <cell r="AE2104" t="str">
            <v>Setup</v>
          </cell>
          <cell r="AF2104" t="str">
            <v>Active</v>
          </cell>
        </row>
        <row r="2105">
          <cell r="C2105" t="str">
            <v>B085NW26G1</v>
          </cell>
          <cell r="D2105" t="str">
            <v>C</v>
          </cell>
          <cell r="E2105">
            <v>9039.57</v>
          </cell>
          <cell r="F2105" t="str">
            <v>Approved</v>
          </cell>
          <cell r="G2105">
            <v>44321</v>
          </cell>
          <cell r="H2105">
            <v>88.32</v>
          </cell>
          <cell r="I2105">
            <v>96.268799999999999</v>
          </cell>
          <cell r="J2105">
            <v>159.99</v>
          </cell>
          <cell r="K2105">
            <v>179.99</v>
          </cell>
          <cell r="L2105" t="str">
            <v>$194.99</v>
          </cell>
          <cell r="M2105" t="str">
            <v>2nd Round Approved</v>
          </cell>
          <cell r="N2105">
            <v>44459</v>
          </cell>
          <cell r="O2105">
            <v>96.268799999999999</v>
          </cell>
          <cell r="P2105">
            <v>105.9</v>
          </cell>
          <cell r="Q2105">
            <v>0.100044874351815</v>
          </cell>
          <cell r="R2105" t="str">
            <v>6%-10%</v>
          </cell>
          <cell r="S2105">
            <v>179.99</v>
          </cell>
          <cell r="T2105">
            <v>194.99</v>
          </cell>
          <cell r="U2105" t="str">
            <v>Approved, No 3rd Request</v>
          </cell>
          <cell r="AC2105">
            <v>105.9</v>
          </cell>
          <cell r="AE2105" t="str">
            <v>Setup</v>
          </cell>
          <cell r="AF2105" t="str">
            <v>Discontinued</v>
          </cell>
        </row>
        <row r="2106">
          <cell r="C2106" t="str">
            <v>B082YHC6H6</v>
          </cell>
          <cell r="D2106" t="str">
            <v>B</v>
          </cell>
          <cell r="E2106">
            <v>9036.0500000000193</v>
          </cell>
          <cell r="F2106" t="str">
            <v>Approved</v>
          </cell>
          <cell r="G2106">
            <v>44321</v>
          </cell>
          <cell r="H2106">
            <v>31.88</v>
          </cell>
          <cell r="I2106">
            <v>34.430399999999999</v>
          </cell>
          <cell r="J2106">
            <v>59.99</v>
          </cell>
          <cell r="K2106">
            <v>64.989999999999995</v>
          </cell>
          <cell r="L2106" t="str">
            <v>$64.99</v>
          </cell>
          <cell r="M2106" t="str">
            <v>1st Round Approved, no 2nd Round Request</v>
          </cell>
          <cell r="U2106" t="str">
            <v>Approved, No 3rd Request</v>
          </cell>
          <cell r="AC2106">
            <v>34.43</v>
          </cell>
          <cell r="AE2106" t="str">
            <v>Setup</v>
          </cell>
          <cell r="AF2106" t="str">
            <v>Active</v>
          </cell>
        </row>
        <row r="2107">
          <cell r="C2107" t="str">
            <v>B0892SZPDV</v>
          </cell>
          <cell r="D2107" t="str">
            <v>C</v>
          </cell>
          <cell r="E2107">
            <v>9034.9000000000106</v>
          </cell>
          <cell r="F2107" t="str">
            <v>Approved</v>
          </cell>
          <cell r="G2107">
            <v>44321</v>
          </cell>
          <cell r="H2107">
            <v>81.14</v>
          </cell>
          <cell r="I2107">
            <v>88.442599999999999</v>
          </cell>
          <cell r="J2107">
            <v>144.99</v>
          </cell>
          <cell r="K2107">
            <v>154.99</v>
          </cell>
          <cell r="L2107" t="str">
            <v>$154.99</v>
          </cell>
          <cell r="M2107" t="str">
            <v>1st Round Approved, no 2nd Round Request</v>
          </cell>
          <cell r="U2107" t="str">
            <v>Approved, No 3rd Request</v>
          </cell>
          <cell r="AC2107">
            <v>88.44</v>
          </cell>
          <cell r="AE2107" t="str">
            <v>Restricted(WF)</v>
          </cell>
          <cell r="AF2107" t="str">
            <v>Discontinued</v>
          </cell>
        </row>
        <row r="2108">
          <cell r="C2108" t="str">
            <v>B076V8C7GN</v>
          </cell>
          <cell r="D2108" t="str">
            <v>ARB</v>
          </cell>
          <cell r="E2108">
            <v>9027.6200000000008</v>
          </cell>
          <cell r="F2108" t="str">
            <v>Approved</v>
          </cell>
          <cell r="G2108">
            <v>44351</v>
          </cell>
          <cell r="H2108">
            <v>23.75</v>
          </cell>
          <cell r="I2108">
            <v>25.056249999999999</v>
          </cell>
          <cell r="J2108">
            <v>39.99</v>
          </cell>
          <cell r="K2108">
            <v>42.99</v>
          </cell>
          <cell r="L2108" t="str">
            <v>$39.99</v>
          </cell>
          <cell r="M2108" t="str">
            <v>1st Round Approved, no 2nd Round Request</v>
          </cell>
          <cell r="U2108" t="str">
            <v>Approved, No 3rd Request</v>
          </cell>
          <cell r="AC2108">
            <v>25.06</v>
          </cell>
          <cell r="AE2108" t="str">
            <v>Setup</v>
          </cell>
          <cell r="AF2108" t="str">
            <v>Active</v>
          </cell>
        </row>
        <row r="2109">
          <cell r="C2109" t="str">
            <v>B071DFJGJR</v>
          </cell>
          <cell r="D2109" t="str">
            <v>ARA</v>
          </cell>
          <cell r="E2109">
            <v>9023.96000000001</v>
          </cell>
          <cell r="F2109" t="str">
            <v>Approved</v>
          </cell>
          <cell r="G2109">
            <v>44321</v>
          </cell>
          <cell r="H2109">
            <v>16.46</v>
          </cell>
          <cell r="I2109">
            <v>17.612200000000001</v>
          </cell>
          <cell r="J2109">
            <v>27.99</v>
          </cell>
          <cell r="K2109">
            <v>29.99</v>
          </cell>
          <cell r="L2109" t="str">
            <v>$27.99</v>
          </cell>
          <cell r="M2109" t="str">
            <v>1st Round Approved, no 2nd Round Request</v>
          </cell>
          <cell r="U2109" t="str">
            <v>Approved, No 3rd Request</v>
          </cell>
          <cell r="AC2109">
            <v>17.61</v>
          </cell>
          <cell r="AE2109" t="str">
            <v>Setup</v>
          </cell>
          <cell r="AF2109" t="str">
            <v>Active</v>
          </cell>
        </row>
        <row r="2110">
          <cell r="C2110" t="str">
            <v>B06XJ4P2DX</v>
          </cell>
          <cell r="D2110" t="str">
            <v>B+</v>
          </cell>
          <cell r="E2110">
            <v>9019.56</v>
          </cell>
          <cell r="F2110" t="str">
            <v>Approved</v>
          </cell>
          <cell r="G2110">
            <v>44321</v>
          </cell>
          <cell r="H2110">
            <v>11.44</v>
          </cell>
          <cell r="I2110">
            <v>12.2408</v>
          </cell>
          <cell r="J2110">
            <v>23.99</v>
          </cell>
          <cell r="K2110">
            <v>26.99</v>
          </cell>
          <cell r="L2110" t="str">
            <v>$26.99</v>
          </cell>
          <cell r="M2110" t="str">
            <v>1st Round Approved, no 2nd Round Request</v>
          </cell>
          <cell r="U2110" t="str">
            <v>Approved, No 3rd Request</v>
          </cell>
          <cell r="AC2110">
            <v>12.24</v>
          </cell>
          <cell r="AE2110" t="str">
            <v>Setup</v>
          </cell>
          <cell r="AF2110" t="str">
            <v>Active</v>
          </cell>
        </row>
        <row r="2111">
          <cell r="C2111" t="str">
            <v>B0793RKD58</v>
          </cell>
          <cell r="D2111" t="str">
            <v>B</v>
          </cell>
          <cell r="E2111">
            <v>9016.9199999999892</v>
          </cell>
          <cell r="F2111" t="str">
            <v>Potential Disco</v>
          </cell>
          <cell r="G2111" t="str">
            <v/>
          </cell>
          <cell r="H2111">
            <v>30.36</v>
          </cell>
          <cell r="I2111">
            <v>32.637</v>
          </cell>
          <cell r="J2111">
            <v>54.99</v>
          </cell>
          <cell r="K2111">
            <v>64.989999999999995</v>
          </cell>
          <cell r="L2111" t="str">
            <v>$64.99</v>
          </cell>
          <cell r="M2111" t="str">
            <v>No Request on 2nd Round - Rolled Over From 1st Round not Approved</v>
          </cell>
          <cell r="N2111" t="str">
            <v>2nd round Needed</v>
          </cell>
          <cell r="O2111">
            <v>30.36</v>
          </cell>
          <cell r="P2111">
            <v>32.637</v>
          </cell>
          <cell r="Q2111">
            <v>7.4999999999999997E-2</v>
          </cell>
          <cell r="R2111" t="str">
            <v>6%-10%</v>
          </cell>
          <cell r="S2111">
            <v>54.99</v>
          </cell>
          <cell r="T2111">
            <v>64.989999999999995</v>
          </cell>
          <cell r="U2111" t="str">
            <v>Approved, 1st, 2nd, 3rd round</v>
          </cell>
          <cell r="V2111">
            <v>44732</v>
          </cell>
          <cell r="W2111">
            <v>30.36</v>
          </cell>
          <cell r="X2111">
            <v>32.637</v>
          </cell>
          <cell r="Y2111">
            <v>7.4999999999999997E-2</v>
          </cell>
          <cell r="Z2111">
            <v>54.99</v>
          </cell>
          <cell r="AA2111">
            <v>64.989999999999995</v>
          </cell>
          <cell r="AC2111">
            <v>32.64</v>
          </cell>
          <cell r="AE2111" t="str">
            <v>Setup</v>
          </cell>
          <cell r="AF2111" t="str">
            <v>Active</v>
          </cell>
        </row>
        <row r="2112">
          <cell r="C2112" t="str">
            <v>B077KY135N</v>
          </cell>
          <cell r="D2112" t="str">
            <v>B</v>
          </cell>
          <cell r="E2112">
            <v>9015.0800000000108</v>
          </cell>
          <cell r="F2112" t="str">
            <v>Approved</v>
          </cell>
          <cell r="G2112">
            <v>44321</v>
          </cell>
          <cell r="H2112">
            <v>68.89</v>
          </cell>
          <cell r="I2112">
            <v>75.778999999999996</v>
          </cell>
          <cell r="J2112">
            <v>119.99</v>
          </cell>
          <cell r="K2112">
            <v>136.99</v>
          </cell>
          <cell r="L2112" t="str">
            <v>$149.99</v>
          </cell>
          <cell r="M2112" t="str">
            <v>1st Round Approved, no 2nd Round Request</v>
          </cell>
          <cell r="U2112" t="str">
            <v>Approved, No 3rd Request</v>
          </cell>
          <cell r="AC2112">
            <v>75.78</v>
          </cell>
          <cell r="AE2112" t="str">
            <v>Setup</v>
          </cell>
          <cell r="AF2112" t="str">
            <v>Active</v>
          </cell>
        </row>
        <row r="2113">
          <cell r="C2113" t="str">
            <v>B00UO9JE72</v>
          </cell>
          <cell r="D2113" t="str">
            <v>B</v>
          </cell>
          <cell r="E2113">
            <v>9009.9500000000098</v>
          </cell>
          <cell r="F2113" t="str">
            <v>Approved</v>
          </cell>
          <cell r="G2113">
            <v>44378</v>
          </cell>
          <cell r="H2113">
            <v>63.35</v>
          </cell>
          <cell r="I2113">
            <v>68.101249999999993</v>
          </cell>
          <cell r="J2113">
            <v>119.99</v>
          </cell>
          <cell r="K2113">
            <v>129.99</v>
          </cell>
          <cell r="L2113" t="str">
            <v>$144.99</v>
          </cell>
          <cell r="M2113" t="str">
            <v>2nd Round Not Approved - Approved in 1st Round</v>
          </cell>
          <cell r="N2113" t="str">
            <v>2nd round Needed</v>
          </cell>
          <cell r="O2113">
            <v>68.101249999999993</v>
          </cell>
          <cell r="P2113">
            <v>79.41</v>
          </cell>
          <cell r="Q2113">
            <v>0.166057891742075</v>
          </cell>
          <cell r="R2113" t="str">
            <v>15%-20%</v>
          </cell>
          <cell r="S2113">
            <v>129.99</v>
          </cell>
          <cell r="T2113">
            <v>144.99</v>
          </cell>
          <cell r="U2113" t="str">
            <v>Approved, 1st, 2nd, 3rd round</v>
          </cell>
          <cell r="V2113">
            <v>44777</v>
          </cell>
          <cell r="W2113">
            <v>68.099999999999994</v>
          </cell>
          <cell r="X2113">
            <v>79.41</v>
          </cell>
          <cell r="Y2113">
            <v>0.16607929515418501</v>
          </cell>
          <cell r="Z2113">
            <v>129.99</v>
          </cell>
          <cell r="AA2113">
            <v>144.99</v>
          </cell>
          <cell r="AC2113">
            <v>77.819999999999993</v>
          </cell>
          <cell r="AD2113" t="str">
            <v>approved to $77.82 suggested by VM</v>
          </cell>
          <cell r="AE2113" t="str">
            <v>Setup</v>
          </cell>
          <cell r="AF2113" t="str">
            <v>Active</v>
          </cell>
        </row>
        <row r="2114">
          <cell r="C2114" t="str">
            <v>B01BWACBYY</v>
          </cell>
          <cell r="D2114" t="str">
            <v>B</v>
          </cell>
          <cell r="E2114">
            <v>9009</v>
          </cell>
          <cell r="F2114" t="str">
            <v>Not Approved</v>
          </cell>
          <cell r="G2114" t="str">
            <v/>
          </cell>
          <cell r="H2114">
            <v>24.75</v>
          </cell>
          <cell r="I2114">
            <v>26.358750000000001</v>
          </cell>
          <cell r="J2114">
            <v>44.99</v>
          </cell>
          <cell r="K2114">
            <v>49.99</v>
          </cell>
          <cell r="L2114" t="str">
            <v>$49.99</v>
          </cell>
          <cell r="M2114" t="str">
            <v>2nd Round Not Approved - Not Approved in 1st Round</v>
          </cell>
          <cell r="N2114" t="str">
            <v>2nd round Needed</v>
          </cell>
          <cell r="O2114">
            <v>24.75</v>
          </cell>
          <cell r="P2114">
            <v>26.73</v>
          </cell>
          <cell r="Q2114">
            <v>8.0000000000000099E-2</v>
          </cell>
          <cell r="R2114" t="str">
            <v>6%-10%</v>
          </cell>
          <cell r="S2114">
            <v>44.99</v>
          </cell>
          <cell r="T2114">
            <v>49.99</v>
          </cell>
          <cell r="U2114" t="str">
            <v>Approved, 1st, 2nd, 3rd round</v>
          </cell>
          <cell r="V2114">
            <v>44732</v>
          </cell>
          <cell r="W2114">
            <v>24.75</v>
          </cell>
          <cell r="X2114">
            <v>26.73</v>
          </cell>
          <cell r="Y2114">
            <v>0.08</v>
          </cell>
          <cell r="Z2114">
            <v>44.99</v>
          </cell>
          <cell r="AA2114">
            <v>49.99</v>
          </cell>
          <cell r="AC2114">
            <v>26.73</v>
          </cell>
          <cell r="AE2114" t="str">
            <v>Setup</v>
          </cell>
          <cell r="AF2114" t="str">
            <v>Active</v>
          </cell>
        </row>
        <row r="2115">
          <cell r="C2115" t="str">
            <v>B00NOP2ABA</v>
          </cell>
          <cell r="D2115" t="str">
            <v>B</v>
          </cell>
          <cell r="E2115">
            <v>9004.1400000000103</v>
          </cell>
          <cell r="F2115" t="str">
            <v>Approved</v>
          </cell>
          <cell r="G2115">
            <v>44351</v>
          </cell>
          <cell r="H2115">
            <v>14.02</v>
          </cell>
          <cell r="I2115">
            <v>14.7911</v>
          </cell>
          <cell r="J2115">
            <v>39.99</v>
          </cell>
          <cell r="K2115">
            <v>44.99</v>
          </cell>
          <cell r="L2115" t="str">
            <v>$44.99</v>
          </cell>
          <cell r="M2115" t="str">
            <v>1st Round Approved, no 2nd Round Request</v>
          </cell>
          <cell r="U2115" t="str">
            <v>Approved, No 3rd Request</v>
          </cell>
          <cell r="AC2115">
            <v>14.79</v>
          </cell>
          <cell r="AE2115" t="str">
            <v>Setup</v>
          </cell>
          <cell r="AF2115" t="str">
            <v>Active</v>
          </cell>
        </row>
        <row r="2116">
          <cell r="C2116" t="str">
            <v>B01IR0UYXM</v>
          </cell>
          <cell r="D2116" t="str">
            <v>B</v>
          </cell>
          <cell r="E2116">
            <v>9001.3999999999905</v>
          </cell>
          <cell r="F2116" t="str">
            <v>Approved</v>
          </cell>
          <cell r="G2116">
            <v>44321</v>
          </cell>
          <cell r="H2116">
            <v>38.5</v>
          </cell>
          <cell r="I2116">
            <v>41.965000000000003</v>
          </cell>
          <cell r="J2116">
            <v>69.989999999999995</v>
          </cell>
          <cell r="K2116">
            <v>84.99</v>
          </cell>
          <cell r="L2116" t="str">
            <v>$84.99</v>
          </cell>
          <cell r="M2116" t="str">
            <v>1st Round Approved, no 2nd Round Request</v>
          </cell>
          <cell r="U2116" t="str">
            <v>Approved, No 3rd Request</v>
          </cell>
          <cell r="AC2116">
            <v>41.97</v>
          </cell>
          <cell r="AE2116" t="str">
            <v>Setup</v>
          </cell>
          <cell r="AF2116" t="str">
            <v>Active</v>
          </cell>
        </row>
        <row r="2117">
          <cell r="C2117" t="str">
            <v>B07TY9WQRG</v>
          </cell>
          <cell r="D2117" t="str">
            <v>A</v>
          </cell>
          <cell r="E2117">
            <v>8965.4500000000007</v>
          </cell>
          <cell r="F2117" t="str">
            <v>Approved</v>
          </cell>
          <cell r="G2117">
            <v>44321</v>
          </cell>
          <cell r="H2117">
            <v>226.8</v>
          </cell>
          <cell r="I2117">
            <v>251.74799999999999</v>
          </cell>
          <cell r="J2117">
            <v>419.99</v>
          </cell>
          <cell r="K2117">
            <v>519</v>
          </cell>
          <cell r="L2117" t="str">
            <v>$579.00</v>
          </cell>
          <cell r="M2117" t="str">
            <v>2nd Round Not Approved - Approved in 1st Round</v>
          </cell>
          <cell r="N2117" t="str">
            <v>2nd round Needed</v>
          </cell>
          <cell r="O2117">
            <v>251.74799999999999</v>
          </cell>
          <cell r="P2117">
            <v>276.93</v>
          </cell>
          <cell r="Q2117">
            <v>0.10002860002860001</v>
          </cell>
          <cell r="R2117" t="str">
            <v>6%-10%</v>
          </cell>
          <cell r="S2117">
            <v>519</v>
          </cell>
          <cell r="T2117">
            <v>579</v>
          </cell>
          <cell r="U2117" t="str">
            <v>Approved, 1st, 2nd, 3rd round</v>
          </cell>
          <cell r="V2117">
            <v>44732</v>
          </cell>
          <cell r="W2117">
            <v>251.75</v>
          </cell>
          <cell r="X2117">
            <v>276.93</v>
          </cell>
          <cell r="Y2117">
            <v>0.100019860973188</v>
          </cell>
          <cell r="Z2117">
            <v>519</v>
          </cell>
          <cell r="AA2117">
            <v>579</v>
          </cell>
          <cell r="AC2117">
            <v>276.93</v>
          </cell>
          <cell r="AE2117" t="str">
            <v>Setup</v>
          </cell>
          <cell r="AF2117" t="str">
            <v>Active</v>
          </cell>
        </row>
        <row r="2118">
          <cell r="C2118" t="str">
            <v>B016EZL72E</v>
          </cell>
          <cell r="D2118" t="str">
            <v>B</v>
          </cell>
          <cell r="E2118">
            <v>8965.16</v>
          </cell>
          <cell r="F2118" t="str">
            <v>Approved</v>
          </cell>
          <cell r="G2118">
            <v>44321</v>
          </cell>
          <cell r="H2118">
            <v>86.51</v>
          </cell>
          <cell r="I2118">
            <v>96.0261</v>
          </cell>
          <cell r="J2118">
            <v>169.99</v>
          </cell>
          <cell r="K2118">
            <v>189</v>
          </cell>
          <cell r="L2118" t="str">
            <v>$189.00</v>
          </cell>
          <cell r="M2118" t="str">
            <v>1st Round Approved, no 2nd Round Request</v>
          </cell>
          <cell r="U2118" t="str">
            <v>Approved, No 3rd Request</v>
          </cell>
          <cell r="AC2118">
            <v>96.03</v>
          </cell>
          <cell r="AE2118" t="str">
            <v>Setup</v>
          </cell>
          <cell r="AF2118" t="str">
            <v>Active</v>
          </cell>
        </row>
        <row r="2119">
          <cell r="C2119" t="str">
            <v>B07SY8RMVW</v>
          </cell>
          <cell r="D2119" t="str">
            <v>B</v>
          </cell>
          <cell r="E2119">
            <v>8959.3299999999908</v>
          </cell>
          <cell r="F2119" t="str">
            <v>Approved</v>
          </cell>
          <cell r="G2119">
            <v>44378</v>
          </cell>
          <cell r="H2119">
            <v>23.29</v>
          </cell>
          <cell r="I2119">
            <v>24.803850000000001</v>
          </cell>
          <cell r="J2119">
            <v>44.99</v>
          </cell>
          <cell r="K2119">
            <v>47.99</v>
          </cell>
          <cell r="L2119" t="str">
            <v>$47.99</v>
          </cell>
          <cell r="M2119" t="str">
            <v>1st Round Approved, no 2nd Round Request</v>
          </cell>
          <cell r="U2119" t="str">
            <v>Approved, 1st, 2nd, 3rd round</v>
          </cell>
          <cell r="V2119">
            <v>44732</v>
          </cell>
          <cell r="W2119">
            <v>24.8</v>
          </cell>
          <cell r="X2119">
            <v>25.99</v>
          </cell>
          <cell r="Y2119">
            <v>4.7983870967741801E-2</v>
          </cell>
          <cell r="Z2119">
            <v>47.99</v>
          </cell>
          <cell r="AA2119">
            <v>47.99</v>
          </cell>
          <cell r="AC2119">
            <v>25.99</v>
          </cell>
          <cell r="AE2119" t="str">
            <v>Setup</v>
          </cell>
          <cell r="AF2119" t="str">
            <v>Active</v>
          </cell>
        </row>
        <row r="2120">
          <cell r="C2120" t="str">
            <v>B0888QJTMJ</v>
          </cell>
          <cell r="D2120" t="str">
            <v>B</v>
          </cell>
          <cell r="E2120">
            <v>8952.75</v>
          </cell>
          <cell r="F2120" t="str">
            <v>Not Approved</v>
          </cell>
          <cell r="G2120" t="str">
            <v/>
          </cell>
          <cell r="H2120">
            <v>51.75</v>
          </cell>
          <cell r="I2120">
            <v>55.631250000000001</v>
          </cell>
          <cell r="J2120">
            <v>99.99</v>
          </cell>
          <cell r="K2120">
            <v>109.99</v>
          </cell>
          <cell r="L2120" t="str">
            <v>$109.99</v>
          </cell>
          <cell r="M2120" t="str">
            <v>No Request on 2nd Round - Rolled Over From 1st Round not Approved</v>
          </cell>
          <cell r="N2120" t="str">
            <v>2nd round Needed</v>
          </cell>
          <cell r="O2120">
            <v>51.75</v>
          </cell>
          <cell r="P2120">
            <v>55.631250000000001</v>
          </cell>
          <cell r="Q2120">
            <v>7.4999999999999997E-2</v>
          </cell>
          <cell r="R2120" t="str">
            <v>6%-10%</v>
          </cell>
          <cell r="S2120">
            <v>99.99</v>
          </cell>
          <cell r="T2120">
            <v>109.99</v>
          </cell>
          <cell r="U2120" t="str">
            <v>Approved, 1st, 2nd, 3rd round</v>
          </cell>
          <cell r="V2120">
            <v>44732</v>
          </cell>
          <cell r="W2120">
            <v>51.75</v>
          </cell>
          <cell r="X2120">
            <v>55.631250000000001</v>
          </cell>
          <cell r="Y2120">
            <v>7.49999999999999E-2</v>
          </cell>
          <cell r="Z2120">
            <v>99.99</v>
          </cell>
          <cell r="AA2120">
            <v>109.99</v>
          </cell>
          <cell r="AC2120">
            <v>55.63</v>
          </cell>
          <cell r="AE2120" t="str">
            <v>Restricted(WF)</v>
          </cell>
          <cell r="AF2120" t="str">
            <v>Discontinued</v>
          </cell>
        </row>
        <row r="2121">
          <cell r="C2121" t="str">
            <v>B01J7MN99K</v>
          </cell>
          <cell r="D2121" t="str">
            <v>B</v>
          </cell>
          <cell r="E2121">
            <v>8952.35</v>
          </cell>
          <cell r="F2121" t="str">
            <v>Approved</v>
          </cell>
          <cell r="G2121">
            <v>44321</v>
          </cell>
          <cell r="H2121">
            <v>60.5</v>
          </cell>
          <cell r="I2121">
            <v>65.944999999999993</v>
          </cell>
          <cell r="J2121">
            <v>109.99</v>
          </cell>
          <cell r="K2121">
            <v>119.99</v>
          </cell>
          <cell r="L2121" t="str">
            <v>$119.99</v>
          </cell>
          <cell r="M2121" t="str">
            <v>1st Round Approved, no 2nd Round Request</v>
          </cell>
          <cell r="U2121" t="str">
            <v>Approved, No 3rd Request</v>
          </cell>
          <cell r="AC2121">
            <v>65.95</v>
          </cell>
          <cell r="AE2121" t="str">
            <v>Setup</v>
          </cell>
          <cell r="AF2121" t="str">
            <v>Active</v>
          </cell>
        </row>
        <row r="2122">
          <cell r="C2122" t="str">
            <v>B072DVW2GD</v>
          </cell>
          <cell r="D2122" t="str">
            <v>ARC</v>
          </cell>
          <cell r="E2122">
            <v>8925.1099999999897</v>
          </cell>
          <cell r="F2122" t="str">
            <v>Approved</v>
          </cell>
          <cell r="G2122">
            <v>44321</v>
          </cell>
          <cell r="H2122">
            <v>18.12</v>
          </cell>
          <cell r="I2122">
            <v>19.388400000000001</v>
          </cell>
          <cell r="J2122">
            <v>29.99</v>
          </cell>
          <cell r="K2122">
            <v>31.99</v>
          </cell>
          <cell r="L2122" t="str">
            <v>$29.99</v>
          </cell>
          <cell r="M2122" t="str">
            <v>1st Round Approved, no 2nd Round Request</v>
          </cell>
          <cell r="U2122" t="str">
            <v>Approved, No 3rd Request</v>
          </cell>
          <cell r="AC2122">
            <v>19.39</v>
          </cell>
          <cell r="AE2122" t="str">
            <v>Setup</v>
          </cell>
          <cell r="AF2122" t="str">
            <v>Active</v>
          </cell>
        </row>
        <row r="2123">
          <cell r="C2123" t="str">
            <v>B07JVJQ5HM</v>
          </cell>
          <cell r="D2123" t="str">
            <v>B</v>
          </cell>
          <cell r="E2123">
            <v>8917.1</v>
          </cell>
          <cell r="F2123" t="str">
            <v>Approved</v>
          </cell>
          <cell r="G2123">
            <v>44321</v>
          </cell>
          <cell r="H2123">
            <v>115</v>
          </cell>
          <cell r="I2123">
            <v>125.35</v>
          </cell>
          <cell r="J2123">
            <v>199.99</v>
          </cell>
          <cell r="K2123">
            <v>219.99</v>
          </cell>
          <cell r="L2123" t="str">
            <v>$219.99</v>
          </cell>
          <cell r="M2123" t="str">
            <v>1st Round Approved, no 2nd Round Request</v>
          </cell>
          <cell r="U2123" t="str">
            <v>Approved, No 3rd Request</v>
          </cell>
          <cell r="AC2123">
            <v>125.35</v>
          </cell>
          <cell r="AE2123" t="str">
            <v>Setup</v>
          </cell>
          <cell r="AF2123" t="str">
            <v>Active</v>
          </cell>
        </row>
        <row r="2124">
          <cell r="C2124" t="str">
            <v>B07D132H1Y</v>
          </cell>
          <cell r="D2124" t="str">
            <v>B</v>
          </cell>
          <cell r="E2124">
            <v>8902.49</v>
          </cell>
          <cell r="F2124" t="str">
            <v>Approved</v>
          </cell>
          <cell r="G2124">
            <v>44321</v>
          </cell>
          <cell r="H2124">
            <v>40.25</v>
          </cell>
          <cell r="I2124">
            <v>43.872500000000002</v>
          </cell>
          <cell r="J2124">
            <v>69.989999999999995</v>
          </cell>
          <cell r="K2124">
            <v>79.989999999999995</v>
          </cell>
          <cell r="L2124" t="str">
            <v>$84.99</v>
          </cell>
          <cell r="M2124" t="str">
            <v>1st Round Approved, no 2nd Round Request</v>
          </cell>
          <cell r="U2124" t="str">
            <v>Approved, No 3rd Request</v>
          </cell>
          <cell r="AC2124">
            <v>43.87</v>
          </cell>
          <cell r="AE2124" t="str">
            <v>Setup</v>
          </cell>
          <cell r="AF2124" t="str">
            <v>Active</v>
          </cell>
        </row>
        <row r="2125">
          <cell r="C2125" t="str">
            <v>B07PDXZSYB</v>
          </cell>
          <cell r="D2125" t="str">
            <v>B</v>
          </cell>
          <cell r="E2125">
            <v>8890.3000000000193</v>
          </cell>
          <cell r="F2125" t="str">
            <v>Approved</v>
          </cell>
          <cell r="G2125">
            <v>44351</v>
          </cell>
          <cell r="H2125">
            <v>77.27</v>
          </cell>
          <cell r="I2125">
            <v>81.519850000000005</v>
          </cell>
          <cell r="J2125">
            <v>149.99</v>
          </cell>
          <cell r="K2125">
            <v>159.99</v>
          </cell>
          <cell r="L2125" t="str">
            <v>$159.99</v>
          </cell>
          <cell r="M2125" t="str">
            <v>1st Round Approved, no 2nd Round Request</v>
          </cell>
          <cell r="U2125" t="str">
            <v>Approved, No 3rd Request</v>
          </cell>
          <cell r="AC2125">
            <v>81.52</v>
          </cell>
          <cell r="AE2125" t="str">
            <v>Setup</v>
          </cell>
          <cell r="AF2125" t="str">
            <v>Active</v>
          </cell>
        </row>
        <row r="2126">
          <cell r="C2126" t="str">
            <v>B071F3MHGM</v>
          </cell>
          <cell r="D2126" t="str">
            <v>B</v>
          </cell>
          <cell r="E2126">
            <v>8882.5</v>
          </cell>
          <cell r="F2126" t="str">
            <v>Approved</v>
          </cell>
          <cell r="G2126">
            <v>44628</v>
          </cell>
          <cell r="H2126">
            <v>27.5</v>
          </cell>
          <cell r="I2126">
            <v>29.5625</v>
          </cell>
          <cell r="J2126">
            <v>44.99</v>
          </cell>
          <cell r="K2126">
            <v>52.99</v>
          </cell>
          <cell r="L2126" t="str">
            <v>$52.99</v>
          </cell>
          <cell r="M2126" t="str">
            <v>1st Round Approved, no 2nd Round Request</v>
          </cell>
          <cell r="O2126">
            <v>29.5625</v>
          </cell>
          <cell r="P2126">
            <v>29.5625</v>
          </cell>
          <cell r="Q2126">
            <v>0</v>
          </cell>
          <cell r="R2126" t="str">
            <v>6%-10%</v>
          </cell>
          <cell r="S2126">
            <v>52.99</v>
          </cell>
          <cell r="T2126">
            <v>52.99</v>
          </cell>
          <cell r="U2126" t="str">
            <v>Approved, No 3rd Request</v>
          </cell>
          <cell r="AC2126">
            <v>29.56</v>
          </cell>
          <cell r="AE2126" t="str">
            <v>Setup</v>
          </cell>
          <cell r="AF2126" t="str">
            <v>Active</v>
          </cell>
        </row>
        <row r="2127">
          <cell r="C2127" t="str">
            <v>B01IN39OHK</v>
          </cell>
          <cell r="D2127" t="str">
            <v>A+</v>
          </cell>
          <cell r="E2127">
            <v>8874.7999999999993</v>
          </cell>
          <cell r="F2127" t="str">
            <v>Approved</v>
          </cell>
          <cell r="G2127">
            <v>44321</v>
          </cell>
          <cell r="H2127">
            <v>55</v>
          </cell>
          <cell r="I2127">
            <v>59.4</v>
          </cell>
          <cell r="J2127">
            <v>109.99</v>
          </cell>
          <cell r="K2127">
            <v>109.99</v>
          </cell>
          <cell r="L2127" t="str">
            <v>$109.99</v>
          </cell>
          <cell r="M2127" t="str">
            <v>1st Round Approved, no 2nd Round Request</v>
          </cell>
          <cell r="U2127" t="str">
            <v>Approved, No 3rd Request</v>
          </cell>
          <cell r="AC2127">
            <v>59.4</v>
          </cell>
          <cell r="AE2127" t="str">
            <v>Setup</v>
          </cell>
          <cell r="AF2127" t="str">
            <v>Active</v>
          </cell>
        </row>
        <row r="2128">
          <cell r="C2128" t="str">
            <v>B01N9RQCOC</v>
          </cell>
          <cell r="D2128" t="str">
            <v>ARB</v>
          </cell>
          <cell r="E2128">
            <v>8865.86</v>
          </cell>
          <cell r="F2128" t="str">
            <v>Approved</v>
          </cell>
          <cell r="G2128">
            <v>44321</v>
          </cell>
          <cell r="H2128">
            <v>12.86</v>
          </cell>
          <cell r="I2128">
            <v>13.760199999999999</v>
          </cell>
          <cell r="J2128">
            <v>21.99</v>
          </cell>
          <cell r="K2128">
            <v>23.99</v>
          </cell>
          <cell r="L2128" t="str">
            <v>$21.99</v>
          </cell>
          <cell r="M2128" t="str">
            <v>1st Round Approved, no 2nd Round Request</v>
          </cell>
          <cell r="U2128" t="str">
            <v>Approved, No 3rd Request</v>
          </cell>
          <cell r="AC2128">
            <v>13.76</v>
          </cell>
          <cell r="AE2128" t="str">
            <v>Setup</v>
          </cell>
          <cell r="AF2128" t="str">
            <v>Active</v>
          </cell>
        </row>
        <row r="2129">
          <cell r="C2129" t="str">
            <v>B0186VUCIE</v>
          </cell>
          <cell r="D2129" t="str">
            <v>A+</v>
          </cell>
          <cell r="E2129">
            <v>8850.29000000001</v>
          </cell>
          <cell r="F2129" t="str">
            <v>Approved</v>
          </cell>
          <cell r="G2129">
            <v>44321</v>
          </cell>
          <cell r="H2129">
            <v>14.3</v>
          </cell>
          <cell r="I2129">
            <v>15.301</v>
          </cell>
          <cell r="J2129">
            <v>29.99</v>
          </cell>
          <cell r="K2129">
            <v>34.99</v>
          </cell>
          <cell r="L2129" t="str">
            <v>$34.99</v>
          </cell>
          <cell r="M2129" t="str">
            <v>1st Round Approved, no 2nd Round Request</v>
          </cell>
          <cell r="U2129" t="str">
            <v>Approved, No 3rd Request</v>
          </cell>
          <cell r="AC2129">
            <v>15.3</v>
          </cell>
          <cell r="AE2129" t="str">
            <v>Setup</v>
          </cell>
          <cell r="AF2129" t="str">
            <v>Active</v>
          </cell>
        </row>
        <row r="2130">
          <cell r="C2130" t="str">
            <v>B00E8DBT9G</v>
          </cell>
          <cell r="D2130" t="str">
            <v>B</v>
          </cell>
          <cell r="E2130">
            <v>8848.8400000000292</v>
          </cell>
          <cell r="F2130" t="str">
            <v>Not Approved</v>
          </cell>
          <cell r="G2130" t="str">
            <v/>
          </cell>
          <cell r="H2130">
            <v>20.02</v>
          </cell>
          <cell r="I2130">
            <v>21.121099999999998</v>
          </cell>
          <cell r="J2130">
            <v>34.99</v>
          </cell>
          <cell r="K2130">
            <v>42.99</v>
          </cell>
          <cell r="L2130" t="str">
            <v>$42.99</v>
          </cell>
          <cell r="M2130" t="str">
            <v>2nd Round Not Approved - Not Approved in 1st Round</v>
          </cell>
          <cell r="N2130" t="str">
            <v>2nd round Needed</v>
          </cell>
          <cell r="O2130">
            <v>20.02</v>
          </cell>
          <cell r="P2130">
            <v>21.62</v>
          </cell>
          <cell r="Q2130">
            <v>7.99200799200801E-2</v>
          </cell>
          <cell r="R2130" t="str">
            <v>6%-10%</v>
          </cell>
          <cell r="S2130">
            <v>34.99</v>
          </cell>
          <cell r="T2130">
            <v>42.99</v>
          </cell>
          <cell r="U2130" t="str">
            <v>Approved, 1st, 2nd, 3rd round</v>
          </cell>
          <cell r="V2130">
            <v>44732</v>
          </cell>
          <cell r="W2130">
            <v>20.02</v>
          </cell>
          <cell r="X2130">
            <v>21.62</v>
          </cell>
          <cell r="Y2130">
            <v>7.9920079920080003E-2</v>
          </cell>
          <cell r="Z2130">
            <v>34.99</v>
          </cell>
          <cell r="AA2130">
            <v>42.99</v>
          </cell>
          <cell r="AC2130">
            <v>21.62</v>
          </cell>
          <cell r="AE2130" t="str">
            <v>Setup</v>
          </cell>
          <cell r="AF2130" t="str">
            <v>Active</v>
          </cell>
        </row>
        <row r="2131">
          <cell r="C2131" t="str">
            <v>B08778GZN8</v>
          </cell>
          <cell r="D2131" t="str">
            <v>B</v>
          </cell>
          <cell r="E2131">
            <v>8848.1200000000008</v>
          </cell>
          <cell r="F2131" t="str">
            <v>Approved</v>
          </cell>
          <cell r="G2131">
            <v>44351</v>
          </cell>
          <cell r="H2131">
            <v>21.14</v>
          </cell>
          <cell r="I2131">
            <v>22.302700000000002</v>
          </cell>
          <cell r="J2131">
            <v>39.99</v>
          </cell>
          <cell r="K2131">
            <v>39.99</v>
          </cell>
          <cell r="L2131" t="str">
            <v>$39.99</v>
          </cell>
          <cell r="M2131" t="str">
            <v>1st Round Approved, no 2nd Round Request</v>
          </cell>
          <cell r="U2131" t="str">
            <v>Approved, No 3rd Request</v>
          </cell>
          <cell r="AC2131">
            <v>22.3</v>
          </cell>
          <cell r="AE2131" t="str">
            <v>Setup</v>
          </cell>
          <cell r="AF2131" t="str">
            <v>Active</v>
          </cell>
        </row>
        <row r="2132">
          <cell r="C2132" t="str">
            <v>B072JC6KHN</v>
          </cell>
          <cell r="D2132" t="str">
            <v>C</v>
          </cell>
          <cell r="E2132">
            <v>8844</v>
          </cell>
          <cell r="F2132" t="str">
            <v>Potential Disco</v>
          </cell>
          <cell r="G2132" t="str">
            <v/>
          </cell>
          <cell r="H2132">
            <v>33</v>
          </cell>
          <cell r="I2132">
            <v>35.475000000000001</v>
          </cell>
          <cell r="J2132">
            <v>69.989999999999995</v>
          </cell>
          <cell r="K2132">
            <v>79.989999999999995</v>
          </cell>
          <cell r="L2132" t="str">
            <v>$79.99</v>
          </cell>
          <cell r="M2132" t="str">
            <v>No Request on 2nd Round - Rolled Over From 1st Round not Approved</v>
          </cell>
          <cell r="N2132" t="str">
            <v>2nd round Needed</v>
          </cell>
          <cell r="O2132">
            <v>33</v>
          </cell>
          <cell r="P2132">
            <v>35.475000000000001</v>
          </cell>
          <cell r="Q2132">
            <v>7.4999999999999997E-2</v>
          </cell>
          <cell r="R2132" t="str">
            <v>6%-10%</v>
          </cell>
          <cell r="S2132">
            <v>69.989999999999995</v>
          </cell>
          <cell r="T2132">
            <v>79.989999999999995</v>
          </cell>
          <cell r="U2132" t="str">
            <v>Approved, 1st, 2nd, 3rd round</v>
          </cell>
          <cell r="V2132">
            <v>44732</v>
          </cell>
          <cell r="W2132">
            <v>33</v>
          </cell>
          <cell r="X2132">
            <v>35.475000000000001</v>
          </cell>
          <cell r="Y2132">
            <v>7.4999999999999997E-2</v>
          </cell>
          <cell r="Z2132">
            <v>69.989999999999995</v>
          </cell>
          <cell r="AA2132">
            <v>79.989999999999995</v>
          </cell>
          <cell r="AC2132">
            <v>35.479999999999997</v>
          </cell>
          <cell r="AE2132" t="str">
            <v>Setup</v>
          </cell>
          <cell r="AF2132" t="str">
            <v>Active</v>
          </cell>
        </row>
        <row r="2133">
          <cell r="C2133" t="str">
            <v>B06XGD5SYY</v>
          </cell>
          <cell r="D2133" t="str">
            <v>C</v>
          </cell>
          <cell r="E2133">
            <v>8843.9999999999909</v>
          </cell>
          <cell r="F2133" t="str">
            <v>Approved</v>
          </cell>
          <cell r="G2133">
            <v>44321</v>
          </cell>
          <cell r="H2133">
            <v>26.4</v>
          </cell>
          <cell r="I2133">
            <v>28.776</v>
          </cell>
          <cell r="J2133">
            <v>49.99</v>
          </cell>
          <cell r="K2133">
            <v>59.99</v>
          </cell>
          <cell r="L2133" t="str">
            <v>$59.99</v>
          </cell>
          <cell r="M2133" t="str">
            <v>1st Round Approved, no 2nd Round Request</v>
          </cell>
          <cell r="U2133" t="str">
            <v>Approved, No 3rd Request</v>
          </cell>
          <cell r="AC2133">
            <v>28.78</v>
          </cell>
          <cell r="AE2133" t="str">
            <v>Setup</v>
          </cell>
          <cell r="AF2133" t="str">
            <v>Active</v>
          </cell>
        </row>
        <row r="2134">
          <cell r="C2134" t="str">
            <v>B08J4LX9CR</v>
          </cell>
          <cell r="D2134" t="str">
            <v>ARC</v>
          </cell>
          <cell r="E2134">
            <v>8840.98</v>
          </cell>
          <cell r="F2134" t="str">
            <v>Approved</v>
          </cell>
          <cell r="G2134">
            <v>44321</v>
          </cell>
          <cell r="H2134">
            <v>41.29</v>
          </cell>
          <cell r="I2134">
            <v>44.180300000000003</v>
          </cell>
          <cell r="J2134">
            <v>69.989999999999995</v>
          </cell>
          <cell r="K2134">
            <v>73.989999999999995</v>
          </cell>
          <cell r="L2134" t="str">
            <v>$69.99</v>
          </cell>
          <cell r="M2134" t="str">
            <v>1st Round Approved, no 2nd Round Request</v>
          </cell>
          <cell r="U2134" t="str">
            <v>Approved, No 3rd Request</v>
          </cell>
          <cell r="AC2134">
            <v>44.18</v>
          </cell>
          <cell r="AE2134" t="str">
            <v>Setup</v>
          </cell>
          <cell r="AF2134" t="str">
            <v>Discontinued</v>
          </cell>
        </row>
        <row r="2135">
          <cell r="C2135" t="str">
            <v>B006J8I9ZU</v>
          </cell>
          <cell r="D2135" t="str">
            <v>A</v>
          </cell>
          <cell r="E2135">
            <v>8839.6599999999908</v>
          </cell>
          <cell r="F2135" t="str">
            <v>Approved</v>
          </cell>
          <cell r="G2135">
            <v>44321</v>
          </cell>
          <cell r="H2135">
            <v>89.47</v>
          </cell>
          <cell r="I2135">
            <v>96.627600000000001</v>
          </cell>
          <cell r="J2135">
            <v>169.99</v>
          </cell>
          <cell r="K2135">
            <v>189.99</v>
          </cell>
          <cell r="L2135" t="str">
            <v>$189.99</v>
          </cell>
          <cell r="M2135" t="str">
            <v>1st Round Approved, no 2nd Round Request</v>
          </cell>
          <cell r="U2135" t="str">
            <v>Approved, No 3rd Request</v>
          </cell>
          <cell r="AC2135">
            <v>96.63</v>
          </cell>
          <cell r="AE2135" t="str">
            <v>Setup</v>
          </cell>
          <cell r="AF2135" t="str">
            <v>Active</v>
          </cell>
        </row>
        <row r="2136">
          <cell r="C2136" t="str">
            <v>B00G4TU5M4</v>
          </cell>
          <cell r="D2136" t="str">
            <v>A++</v>
          </cell>
          <cell r="E2136">
            <v>8832.46000000001</v>
          </cell>
          <cell r="F2136" t="str">
            <v>Approved</v>
          </cell>
          <cell r="G2136">
            <v>44321</v>
          </cell>
          <cell r="H2136">
            <v>29.17</v>
          </cell>
          <cell r="I2136">
            <v>31.503599999999999</v>
          </cell>
          <cell r="J2136">
            <v>59.99</v>
          </cell>
          <cell r="K2136">
            <v>64.989999999999995</v>
          </cell>
          <cell r="L2136" t="str">
            <v>$64.99</v>
          </cell>
          <cell r="M2136" t="str">
            <v>1st Round Approved, no 2nd Round Request</v>
          </cell>
          <cell r="U2136" t="str">
            <v>Approved, No 3rd Request</v>
          </cell>
          <cell r="AC2136">
            <v>31.5</v>
          </cell>
          <cell r="AE2136" t="str">
            <v>Setup</v>
          </cell>
          <cell r="AF2136" t="str">
            <v>Active</v>
          </cell>
        </row>
        <row r="2137">
          <cell r="C2137" t="str">
            <v>B07GS2LHB2</v>
          </cell>
          <cell r="D2137" t="str">
            <v>B</v>
          </cell>
          <cell r="E2137">
            <v>8832</v>
          </cell>
          <cell r="F2137" t="str">
            <v>Approved</v>
          </cell>
          <cell r="G2137">
            <v>44351</v>
          </cell>
          <cell r="H2137">
            <v>69</v>
          </cell>
          <cell r="I2137">
            <v>72.795000000000002</v>
          </cell>
          <cell r="J2137">
            <v>119.99</v>
          </cell>
          <cell r="K2137">
            <v>129.99</v>
          </cell>
          <cell r="L2137" t="str">
            <v>$129.99</v>
          </cell>
          <cell r="M2137" t="str">
            <v>1st Round Approved, no 2nd Round Request</v>
          </cell>
          <cell r="U2137" t="str">
            <v>Approved, No 3rd Request</v>
          </cell>
          <cell r="AC2137">
            <v>72.8</v>
          </cell>
          <cell r="AE2137" t="str">
            <v>Setup</v>
          </cell>
          <cell r="AF2137" t="str">
            <v>Active</v>
          </cell>
        </row>
        <row r="2138">
          <cell r="C2138" t="str">
            <v>B07K599B3K</v>
          </cell>
          <cell r="D2138" t="str">
            <v>B+</v>
          </cell>
          <cell r="E2138">
            <v>8819.0500000000102</v>
          </cell>
          <cell r="F2138" t="str">
            <v>Approved</v>
          </cell>
          <cell r="G2138">
            <v>44351</v>
          </cell>
          <cell r="H2138">
            <v>23</v>
          </cell>
          <cell r="I2138">
            <v>24.265000000000001</v>
          </cell>
          <cell r="J2138">
            <v>34.99</v>
          </cell>
          <cell r="K2138">
            <v>42.99</v>
          </cell>
          <cell r="L2138" t="str">
            <v>$42.99</v>
          </cell>
          <cell r="M2138" t="str">
            <v>2nd Round Not Approved - Approved in 1st Round</v>
          </cell>
          <cell r="N2138" t="str">
            <v>2nd round Needed</v>
          </cell>
          <cell r="O2138">
            <v>24.265000000000001</v>
          </cell>
          <cell r="P2138">
            <v>26.21</v>
          </cell>
          <cell r="Q2138">
            <v>8.0156604162373996E-2</v>
          </cell>
          <cell r="R2138" t="str">
            <v>6%-10%</v>
          </cell>
          <cell r="S2138">
            <v>42.99</v>
          </cell>
          <cell r="T2138">
            <v>42.99</v>
          </cell>
          <cell r="U2138" t="str">
            <v>Approved, 1st, 2nd, 3rd round</v>
          </cell>
          <cell r="V2138">
            <v>44716</v>
          </cell>
          <cell r="W2138">
            <v>24.27</v>
          </cell>
          <cell r="X2138">
            <v>26.21</v>
          </cell>
          <cell r="Y2138">
            <v>7.9934074989699302E-2</v>
          </cell>
          <cell r="Z2138">
            <v>42.99</v>
          </cell>
          <cell r="AA2138">
            <v>42.99</v>
          </cell>
          <cell r="AC2138">
            <v>26.21</v>
          </cell>
          <cell r="AE2138" t="str">
            <v>Setup</v>
          </cell>
          <cell r="AF2138" t="str">
            <v>Active</v>
          </cell>
        </row>
        <row r="2139">
          <cell r="C2139" t="str">
            <v>B01LWPSE2N</v>
          </cell>
          <cell r="D2139" t="str">
            <v>B</v>
          </cell>
          <cell r="E2139">
            <v>8811</v>
          </cell>
          <cell r="F2139" t="str">
            <v>Approved</v>
          </cell>
          <cell r="G2139">
            <v>44321</v>
          </cell>
          <cell r="H2139">
            <v>24.75</v>
          </cell>
          <cell r="I2139">
            <v>26.482500000000002</v>
          </cell>
          <cell r="J2139">
            <v>49.99</v>
          </cell>
          <cell r="K2139">
            <v>59.99</v>
          </cell>
          <cell r="L2139" t="str">
            <v>$59.99</v>
          </cell>
          <cell r="M2139" t="str">
            <v>2nd Round Not Approved - Approved in 1st Round</v>
          </cell>
          <cell r="N2139" t="str">
            <v>2nd round Needed</v>
          </cell>
          <cell r="O2139">
            <v>26.482500000000002</v>
          </cell>
          <cell r="P2139">
            <v>28.6</v>
          </cell>
          <cell r="Q2139">
            <v>7.9958463136033497E-2</v>
          </cell>
          <cell r="R2139" t="str">
            <v>6%-10%</v>
          </cell>
          <cell r="S2139">
            <v>59.99</v>
          </cell>
          <cell r="T2139">
            <v>59.99</v>
          </cell>
          <cell r="U2139" t="str">
            <v>2nd&amp;3rd Not Approved - Approved in 1st</v>
          </cell>
          <cell r="V2139" t="str">
            <v>3rd Round Needed</v>
          </cell>
          <cell r="W2139">
            <v>26.48</v>
          </cell>
          <cell r="X2139">
            <v>30.03</v>
          </cell>
          <cell r="Y2139">
            <v>0.134063444108761</v>
          </cell>
          <cell r="Z2139">
            <v>59.99</v>
          </cell>
          <cell r="AA2139">
            <v>59.99</v>
          </cell>
          <cell r="AB2139" t="str">
            <v>TBD</v>
          </cell>
          <cell r="AC2139">
            <v>26.48</v>
          </cell>
          <cell r="AE2139" t="str">
            <v>Setup</v>
          </cell>
          <cell r="AF2139" t="str">
            <v>Active</v>
          </cell>
        </row>
        <row r="2140">
          <cell r="C2140" t="str">
            <v>B00NYX5PY6</v>
          </cell>
          <cell r="D2140" t="str">
            <v>C</v>
          </cell>
          <cell r="E2140">
            <v>8788.0600000000195</v>
          </cell>
          <cell r="F2140" t="str">
            <v>Approved</v>
          </cell>
          <cell r="G2140">
            <v>44351</v>
          </cell>
          <cell r="H2140">
            <v>28.6</v>
          </cell>
          <cell r="I2140">
            <v>30.172999999999998</v>
          </cell>
          <cell r="J2140">
            <v>49.99</v>
          </cell>
          <cell r="K2140">
            <v>54.99</v>
          </cell>
          <cell r="L2140" t="str">
            <v>$54.99</v>
          </cell>
          <cell r="M2140" t="str">
            <v>1st Round Approved, no 2nd Round Request</v>
          </cell>
          <cell r="U2140" t="str">
            <v>Approved, No 3rd Request</v>
          </cell>
          <cell r="AC2140">
            <v>30.17</v>
          </cell>
          <cell r="AE2140" t="str">
            <v>Setup</v>
          </cell>
          <cell r="AF2140" t="str">
            <v>Active</v>
          </cell>
        </row>
        <row r="2141">
          <cell r="C2141" t="str">
            <v>B07N8XBM4G</v>
          </cell>
          <cell r="D2141" t="str">
            <v>B-</v>
          </cell>
          <cell r="E2141">
            <v>8760.2000000000098</v>
          </cell>
          <cell r="F2141" t="str">
            <v>Approved</v>
          </cell>
          <cell r="G2141">
            <v>44321</v>
          </cell>
          <cell r="H2141">
            <v>82.8</v>
          </cell>
          <cell r="I2141">
            <v>90.251999999999995</v>
          </cell>
          <cell r="J2141">
            <v>149.99</v>
          </cell>
          <cell r="K2141">
            <v>169.99</v>
          </cell>
          <cell r="L2141" t="str">
            <v>$169.99</v>
          </cell>
          <cell r="M2141" t="str">
            <v>1st Round Approved, no 2nd Round Request</v>
          </cell>
          <cell r="U2141" t="str">
            <v>Approved, No 3rd Request</v>
          </cell>
          <cell r="AC2141">
            <v>90.25</v>
          </cell>
          <cell r="AE2141" t="str">
            <v>Setup</v>
          </cell>
          <cell r="AF2141" t="str">
            <v>Active</v>
          </cell>
        </row>
        <row r="2142">
          <cell r="C2142" t="str">
            <v>B0053WLBDU</v>
          </cell>
          <cell r="D2142" t="str">
            <v>A</v>
          </cell>
          <cell r="E2142">
            <v>8750.2799999999806</v>
          </cell>
          <cell r="F2142" t="str">
            <v>Not Approved</v>
          </cell>
          <cell r="G2142" t="str">
            <v/>
          </cell>
          <cell r="H2142">
            <v>17.16</v>
          </cell>
          <cell r="I2142">
            <v>18.1038</v>
          </cell>
          <cell r="J2142">
            <v>29.99</v>
          </cell>
          <cell r="K2142">
            <v>37.99</v>
          </cell>
          <cell r="L2142" t="str">
            <v>$37.99</v>
          </cell>
          <cell r="M2142" t="str">
            <v>2nd Round Not Approved - Not Approved in 1st Round</v>
          </cell>
          <cell r="N2142" t="str">
            <v>2nd round Needed</v>
          </cell>
          <cell r="O2142">
            <v>17.16</v>
          </cell>
          <cell r="P2142">
            <v>18.53</v>
          </cell>
          <cell r="Q2142">
            <v>7.9836829836829895E-2</v>
          </cell>
          <cell r="R2142" t="str">
            <v>6%-10%</v>
          </cell>
          <cell r="S2142">
            <v>29.99</v>
          </cell>
          <cell r="T2142">
            <v>37.99</v>
          </cell>
          <cell r="U2142" t="str">
            <v>Approved, 1st, 2nd, 3rd round</v>
          </cell>
          <cell r="V2142">
            <v>44732</v>
          </cell>
          <cell r="W2142">
            <v>17.16</v>
          </cell>
          <cell r="X2142">
            <v>18.53</v>
          </cell>
          <cell r="Y2142">
            <v>7.9836829836829895E-2</v>
          </cell>
          <cell r="Z2142">
            <v>29.99</v>
          </cell>
          <cell r="AA2142">
            <v>37.99</v>
          </cell>
          <cell r="AC2142">
            <v>18.53</v>
          </cell>
          <cell r="AE2142" t="str">
            <v>Setup</v>
          </cell>
          <cell r="AF2142" t="str">
            <v>Active</v>
          </cell>
        </row>
        <row r="2143">
          <cell r="C2143" t="str">
            <v>B0736XZ5XK</v>
          </cell>
          <cell r="D2143" t="str">
            <v>B</v>
          </cell>
          <cell r="E2143">
            <v>8747.6399999999903</v>
          </cell>
          <cell r="F2143" t="str">
            <v>Approved</v>
          </cell>
          <cell r="G2143">
            <v>44351</v>
          </cell>
          <cell r="H2143">
            <v>79.2</v>
          </cell>
          <cell r="I2143">
            <v>85.14</v>
          </cell>
          <cell r="J2143">
            <v>149.99</v>
          </cell>
          <cell r="K2143">
            <v>169.99</v>
          </cell>
          <cell r="L2143" t="str">
            <v>$169.99</v>
          </cell>
          <cell r="M2143" t="str">
            <v>1st Round Approved, no 2nd Round Request</v>
          </cell>
          <cell r="U2143" t="str">
            <v>Approved, No 3rd Request</v>
          </cell>
          <cell r="AC2143">
            <v>85.14</v>
          </cell>
          <cell r="AE2143" t="str">
            <v>Setup</v>
          </cell>
          <cell r="AF2143" t="str">
            <v>Active</v>
          </cell>
        </row>
        <row r="2144">
          <cell r="C2144" t="str">
            <v>B075XBSG5Q</v>
          </cell>
          <cell r="D2144" t="str">
            <v>ARB</v>
          </cell>
          <cell r="E2144">
            <v>8730.9000000000106</v>
          </cell>
          <cell r="F2144" t="str">
            <v>Approved</v>
          </cell>
          <cell r="G2144">
            <v>44321</v>
          </cell>
          <cell r="H2144">
            <v>26.39</v>
          </cell>
          <cell r="I2144">
            <v>28.237300000000001</v>
          </cell>
          <cell r="J2144">
            <v>44.99</v>
          </cell>
          <cell r="K2144">
            <v>47.99</v>
          </cell>
          <cell r="L2144" t="str">
            <v>$44.99</v>
          </cell>
          <cell r="M2144" t="str">
            <v>1st Round Approved, no 2nd Round Request</v>
          </cell>
          <cell r="U2144" t="str">
            <v>Approved, No 3rd Request</v>
          </cell>
          <cell r="AC2144">
            <v>28.24</v>
          </cell>
          <cell r="AE2144" t="str">
            <v>Setup</v>
          </cell>
          <cell r="AF2144" t="str">
            <v>Active</v>
          </cell>
        </row>
        <row r="2145">
          <cell r="C2145" t="str">
            <v>B00GCZ8ODW</v>
          </cell>
          <cell r="D2145" t="str">
            <v>C</v>
          </cell>
          <cell r="E2145">
            <v>8714.21000000001</v>
          </cell>
          <cell r="F2145" t="str">
            <v>Potential Disco</v>
          </cell>
          <cell r="G2145" t="str">
            <v/>
          </cell>
          <cell r="H2145">
            <v>12.63</v>
          </cell>
          <cell r="I2145">
            <v>13.32465</v>
          </cell>
          <cell r="J2145">
            <v>22.99</v>
          </cell>
          <cell r="K2145">
            <v>29.99</v>
          </cell>
          <cell r="L2145" t="str">
            <v>$29.99</v>
          </cell>
          <cell r="M2145" t="str">
            <v>No Request on 2nd Round - Rolled Over From 1st Round not Approved</v>
          </cell>
          <cell r="N2145" t="str">
            <v>2nd round Needed</v>
          </cell>
          <cell r="O2145">
            <v>12.63</v>
          </cell>
          <cell r="P2145">
            <v>13.32465</v>
          </cell>
          <cell r="Q2145">
            <v>5.4999999999999903E-2</v>
          </cell>
          <cell r="R2145" t="str">
            <v>1%-5%</v>
          </cell>
          <cell r="S2145">
            <v>22.99</v>
          </cell>
          <cell r="T2145">
            <v>29.99</v>
          </cell>
          <cell r="U2145" t="str">
            <v>1st&amp;2nd Not Approved - Rolled over to 3rd</v>
          </cell>
          <cell r="V2145" t="str">
            <v>3rd Round Needed</v>
          </cell>
          <cell r="W2145">
            <v>12.63</v>
          </cell>
          <cell r="X2145">
            <v>13.32465</v>
          </cell>
          <cell r="Y2145">
            <v>5.4999999999999903E-2</v>
          </cell>
          <cell r="Z2145">
            <v>22.99</v>
          </cell>
          <cell r="AA2145">
            <v>29.99</v>
          </cell>
          <cell r="AC2145">
            <v>12.63</v>
          </cell>
          <cell r="AE2145" t="str">
            <v>Setup</v>
          </cell>
          <cell r="AF2145" t="str">
            <v>Active</v>
          </cell>
        </row>
        <row r="2146">
          <cell r="C2146" t="str">
            <v>B073VKDBYR</v>
          </cell>
          <cell r="D2146" t="str">
            <v>B</v>
          </cell>
          <cell r="E2146">
            <v>8698.25</v>
          </cell>
          <cell r="F2146" t="str">
            <v>Approved</v>
          </cell>
          <cell r="G2146">
            <v>44351</v>
          </cell>
          <cell r="H2146">
            <v>110</v>
          </cell>
          <cell r="I2146">
            <v>118.25</v>
          </cell>
          <cell r="J2146">
            <v>204.99</v>
          </cell>
          <cell r="K2146">
            <v>224.99</v>
          </cell>
          <cell r="L2146" t="str">
            <v>$224.99</v>
          </cell>
          <cell r="M2146" t="str">
            <v>1st Round Approved, no 2nd Round Request</v>
          </cell>
          <cell r="U2146" t="str">
            <v>Approved, No 3rd Request</v>
          </cell>
          <cell r="AC2146">
            <v>118.25</v>
          </cell>
          <cell r="AE2146" t="str">
            <v>Setup</v>
          </cell>
          <cell r="AF2146" t="str">
            <v>Active</v>
          </cell>
        </row>
        <row r="2147">
          <cell r="C2147" t="str">
            <v>B089BBVHGT</v>
          </cell>
          <cell r="D2147" t="str">
            <v>B</v>
          </cell>
          <cell r="E2147">
            <v>8694</v>
          </cell>
          <cell r="F2147" t="str">
            <v>Not Approved</v>
          </cell>
          <cell r="G2147" t="str">
            <v/>
          </cell>
          <cell r="H2147">
            <v>120.75</v>
          </cell>
          <cell r="I2147">
            <v>129.80625000000001</v>
          </cell>
          <cell r="J2147">
            <v>204.99</v>
          </cell>
          <cell r="K2147">
            <v>224.99</v>
          </cell>
          <cell r="L2147" t="str">
            <v>$224.99</v>
          </cell>
          <cell r="M2147" t="str">
            <v>No Request on 2nd Round - Rolled Over From 1st Round not Approved</v>
          </cell>
          <cell r="N2147" t="str">
            <v>2nd round Needed</v>
          </cell>
          <cell r="O2147">
            <v>120.75</v>
          </cell>
          <cell r="P2147">
            <v>129.80625000000001</v>
          </cell>
          <cell r="Q2147">
            <v>7.4999999999999997E-2</v>
          </cell>
          <cell r="R2147" t="str">
            <v>6%-10%</v>
          </cell>
          <cell r="S2147">
            <v>204.99</v>
          </cell>
          <cell r="T2147">
            <v>224.99</v>
          </cell>
          <cell r="U2147" t="str">
            <v>Approved, 1st, 2nd, 3rd round</v>
          </cell>
          <cell r="V2147">
            <v>44732</v>
          </cell>
          <cell r="W2147">
            <v>120.75</v>
          </cell>
          <cell r="X2147">
            <v>129.80625000000001</v>
          </cell>
          <cell r="Y2147">
            <v>7.5000000000000094E-2</v>
          </cell>
          <cell r="Z2147">
            <v>204.99</v>
          </cell>
          <cell r="AA2147">
            <v>224.99</v>
          </cell>
          <cell r="AC2147">
            <v>129.81</v>
          </cell>
          <cell r="AE2147" t="str">
            <v>Setup</v>
          </cell>
          <cell r="AF2147" t="str">
            <v>Active</v>
          </cell>
        </row>
        <row r="2148">
          <cell r="C2148" t="str">
            <v>B07CZYKG9L</v>
          </cell>
          <cell r="D2148" t="str">
            <v>B</v>
          </cell>
          <cell r="E2148">
            <v>8689.5699999999906</v>
          </cell>
          <cell r="F2148" t="str">
            <v>Approved</v>
          </cell>
          <cell r="G2148">
            <v>44351</v>
          </cell>
          <cell r="H2148">
            <v>16.5</v>
          </cell>
          <cell r="I2148">
            <v>17.407499999999999</v>
          </cell>
          <cell r="J2148">
            <v>29.99</v>
          </cell>
          <cell r="K2148">
            <v>32.99</v>
          </cell>
          <cell r="L2148" t="str">
            <v>$32.99</v>
          </cell>
          <cell r="M2148" t="str">
            <v>1st Round Approved, no 2nd Round Request</v>
          </cell>
          <cell r="U2148" t="str">
            <v>Approved, No 3rd Request</v>
          </cell>
          <cell r="AC2148">
            <v>17.41</v>
          </cell>
          <cell r="AE2148" t="str">
            <v>Setup</v>
          </cell>
          <cell r="AF2148" t="str">
            <v>Active</v>
          </cell>
        </row>
        <row r="2149">
          <cell r="C2149" t="str">
            <v>B00H42IRJS</v>
          </cell>
          <cell r="D2149" t="str">
            <v>B</v>
          </cell>
          <cell r="E2149">
            <v>8680.6199999999899</v>
          </cell>
          <cell r="F2149" t="str">
            <v>Approved</v>
          </cell>
          <cell r="G2149">
            <v>44321</v>
          </cell>
          <cell r="H2149">
            <v>13.16</v>
          </cell>
          <cell r="I2149">
            <v>14.081200000000001</v>
          </cell>
          <cell r="J2149">
            <v>29.99</v>
          </cell>
          <cell r="K2149">
            <v>39.99</v>
          </cell>
          <cell r="L2149" t="str">
            <v>$39.99</v>
          </cell>
          <cell r="M2149" t="str">
            <v>1st Round Approved, no 2nd Round Request</v>
          </cell>
          <cell r="U2149" t="str">
            <v>Approved, No 3rd Request</v>
          </cell>
          <cell r="AC2149">
            <v>14.08</v>
          </cell>
          <cell r="AE2149" t="str">
            <v>Setup</v>
          </cell>
          <cell r="AF2149" t="str">
            <v>Active</v>
          </cell>
        </row>
        <row r="2150">
          <cell r="C2150" t="str">
            <v>B01IR10YXQ</v>
          </cell>
          <cell r="D2150" t="str">
            <v>B</v>
          </cell>
          <cell r="E2150">
            <v>8662.5</v>
          </cell>
          <cell r="F2150" t="str">
            <v>Not Approved</v>
          </cell>
          <cell r="G2150" t="str">
            <v/>
          </cell>
          <cell r="H2150">
            <v>49.5</v>
          </cell>
          <cell r="I2150">
            <v>53.212499999999999</v>
          </cell>
          <cell r="J2150">
            <v>99.99</v>
          </cell>
          <cell r="K2150">
            <v>109.99</v>
          </cell>
          <cell r="L2150" t="str">
            <v>$109.99</v>
          </cell>
          <cell r="M2150" t="str">
            <v>No Request on 2nd Round - Rolled Over From 1st Round not Approved</v>
          </cell>
          <cell r="N2150" t="str">
            <v>2nd round Needed</v>
          </cell>
          <cell r="O2150">
            <v>49.5</v>
          </cell>
          <cell r="P2150">
            <v>53.212499999999999</v>
          </cell>
          <cell r="Q2150">
            <v>7.4999999999999997E-2</v>
          </cell>
          <cell r="R2150" t="str">
            <v>6%-10%</v>
          </cell>
          <cell r="S2150">
            <v>99.99</v>
          </cell>
          <cell r="T2150">
            <v>109.99</v>
          </cell>
          <cell r="U2150" t="str">
            <v>Approved, 1st, 2nd, 3rd round</v>
          </cell>
          <cell r="V2150">
            <v>44732</v>
          </cell>
          <cell r="W2150">
            <v>49.5</v>
          </cell>
          <cell r="X2150">
            <v>53.212499999999999</v>
          </cell>
          <cell r="Y2150">
            <v>7.4999999999999997E-2</v>
          </cell>
          <cell r="Z2150">
            <v>99.99</v>
          </cell>
          <cell r="AA2150">
            <v>109.99</v>
          </cell>
          <cell r="AC2150">
            <v>53.21</v>
          </cell>
          <cell r="AE2150" t="str">
            <v>Setup</v>
          </cell>
          <cell r="AF2150" t="str">
            <v>Active</v>
          </cell>
        </row>
        <row r="2151">
          <cell r="C2151" t="str">
            <v>B076356VQC</v>
          </cell>
          <cell r="D2151" t="str">
            <v>B</v>
          </cell>
          <cell r="E2151">
            <v>8662.0300000000007</v>
          </cell>
          <cell r="F2151" t="str">
            <v>Approved</v>
          </cell>
          <cell r="G2151">
            <v>44321</v>
          </cell>
          <cell r="H2151">
            <v>22.08</v>
          </cell>
          <cell r="I2151">
            <v>23.625599999999999</v>
          </cell>
          <cell r="J2151">
            <v>39.99</v>
          </cell>
          <cell r="K2151">
            <v>44.99</v>
          </cell>
          <cell r="L2151" t="str">
            <v>$47.99</v>
          </cell>
          <cell r="M2151" t="str">
            <v>1st Round Approved, no 2nd Round Request</v>
          </cell>
          <cell r="U2151" t="str">
            <v>Approved, No 3rd Request</v>
          </cell>
          <cell r="AC2151">
            <v>23.63</v>
          </cell>
          <cell r="AE2151" t="str">
            <v>Setup</v>
          </cell>
          <cell r="AF2151" t="str">
            <v>Active</v>
          </cell>
        </row>
        <row r="2152">
          <cell r="C2152" t="str">
            <v>B00VHAVL32</v>
          </cell>
          <cell r="D2152" t="str">
            <v>B</v>
          </cell>
          <cell r="E2152">
            <v>8659.2000000000007</v>
          </cell>
          <cell r="F2152" t="str">
            <v>Approved</v>
          </cell>
          <cell r="G2152">
            <v>44321</v>
          </cell>
          <cell r="H2152">
            <v>55</v>
          </cell>
          <cell r="I2152">
            <v>59.95</v>
          </cell>
          <cell r="J2152">
            <v>99.99</v>
          </cell>
          <cell r="K2152">
            <v>109.99</v>
          </cell>
          <cell r="L2152" t="str">
            <v>$109.99</v>
          </cell>
          <cell r="M2152" t="str">
            <v>1st Round Approved, no 2nd Round Request</v>
          </cell>
          <cell r="U2152" t="str">
            <v>Approved, No 3rd Request</v>
          </cell>
          <cell r="AC2152">
            <v>59.95</v>
          </cell>
          <cell r="AE2152" t="str">
            <v>Setup</v>
          </cell>
          <cell r="AF2152" t="str">
            <v>Active</v>
          </cell>
        </row>
        <row r="2153">
          <cell r="C2153" t="str">
            <v>B00XW4MZ2C</v>
          </cell>
          <cell r="D2153" t="str">
            <v>C</v>
          </cell>
          <cell r="E2153">
            <v>8647.9799999999705</v>
          </cell>
          <cell r="F2153" t="str">
            <v>Not Approved</v>
          </cell>
          <cell r="G2153" t="str">
            <v/>
          </cell>
          <cell r="H2153">
            <v>17.16</v>
          </cell>
          <cell r="I2153">
            <v>18.618600000000001</v>
          </cell>
          <cell r="J2153">
            <v>29.99</v>
          </cell>
          <cell r="K2153">
            <v>39.99</v>
          </cell>
          <cell r="L2153" t="str">
            <v>$39.99</v>
          </cell>
          <cell r="M2153" t="str">
            <v>No Request on 2nd Round - Rolled Over From 1st Round not Approved</v>
          </cell>
          <cell r="N2153" t="str">
            <v>2nd round Needed</v>
          </cell>
          <cell r="O2153">
            <v>17.16</v>
          </cell>
          <cell r="P2153">
            <v>18.618600000000001</v>
          </cell>
          <cell r="Q2153">
            <v>8.5000000000000006E-2</v>
          </cell>
          <cell r="R2153" t="str">
            <v>6%-10%</v>
          </cell>
          <cell r="S2153">
            <v>29.99</v>
          </cell>
          <cell r="T2153">
            <v>39.99</v>
          </cell>
          <cell r="U2153" t="str">
            <v>1st&amp;2nd Not Approved - Rolled over to 3rd</v>
          </cell>
          <cell r="V2153" t="str">
            <v>3rd Round Needed</v>
          </cell>
          <cell r="W2153">
            <v>17.16</v>
          </cell>
          <cell r="X2153">
            <v>18.618600000000001</v>
          </cell>
          <cell r="Y2153">
            <v>8.5000000000000006E-2</v>
          </cell>
          <cell r="Z2153">
            <v>29.99</v>
          </cell>
          <cell r="AA2153">
            <v>39.99</v>
          </cell>
          <cell r="AC2153">
            <v>17.16</v>
          </cell>
          <cell r="AE2153" t="str">
            <v>Setup</v>
          </cell>
          <cell r="AF2153" t="str">
            <v>Active</v>
          </cell>
        </row>
        <row r="2154">
          <cell r="C2154" t="str">
            <v>B00DPDYRMQ</v>
          </cell>
          <cell r="D2154" t="str">
            <v>B</v>
          </cell>
          <cell r="E2154">
            <v>8647.6800000000094</v>
          </cell>
          <cell r="F2154" t="str">
            <v>Approved</v>
          </cell>
          <cell r="G2154">
            <v>44321</v>
          </cell>
          <cell r="H2154">
            <v>63.35</v>
          </cell>
          <cell r="I2154">
            <v>69.051500000000004</v>
          </cell>
          <cell r="J2154">
            <v>119.99</v>
          </cell>
          <cell r="K2154">
            <v>129.99</v>
          </cell>
          <cell r="L2154" t="str">
            <v>$144.99</v>
          </cell>
          <cell r="M2154" t="str">
            <v>2nd Round Not Approved - Approved in 1st Round</v>
          </cell>
          <cell r="N2154" t="str">
            <v>2nd round Needed</v>
          </cell>
          <cell r="O2154">
            <v>69.051500000000004</v>
          </cell>
          <cell r="P2154">
            <v>79.41</v>
          </cell>
          <cell r="Q2154">
            <v>0.15001122350709301</v>
          </cell>
          <cell r="R2154" t="str">
            <v>10%-15%</v>
          </cell>
          <cell r="S2154">
            <v>129.99</v>
          </cell>
          <cell r="T2154">
            <v>144.99</v>
          </cell>
          <cell r="U2154" t="str">
            <v>Approved, 1st, 2nd, 3rd round</v>
          </cell>
          <cell r="V2154">
            <v>44777</v>
          </cell>
          <cell r="W2154">
            <v>69.05</v>
          </cell>
          <cell r="X2154">
            <v>79.41</v>
          </cell>
          <cell r="Y2154">
            <v>0.15003620564808101</v>
          </cell>
          <cell r="Z2154">
            <v>129.99</v>
          </cell>
          <cell r="AA2154">
            <v>144.99</v>
          </cell>
          <cell r="AC2154">
            <v>77.819999999999993</v>
          </cell>
          <cell r="AD2154" t="str">
            <v>approved to $77.82 suggested by VM</v>
          </cell>
          <cell r="AE2154" t="str">
            <v>Setup</v>
          </cell>
          <cell r="AF2154" t="str">
            <v>Active</v>
          </cell>
        </row>
        <row r="2155">
          <cell r="C2155" t="str">
            <v>B006J8JF94</v>
          </cell>
          <cell r="D2155" t="str">
            <v>B</v>
          </cell>
          <cell r="E2155">
            <v>8646.4</v>
          </cell>
          <cell r="F2155" t="str">
            <v>Approved</v>
          </cell>
          <cell r="G2155">
            <v>44321</v>
          </cell>
          <cell r="H2155">
            <v>89.47</v>
          </cell>
          <cell r="I2155">
            <v>96.627600000000001</v>
          </cell>
          <cell r="J2155">
            <v>169.99</v>
          </cell>
          <cell r="K2155">
            <v>189.99</v>
          </cell>
          <cell r="L2155" t="str">
            <v>$189.99</v>
          </cell>
          <cell r="M2155" t="str">
            <v>1st Round Approved, no 2nd Round Request</v>
          </cell>
          <cell r="U2155" t="str">
            <v>Approved, No 3rd Request</v>
          </cell>
          <cell r="AC2155">
            <v>96.63</v>
          </cell>
          <cell r="AE2155" t="str">
            <v>Setup</v>
          </cell>
          <cell r="AF2155" t="str">
            <v>Active</v>
          </cell>
        </row>
        <row r="2156">
          <cell r="C2156" t="str">
            <v>B00KT277DM</v>
          </cell>
          <cell r="D2156" t="str">
            <v>B+</v>
          </cell>
          <cell r="E2156">
            <v>8641.8199999999797</v>
          </cell>
          <cell r="F2156" t="str">
            <v>Approved</v>
          </cell>
          <cell r="G2156">
            <v>44321</v>
          </cell>
          <cell r="H2156">
            <v>31.99</v>
          </cell>
          <cell r="I2156">
            <v>34.869100000000003</v>
          </cell>
          <cell r="J2156">
            <v>59.99</v>
          </cell>
          <cell r="K2156">
            <v>69.989999999999995</v>
          </cell>
          <cell r="L2156" t="str">
            <v>$79.99</v>
          </cell>
          <cell r="M2156" t="str">
            <v>2nd Round Not Approved - Approved in 1st Round</v>
          </cell>
          <cell r="N2156" t="str">
            <v>2nd round Needed</v>
          </cell>
          <cell r="O2156">
            <v>34.869100000000003</v>
          </cell>
          <cell r="P2156">
            <v>38.36</v>
          </cell>
          <cell r="Q2156">
            <v>0.100114427960573</v>
          </cell>
          <cell r="R2156" t="str">
            <v>6%-10%</v>
          </cell>
          <cell r="S2156">
            <v>69.989999999999995</v>
          </cell>
          <cell r="T2156">
            <v>79.989999999999995</v>
          </cell>
          <cell r="U2156" t="str">
            <v>Approved, 1st, 2nd, 3rd round</v>
          </cell>
          <cell r="V2156">
            <v>44732</v>
          </cell>
          <cell r="W2156">
            <v>34.869999999999997</v>
          </cell>
          <cell r="X2156">
            <v>38.36</v>
          </cell>
          <cell r="Y2156">
            <v>0.100086033839977</v>
          </cell>
          <cell r="Z2156">
            <v>69.989999999999995</v>
          </cell>
          <cell r="AA2156">
            <v>79.989999999999995</v>
          </cell>
          <cell r="AC2156">
            <v>38.36</v>
          </cell>
          <cell r="AE2156" t="str">
            <v>Setup</v>
          </cell>
          <cell r="AF2156" t="str">
            <v>Active</v>
          </cell>
        </row>
        <row r="2157">
          <cell r="C2157" t="str">
            <v>B01KZGBH00</v>
          </cell>
          <cell r="D2157" t="str">
            <v>B</v>
          </cell>
          <cell r="E2157">
            <v>8638.0799999999908</v>
          </cell>
          <cell r="F2157" t="str">
            <v>Not Approved</v>
          </cell>
          <cell r="G2157" t="str">
            <v/>
          </cell>
          <cell r="H2157">
            <v>21.12</v>
          </cell>
          <cell r="I2157">
            <v>22.281600000000001</v>
          </cell>
          <cell r="J2157">
            <v>39.99</v>
          </cell>
          <cell r="K2157">
            <v>44.99</v>
          </cell>
          <cell r="L2157" t="str">
            <v>$47.99</v>
          </cell>
          <cell r="M2157" t="str">
            <v>No Request on 2nd Round - Rolled Over From 1st Round not Approved</v>
          </cell>
          <cell r="N2157" t="str">
            <v>2nd round Needed</v>
          </cell>
          <cell r="O2157">
            <v>21.12</v>
          </cell>
          <cell r="P2157">
            <v>22.281600000000001</v>
          </cell>
          <cell r="Q2157">
            <v>5.4999999999999903E-2</v>
          </cell>
          <cell r="R2157" t="str">
            <v>1%-5%</v>
          </cell>
          <cell r="S2157">
            <v>39.99</v>
          </cell>
          <cell r="T2157">
            <v>44.99</v>
          </cell>
          <cell r="U2157" t="str">
            <v>Approved, 1st, 2nd, 3rd round</v>
          </cell>
          <cell r="V2157">
            <v>44712</v>
          </cell>
          <cell r="W2157">
            <v>21.12</v>
          </cell>
          <cell r="X2157">
            <v>22.18</v>
          </cell>
          <cell r="Y2157">
            <v>5.0189393939393902E-2</v>
          </cell>
          <cell r="Z2157">
            <v>39.99</v>
          </cell>
          <cell r="AA2157">
            <v>44.99</v>
          </cell>
          <cell r="AC2157">
            <v>22.18</v>
          </cell>
          <cell r="AE2157" t="str">
            <v>Setup</v>
          </cell>
          <cell r="AF2157" t="str">
            <v>Active</v>
          </cell>
        </row>
        <row r="2158">
          <cell r="C2158" t="str">
            <v>B01KC6VID4</v>
          </cell>
          <cell r="D2158" t="str">
            <v>A+</v>
          </cell>
          <cell r="E2158">
            <v>8637.9799999999905</v>
          </cell>
          <cell r="F2158" t="str">
            <v>Approved</v>
          </cell>
          <cell r="G2158">
            <v>44340</v>
          </cell>
          <cell r="H2158">
            <v>34.5</v>
          </cell>
          <cell r="I2158">
            <v>36.7425</v>
          </cell>
          <cell r="J2158">
            <v>59.99</v>
          </cell>
          <cell r="K2158">
            <v>64.989999999999995</v>
          </cell>
          <cell r="L2158" t="str">
            <v>$64.99</v>
          </cell>
          <cell r="M2158" t="str">
            <v>1st Round Approved, no 2nd Round Request</v>
          </cell>
          <cell r="U2158" t="str">
            <v>Approved, No 3rd Request</v>
          </cell>
          <cell r="AC2158">
            <v>36.74</v>
          </cell>
          <cell r="AE2158" t="str">
            <v>Setup</v>
          </cell>
          <cell r="AF2158" t="str">
            <v>Active</v>
          </cell>
        </row>
        <row r="2159">
          <cell r="C2159" t="str">
            <v>B0793STTP1</v>
          </cell>
          <cell r="D2159" t="str">
            <v>B</v>
          </cell>
          <cell r="E2159">
            <v>8635.08</v>
          </cell>
          <cell r="F2159" t="str">
            <v>Not Approved</v>
          </cell>
          <cell r="G2159" t="str">
            <v/>
          </cell>
          <cell r="H2159">
            <v>38.04</v>
          </cell>
          <cell r="I2159">
            <v>40.132199999999997</v>
          </cell>
          <cell r="J2159">
            <v>72.989999999999995</v>
          </cell>
          <cell r="K2159">
            <v>77.989999999999995</v>
          </cell>
          <cell r="L2159" t="str">
            <v>$77.99</v>
          </cell>
          <cell r="M2159" t="str">
            <v>No Request on 2nd Round - Rolled Over From 1st Round not Approved</v>
          </cell>
          <cell r="N2159" t="str">
            <v>2nd round Needed</v>
          </cell>
          <cell r="O2159">
            <v>38.04</v>
          </cell>
          <cell r="P2159">
            <v>40.132199999999997</v>
          </cell>
          <cell r="Q2159">
            <v>5.4999999999999903E-2</v>
          </cell>
          <cell r="R2159" t="str">
            <v>1%-5%</v>
          </cell>
          <cell r="S2159">
            <v>72.989999999999995</v>
          </cell>
          <cell r="T2159">
            <v>77.989999999999995</v>
          </cell>
          <cell r="U2159" t="str">
            <v>Approved, 1st, 2nd, 3rd round</v>
          </cell>
          <cell r="V2159">
            <v>44732</v>
          </cell>
          <cell r="W2159">
            <v>38.04</v>
          </cell>
          <cell r="X2159">
            <v>40.132199999999997</v>
          </cell>
          <cell r="Y2159">
            <v>5.5E-2</v>
          </cell>
          <cell r="Z2159">
            <v>72.989999999999995</v>
          </cell>
          <cell r="AA2159">
            <v>77.989999999999995</v>
          </cell>
          <cell r="AC2159">
            <v>40.130000000000003</v>
          </cell>
          <cell r="AE2159" t="str">
            <v>Setup</v>
          </cell>
          <cell r="AF2159" t="str">
            <v>Active</v>
          </cell>
        </row>
        <row r="2160">
          <cell r="C2160" t="str">
            <v>B01KFK566C</v>
          </cell>
          <cell r="D2160" t="str">
            <v>B</v>
          </cell>
          <cell r="E2160">
            <v>8630.66</v>
          </cell>
          <cell r="F2160" t="str">
            <v>Approved</v>
          </cell>
          <cell r="G2160">
            <v>44321</v>
          </cell>
          <cell r="H2160">
            <v>27.5</v>
          </cell>
          <cell r="I2160">
            <v>29.425000000000001</v>
          </cell>
          <cell r="J2160">
            <v>49.99</v>
          </cell>
          <cell r="K2160">
            <v>59.99</v>
          </cell>
          <cell r="L2160" t="str">
            <v>$59.99</v>
          </cell>
          <cell r="M2160" t="str">
            <v>1st Round Approved, no 2nd Round Request</v>
          </cell>
          <cell r="U2160" t="str">
            <v>Approved, No 3rd Request</v>
          </cell>
          <cell r="AC2160">
            <v>29.43</v>
          </cell>
          <cell r="AE2160" t="str">
            <v>Setup</v>
          </cell>
          <cell r="AF2160" t="str">
            <v>Active</v>
          </cell>
        </row>
        <row r="2161">
          <cell r="C2161" t="str">
            <v>B01BWABK78</v>
          </cell>
          <cell r="D2161" t="str">
            <v>B</v>
          </cell>
          <cell r="E2161">
            <v>8625.5400000000009</v>
          </cell>
          <cell r="F2161" t="str">
            <v>Approved</v>
          </cell>
          <cell r="G2161">
            <v>44321</v>
          </cell>
          <cell r="H2161">
            <v>22</v>
          </cell>
          <cell r="I2161">
            <v>23.54</v>
          </cell>
          <cell r="J2161">
            <v>44.99</v>
          </cell>
          <cell r="K2161">
            <v>54.99</v>
          </cell>
          <cell r="L2161" t="str">
            <v>$54.99</v>
          </cell>
          <cell r="M2161" t="str">
            <v>2nd Round Not Approved - Approved in 1st Round</v>
          </cell>
          <cell r="N2161" t="str">
            <v>2nd round Needed</v>
          </cell>
          <cell r="O2161">
            <v>23.54</v>
          </cell>
          <cell r="P2161">
            <v>25.42</v>
          </cell>
          <cell r="Q2161">
            <v>7.9864061172472606E-2</v>
          </cell>
          <cell r="R2161" t="str">
            <v>6%-10%</v>
          </cell>
          <cell r="S2161">
            <v>54.99</v>
          </cell>
          <cell r="T2161">
            <v>54.99</v>
          </cell>
          <cell r="U2161" t="str">
            <v>2nd&amp;3rd Not Approved - Approved in 1st</v>
          </cell>
          <cell r="V2161" t="str">
            <v>3rd Round Needed</v>
          </cell>
          <cell r="W2161">
            <v>23.54</v>
          </cell>
          <cell r="X2161">
            <v>26.69</v>
          </cell>
          <cell r="Y2161">
            <v>0.133814783347494</v>
          </cell>
          <cell r="Z2161">
            <v>54.99</v>
          </cell>
          <cell r="AA2161">
            <v>54.99</v>
          </cell>
          <cell r="AB2161" t="str">
            <v>TBD</v>
          </cell>
          <cell r="AC2161">
            <v>23.54</v>
          </cell>
          <cell r="AE2161" t="str">
            <v>Setup</v>
          </cell>
          <cell r="AF2161" t="str">
            <v>Active</v>
          </cell>
        </row>
        <row r="2162">
          <cell r="C2162" t="str">
            <v>B075XFGTQ4</v>
          </cell>
          <cell r="D2162" t="str">
            <v>ARA</v>
          </cell>
          <cell r="E2162">
            <v>8624.57</v>
          </cell>
          <cell r="F2162" t="str">
            <v>Approved</v>
          </cell>
          <cell r="G2162">
            <v>44321</v>
          </cell>
          <cell r="H2162">
            <v>23.75</v>
          </cell>
          <cell r="I2162">
            <v>25.412500000000001</v>
          </cell>
          <cell r="J2162">
            <v>39.99</v>
          </cell>
          <cell r="K2162">
            <v>42.99</v>
          </cell>
          <cell r="L2162" t="str">
            <v>$39.99</v>
          </cell>
          <cell r="M2162" t="str">
            <v>1st Round Approved, no 2nd Round Request</v>
          </cell>
          <cell r="U2162" t="str">
            <v>Approved, No 3rd Request</v>
          </cell>
          <cell r="AC2162">
            <v>25.41</v>
          </cell>
          <cell r="AE2162" t="str">
            <v>Setup</v>
          </cell>
          <cell r="AF2162" t="str">
            <v>Active</v>
          </cell>
        </row>
        <row r="2163">
          <cell r="C2163" t="str">
            <v>B004Z4QGKA</v>
          </cell>
          <cell r="D2163" t="str">
            <v>B</v>
          </cell>
          <cell r="E2163">
            <v>8610.24</v>
          </cell>
          <cell r="F2163" t="str">
            <v>Approved</v>
          </cell>
          <cell r="G2163">
            <v>44321</v>
          </cell>
          <cell r="H2163">
            <v>77.78</v>
          </cell>
          <cell r="I2163">
            <v>84.780199999999994</v>
          </cell>
          <cell r="J2163">
            <v>139.99</v>
          </cell>
          <cell r="K2163">
            <v>159.99</v>
          </cell>
          <cell r="L2163" t="str">
            <v>$159.99</v>
          </cell>
          <cell r="M2163" t="str">
            <v>1st Round Approved, no 2nd Round Request</v>
          </cell>
          <cell r="U2163" t="str">
            <v>Approved, No 3rd Request</v>
          </cell>
          <cell r="AC2163">
            <v>84.78</v>
          </cell>
          <cell r="AE2163" t="str">
            <v>Setup</v>
          </cell>
          <cell r="AF2163" t="str">
            <v>Active</v>
          </cell>
        </row>
        <row r="2164">
          <cell r="C2164" t="str">
            <v>B01N1ZMPPK</v>
          </cell>
          <cell r="D2164" t="str">
            <v>B-</v>
          </cell>
          <cell r="E2164">
            <v>8609.9799999999796</v>
          </cell>
          <cell r="F2164" t="str">
            <v>Approved</v>
          </cell>
          <cell r="G2164">
            <v>44351</v>
          </cell>
          <cell r="H2164">
            <v>17.16</v>
          </cell>
          <cell r="I2164">
            <v>18.1038</v>
          </cell>
          <cell r="J2164">
            <v>29.99</v>
          </cell>
          <cell r="K2164">
            <v>34.99</v>
          </cell>
          <cell r="L2164" t="str">
            <v>$34.99</v>
          </cell>
          <cell r="M2164" t="str">
            <v>1st Round Approved, no 2nd Round Request</v>
          </cell>
          <cell r="U2164" t="str">
            <v>Approved, No 3rd Request</v>
          </cell>
          <cell r="AC2164">
            <v>18.100000000000001</v>
          </cell>
          <cell r="AE2164" t="str">
            <v>Setup</v>
          </cell>
          <cell r="AF2164" t="str">
            <v>Active</v>
          </cell>
        </row>
        <row r="2165">
          <cell r="C2165" t="str">
            <v>B07TX63XRJ</v>
          </cell>
          <cell r="D2165" t="str">
            <v>B</v>
          </cell>
          <cell r="E2165">
            <v>8605.6100000000097</v>
          </cell>
          <cell r="F2165" t="str">
            <v>Approved</v>
          </cell>
          <cell r="G2165">
            <v>44351</v>
          </cell>
          <cell r="H2165">
            <v>54.63</v>
          </cell>
          <cell r="I2165">
            <v>58.727249999999998</v>
          </cell>
          <cell r="J2165">
            <v>99.99</v>
          </cell>
          <cell r="K2165">
            <v>114.99</v>
          </cell>
          <cell r="L2165" t="str">
            <v>$124.99</v>
          </cell>
          <cell r="M2165" t="str">
            <v>2nd Round Approved</v>
          </cell>
          <cell r="N2165">
            <v>44459</v>
          </cell>
          <cell r="O2165">
            <v>58.727249999999998</v>
          </cell>
          <cell r="P2165">
            <v>60.66</v>
          </cell>
          <cell r="Q2165">
            <v>3.2910616451476998E-2</v>
          </cell>
          <cell r="R2165" t="str">
            <v>1%-5%</v>
          </cell>
          <cell r="S2165">
            <v>114.99</v>
          </cell>
          <cell r="T2165">
            <v>124.99</v>
          </cell>
          <cell r="U2165" t="str">
            <v>Approved, No 3rd Request</v>
          </cell>
          <cell r="AC2165">
            <v>60.66</v>
          </cell>
          <cell r="AE2165" t="str">
            <v>Setup</v>
          </cell>
          <cell r="AF2165" t="str">
            <v>Active</v>
          </cell>
        </row>
        <row r="2166">
          <cell r="C2166" t="str">
            <v>B07T1XC4G1</v>
          </cell>
          <cell r="D2166" t="str">
            <v>B</v>
          </cell>
          <cell r="E2166">
            <v>8598.2499999999909</v>
          </cell>
          <cell r="F2166" t="str">
            <v>Approved</v>
          </cell>
          <cell r="G2166">
            <v>44351</v>
          </cell>
          <cell r="H2166">
            <v>65.95</v>
          </cell>
          <cell r="I2166">
            <v>70.896249999999995</v>
          </cell>
          <cell r="J2166">
            <v>109</v>
          </cell>
          <cell r="K2166">
            <v>119</v>
          </cell>
          <cell r="L2166" t="str">
            <v>$119.00</v>
          </cell>
          <cell r="M2166" t="str">
            <v>1st Round Approved, no 2nd Round Request</v>
          </cell>
          <cell r="U2166" t="str">
            <v>Approved, No 3rd Request</v>
          </cell>
          <cell r="AC2166">
            <v>70.900000000000006</v>
          </cell>
          <cell r="AE2166" t="str">
            <v>Setup</v>
          </cell>
          <cell r="AF2166" t="str">
            <v>Active</v>
          </cell>
        </row>
        <row r="2167">
          <cell r="C2167" t="str">
            <v>B082YJ234Z</v>
          </cell>
          <cell r="D2167" t="str">
            <v>A+</v>
          </cell>
          <cell r="E2167">
            <v>8578.08</v>
          </cell>
          <cell r="F2167" t="str">
            <v>Approved</v>
          </cell>
          <cell r="G2167">
            <v>44628</v>
          </cell>
          <cell r="H2167">
            <v>77.28</v>
          </cell>
          <cell r="I2167">
            <v>83.848799999999997</v>
          </cell>
          <cell r="J2167">
            <v>139.99</v>
          </cell>
          <cell r="K2167">
            <v>152.99</v>
          </cell>
          <cell r="L2167" t="str">
            <v>$152.99</v>
          </cell>
          <cell r="M2167" t="str">
            <v>1st Round Approved, no 2nd Round Request</v>
          </cell>
          <cell r="O2167">
            <v>83.848799999999997</v>
          </cell>
          <cell r="P2167">
            <v>83.848799999999997</v>
          </cell>
          <cell r="Q2167">
            <v>0</v>
          </cell>
          <cell r="R2167" t="str">
            <v>6%-10%</v>
          </cell>
          <cell r="S2167">
            <v>152.99</v>
          </cell>
          <cell r="T2167">
            <v>152.99</v>
          </cell>
          <cell r="U2167" t="str">
            <v>Approved, No 3rd Request</v>
          </cell>
          <cell r="AC2167">
            <v>83.85</v>
          </cell>
          <cell r="AE2167" t="str">
            <v>Setup</v>
          </cell>
          <cell r="AF2167" t="str">
            <v>Active</v>
          </cell>
        </row>
        <row r="2168">
          <cell r="C2168" t="str">
            <v>B082YJ93P2</v>
          </cell>
          <cell r="D2168" t="str">
            <v>B</v>
          </cell>
          <cell r="E2168">
            <v>8574.1200000000008</v>
          </cell>
          <cell r="F2168" t="str">
            <v>Approved</v>
          </cell>
          <cell r="G2168">
            <v>44321</v>
          </cell>
          <cell r="H2168">
            <v>88.32</v>
          </cell>
          <cell r="I2168">
            <v>96.268799999999999</v>
          </cell>
          <cell r="J2168">
            <v>159.99</v>
          </cell>
          <cell r="K2168">
            <v>179.99</v>
          </cell>
          <cell r="L2168" t="str">
            <v>$204.99</v>
          </cell>
          <cell r="M2168" t="str">
            <v>1st Round Approved, no 2nd Round Request</v>
          </cell>
          <cell r="U2168" t="str">
            <v>Approved, No 3rd Request</v>
          </cell>
          <cell r="AC2168">
            <v>96.27</v>
          </cell>
          <cell r="AE2168" t="str">
            <v>Cost Restriction</v>
          </cell>
          <cell r="AF2168" t="str">
            <v>Discontinued</v>
          </cell>
        </row>
        <row r="2169">
          <cell r="C2169" t="str">
            <v>B00ZHMVAFK</v>
          </cell>
          <cell r="D2169" t="str">
            <v>B+</v>
          </cell>
          <cell r="E2169">
            <v>8571.7200000000103</v>
          </cell>
          <cell r="F2169" t="str">
            <v>Approved</v>
          </cell>
          <cell r="G2169">
            <v>44321</v>
          </cell>
          <cell r="H2169">
            <v>68.64</v>
          </cell>
          <cell r="I2169">
            <v>74.131200000000007</v>
          </cell>
          <cell r="J2169">
            <v>139.99</v>
          </cell>
          <cell r="K2169">
            <v>149.99</v>
          </cell>
          <cell r="L2169" t="str">
            <v>$149.99</v>
          </cell>
          <cell r="M2169" t="str">
            <v>1st Round Approved, no 2nd Round Request</v>
          </cell>
          <cell r="U2169" t="str">
            <v>Approved, No 3rd Request</v>
          </cell>
          <cell r="AC2169">
            <v>74.13</v>
          </cell>
          <cell r="AE2169" t="str">
            <v>Setup</v>
          </cell>
          <cell r="AF2169" t="str">
            <v>Active</v>
          </cell>
        </row>
        <row r="2170">
          <cell r="C2170" t="str">
            <v>B074V1XHDL</v>
          </cell>
          <cell r="D2170" t="str">
            <v>ARC</v>
          </cell>
          <cell r="E2170">
            <v>8569.3599999999697</v>
          </cell>
          <cell r="F2170" t="str">
            <v>Approved</v>
          </cell>
          <cell r="G2170">
            <v>44351</v>
          </cell>
          <cell r="H2170">
            <v>14.23</v>
          </cell>
          <cell r="I2170">
            <v>15.154949999999999</v>
          </cell>
          <cell r="J2170">
            <v>21.99</v>
          </cell>
          <cell r="K2170">
            <v>23.99</v>
          </cell>
          <cell r="L2170" t="str">
            <v>$21.99</v>
          </cell>
          <cell r="M2170" t="str">
            <v>1st Round Approved, no 2nd Round Request</v>
          </cell>
          <cell r="U2170" t="str">
            <v>Approved, No 3rd Request</v>
          </cell>
          <cell r="AC2170">
            <v>15.15</v>
          </cell>
          <cell r="AE2170" t="str">
            <v>Setup</v>
          </cell>
          <cell r="AF2170" t="str">
            <v>Active</v>
          </cell>
        </row>
        <row r="2171">
          <cell r="C2171" t="str">
            <v>B01MTOWZXP</v>
          </cell>
          <cell r="D2171" t="str">
            <v>C+</v>
          </cell>
          <cell r="E2171">
            <v>8547</v>
          </cell>
          <cell r="F2171" t="str">
            <v>Approved</v>
          </cell>
          <cell r="G2171">
            <v>44351</v>
          </cell>
          <cell r="H2171">
            <v>77</v>
          </cell>
          <cell r="I2171">
            <v>82.775000000000006</v>
          </cell>
          <cell r="J2171">
            <v>139.99</v>
          </cell>
          <cell r="K2171">
            <v>159.99</v>
          </cell>
          <cell r="L2171" t="str">
            <v>$159.99</v>
          </cell>
          <cell r="M2171" t="str">
            <v>1st Round Approved, no 2nd Round Request</v>
          </cell>
          <cell r="U2171" t="str">
            <v>Approved, No 3rd Request</v>
          </cell>
          <cell r="AC2171">
            <v>82.78</v>
          </cell>
          <cell r="AE2171" t="str">
            <v>Setup</v>
          </cell>
          <cell r="AF2171" t="str">
            <v>Active</v>
          </cell>
        </row>
        <row r="2172">
          <cell r="C2172" t="str">
            <v>B01BWABJBK</v>
          </cell>
          <cell r="D2172" t="str">
            <v>B</v>
          </cell>
          <cell r="E2172">
            <v>8545.9500000000007</v>
          </cell>
          <cell r="F2172" t="str">
            <v>Approved</v>
          </cell>
          <cell r="G2172">
            <v>44321</v>
          </cell>
          <cell r="H2172">
            <v>19.25</v>
          </cell>
          <cell r="I2172">
            <v>20.5975</v>
          </cell>
          <cell r="J2172">
            <v>39.99</v>
          </cell>
          <cell r="K2172">
            <v>47.99</v>
          </cell>
          <cell r="L2172" t="str">
            <v>$47.99</v>
          </cell>
          <cell r="M2172" t="str">
            <v>2nd Round Not Approved - Approved in 1st Round</v>
          </cell>
          <cell r="N2172" t="str">
            <v>2nd round Needed</v>
          </cell>
          <cell r="O2172">
            <v>20.5975</v>
          </cell>
          <cell r="P2172">
            <v>22.25</v>
          </cell>
          <cell r="Q2172">
            <v>8.0228183031921599E-2</v>
          </cell>
          <cell r="R2172" t="str">
            <v>6%-10%</v>
          </cell>
          <cell r="S2172">
            <v>47.99</v>
          </cell>
          <cell r="T2172">
            <v>47.99</v>
          </cell>
          <cell r="U2172" t="str">
            <v>Approved, 1st, 2nd, 3rd round</v>
          </cell>
          <cell r="V2172">
            <v>44716</v>
          </cell>
          <cell r="W2172">
            <v>20.6</v>
          </cell>
          <cell r="X2172">
            <v>22.14</v>
          </cell>
          <cell r="Y2172">
            <v>7.4757281553398003E-2</v>
          </cell>
          <cell r="Z2172">
            <v>47.99</v>
          </cell>
          <cell r="AA2172">
            <v>47.99</v>
          </cell>
          <cell r="AC2172">
            <v>22.14</v>
          </cell>
          <cell r="AE2172" t="str">
            <v>Setup</v>
          </cell>
          <cell r="AF2172" t="str">
            <v>Active</v>
          </cell>
        </row>
        <row r="2173">
          <cell r="C2173" t="str">
            <v>B06W51YTS8</v>
          </cell>
          <cell r="D2173" t="str">
            <v>B</v>
          </cell>
          <cell r="E2173">
            <v>8545.2999999999993</v>
          </cell>
          <cell r="F2173" t="str">
            <v>Approved</v>
          </cell>
          <cell r="G2173">
            <v>44321</v>
          </cell>
          <cell r="H2173">
            <v>16.47</v>
          </cell>
          <cell r="I2173">
            <v>17.622900000000001</v>
          </cell>
          <cell r="J2173">
            <v>29.99</v>
          </cell>
          <cell r="K2173">
            <v>32.99</v>
          </cell>
          <cell r="L2173" t="str">
            <v>$32.99</v>
          </cell>
          <cell r="M2173" t="str">
            <v>1st Round Approved, no 2nd Round Request</v>
          </cell>
          <cell r="U2173" t="str">
            <v>Approved, No 3rd Request</v>
          </cell>
          <cell r="AC2173">
            <v>17.62</v>
          </cell>
          <cell r="AE2173" t="str">
            <v>Setup</v>
          </cell>
          <cell r="AF2173" t="str">
            <v>Active</v>
          </cell>
        </row>
        <row r="2174">
          <cell r="C2174" t="str">
            <v>B00MQO2I9Y</v>
          </cell>
          <cell r="D2174" t="str">
            <v>C</v>
          </cell>
          <cell r="E2174">
            <v>8525.3299999999799</v>
          </cell>
          <cell r="F2174" t="str">
            <v>Approved</v>
          </cell>
          <cell r="G2174">
            <v>44321</v>
          </cell>
          <cell r="H2174">
            <v>38.49</v>
          </cell>
          <cell r="I2174">
            <v>41.954099999999997</v>
          </cell>
          <cell r="J2174">
            <v>69.989999999999995</v>
          </cell>
          <cell r="K2174">
            <v>79.989999999999995</v>
          </cell>
          <cell r="L2174" t="str">
            <v>$79.99</v>
          </cell>
          <cell r="M2174" t="str">
            <v>1st Round Approved, no 2nd Round Request</v>
          </cell>
          <cell r="U2174" t="str">
            <v>Approved, No 3rd Request</v>
          </cell>
          <cell r="AC2174">
            <v>41.95</v>
          </cell>
          <cell r="AE2174" t="str">
            <v>Setup</v>
          </cell>
          <cell r="AF2174" t="str">
            <v>Active</v>
          </cell>
        </row>
        <row r="2175">
          <cell r="C2175" t="str">
            <v>B00UO9JH2O</v>
          </cell>
          <cell r="D2175" t="str">
            <v>B</v>
          </cell>
          <cell r="E2175">
            <v>8522.1500000000106</v>
          </cell>
          <cell r="F2175" t="str">
            <v>Approved</v>
          </cell>
          <cell r="G2175">
            <v>44378</v>
          </cell>
          <cell r="H2175">
            <v>63.35</v>
          </cell>
          <cell r="I2175">
            <v>68.101249999999993</v>
          </cell>
          <cell r="J2175">
            <v>119.99</v>
          </cell>
          <cell r="K2175">
            <v>129.99</v>
          </cell>
          <cell r="L2175" t="str">
            <v>$144.99</v>
          </cell>
          <cell r="M2175" t="str">
            <v>2nd Round Not Approved - Approved in 1st Round</v>
          </cell>
          <cell r="N2175" t="str">
            <v>2nd round Needed</v>
          </cell>
          <cell r="O2175">
            <v>68.101249999999993</v>
          </cell>
          <cell r="P2175">
            <v>79.41</v>
          </cell>
          <cell r="Q2175">
            <v>0.166057891742075</v>
          </cell>
          <cell r="R2175" t="str">
            <v>15%-20%</v>
          </cell>
          <cell r="S2175">
            <v>129.99</v>
          </cell>
          <cell r="T2175">
            <v>144.99</v>
          </cell>
          <cell r="U2175" t="str">
            <v>Approved, 1st, 2nd, 3rd round</v>
          </cell>
          <cell r="V2175">
            <v>44777</v>
          </cell>
          <cell r="W2175">
            <v>68.099999999999994</v>
          </cell>
          <cell r="X2175">
            <v>79.41</v>
          </cell>
          <cell r="Y2175">
            <v>0.16607929515418501</v>
          </cell>
          <cell r="Z2175">
            <v>129.99</v>
          </cell>
          <cell r="AA2175">
            <v>144.99</v>
          </cell>
          <cell r="AC2175">
            <v>77.819999999999993</v>
          </cell>
          <cell r="AD2175" t="str">
            <v>approved to $77.82 suggested by VM</v>
          </cell>
          <cell r="AE2175" t="str">
            <v>Setup</v>
          </cell>
          <cell r="AF2175" t="str">
            <v>Active</v>
          </cell>
        </row>
        <row r="2176">
          <cell r="C2176" t="str">
            <v>B0892SSS83</v>
          </cell>
          <cell r="D2176" t="str">
            <v>B-</v>
          </cell>
          <cell r="E2176">
            <v>8517.6000000000095</v>
          </cell>
          <cell r="F2176" t="str">
            <v>Approved</v>
          </cell>
          <cell r="G2176">
            <v>44378</v>
          </cell>
          <cell r="H2176">
            <v>15.21</v>
          </cell>
          <cell r="I2176">
            <v>16.04655</v>
          </cell>
          <cell r="J2176">
            <v>29.99</v>
          </cell>
          <cell r="K2176">
            <v>32.99</v>
          </cell>
          <cell r="L2176" t="str">
            <v>$32.99</v>
          </cell>
          <cell r="M2176" t="str">
            <v>1st Round Approved, no 2nd Round Request</v>
          </cell>
          <cell r="U2176" t="str">
            <v>Approved, No 3rd Request</v>
          </cell>
          <cell r="AC2176">
            <v>16.05</v>
          </cell>
          <cell r="AE2176" t="str">
            <v>Setup</v>
          </cell>
          <cell r="AF2176" t="str">
            <v>Active</v>
          </cell>
        </row>
        <row r="2177">
          <cell r="C2177" t="str">
            <v>B075FRWJL8</v>
          </cell>
          <cell r="D2177" t="str">
            <v>A+</v>
          </cell>
          <cell r="E2177">
            <v>8516.75</v>
          </cell>
          <cell r="F2177" t="str">
            <v>Not Approved</v>
          </cell>
          <cell r="G2177" t="str">
            <v/>
          </cell>
          <cell r="H2177">
            <v>36.96</v>
          </cell>
          <cell r="I2177">
            <v>39.362400000000001</v>
          </cell>
          <cell r="J2177">
            <v>69.989999999999995</v>
          </cell>
          <cell r="K2177">
            <v>79.989999999999995</v>
          </cell>
          <cell r="L2177" t="str">
            <v>$79.99</v>
          </cell>
          <cell r="M2177" t="str">
            <v>No Request on 2nd Round - Rolled Over From 1st Round not Approved</v>
          </cell>
          <cell r="N2177" t="str">
            <v>2nd round Needed</v>
          </cell>
          <cell r="O2177">
            <v>36.96</v>
          </cell>
          <cell r="P2177">
            <v>39.362400000000001</v>
          </cell>
          <cell r="Q2177">
            <v>6.4999999999999905E-2</v>
          </cell>
          <cell r="R2177" t="str">
            <v>6%-10%</v>
          </cell>
          <cell r="S2177">
            <v>69.989999999999995</v>
          </cell>
          <cell r="T2177">
            <v>79.989999999999995</v>
          </cell>
          <cell r="U2177" t="str">
            <v>Approved, 1st, 2nd, 3rd round</v>
          </cell>
          <cell r="V2177">
            <v>44732</v>
          </cell>
          <cell r="W2177">
            <v>36.96</v>
          </cell>
          <cell r="X2177">
            <v>39.36</v>
          </cell>
          <cell r="Y2177">
            <v>6.4935064935064901E-2</v>
          </cell>
          <cell r="Z2177">
            <v>69.989999999999995</v>
          </cell>
          <cell r="AA2177">
            <v>79.989999999999995</v>
          </cell>
          <cell r="AC2177">
            <v>39.36</v>
          </cell>
          <cell r="AE2177" t="str">
            <v>Setup</v>
          </cell>
          <cell r="AF2177" t="str">
            <v>Active</v>
          </cell>
        </row>
        <row r="2178">
          <cell r="C2178" t="str">
            <v>B076VCR59N</v>
          </cell>
          <cell r="D2178" t="str">
            <v>ARB</v>
          </cell>
          <cell r="E2178">
            <v>8515.1599999999798</v>
          </cell>
          <cell r="F2178" t="str">
            <v>Approved</v>
          </cell>
          <cell r="G2178">
            <v>44351</v>
          </cell>
          <cell r="H2178">
            <v>15.83</v>
          </cell>
          <cell r="I2178">
            <v>16.70065</v>
          </cell>
          <cell r="J2178">
            <v>27.99</v>
          </cell>
          <cell r="K2178">
            <v>29.99</v>
          </cell>
          <cell r="L2178" t="str">
            <v>$27.99</v>
          </cell>
          <cell r="M2178" t="str">
            <v>1st Round Approved, no 2nd Round Request</v>
          </cell>
          <cell r="U2178" t="str">
            <v>Approved, No 3rd Request</v>
          </cell>
          <cell r="AC2178">
            <v>16.7</v>
          </cell>
          <cell r="AE2178" t="str">
            <v>Setup</v>
          </cell>
          <cell r="AF2178" t="str">
            <v>Active</v>
          </cell>
        </row>
        <row r="2179">
          <cell r="C2179" t="str">
            <v>B01A6B2O0G</v>
          </cell>
          <cell r="D2179" t="str">
            <v>B</v>
          </cell>
          <cell r="E2179">
            <v>8507.2699999999695</v>
          </cell>
          <cell r="F2179" t="str">
            <v>Approved</v>
          </cell>
          <cell r="G2179">
            <v>44351</v>
          </cell>
          <cell r="H2179">
            <v>28.16</v>
          </cell>
          <cell r="I2179">
            <v>29.990400000000001</v>
          </cell>
          <cell r="J2179">
            <v>54.99</v>
          </cell>
          <cell r="K2179">
            <v>59.99</v>
          </cell>
          <cell r="L2179" t="str">
            <v>$59.99</v>
          </cell>
          <cell r="M2179" t="str">
            <v>1st Round Approved, no 2nd Round Request</v>
          </cell>
          <cell r="U2179" t="str">
            <v>Approved, No 3rd Request</v>
          </cell>
          <cell r="AC2179">
            <v>29.99</v>
          </cell>
          <cell r="AE2179" t="str">
            <v>Setup</v>
          </cell>
          <cell r="AF2179" t="str">
            <v>Active</v>
          </cell>
        </row>
        <row r="2180">
          <cell r="C2180" t="str">
            <v>B07633YZXG</v>
          </cell>
          <cell r="D2180" t="str">
            <v>B</v>
          </cell>
          <cell r="E2180">
            <v>8506.1099999999806</v>
          </cell>
          <cell r="F2180" t="str">
            <v>Approved</v>
          </cell>
          <cell r="G2180">
            <v>44321</v>
          </cell>
          <cell r="H2180">
            <v>30.36</v>
          </cell>
          <cell r="I2180">
            <v>32.485199999999999</v>
          </cell>
          <cell r="J2180">
            <v>54.99</v>
          </cell>
          <cell r="K2180">
            <v>62.99</v>
          </cell>
          <cell r="L2180" t="str">
            <v>$67.99</v>
          </cell>
          <cell r="M2180" t="str">
            <v>1st Round Approved, no 2nd Round Request</v>
          </cell>
          <cell r="U2180" t="str">
            <v>Approved, No 3rd Request</v>
          </cell>
          <cell r="AC2180">
            <v>32.49</v>
          </cell>
          <cell r="AE2180" t="str">
            <v>Setup</v>
          </cell>
          <cell r="AF2180" t="str">
            <v>Active</v>
          </cell>
        </row>
        <row r="2181">
          <cell r="C2181" t="str">
            <v>B075FRCFX6</v>
          </cell>
          <cell r="D2181" t="str">
            <v>B</v>
          </cell>
          <cell r="E2181">
            <v>8497.5</v>
          </cell>
          <cell r="F2181" t="str">
            <v>Not Approved</v>
          </cell>
          <cell r="G2181" t="str">
            <v/>
          </cell>
          <cell r="H2181">
            <v>13.75</v>
          </cell>
          <cell r="I2181">
            <v>14.643750000000001</v>
          </cell>
          <cell r="J2181">
            <v>24.99</v>
          </cell>
          <cell r="K2181">
            <v>29.99</v>
          </cell>
          <cell r="L2181" t="str">
            <v>$34.99</v>
          </cell>
          <cell r="M2181" t="str">
            <v>2nd Round Not Approved - Not Approved in 1st Round</v>
          </cell>
          <cell r="N2181" t="str">
            <v>2nd round Needed</v>
          </cell>
          <cell r="O2181">
            <v>13.75</v>
          </cell>
          <cell r="P2181">
            <v>15.13</v>
          </cell>
          <cell r="Q2181">
            <v>0.100363636363636</v>
          </cell>
          <cell r="R2181" t="str">
            <v>6%-10%</v>
          </cell>
          <cell r="S2181">
            <v>24.99</v>
          </cell>
          <cell r="T2181">
            <v>34.99</v>
          </cell>
          <cell r="U2181" t="str">
            <v>Approved, 1st, 2nd, 3rd round</v>
          </cell>
          <cell r="V2181">
            <v>44732</v>
          </cell>
          <cell r="W2181">
            <v>13.75</v>
          </cell>
          <cell r="X2181">
            <v>15.13</v>
          </cell>
          <cell r="Y2181">
            <v>0.100363636363636</v>
          </cell>
          <cell r="Z2181">
            <v>24.99</v>
          </cell>
          <cell r="AA2181">
            <v>34.99</v>
          </cell>
          <cell r="AC2181">
            <v>15.13</v>
          </cell>
          <cell r="AE2181" t="str">
            <v>Setup</v>
          </cell>
          <cell r="AF2181" t="str">
            <v>Active</v>
          </cell>
        </row>
        <row r="2182">
          <cell r="C2182" t="str">
            <v>B01KZGBJ9E</v>
          </cell>
          <cell r="D2182" t="str">
            <v>B</v>
          </cell>
          <cell r="E2182">
            <v>8496.7400000000198</v>
          </cell>
          <cell r="F2182" t="str">
            <v>Approved</v>
          </cell>
          <cell r="G2182">
            <v>44321</v>
          </cell>
          <cell r="H2182">
            <v>23.76</v>
          </cell>
          <cell r="I2182">
            <v>25.423200000000001</v>
          </cell>
          <cell r="J2182">
            <v>44.99</v>
          </cell>
          <cell r="K2182">
            <v>49.99</v>
          </cell>
          <cell r="L2182" t="str">
            <v>$52.99</v>
          </cell>
          <cell r="M2182" t="str">
            <v>1st Round Approved, no 2nd Round Request</v>
          </cell>
          <cell r="U2182" t="str">
            <v>Approved, No 3rd Request</v>
          </cell>
          <cell r="AC2182">
            <v>25.42</v>
          </cell>
          <cell r="AE2182" t="str">
            <v>Setup</v>
          </cell>
          <cell r="AF2182" t="str">
            <v>Active</v>
          </cell>
        </row>
        <row r="2183">
          <cell r="C2183" t="str">
            <v>B01I4ZU52U</v>
          </cell>
          <cell r="D2183" t="str">
            <v>A</v>
          </cell>
          <cell r="E2183">
            <v>8491.25</v>
          </cell>
          <cell r="F2183" t="str">
            <v>2nd Round New Added</v>
          </cell>
          <cell r="H2183">
            <v>67.930000000000007</v>
          </cell>
          <cell r="L2183" t="str">
            <v>$159.99</v>
          </cell>
          <cell r="M2183" t="str">
            <v>2nd Round Not Approved - Not requested in 1st Round</v>
          </cell>
          <cell r="N2183" t="str">
            <v>2nd round Needed</v>
          </cell>
          <cell r="O2183">
            <v>67.930000000000007</v>
          </cell>
          <cell r="P2183">
            <v>85.92</v>
          </cell>
          <cell r="Q2183">
            <v>0.26483144413366699</v>
          </cell>
          <cell r="R2183" t="str">
            <v>20%-30%</v>
          </cell>
          <cell r="T2183">
            <v>159.99</v>
          </cell>
          <cell r="U2183" t="str">
            <v>Approved, 1st, 2nd, 3rd round</v>
          </cell>
          <cell r="V2183">
            <v>44802</v>
          </cell>
          <cell r="W2183">
            <v>67.930000000000007</v>
          </cell>
          <cell r="X2183">
            <v>85.92</v>
          </cell>
          <cell r="Y2183">
            <v>0.26483144413366699</v>
          </cell>
          <cell r="AA2183">
            <v>159.99</v>
          </cell>
          <cell r="AC2183">
            <v>85.92</v>
          </cell>
          <cell r="AE2183" t="str">
            <v>Setup</v>
          </cell>
          <cell r="AF2183" t="str">
            <v>Active</v>
          </cell>
        </row>
        <row r="2184">
          <cell r="C2184" t="str">
            <v>B071YDQPJ4</v>
          </cell>
          <cell r="D2184" t="str">
            <v>ARA</v>
          </cell>
          <cell r="E2184">
            <v>8489.5800000000108</v>
          </cell>
          <cell r="F2184" t="str">
            <v>Not Approved</v>
          </cell>
          <cell r="G2184" t="str">
            <v/>
          </cell>
          <cell r="H2184">
            <v>16.46</v>
          </cell>
          <cell r="I2184">
            <v>17.365300000000001</v>
          </cell>
          <cell r="J2184">
            <v>27.99</v>
          </cell>
          <cell r="K2184">
            <v>29.99</v>
          </cell>
          <cell r="L2184" t="str">
            <v>$27.99</v>
          </cell>
          <cell r="M2184" t="str">
            <v>No Request on 2nd Round - Rolled Over From 1st Round not Approved</v>
          </cell>
          <cell r="N2184" t="str">
            <v>2nd round Needed</v>
          </cell>
          <cell r="O2184">
            <v>16.46</v>
          </cell>
          <cell r="P2184">
            <v>17.365300000000001</v>
          </cell>
          <cell r="Q2184">
            <v>5.4999999999999903E-2</v>
          </cell>
          <cell r="R2184" t="str">
            <v>1%-5%</v>
          </cell>
          <cell r="S2184">
            <v>27.99</v>
          </cell>
          <cell r="T2184">
            <v>29.99</v>
          </cell>
          <cell r="U2184" t="str">
            <v>Approved, 1st, 2nd, 3rd round</v>
          </cell>
          <cell r="V2184">
            <v>44732</v>
          </cell>
          <cell r="W2184">
            <v>16.46</v>
          </cell>
          <cell r="X2184">
            <v>17.365300000000001</v>
          </cell>
          <cell r="Y2184">
            <v>5.5E-2</v>
          </cell>
          <cell r="Z2184">
            <v>27.99</v>
          </cell>
          <cell r="AA2184">
            <v>29.99</v>
          </cell>
          <cell r="AC2184">
            <v>17.37</v>
          </cell>
          <cell r="AE2184" t="str">
            <v>Setup</v>
          </cell>
          <cell r="AF2184" t="str">
            <v>Active</v>
          </cell>
        </row>
        <row r="2185">
          <cell r="C2185" t="str">
            <v>B088M9RVDN</v>
          </cell>
          <cell r="D2185" t="str">
            <v>C</v>
          </cell>
          <cell r="E2185">
            <v>8485.1000000000095</v>
          </cell>
          <cell r="F2185" t="str">
            <v>Potential Disco</v>
          </cell>
          <cell r="G2185" t="str">
            <v/>
          </cell>
          <cell r="H2185">
            <v>69.55</v>
          </cell>
          <cell r="I2185">
            <v>73.375249999999994</v>
          </cell>
          <cell r="J2185">
            <v>124.99</v>
          </cell>
          <cell r="K2185">
            <v>134.99</v>
          </cell>
          <cell r="L2185" t="str">
            <v>$134.99</v>
          </cell>
          <cell r="M2185" t="str">
            <v>No Request on 2nd Round - Rolled Over From 1st Round not Approved</v>
          </cell>
          <cell r="N2185" t="str">
            <v>2nd round Needed</v>
          </cell>
          <cell r="O2185">
            <v>69.55</v>
          </cell>
          <cell r="P2185">
            <v>73.375249999999994</v>
          </cell>
          <cell r="Q2185">
            <v>5.4999999999999903E-2</v>
          </cell>
          <cell r="R2185" t="str">
            <v>1%-5%</v>
          </cell>
          <cell r="S2185">
            <v>124.99</v>
          </cell>
          <cell r="T2185">
            <v>134.99</v>
          </cell>
          <cell r="U2185" t="str">
            <v>1st&amp;2nd Not Approved - Rolled over to 3rd</v>
          </cell>
          <cell r="V2185" t="str">
            <v>3rd Round Needed</v>
          </cell>
          <cell r="W2185">
            <v>69.55</v>
          </cell>
          <cell r="X2185">
            <v>73.375249999999994</v>
          </cell>
          <cell r="Y2185">
            <v>5.5E-2</v>
          </cell>
          <cell r="Z2185">
            <v>124.99</v>
          </cell>
          <cell r="AA2185">
            <v>134.99</v>
          </cell>
          <cell r="AC2185">
            <v>69.55</v>
          </cell>
          <cell r="AE2185" t="str">
            <v>Restricted(WF)</v>
          </cell>
          <cell r="AF2185" t="str">
            <v>Discontinued</v>
          </cell>
        </row>
        <row r="2186">
          <cell r="C2186" t="str">
            <v>B07BLWYPZN</v>
          </cell>
          <cell r="D2186" t="str">
            <v>B</v>
          </cell>
          <cell r="E2186">
            <v>8478.7199999999903</v>
          </cell>
          <cell r="F2186" t="str">
            <v>Not Approved</v>
          </cell>
          <cell r="G2186" t="str">
            <v/>
          </cell>
          <cell r="H2186">
            <v>88.32</v>
          </cell>
          <cell r="I2186">
            <v>94.944000000000003</v>
          </cell>
          <cell r="J2186">
            <v>159.99</v>
          </cell>
          <cell r="K2186">
            <v>179.99</v>
          </cell>
          <cell r="L2186" t="str">
            <v>$179.99</v>
          </cell>
          <cell r="M2186" t="str">
            <v>No Request on 2nd Round - Rolled Over From 1st Round not Approved</v>
          </cell>
          <cell r="N2186" t="str">
            <v>2nd round Needed</v>
          </cell>
          <cell r="O2186">
            <v>88.32</v>
          </cell>
          <cell r="P2186">
            <v>94.944000000000003</v>
          </cell>
          <cell r="Q2186">
            <v>7.4999999999999997E-2</v>
          </cell>
          <cell r="R2186" t="str">
            <v>6%-10%</v>
          </cell>
          <cell r="S2186">
            <v>159.99</v>
          </cell>
          <cell r="T2186">
            <v>179.99</v>
          </cell>
          <cell r="U2186" t="str">
            <v>Approved, 1st, 2nd, 3rd round</v>
          </cell>
          <cell r="V2186">
            <v>44732</v>
          </cell>
          <cell r="W2186">
            <v>88.32</v>
          </cell>
          <cell r="X2186">
            <v>94.944000000000003</v>
          </cell>
          <cell r="Y2186">
            <v>7.4999999999999997E-2</v>
          </cell>
          <cell r="Z2186">
            <v>159.99</v>
          </cell>
          <cell r="AA2186">
            <v>179.99</v>
          </cell>
          <cell r="AC2186">
            <v>94.94</v>
          </cell>
          <cell r="AE2186" t="str">
            <v>Setup</v>
          </cell>
          <cell r="AF2186" t="str">
            <v>Active</v>
          </cell>
        </row>
        <row r="2187">
          <cell r="C2187" t="str">
            <v>B07V1C6DW1</v>
          </cell>
          <cell r="D2187" t="str">
            <v>B+</v>
          </cell>
          <cell r="E2187">
            <v>8478.7199999999793</v>
          </cell>
          <cell r="F2187" t="str">
            <v>Not Approved</v>
          </cell>
          <cell r="G2187" t="str">
            <v/>
          </cell>
          <cell r="H2187">
            <v>66.239999999999995</v>
          </cell>
          <cell r="I2187">
            <v>71.207999999999998</v>
          </cell>
          <cell r="J2187">
            <v>119.99</v>
          </cell>
          <cell r="K2187">
            <v>129.99</v>
          </cell>
          <cell r="L2187" t="str">
            <v>$129.99</v>
          </cell>
          <cell r="M2187" t="str">
            <v>No Request on 2nd Round - Rolled Over From 1st Round not Approved</v>
          </cell>
          <cell r="N2187" t="str">
            <v>2nd round Needed</v>
          </cell>
          <cell r="O2187">
            <v>66.239999999999995</v>
          </cell>
          <cell r="P2187">
            <v>71.207999999999998</v>
          </cell>
          <cell r="Q2187">
            <v>7.4999999999999997E-2</v>
          </cell>
          <cell r="R2187" t="str">
            <v>6%-10%</v>
          </cell>
          <cell r="S2187">
            <v>119.99</v>
          </cell>
          <cell r="T2187">
            <v>129.99</v>
          </cell>
          <cell r="U2187" t="str">
            <v>Approved, 1st, 2nd, 3rd round</v>
          </cell>
          <cell r="V2187">
            <v>44742</v>
          </cell>
          <cell r="W2187">
            <v>66.239999999999995</v>
          </cell>
          <cell r="X2187">
            <v>71.207999999999998</v>
          </cell>
          <cell r="Y2187">
            <v>7.5000000000000094E-2</v>
          </cell>
          <cell r="Z2187">
            <v>119.99</v>
          </cell>
          <cell r="AA2187">
            <v>129.99</v>
          </cell>
          <cell r="AC2187">
            <v>71.209999999999994</v>
          </cell>
          <cell r="AD2187" t="str">
            <v>approved to $131.6 suggestted by VM</v>
          </cell>
          <cell r="AE2187" t="str">
            <v>Setup</v>
          </cell>
          <cell r="AF2187" t="str">
            <v>Active</v>
          </cell>
        </row>
        <row r="2188">
          <cell r="C2188" t="str">
            <v>B01J5GCSG8</v>
          </cell>
          <cell r="D2188" t="str">
            <v>B</v>
          </cell>
          <cell r="E2188">
            <v>8475.7800000000007</v>
          </cell>
          <cell r="F2188" t="str">
            <v>Approved</v>
          </cell>
          <cell r="G2188">
            <v>44351</v>
          </cell>
          <cell r="H2188">
            <v>77</v>
          </cell>
          <cell r="I2188">
            <v>82.775000000000006</v>
          </cell>
          <cell r="J2188">
            <v>139.99</v>
          </cell>
          <cell r="K2188">
            <v>149.99</v>
          </cell>
          <cell r="L2188" t="str">
            <v>$159.99</v>
          </cell>
          <cell r="M2188" t="str">
            <v>1st Round Approved, no 2nd Round Request</v>
          </cell>
          <cell r="U2188" t="str">
            <v>Approved, No 3rd Request</v>
          </cell>
          <cell r="AC2188">
            <v>82.78</v>
          </cell>
          <cell r="AE2188" t="str">
            <v>Setup</v>
          </cell>
          <cell r="AF2188" t="str">
            <v>Active</v>
          </cell>
        </row>
        <row r="2189">
          <cell r="C2189" t="str">
            <v>B006J8J3C8</v>
          </cell>
          <cell r="D2189" t="str">
            <v>A</v>
          </cell>
          <cell r="E2189">
            <v>8460.2999999999993</v>
          </cell>
          <cell r="F2189" t="str">
            <v>Approved</v>
          </cell>
          <cell r="G2189">
            <v>44321</v>
          </cell>
          <cell r="H2189">
            <v>89.47</v>
          </cell>
          <cell r="I2189">
            <v>96.627600000000001</v>
          </cell>
          <cell r="J2189">
            <v>169.99</v>
          </cell>
          <cell r="K2189">
            <v>189.99</v>
          </cell>
          <cell r="L2189" t="str">
            <v>$189.99</v>
          </cell>
          <cell r="M2189" t="str">
            <v>1st Round Approved, no 2nd Round Request</v>
          </cell>
          <cell r="U2189" t="str">
            <v>Approved, No 3rd Request</v>
          </cell>
          <cell r="AC2189">
            <v>96.63</v>
          </cell>
          <cell r="AE2189" t="str">
            <v>Setup</v>
          </cell>
          <cell r="AF2189" t="str">
            <v>Active</v>
          </cell>
        </row>
        <row r="2190">
          <cell r="C2190" t="str">
            <v>B088X62GPJ</v>
          </cell>
          <cell r="D2190" t="str">
            <v>ARC</v>
          </cell>
          <cell r="E2190">
            <v>8459.3700000000099</v>
          </cell>
          <cell r="F2190" t="str">
            <v>Approved</v>
          </cell>
          <cell r="G2190">
            <v>44351</v>
          </cell>
          <cell r="H2190">
            <v>27.55</v>
          </cell>
          <cell r="I2190">
            <v>29.065249999999999</v>
          </cell>
          <cell r="J2190">
            <v>48.99</v>
          </cell>
          <cell r="K2190">
            <v>51.99</v>
          </cell>
          <cell r="L2190" t="str">
            <v>$48.99</v>
          </cell>
          <cell r="M2190" t="str">
            <v>1st Round Approved, no 2nd Round Request</v>
          </cell>
          <cell r="U2190" t="str">
            <v>Approved, No 3rd Request</v>
          </cell>
          <cell r="AC2190">
            <v>29.07</v>
          </cell>
          <cell r="AE2190" t="str">
            <v>Setup</v>
          </cell>
          <cell r="AF2190" t="str">
            <v>Active</v>
          </cell>
        </row>
        <row r="2191">
          <cell r="C2191" t="str">
            <v>B0043HXZ8A</v>
          </cell>
          <cell r="D2191" t="str">
            <v>B</v>
          </cell>
          <cell r="E2191">
            <v>8455.50000000002</v>
          </cell>
          <cell r="F2191" t="str">
            <v>Approved</v>
          </cell>
          <cell r="G2191">
            <v>44321</v>
          </cell>
          <cell r="H2191">
            <v>16.71</v>
          </cell>
          <cell r="I2191">
            <v>18.046800000000001</v>
          </cell>
          <cell r="J2191">
            <v>24.99</v>
          </cell>
          <cell r="K2191">
            <v>28.99</v>
          </cell>
          <cell r="L2191" t="str">
            <v>$28.99</v>
          </cell>
          <cell r="M2191" t="str">
            <v>1st Round Approved, no 2nd Round Request</v>
          </cell>
          <cell r="U2191" t="str">
            <v>Approved, No 3rd Request</v>
          </cell>
          <cell r="AC2191">
            <v>18.05</v>
          </cell>
          <cell r="AE2191" t="str">
            <v>Setup</v>
          </cell>
          <cell r="AF2191" t="str">
            <v>Active</v>
          </cell>
        </row>
        <row r="2192">
          <cell r="C2192" t="str">
            <v>B010GES894</v>
          </cell>
          <cell r="D2192" t="str">
            <v>B</v>
          </cell>
          <cell r="E2192">
            <v>8443.16</v>
          </cell>
          <cell r="F2192" t="str">
            <v>Approved</v>
          </cell>
          <cell r="G2192">
            <v>44321</v>
          </cell>
          <cell r="H2192">
            <v>44</v>
          </cell>
          <cell r="I2192">
            <v>47.96</v>
          </cell>
          <cell r="J2192">
            <v>79.989999999999995</v>
          </cell>
          <cell r="K2192">
            <v>89.99</v>
          </cell>
          <cell r="L2192" t="str">
            <v>$89.99</v>
          </cell>
          <cell r="M2192" t="str">
            <v>1st Round Approved, no 2nd Round Request</v>
          </cell>
          <cell r="U2192" t="str">
            <v>Approved, No 3rd Request</v>
          </cell>
          <cell r="AC2192">
            <v>47.96</v>
          </cell>
          <cell r="AE2192" t="str">
            <v>Setup</v>
          </cell>
          <cell r="AF2192" t="str">
            <v>Active</v>
          </cell>
        </row>
        <row r="2193">
          <cell r="C2193" t="str">
            <v>B07CZXJM6S</v>
          </cell>
          <cell r="D2193" t="str">
            <v>A</v>
          </cell>
          <cell r="E2193">
            <v>8432.9700000000103</v>
          </cell>
          <cell r="F2193" t="str">
            <v>Approved</v>
          </cell>
          <cell r="G2193">
            <v>44321</v>
          </cell>
          <cell r="H2193">
            <v>13.46</v>
          </cell>
          <cell r="I2193">
            <v>14.402200000000001</v>
          </cell>
          <cell r="J2193">
            <v>24.99</v>
          </cell>
          <cell r="K2193">
            <v>29.99</v>
          </cell>
          <cell r="L2193" t="str">
            <v>$29.99</v>
          </cell>
          <cell r="M2193" t="str">
            <v>1st Round Approved, no 2nd Round Request</v>
          </cell>
          <cell r="U2193" t="str">
            <v>Approved, No 3rd Request</v>
          </cell>
          <cell r="AC2193">
            <v>14.4</v>
          </cell>
          <cell r="AE2193" t="str">
            <v>Setup</v>
          </cell>
          <cell r="AF2193" t="str">
            <v>Active</v>
          </cell>
        </row>
        <row r="2194">
          <cell r="C2194" t="str">
            <v>B073PY8V7Y</v>
          </cell>
          <cell r="D2194" t="str">
            <v>B</v>
          </cell>
          <cell r="E2194">
            <v>8423.08</v>
          </cell>
          <cell r="F2194" t="str">
            <v>Approved</v>
          </cell>
          <cell r="G2194">
            <v>44351</v>
          </cell>
          <cell r="H2194">
            <v>29.04</v>
          </cell>
          <cell r="I2194">
            <v>31.218</v>
          </cell>
          <cell r="J2194">
            <v>59.99</v>
          </cell>
          <cell r="K2194">
            <v>59.99</v>
          </cell>
          <cell r="L2194" t="str">
            <v>$59.99</v>
          </cell>
          <cell r="M2194" t="str">
            <v>1st Round Approved, no 2nd Round Request</v>
          </cell>
          <cell r="U2194" t="str">
            <v>Approved, No 3rd Request</v>
          </cell>
          <cell r="AC2194">
            <v>31.22</v>
          </cell>
          <cell r="AE2194" t="str">
            <v>Setup</v>
          </cell>
          <cell r="AF2194" t="str">
            <v>Active</v>
          </cell>
        </row>
        <row r="2195">
          <cell r="C2195" t="str">
            <v>B07CZXX8WM</v>
          </cell>
          <cell r="D2195" t="str">
            <v>B</v>
          </cell>
          <cell r="E2195">
            <v>8410.9999999999909</v>
          </cell>
          <cell r="F2195" t="str">
            <v>Not Approved</v>
          </cell>
          <cell r="G2195" t="str">
            <v/>
          </cell>
          <cell r="H2195">
            <v>12.94</v>
          </cell>
          <cell r="I2195">
            <v>13.7811</v>
          </cell>
          <cell r="J2195">
            <v>24.99</v>
          </cell>
          <cell r="K2195">
            <v>26.99</v>
          </cell>
          <cell r="L2195" t="str">
            <v>$26.99</v>
          </cell>
          <cell r="M2195" t="str">
            <v>No Request on 2nd Round - Rolled Over From 1st Round not Approved</v>
          </cell>
          <cell r="N2195" t="str">
            <v>2nd round Needed</v>
          </cell>
          <cell r="O2195">
            <v>12.94</v>
          </cell>
          <cell r="P2195">
            <v>13.7811</v>
          </cell>
          <cell r="Q2195">
            <v>6.4999999999999905E-2</v>
          </cell>
          <cell r="R2195" t="str">
            <v>6%-10%</v>
          </cell>
          <cell r="S2195">
            <v>24.99</v>
          </cell>
          <cell r="T2195">
            <v>26.99</v>
          </cell>
          <cell r="U2195" t="str">
            <v>Approved, 1st, 2nd, 3rd round</v>
          </cell>
          <cell r="V2195">
            <v>44716</v>
          </cell>
          <cell r="W2195">
            <v>12.94</v>
          </cell>
          <cell r="X2195">
            <v>14.62</v>
          </cell>
          <cell r="Y2195">
            <v>0.12982998454404901</v>
          </cell>
          <cell r="Z2195">
            <v>24.99</v>
          </cell>
          <cell r="AA2195">
            <v>26.99</v>
          </cell>
          <cell r="AC2195">
            <v>14.62</v>
          </cell>
          <cell r="AE2195" t="str">
            <v>Setup</v>
          </cell>
          <cell r="AF2195" t="str">
            <v>Active</v>
          </cell>
        </row>
        <row r="2196">
          <cell r="C2196" t="str">
            <v>B0718XW4VL</v>
          </cell>
          <cell r="D2196" t="str">
            <v>B</v>
          </cell>
          <cell r="E2196">
            <v>8406.75</v>
          </cell>
          <cell r="F2196" t="str">
            <v>Approved</v>
          </cell>
          <cell r="G2196">
            <v>44351</v>
          </cell>
          <cell r="H2196">
            <v>66</v>
          </cell>
          <cell r="I2196">
            <v>70.95</v>
          </cell>
          <cell r="J2196">
            <v>124.99</v>
          </cell>
          <cell r="K2196">
            <v>134.99</v>
          </cell>
          <cell r="L2196" t="str">
            <v>$134.99</v>
          </cell>
          <cell r="M2196" t="str">
            <v>1st Round Approved, no 2nd Round Request</v>
          </cell>
          <cell r="U2196" t="str">
            <v>Approved, No 3rd Request</v>
          </cell>
          <cell r="AC2196">
            <v>70.95</v>
          </cell>
          <cell r="AE2196" t="str">
            <v>Setup</v>
          </cell>
          <cell r="AF2196" t="str">
            <v>Active</v>
          </cell>
        </row>
        <row r="2197">
          <cell r="C2197" t="str">
            <v>B01IN3A21C</v>
          </cell>
          <cell r="D2197" t="str">
            <v>A+</v>
          </cell>
          <cell r="E2197">
            <v>8397.4</v>
          </cell>
          <cell r="F2197" t="str">
            <v>Approved</v>
          </cell>
          <cell r="G2197">
            <v>44321</v>
          </cell>
          <cell r="H2197">
            <v>60.5</v>
          </cell>
          <cell r="I2197">
            <v>65.34</v>
          </cell>
          <cell r="J2197">
            <v>119.99</v>
          </cell>
          <cell r="K2197">
            <v>119.99</v>
          </cell>
          <cell r="L2197" t="str">
            <v>$119.99</v>
          </cell>
          <cell r="M2197" t="str">
            <v>1st Round Approved, no 2nd Round Request</v>
          </cell>
          <cell r="U2197" t="str">
            <v>Approved, No 3rd Request</v>
          </cell>
          <cell r="AC2197">
            <v>65.34</v>
          </cell>
          <cell r="AE2197" t="str">
            <v>Setup</v>
          </cell>
          <cell r="AF2197" t="str">
            <v>Active</v>
          </cell>
        </row>
        <row r="2198">
          <cell r="C2198" t="str">
            <v>B087DB64HQ</v>
          </cell>
          <cell r="D2198" t="str">
            <v>B</v>
          </cell>
          <cell r="E2198">
            <v>8387.3000000000102</v>
          </cell>
          <cell r="F2198" t="str">
            <v>Approved</v>
          </cell>
          <cell r="G2198">
            <v>44321</v>
          </cell>
          <cell r="H2198">
            <v>21.28</v>
          </cell>
          <cell r="I2198">
            <v>22.769600000000001</v>
          </cell>
          <cell r="J2198">
            <v>41.99</v>
          </cell>
          <cell r="K2198">
            <v>44.99</v>
          </cell>
          <cell r="L2198" t="str">
            <v>$44.99</v>
          </cell>
          <cell r="M2198" t="str">
            <v>1st Round Approved, no 2nd Round Request</v>
          </cell>
          <cell r="U2198" t="str">
            <v>Approved, No 3rd Request</v>
          </cell>
          <cell r="AC2198">
            <v>22.77</v>
          </cell>
          <cell r="AE2198" t="str">
            <v>Setup</v>
          </cell>
          <cell r="AF2198" t="str">
            <v>Active</v>
          </cell>
        </row>
        <row r="2199">
          <cell r="C2199" t="str">
            <v>B073WW857F</v>
          </cell>
          <cell r="D2199" t="str">
            <v>B</v>
          </cell>
          <cell r="E2199">
            <v>8375.61</v>
          </cell>
          <cell r="F2199" t="str">
            <v>Approved</v>
          </cell>
          <cell r="G2199">
            <v>44321</v>
          </cell>
          <cell r="H2199">
            <v>36.96</v>
          </cell>
          <cell r="I2199">
            <v>40.2864</v>
          </cell>
          <cell r="J2199">
            <v>79.989999999999995</v>
          </cell>
          <cell r="K2199">
            <v>89.99</v>
          </cell>
          <cell r="L2199" t="str">
            <v>$89.99</v>
          </cell>
          <cell r="M2199" t="str">
            <v>1st Round Approved, no 2nd Round Request</v>
          </cell>
          <cell r="U2199" t="str">
            <v>Approved, No 3rd Request</v>
          </cell>
          <cell r="AC2199">
            <v>40.29</v>
          </cell>
          <cell r="AE2199" t="str">
            <v>Setup</v>
          </cell>
          <cell r="AF2199" t="str">
            <v>Active</v>
          </cell>
        </row>
        <row r="2200">
          <cell r="C2200" t="str">
            <v>B06XWF9TFD</v>
          </cell>
          <cell r="D2200" t="str">
            <v>B</v>
          </cell>
          <cell r="E2200">
            <v>8375.3700000000008</v>
          </cell>
          <cell r="F2200" t="str">
            <v>Approved</v>
          </cell>
          <cell r="G2200">
            <v>44351</v>
          </cell>
          <cell r="H2200">
            <v>10.4</v>
          </cell>
          <cell r="I2200">
            <v>10.972</v>
          </cell>
          <cell r="J2200">
            <v>19.989999999999998</v>
          </cell>
          <cell r="K2200">
            <v>24.99</v>
          </cell>
          <cell r="L2200" t="str">
            <v>$24.99</v>
          </cell>
          <cell r="M2200" t="str">
            <v>1st Round Approved, no 2nd Round Request</v>
          </cell>
          <cell r="U2200" t="str">
            <v>Approved, No 3rd Request</v>
          </cell>
          <cell r="AC2200">
            <v>10.97</v>
          </cell>
          <cell r="AE2200" t="str">
            <v>Setup</v>
          </cell>
          <cell r="AF2200" t="str">
            <v>Active</v>
          </cell>
        </row>
        <row r="2201">
          <cell r="C2201" t="str">
            <v>B073GCMTYN</v>
          </cell>
          <cell r="D2201" t="str">
            <v>ARC</v>
          </cell>
          <cell r="E2201">
            <v>8373.7000000000098</v>
          </cell>
          <cell r="F2201" t="str">
            <v>Approved</v>
          </cell>
          <cell r="G2201">
            <v>44351</v>
          </cell>
          <cell r="H2201">
            <v>24.81</v>
          </cell>
          <cell r="I2201">
            <v>26.670750000000002</v>
          </cell>
          <cell r="J2201">
            <v>42.99</v>
          </cell>
          <cell r="K2201">
            <v>46.99</v>
          </cell>
          <cell r="L2201" t="str">
            <v>$42.99</v>
          </cell>
          <cell r="M2201" t="str">
            <v>1st Round Approved, no 2nd Round Request</v>
          </cell>
          <cell r="U2201" t="str">
            <v>Approved, No 3rd Request</v>
          </cell>
          <cell r="AC2201">
            <v>26.67</v>
          </cell>
          <cell r="AE2201" t="str">
            <v>Setup</v>
          </cell>
          <cell r="AF2201" t="str">
            <v>Discontinued</v>
          </cell>
        </row>
        <row r="2202">
          <cell r="C2202" t="str">
            <v>B082YJ2NXJ</v>
          </cell>
          <cell r="D2202" t="str">
            <v>B</v>
          </cell>
          <cell r="E2202">
            <v>8373.0599999999904</v>
          </cell>
          <cell r="F2202" t="str">
            <v>Approved</v>
          </cell>
          <cell r="G2202">
            <v>44321</v>
          </cell>
          <cell r="H2202">
            <v>99.36</v>
          </cell>
          <cell r="I2202">
            <v>108.30240000000001</v>
          </cell>
          <cell r="J2202">
            <v>179.99</v>
          </cell>
          <cell r="K2202">
            <v>199.99</v>
          </cell>
          <cell r="L2202" t="str">
            <v>$224.99</v>
          </cell>
          <cell r="M2202" t="str">
            <v>1st Round Approved, no 2nd Round Request</v>
          </cell>
          <cell r="U2202" t="str">
            <v>Approved, No 3rd Request</v>
          </cell>
          <cell r="AC2202">
            <v>108.3</v>
          </cell>
          <cell r="AE2202" t="str">
            <v>Cost Restriction</v>
          </cell>
          <cell r="AF2202" t="str">
            <v>Discontinued</v>
          </cell>
        </row>
        <row r="2203">
          <cell r="C2203" t="str">
            <v>B01LZMTQLW</v>
          </cell>
          <cell r="D2203" t="str">
            <v>B</v>
          </cell>
          <cell r="E2203">
            <v>8371.1799999999803</v>
          </cell>
          <cell r="F2203" t="str">
            <v>Approved</v>
          </cell>
          <cell r="G2203">
            <v>44351</v>
          </cell>
          <cell r="H2203">
            <v>25.74</v>
          </cell>
          <cell r="I2203">
            <v>27.1557</v>
          </cell>
          <cell r="J2203">
            <v>49.99</v>
          </cell>
          <cell r="K2203">
            <v>54.99</v>
          </cell>
          <cell r="L2203" t="str">
            <v>$54.99</v>
          </cell>
          <cell r="M2203" t="str">
            <v>2nd Round Not Approved - Approved in 1st Round</v>
          </cell>
          <cell r="N2203" t="str">
            <v>2nd round Needed</v>
          </cell>
          <cell r="O2203">
            <v>27.1557</v>
          </cell>
          <cell r="P2203">
            <v>29.88</v>
          </cell>
          <cell r="Q2203">
            <v>0.10032147946839901</v>
          </cell>
          <cell r="R2203" t="str">
            <v>6%-10%</v>
          </cell>
          <cell r="S2203">
            <v>54.99</v>
          </cell>
          <cell r="T2203">
            <v>54.99</v>
          </cell>
          <cell r="U2203" t="str">
            <v>Approved, 1st, 2nd, 3rd round</v>
          </cell>
          <cell r="V2203">
            <v>44716</v>
          </cell>
          <cell r="W2203">
            <v>27.16</v>
          </cell>
          <cell r="X2203">
            <v>27.8</v>
          </cell>
          <cell r="Y2203">
            <v>2.3564064801178199E-2</v>
          </cell>
          <cell r="Z2203">
            <v>54.99</v>
          </cell>
          <cell r="AA2203">
            <v>54.99</v>
          </cell>
          <cell r="AC2203">
            <v>27.8</v>
          </cell>
          <cell r="AE2203" t="str">
            <v>Setup</v>
          </cell>
          <cell r="AF2203" t="str">
            <v>Active</v>
          </cell>
        </row>
        <row r="2204">
          <cell r="C2204" t="str">
            <v>B00FLOTPW4</v>
          </cell>
          <cell r="D2204" t="str">
            <v>B</v>
          </cell>
          <cell r="E2204">
            <v>8347.6800000000294</v>
          </cell>
          <cell r="F2204" t="str">
            <v>Not Approved</v>
          </cell>
          <cell r="G2204" t="str">
            <v/>
          </cell>
          <cell r="H2204">
            <v>15.84</v>
          </cell>
          <cell r="I2204">
            <v>16.869599999999998</v>
          </cell>
          <cell r="J2204">
            <v>32.99</v>
          </cell>
          <cell r="K2204">
            <v>34.99</v>
          </cell>
          <cell r="L2204" t="str">
            <v>$34.99</v>
          </cell>
          <cell r="M2204" t="str">
            <v>No Request on 2nd Round - Rolled Over From 1st Round not Approved</v>
          </cell>
          <cell r="N2204" t="str">
            <v>2nd round Needed</v>
          </cell>
          <cell r="O2204">
            <v>15.84</v>
          </cell>
          <cell r="P2204">
            <v>16.869599999999998</v>
          </cell>
          <cell r="Q2204">
            <v>6.4999999999999905E-2</v>
          </cell>
          <cell r="R2204" t="str">
            <v>6%-10%</v>
          </cell>
          <cell r="S2204">
            <v>32.99</v>
          </cell>
          <cell r="T2204">
            <v>34.99</v>
          </cell>
          <cell r="U2204" t="str">
            <v>Approved, 1st, 2nd, 3rd round</v>
          </cell>
          <cell r="V2204">
            <v>44716</v>
          </cell>
          <cell r="W2204">
            <v>15.84</v>
          </cell>
          <cell r="X2204">
            <v>16.869599999999998</v>
          </cell>
          <cell r="Y2204">
            <v>6.4999999999999905E-2</v>
          </cell>
          <cell r="Z2204">
            <v>32.99</v>
          </cell>
          <cell r="AA2204">
            <v>34.99</v>
          </cell>
          <cell r="AC2204">
            <v>16.87</v>
          </cell>
          <cell r="AE2204" t="str">
            <v>Setup</v>
          </cell>
          <cell r="AF2204" t="str">
            <v>Active</v>
          </cell>
        </row>
        <row r="2205">
          <cell r="C2205" t="str">
            <v>B00MIN4NDM</v>
          </cell>
          <cell r="D2205" t="str">
            <v>B</v>
          </cell>
          <cell r="E2205">
            <v>8340.75</v>
          </cell>
          <cell r="F2205" t="str">
            <v>Approved</v>
          </cell>
          <cell r="G2205">
            <v>44351</v>
          </cell>
          <cell r="H2205">
            <v>66</v>
          </cell>
          <cell r="I2205">
            <v>70.95</v>
          </cell>
          <cell r="J2205">
            <v>119.99</v>
          </cell>
          <cell r="K2205">
            <v>139.99</v>
          </cell>
          <cell r="L2205" t="str">
            <v>$139.99</v>
          </cell>
          <cell r="M2205" t="str">
            <v>1st Round Approved, no 2nd Round Request</v>
          </cell>
          <cell r="U2205" t="str">
            <v>Approved, No 3rd Request</v>
          </cell>
          <cell r="AC2205">
            <v>70.95</v>
          </cell>
          <cell r="AE2205" t="str">
            <v>Setup</v>
          </cell>
          <cell r="AF2205" t="str">
            <v>Active</v>
          </cell>
        </row>
        <row r="2206">
          <cell r="C2206" t="str">
            <v>B073XLMK1J</v>
          </cell>
          <cell r="D2206" t="str">
            <v>B</v>
          </cell>
          <cell r="E2206">
            <v>8332.1699999999801</v>
          </cell>
          <cell r="F2206" t="str">
            <v>Approved</v>
          </cell>
          <cell r="G2206">
            <v>44321</v>
          </cell>
          <cell r="H2206">
            <v>32.950000000000003</v>
          </cell>
          <cell r="I2206">
            <v>35.256500000000003</v>
          </cell>
          <cell r="J2206">
            <v>64.989999999999995</v>
          </cell>
          <cell r="K2206">
            <v>69.989999999999995</v>
          </cell>
          <cell r="L2206" t="str">
            <v>$69.99</v>
          </cell>
          <cell r="M2206" t="str">
            <v>1st Round Approved, no 2nd Round Request</v>
          </cell>
          <cell r="U2206" t="str">
            <v>Approved, No 3rd Request</v>
          </cell>
          <cell r="AC2206">
            <v>35.26</v>
          </cell>
          <cell r="AE2206" t="str">
            <v>Setup</v>
          </cell>
          <cell r="AF2206" t="str">
            <v>Active</v>
          </cell>
        </row>
        <row r="2207">
          <cell r="C2207" t="str">
            <v>B00B7FM6UE</v>
          </cell>
          <cell r="D2207" t="str">
            <v>B</v>
          </cell>
          <cell r="E2207">
            <v>8322.0699999999797</v>
          </cell>
          <cell r="F2207" t="str">
            <v>Approved</v>
          </cell>
          <cell r="G2207">
            <v>44321</v>
          </cell>
          <cell r="H2207">
            <v>38.49</v>
          </cell>
          <cell r="I2207">
            <v>41.954099999999997</v>
          </cell>
          <cell r="J2207">
            <v>69.989999999999995</v>
          </cell>
          <cell r="K2207">
            <v>79.989999999999995</v>
          </cell>
          <cell r="L2207" t="str">
            <v>$79.99</v>
          </cell>
          <cell r="M2207" t="str">
            <v>1st Round Approved, no 2nd Round Request</v>
          </cell>
          <cell r="U2207" t="str">
            <v>Approved, No 3rd Request</v>
          </cell>
          <cell r="AC2207">
            <v>41.95</v>
          </cell>
          <cell r="AE2207" t="str">
            <v>Setup</v>
          </cell>
          <cell r="AF2207" t="str">
            <v>Active</v>
          </cell>
        </row>
        <row r="2208">
          <cell r="C2208" t="str">
            <v>B07CZYDZHK</v>
          </cell>
          <cell r="D2208" t="str">
            <v>B</v>
          </cell>
          <cell r="E2208">
            <v>8319.6800000000094</v>
          </cell>
          <cell r="F2208" t="str">
            <v>Approved</v>
          </cell>
          <cell r="G2208">
            <v>44321</v>
          </cell>
          <cell r="H2208">
            <v>13.76</v>
          </cell>
          <cell r="I2208">
            <v>14.7232</v>
          </cell>
          <cell r="J2208">
            <v>24.99</v>
          </cell>
          <cell r="K2208">
            <v>27.99</v>
          </cell>
          <cell r="L2208" t="str">
            <v>$27.99</v>
          </cell>
          <cell r="M2208" t="str">
            <v>1st Round Approved, no 2nd Round Request</v>
          </cell>
          <cell r="U2208" t="str">
            <v>Approved, No 3rd Request</v>
          </cell>
          <cell r="AC2208">
            <v>14.72</v>
          </cell>
          <cell r="AE2208" t="str">
            <v>Setup</v>
          </cell>
          <cell r="AF2208" t="str">
            <v>Active</v>
          </cell>
        </row>
        <row r="2209">
          <cell r="C2209" t="str">
            <v>B0192W9AB6</v>
          </cell>
          <cell r="D2209" t="str">
            <v>A+</v>
          </cell>
          <cell r="E2209">
            <v>8313.2199999999993</v>
          </cell>
          <cell r="F2209" t="str">
            <v>Approved</v>
          </cell>
          <cell r="G2209">
            <v>44321</v>
          </cell>
          <cell r="H2209">
            <v>229.52</v>
          </cell>
          <cell r="I2209">
            <v>254.7672</v>
          </cell>
          <cell r="J2209">
            <v>449.99</v>
          </cell>
          <cell r="K2209">
            <v>549</v>
          </cell>
          <cell r="L2209" t="str">
            <v>$669.00</v>
          </cell>
          <cell r="M2209" t="str">
            <v>2nd Round Not Approved - Approved in 1st Round</v>
          </cell>
          <cell r="N2209" t="str">
            <v>2nd round Needed</v>
          </cell>
          <cell r="O2209">
            <v>254.7672</v>
          </cell>
          <cell r="P2209">
            <v>318.45999999999998</v>
          </cell>
          <cell r="Q2209">
            <v>0.25000392515205999</v>
          </cell>
          <cell r="R2209" t="str">
            <v>20%-30%</v>
          </cell>
          <cell r="S2209">
            <v>549</v>
          </cell>
          <cell r="T2209">
            <v>669</v>
          </cell>
          <cell r="U2209" t="str">
            <v>Approved, 1st, 2nd, 3rd round</v>
          </cell>
          <cell r="V2209">
            <v>44802</v>
          </cell>
          <cell r="W2209">
            <v>254.77</v>
          </cell>
          <cell r="X2209">
            <v>318.45999999999998</v>
          </cell>
          <cell r="Y2209">
            <v>0.249990187227695</v>
          </cell>
          <cell r="Z2209">
            <v>549</v>
          </cell>
          <cell r="AA2209">
            <v>669</v>
          </cell>
          <cell r="AC2209">
            <v>312.08999999999997</v>
          </cell>
          <cell r="AD2209" t="str">
            <v>approved $312.09 as VM suggested</v>
          </cell>
          <cell r="AE2209" t="str">
            <v>Setup</v>
          </cell>
          <cell r="AF2209" t="str">
            <v>Temp Discontinued</v>
          </cell>
        </row>
        <row r="2210">
          <cell r="C2210" t="str">
            <v>B01HO26X0W</v>
          </cell>
          <cell r="D2210" t="str">
            <v>A</v>
          </cell>
          <cell r="E2210">
            <v>8310.6800000000094</v>
          </cell>
          <cell r="F2210" t="str">
            <v>Approved</v>
          </cell>
          <cell r="G2210">
            <v>44351</v>
          </cell>
          <cell r="H2210">
            <v>46.68</v>
          </cell>
          <cell r="I2210">
            <v>50.647799999999997</v>
          </cell>
          <cell r="J2210">
            <v>91.99</v>
          </cell>
          <cell r="K2210">
            <v>99.99</v>
          </cell>
          <cell r="L2210" t="str">
            <v>$104.99</v>
          </cell>
          <cell r="M2210" t="str">
            <v>2nd Round Not Approved - Approved in 1st Round</v>
          </cell>
          <cell r="N2210" t="str">
            <v>2nd round Needed</v>
          </cell>
          <cell r="O2210">
            <v>50.647799999999997</v>
          </cell>
          <cell r="P2210">
            <v>58.25</v>
          </cell>
          <cell r="Q2210">
            <v>0.150099313296925</v>
          </cell>
          <cell r="R2210" t="str">
            <v>10%-15%</v>
          </cell>
          <cell r="S2210">
            <v>99.99</v>
          </cell>
          <cell r="T2210">
            <v>104.99</v>
          </cell>
          <cell r="U2210" t="str">
            <v>Approved, 1st, 2nd, 3rd round</v>
          </cell>
          <cell r="V2210">
            <v>44777</v>
          </cell>
          <cell r="W2210">
            <v>50.65</v>
          </cell>
          <cell r="X2210">
            <v>58.25</v>
          </cell>
          <cell r="Y2210">
            <v>0.15004935834156</v>
          </cell>
          <cell r="Z2210">
            <v>99.99</v>
          </cell>
          <cell r="AA2210">
            <v>104.99</v>
          </cell>
          <cell r="AC2210">
            <v>54.61</v>
          </cell>
          <cell r="AD2210" t="str">
            <v>approved to $54.61 suggested by VM</v>
          </cell>
          <cell r="AE2210" t="str">
            <v>Setup</v>
          </cell>
          <cell r="AF2210" t="str">
            <v>Active</v>
          </cell>
        </row>
        <row r="2211">
          <cell r="C2211" t="str">
            <v>B01IR10WUQ</v>
          </cell>
          <cell r="D2211" t="str">
            <v>B</v>
          </cell>
          <cell r="E2211">
            <v>8290.48</v>
          </cell>
          <cell r="F2211" t="str">
            <v>Approved</v>
          </cell>
          <cell r="G2211">
            <v>44321</v>
          </cell>
          <cell r="H2211">
            <v>44</v>
          </cell>
          <cell r="I2211">
            <v>47.96</v>
          </cell>
          <cell r="J2211">
            <v>89.99</v>
          </cell>
          <cell r="K2211">
            <v>99.99</v>
          </cell>
          <cell r="L2211" t="str">
            <v>$99.99</v>
          </cell>
          <cell r="M2211" t="str">
            <v>1st Round Approved, no 2nd Round Request</v>
          </cell>
          <cell r="U2211" t="str">
            <v>Approved, No 3rd Request</v>
          </cell>
          <cell r="AC2211">
            <v>47.96</v>
          </cell>
          <cell r="AE2211" t="str">
            <v>Setup</v>
          </cell>
          <cell r="AF2211" t="str">
            <v>Active</v>
          </cell>
        </row>
        <row r="2212">
          <cell r="C2212" t="str">
            <v>B01LW1GMTW</v>
          </cell>
          <cell r="D2212" t="str">
            <v>B</v>
          </cell>
          <cell r="E2212">
            <v>8280.8400000000202</v>
          </cell>
          <cell r="F2212" t="str">
            <v>Approved</v>
          </cell>
          <cell r="G2212">
            <v>44378</v>
          </cell>
          <cell r="H2212">
            <v>47.52</v>
          </cell>
          <cell r="I2212">
            <v>50.608800000000002</v>
          </cell>
          <cell r="J2212">
            <v>99.99</v>
          </cell>
          <cell r="K2212">
            <v>109.99</v>
          </cell>
          <cell r="L2212" t="str">
            <v>$109.99</v>
          </cell>
          <cell r="M2212" t="str">
            <v>1st Round Approved, no 2nd Round Request</v>
          </cell>
          <cell r="U2212" t="str">
            <v>Approved, No 3rd Request</v>
          </cell>
          <cell r="AC2212">
            <v>50.61</v>
          </cell>
          <cell r="AE2212" t="str">
            <v>Setup</v>
          </cell>
          <cell r="AF2212" t="str">
            <v>Active</v>
          </cell>
        </row>
        <row r="2213">
          <cell r="C2213" t="str">
            <v>B01BWAA8AI</v>
          </cell>
          <cell r="D2213" t="str">
            <v>B</v>
          </cell>
          <cell r="E2213">
            <v>8279.0399999999809</v>
          </cell>
          <cell r="F2213" t="str">
            <v>Not Approved</v>
          </cell>
          <cell r="G2213" t="str">
            <v/>
          </cell>
          <cell r="H2213">
            <v>84.48</v>
          </cell>
          <cell r="I2213">
            <v>90.816000000000003</v>
          </cell>
          <cell r="J2213">
            <v>159.99</v>
          </cell>
          <cell r="K2213">
            <v>169.99</v>
          </cell>
          <cell r="L2213" t="str">
            <v>$169.99</v>
          </cell>
          <cell r="M2213" t="str">
            <v>No Request on 2nd Round - Rolled Over From 1st Round not Approved</v>
          </cell>
          <cell r="N2213" t="str">
            <v>2nd round Needed</v>
          </cell>
          <cell r="O2213">
            <v>84.48</v>
          </cell>
          <cell r="P2213">
            <v>90.816000000000003</v>
          </cell>
          <cell r="Q2213">
            <v>7.4999999999999997E-2</v>
          </cell>
          <cell r="R2213" t="str">
            <v>6%-10%</v>
          </cell>
          <cell r="S2213">
            <v>159.99</v>
          </cell>
          <cell r="T2213">
            <v>169.99</v>
          </cell>
          <cell r="U2213" t="str">
            <v>Approved, 1st, 2nd, 3rd round</v>
          </cell>
          <cell r="V2213">
            <v>44742</v>
          </cell>
          <cell r="W2213">
            <v>84.48</v>
          </cell>
          <cell r="X2213">
            <v>90.816000000000003</v>
          </cell>
          <cell r="Y2213">
            <v>7.4999999999999997E-2</v>
          </cell>
          <cell r="Z2213">
            <v>159.99</v>
          </cell>
          <cell r="AA2213">
            <v>169.99</v>
          </cell>
          <cell r="AC2213">
            <v>90.82</v>
          </cell>
          <cell r="AD2213" t="str">
            <v>approved to $131.6 suggestted by VM</v>
          </cell>
          <cell r="AE2213" t="str">
            <v>Setup</v>
          </cell>
          <cell r="AF2213" t="str">
            <v>Active</v>
          </cell>
        </row>
        <row r="2214">
          <cell r="C2214" t="str">
            <v>B00XPIAS0G</v>
          </cell>
          <cell r="D2214" t="str">
            <v>A+</v>
          </cell>
          <cell r="E2214">
            <v>8277.1100000000097</v>
          </cell>
          <cell r="F2214" t="str">
            <v>Approved</v>
          </cell>
          <cell r="G2214">
            <v>44321</v>
          </cell>
          <cell r="H2214">
            <v>29.17</v>
          </cell>
          <cell r="I2214">
            <v>31.503599999999999</v>
          </cell>
          <cell r="J2214">
            <v>59.99</v>
          </cell>
          <cell r="K2214">
            <v>64.989999999999995</v>
          </cell>
          <cell r="L2214" t="str">
            <v>$64.99</v>
          </cell>
          <cell r="M2214" t="str">
            <v>1st Round Approved, no 2nd Round Request</v>
          </cell>
          <cell r="U2214" t="str">
            <v>Approved, No 3rd Request</v>
          </cell>
          <cell r="AC2214">
            <v>31.5</v>
          </cell>
          <cell r="AE2214" t="str">
            <v>Setup</v>
          </cell>
          <cell r="AF2214" t="str">
            <v>Active</v>
          </cell>
        </row>
        <row r="2215">
          <cell r="C2215" t="str">
            <v>B004FX92IY</v>
          </cell>
          <cell r="D2215" t="str">
            <v>B</v>
          </cell>
          <cell r="E2215">
            <v>8272.9000000000196</v>
          </cell>
          <cell r="F2215" t="str">
            <v>Approved</v>
          </cell>
          <cell r="G2215">
            <v>44321</v>
          </cell>
          <cell r="H2215">
            <v>28.6</v>
          </cell>
          <cell r="I2215">
            <v>30.602</v>
          </cell>
          <cell r="J2215">
            <v>54.99</v>
          </cell>
          <cell r="K2215">
            <v>59.99</v>
          </cell>
          <cell r="L2215" t="str">
            <v>$59.99</v>
          </cell>
          <cell r="M2215" t="str">
            <v>1st Round Approved, no 2nd Round Request</v>
          </cell>
          <cell r="U2215" t="str">
            <v>Approved, No 3rd Request</v>
          </cell>
          <cell r="AC2215">
            <v>30.6</v>
          </cell>
          <cell r="AE2215" t="str">
            <v>Setup</v>
          </cell>
          <cell r="AF2215" t="str">
            <v>Active</v>
          </cell>
        </row>
        <row r="2216">
          <cell r="C2216" t="str">
            <v>B01M0LL3L6</v>
          </cell>
          <cell r="D2216" t="str">
            <v>B</v>
          </cell>
          <cell r="E2216">
            <v>8250</v>
          </cell>
          <cell r="F2216" t="str">
            <v>Potential Disco</v>
          </cell>
          <cell r="G2216" t="str">
            <v/>
          </cell>
          <cell r="H2216">
            <v>165</v>
          </cell>
          <cell r="I2216">
            <v>177.375</v>
          </cell>
          <cell r="J2216">
            <v>399.99</v>
          </cell>
          <cell r="K2216">
            <v>409.99</v>
          </cell>
          <cell r="L2216" t="str">
            <v>$409.99</v>
          </cell>
          <cell r="M2216" t="str">
            <v>No Request on 2nd Round - Rolled Over From 1st Round not Approved</v>
          </cell>
          <cell r="N2216" t="str">
            <v>2nd round Needed</v>
          </cell>
          <cell r="O2216">
            <v>165</v>
          </cell>
          <cell r="P2216">
            <v>177.375</v>
          </cell>
          <cell r="Q2216">
            <v>7.4999999999999997E-2</v>
          </cell>
          <cell r="R2216" t="str">
            <v>6%-10%</v>
          </cell>
          <cell r="S2216">
            <v>399.99</v>
          </cell>
          <cell r="T2216">
            <v>409.99</v>
          </cell>
          <cell r="U2216" t="str">
            <v>Approved, 1st, 2nd, 3rd round</v>
          </cell>
          <cell r="V2216">
            <v>44777</v>
          </cell>
          <cell r="W2216">
            <v>165</v>
          </cell>
          <cell r="X2216">
            <v>177.375</v>
          </cell>
          <cell r="Y2216">
            <v>7.4999999999999997E-2</v>
          </cell>
          <cell r="Z2216">
            <v>399.99</v>
          </cell>
          <cell r="AA2216">
            <v>409.99</v>
          </cell>
          <cell r="AC2216">
            <v>173.83</v>
          </cell>
          <cell r="AD2216" t="str">
            <v>approved to $173.83 suggested by VM</v>
          </cell>
          <cell r="AE2216" t="str">
            <v>Setup</v>
          </cell>
          <cell r="AF2216" t="str">
            <v>Active</v>
          </cell>
        </row>
        <row r="2217">
          <cell r="C2217" t="str">
            <v>B01L3PEQIW</v>
          </cell>
          <cell r="D2217" t="str">
            <v>B</v>
          </cell>
          <cell r="E2217">
            <v>8250</v>
          </cell>
          <cell r="F2217" t="str">
            <v>Potential Disco</v>
          </cell>
          <cell r="G2217" t="str">
            <v/>
          </cell>
          <cell r="H2217">
            <v>66</v>
          </cell>
          <cell r="I2217">
            <v>70.95</v>
          </cell>
          <cell r="J2217">
            <v>119.99</v>
          </cell>
          <cell r="K2217">
            <v>129.99</v>
          </cell>
          <cell r="L2217" t="str">
            <v>$129.99</v>
          </cell>
          <cell r="M2217" t="str">
            <v>No Request on 2nd Round - Rolled Over From 1st Round not Approved</v>
          </cell>
          <cell r="N2217" t="str">
            <v>2nd round Needed</v>
          </cell>
          <cell r="O2217">
            <v>66</v>
          </cell>
          <cell r="P2217">
            <v>70.95</v>
          </cell>
          <cell r="Q2217">
            <v>7.4999999999999997E-2</v>
          </cell>
          <cell r="R2217" t="str">
            <v>6%-10%</v>
          </cell>
          <cell r="S2217">
            <v>119.99</v>
          </cell>
          <cell r="T2217">
            <v>129.99</v>
          </cell>
          <cell r="U2217" t="str">
            <v>Approved, 1st, 2nd, 3rd round</v>
          </cell>
          <cell r="V2217">
            <v>44742</v>
          </cell>
          <cell r="W2217">
            <v>66</v>
          </cell>
          <cell r="X2217">
            <v>70.95</v>
          </cell>
          <cell r="Y2217">
            <v>7.4999999999999997E-2</v>
          </cell>
          <cell r="Z2217">
            <v>119.99</v>
          </cell>
          <cell r="AA2217">
            <v>129.99</v>
          </cell>
          <cell r="AC2217">
            <v>70.95</v>
          </cell>
          <cell r="AD2217" t="str">
            <v>approved to $131.6 suggestted by VM</v>
          </cell>
          <cell r="AE2217" t="str">
            <v>Setup</v>
          </cell>
          <cell r="AF2217" t="str">
            <v>Active</v>
          </cell>
        </row>
        <row r="2218">
          <cell r="C2218" t="str">
            <v>B01JLMX6SK</v>
          </cell>
          <cell r="D2218" t="str">
            <v>B</v>
          </cell>
          <cell r="E2218">
            <v>8223.93</v>
          </cell>
          <cell r="F2218" t="str">
            <v>Approved</v>
          </cell>
          <cell r="G2218">
            <v>44321</v>
          </cell>
          <cell r="H2218">
            <v>33</v>
          </cell>
          <cell r="I2218">
            <v>35.31</v>
          </cell>
          <cell r="J2218">
            <v>59.99</v>
          </cell>
          <cell r="K2218">
            <v>69.989999999999995</v>
          </cell>
          <cell r="L2218" t="str">
            <v>$69.99</v>
          </cell>
          <cell r="M2218" t="str">
            <v>1st Round Approved, no 2nd Round Request</v>
          </cell>
          <cell r="U2218" t="str">
            <v>Approved, No 3rd Request</v>
          </cell>
          <cell r="AC2218">
            <v>35.31</v>
          </cell>
          <cell r="AE2218" t="str">
            <v>Setup</v>
          </cell>
          <cell r="AF2218" t="str">
            <v>Active</v>
          </cell>
        </row>
        <row r="2219">
          <cell r="C2219" t="str">
            <v>B073XJZKBW</v>
          </cell>
          <cell r="D2219" t="str">
            <v>B</v>
          </cell>
          <cell r="E2219">
            <v>8222.7099999999991</v>
          </cell>
          <cell r="F2219" t="str">
            <v>Approved</v>
          </cell>
          <cell r="G2219">
            <v>44321</v>
          </cell>
          <cell r="H2219">
            <v>43.93</v>
          </cell>
          <cell r="I2219">
            <v>47.005099999999999</v>
          </cell>
          <cell r="J2219">
            <v>84.99</v>
          </cell>
          <cell r="K2219">
            <v>89.99</v>
          </cell>
          <cell r="L2219" t="str">
            <v>$89.99</v>
          </cell>
          <cell r="M2219" t="str">
            <v>1st Round Approved, no 2nd Round Request</v>
          </cell>
          <cell r="U2219" t="str">
            <v>Approved, No 3rd Request</v>
          </cell>
          <cell r="AC2219">
            <v>47.01</v>
          </cell>
          <cell r="AE2219" t="str">
            <v>Setup</v>
          </cell>
          <cell r="AF2219" t="str">
            <v>Active</v>
          </cell>
        </row>
        <row r="2220">
          <cell r="C2220" t="str">
            <v>B0041OBZMI</v>
          </cell>
          <cell r="D2220" t="str">
            <v>B</v>
          </cell>
          <cell r="E2220">
            <v>8221.2000000000298</v>
          </cell>
          <cell r="F2220" t="str">
            <v>Approved</v>
          </cell>
          <cell r="G2220">
            <v>44617</v>
          </cell>
          <cell r="H2220">
            <v>13.26</v>
          </cell>
          <cell r="I2220">
            <v>14.1219</v>
          </cell>
          <cell r="J2220">
            <v>19.989999999999998</v>
          </cell>
          <cell r="K2220">
            <v>24.99</v>
          </cell>
          <cell r="L2220" t="str">
            <v>$24.99</v>
          </cell>
          <cell r="M2220" t="str">
            <v>1st Round Approved, no 2nd Round Request</v>
          </cell>
          <cell r="N2220" t="str">
            <v>2nd round Needed</v>
          </cell>
          <cell r="O2220">
            <v>14.1219</v>
          </cell>
          <cell r="P2220">
            <v>14.1219</v>
          </cell>
          <cell r="Q2220">
            <v>0</v>
          </cell>
          <cell r="R2220" t="str">
            <v>6%-10%</v>
          </cell>
          <cell r="S2220">
            <v>24.99</v>
          </cell>
          <cell r="T2220">
            <v>24.99</v>
          </cell>
          <cell r="U2220" t="str">
            <v>Approved, No 3rd Request</v>
          </cell>
          <cell r="AC2220">
            <v>14.12</v>
          </cell>
          <cell r="AE2220" t="str">
            <v>Setup</v>
          </cell>
          <cell r="AF2220" t="str">
            <v>Active</v>
          </cell>
        </row>
        <row r="2221">
          <cell r="C2221" t="str">
            <v>B008PO8EOC</v>
          </cell>
          <cell r="D2221" t="str">
            <v>B</v>
          </cell>
          <cell r="E2221">
            <v>8204.0099999999893</v>
          </cell>
          <cell r="F2221" t="str">
            <v>Approved</v>
          </cell>
          <cell r="G2221">
            <v>44351</v>
          </cell>
          <cell r="H2221">
            <v>73.91</v>
          </cell>
          <cell r="I2221">
            <v>79.453249999999997</v>
          </cell>
          <cell r="J2221">
            <v>139.99</v>
          </cell>
          <cell r="K2221">
            <v>159.99</v>
          </cell>
          <cell r="L2221" t="str">
            <v>$159.99</v>
          </cell>
          <cell r="M2221" t="str">
            <v>1st Round Approved, no 2nd Round Request</v>
          </cell>
          <cell r="U2221" t="str">
            <v>Approved, No 3rd Request</v>
          </cell>
          <cell r="AC2221">
            <v>79.45</v>
          </cell>
          <cell r="AE2221" t="str">
            <v>Setup</v>
          </cell>
          <cell r="AF2221" t="str">
            <v>Active</v>
          </cell>
        </row>
        <row r="2222">
          <cell r="C2222" t="str">
            <v>B00ZKL7JTY</v>
          </cell>
          <cell r="D2222" t="str">
            <v>A+</v>
          </cell>
          <cell r="E2222">
            <v>8200.34</v>
          </cell>
          <cell r="F2222" t="str">
            <v>Approved</v>
          </cell>
          <cell r="G2222">
            <v>44321</v>
          </cell>
          <cell r="H2222">
            <v>78.94</v>
          </cell>
          <cell r="I2222">
            <v>85.255200000000002</v>
          </cell>
          <cell r="J2222">
            <v>149.99</v>
          </cell>
          <cell r="K2222">
            <v>169.99</v>
          </cell>
          <cell r="L2222" t="str">
            <v>$169.99</v>
          </cell>
          <cell r="M2222" t="str">
            <v>1st Round Approved, no 2nd Round Request</v>
          </cell>
          <cell r="U2222" t="str">
            <v>Approved, No 3rd Request</v>
          </cell>
          <cell r="AC2222">
            <v>85.26</v>
          </cell>
          <cell r="AE2222" t="str">
            <v>Setup</v>
          </cell>
          <cell r="AF2222" t="str">
            <v>Active</v>
          </cell>
        </row>
        <row r="2223">
          <cell r="C2223" t="str">
            <v>B07TW42RS8</v>
          </cell>
          <cell r="D2223" t="str">
            <v>A</v>
          </cell>
          <cell r="E2223">
            <v>8186.0999999999804</v>
          </cell>
          <cell r="F2223" t="str">
            <v>Approved</v>
          </cell>
          <cell r="G2223">
            <v>44351</v>
          </cell>
          <cell r="H2223">
            <v>33.119999999999997</v>
          </cell>
          <cell r="I2223">
            <v>34.941600000000001</v>
          </cell>
          <cell r="J2223">
            <v>59.99</v>
          </cell>
          <cell r="K2223">
            <v>69.989999999999995</v>
          </cell>
          <cell r="L2223" t="str">
            <v>$69.99</v>
          </cell>
          <cell r="M2223" t="str">
            <v>1st Round Approved, no 2nd Round Request</v>
          </cell>
          <cell r="U2223" t="str">
            <v>Approved, No 3rd Request</v>
          </cell>
          <cell r="AC2223">
            <v>34.94</v>
          </cell>
          <cell r="AE2223" t="str">
            <v>Setup</v>
          </cell>
          <cell r="AF2223" t="str">
            <v>Active</v>
          </cell>
        </row>
        <row r="2224">
          <cell r="C2224" t="str">
            <v>B07DRSQNBC</v>
          </cell>
          <cell r="D2224" t="str">
            <v>B</v>
          </cell>
          <cell r="E2224">
            <v>8178.08</v>
          </cell>
          <cell r="F2224" t="str">
            <v>Approved</v>
          </cell>
          <cell r="G2224">
            <v>44351</v>
          </cell>
          <cell r="H2224">
            <v>12.94</v>
          </cell>
          <cell r="I2224">
            <v>13.6517</v>
          </cell>
          <cell r="J2224">
            <v>24.99</v>
          </cell>
          <cell r="K2224">
            <v>29.99</v>
          </cell>
          <cell r="L2224" t="str">
            <v>$29.99</v>
          </cell>
          <cell r="M2224" t="str">
            <v>1st Round Approved, no 2nd Round Request</v>
          </cell>
          <cell r="U2224" t="str">
            <v>Approved, No 3rd Request</v>
          </cell>
          <cell r="AC2224">
            <v>13.65</v>
          </cell>
          <cell r="AE2224" t="str">
            <v>Setup</v>
          </cell>
          <cell r="AF2224" t="str">
            <v>Active</v>
          </cell>
        </row>
        <row r="2225">
          <cell r="C2225" t="str">
            <v>B00HRS2664</v>
          </cell>
          <cell r="D2225" t="str">
            <v>B</v>
          </cell>
          <cell r="E2225">
            <v>8177.7999999999902</v>
          </cell>
          <cell r="F2225" t="str">
            <v>Approved</v>
          </cell>
          <cell r="G2225">
            <v>44351</v>
          </cell>
          <cell r="H2225">
            <v>65.95</v>
          </cell>
          <cell r="I2225">
            <v>70.896249999999995</v>
          </cell>
          <cell r="J2225">
            <v>119.99</v>
          </cell>
          <cell r="K2225">
            <v>129.99</v>
          </cell>
          <cell r="L2225" t="str">
            <v>$129.99</v>
          </cell>
          <cell r="M2225" t="str">
            <v>1st Round Approved, no 2nd Round Request</v>
          </cell>
          <cell r="U2225" t="str">
            <v>Approved, No 3rd Request</v>
          </cell>
          <cell r="AC2225">
            <v>70.900000000000006</v>
          </cell>
          <cell r="AE2225" t="str">
            <v>Setup</v>
          </cell>
          <cell r="AF2225" t="str">
            <v>Active</v>
          </cell>
        </row>
        <row r="2226">
          <cell r="C2226" t="str">
            <v>B017YU4Z4U</v>
          </cell>
          <cell r="D2226" t="str">
            <v>C</v>
          </cell>
          <cell r="E2226">
            <v>8168.64</v>
          </cell>
          <cell r="F2226" t="str">
            <v>Approved</v>
          </cell>
          <cell r="G2226">
            <v>44351</v>
          </cell>
          <cell r="H2226">
            <v>19.22</v>
          </cell>
          <cell r="I2226">
            <v>20.277100000000001</v>
          </cell>
          <cell r="J2226">
            <v>34.99</v>
          </cell>
          <cell r="K2226">
            <v>36.99</v>
          </cell>
          <cell r="L2226" t="str">
            <v>$36.99</v>
          </cell>
          <cell r="M2226" t="str">
            <v>1st Round Approved, no 2nd Round Request</v>
          </cell>
          <cell r="U2226" t="str">
            <v>Approved, No 3rd Request</v>
          </cell>
          <cell r="AC2226">
            <v>20.28</v>
          </cell>
          <cell r="AE2226" t="str">
            <v>Setup</v>
          </cell>
          <cell r="AF2226" t="str">
            <v>Active</v>
          </cell>
        </row>
        <row r="2227">
          <cell r="C2227" t="str">
            <v>B01I6LPZZE</v>
          </cell>
          <cell r="D2227" t="str">
            <v>B</v>
          </cell>
          <cell r="E2227">
            <v>8162.2700000000104</v>
          </cell>
          <cell r="F2227" t="str">
            <v>Approved</v>
          </cell>
          <cell r="G2227">
            <v>44378</v>
          </cell>
          <cell r="H2227">
            <v>128.59</v>
          </cell>
          <cell r="I2227">
            <v>140.80605</v>
          </cell>
          <cell r="J2227">
            <v>279.99</v>
          </cell>
          <cell r="K2227">
            <v>349</v>
          </cell>
          <cell r="L2227" t="str">
            <v>$379.00</v>
          </cell>
          <cell r="M2227" t="str">
            <v>2nd Round Not Approved - Approved in 1st Round</v>
          </cell>
          <cell r="N2227" t="str">
            <v>2nd round Needed</v>
          </cell>
          <cell r="O2227">
            <v>140.80605</v>
          </cell>
          <cell r="P2227">
            <v>160.74</v>
          </cell>
          <cell r="Q2227">
            <v>0.14157026633443701</v>
          </cell>
          <cell r="R2227" t="str">
            <v>10%-15%</v>
          </cell>
          <cell r="S2227">
            <v>349</v>
          </cell>
          <cell r="T2227">
            <v>379</v>
          </cell>
          <cell r="U2227" t="str">
            <v>1st&amp;2nd Not Approved - Rolled over to 3rd</v>
          </cell>
          <cell r="V2227" t="str">
            <v>3rd Round Needed</v>
          </cell>
          <cell r="W2227">
            <v>140.81</v>
          </cell>
          <cell r="X2227">
            <v>160.74</v>
          </cell>
          <cell r="Y2227">
            <v>0.141538243022513</v>
          </cell>
          <cell r="Z2227">
            <v>349</v>
          </cell>
          <cell r="AA2227">
            <v>379</v>
          </cell>
          <cell r="AB2227" t="str">
            <v>TBD</v>
          </cell>
          <cell r="AC2227">
            <v>140.81</v>
          </cell>
          <cell r="AE2227" t="str">
            <v>Setup</v>
          </cell>
          <cell r="AF2227" t="str">
            <v>Temp Discontinued</v>
          </cell>
        </row>
        <row r="2228">
          <cell r="C2228" t="str">
            <v>B01DKE291A</v>
          </cell>
          <cell r="D2228" t="str">
            <v>B+</v>
          </cell>
          <cell r="E2228">
            <v>8160.8299999999899</v>
          </cell>
          <cell r="F2228" t="str">
            <v>Approved</v>
          </cell>
          <cell r="G2228">
            <v>44321</v>
          </cell>
          <cell r="H2228">
            <v>92.45</v>
          </cell>
          <cell r="I2228">
            <v>98.921499999999995</v>
          </cell>
          <cell r="J2228">
            <v>159.99</v>
          </cell>
          <cell r="K2228">
            <v>169.99</v>
          </cell>
          <cell r="L2228" t="str">
            <v>$194.99</v>
          </cell>
          <cell r="M2228" t="str">
            <v>1st Round Approved, no 2nd Round Request</v>
          </cell>
          <cell r="U2228" t="str">
            <v>Approved, No 3rd Request</v>
          </cell>
          <cell r="AC2228">
            <v>98.92</v>
          </cell>
          <cell r="AE2228" t="str">
            <v>Setup</v>
          </cell>
          <cell r="AF2228" t="str">
            <v>Active</v>
          </cell>
        </row>
        <row r="2229">
          <cell r="C2229" t="str">
            <v>B01EA9LMS0</v>
          </cell>
          <cell r="D2229" t="str">
            <v>C</v>
          </cell>
          <cell r="E2229">
            <v>8130.3000000000102</v>
          </cell>
          <cell r="F2229" t="str">
            <v>Not Approved</v>
          </cell>
          <cell r="G2229" t="str">
            <v/>
          </cell>
          <cell r="H2229">
            <v>12.3</v>
          </cell>
          <cell r="I2229">
            <v>12.9765</v>
          </cell>
          <cell r="J2229">
            <v>24.99</v>
          </cell>
          <cell r="K2229">
            <v>28.99</v>
          </cell>
          <cell r="L2229" t="str">
            <v>$28.99</v>
          </cell>
          <cell r="M2229" t="str">
            <v>No Request on 2nd Round - Rolled Over From 1st Round not Approved</v>
          </cell>
          <cell r="N2229" t="str">
            <v>2nd round Needed</v>
          </cell>
          <cell r="O2229">
            <v>12.3</v>
          </cell>
          <cell r="P2229">
            <v>12.9765</v>
          </cell>
          <cell r="Q2229">
            <v>5.4999999999999903E-2</v>
          </cell>
          <cell r="R2229" t="str">
            <v>1%-5%</v>
          </cell>
          <cell r="S2229">
            <v>24.99</v>
          </cell>
          <cell r="T2229">
            <v>28.99</v>
          </cell>
          <cell r="U2229" t="str">
            <v>1st&amp;2nd Not Approved - Rolled over to 3rd</v>
          </cell>
          <cell r="V2229" t="str">
            <v>3rd Round Needed</v>
          </cell>
          <cell r="W2229">
            <v>12.3</v>
          </cell>
          <cell r="X2229">
            <v>12.9765</v>
          </cell>
          <cell r="Y2229">
            <v>5.4999999999999903E-2</v>
          </cell>
          <cell r="Z2229">
            <v>24.99</v>
          </cell>
          <cell r="AA2229">
            <v>28.99</v>
          </cell>
          <cell r="AC2229">
            <v>12.3</v>
          </cell>
          <cell r="AE2229" t="str">
            <v>Setup</v>
          </cell>
          <cell r="AF2229" t="str">
            <v>Active</v>
          </cell>
        </row>
        <row r="2230">
          <cell r="C2230" t="str">
            <v>B0041OFLRS</v>
          </cell>
          <cell r="D2230" t="str">
            <v>B</v>
          </cell>
          <cell r="E2230">
            <v>8121.9499999999898</v>
          </cell>
          <cell r="F2230" t="str">
            <v>Approved</v>
          </cell>
          <cell r="G2230">
            <v>44321</v>
          </cell>
          <cell r="H2230">
            <v>18.829999999999998</v>
          </cell>
          <cell r="I2230">
            <v>20.336400000000001</v>
          </cell>
          <cell r="J2230">
            <v>29.99</v>
          </cell>
          <cell r="K2230">
            <v>32.99</v>
          </cell>
          <cell r="L2230" t="str">
            <v>$32.99</v>
          </cell>
          <cell r="M2230" t="str">
            <v>1st Round Approved, no 2nd Round Request</v>
          </cell>
          <cell r="U2230" t="str">
            <v>Approved, No 3rd Request</v>
          </cell>
          <cell r="AC2230">
            <v>20.34</v>
          </cell>
          <cell r="AE2230" t="str">
            <v>Setup</v>
          </cell>
          <cell r="AF2230" t="str">
            <v>Active</v>
          </cell>
        </row>
        <row r="2231">
          <cell r="C2231" t="str">
            <v>B084T71GSD</v>
          </cell>
          <cell r="D2231" t="str">
            <v>B</v>
          </cell>
          <cell r="E2231">
            <v>8101.02</v>
          </cell>
          <cell r="F2231" t="str">
            <v>Not Approved</v>
          </cell>
          <cell r="G2231" t="str">
            <v/>
          </cell>
          <cell r="H2231">
            <v>15.53</v>
          </cell>
          <cell r="I2231">
            <v>16.384150000000002</v>
          </cell>
          <cell r="J2231">
            <v>32.99</v>
          </cell>
          <cell r="K2231">
            <v>32.99</v>
          </cell>
          <cell r="L2231" t="str">
            <v>$32.99</v>
          </cell>
          <cell r="M2231" t="str">
            <v>No Request on 2nd Round - Rolled Over From 1st Round not Approved</v>
          </cell>
          <cell r="N2231" t="str">
            <v>2nd round Needed</v>
          </cell>
          <cell r="O2231">
            <v>15.53</v>
          </cell>
          <cell r="P2231">
            <v>16.384150000000002</v>
          </cell>
          <cell r="Q2231">
            <v>5.4999999999999903E-2</v>
          </cell>
          <cell r="R2231" t="str">
            <v>1%-5%</v>
          </cell>
          <cell r="S2231">
            <v>32.99</v>
          </cell>
          <cell r="T2231">
            <v>32.99</v>
          </cell>
          <cell r="U2231" t="str">
            <v>Approved, 1st, 2nd, 3rd round</v>
          </cell>
          <cell r="V2231">
            <v>44716</v>
          </cell>
          <cell r="W2231">
            <v>15.53</v>
          </cell>
          <cell r="X2231">
            <v>16.384150000000002</v>
          </cell>
          <cell r="Y2231">
            <v>5.4999999999999903E-2</v>
          </cell>
          <cell r="Z2231">
            <v>32.99</v>
          </cell>
          <cell r="AA2231">
            <v>32.99</v>
          </cell>
          <cell r="AC2231">
            <v>16.38</v>
          </cell>
          <cell r="AE2231" t="str">
            <v>Setup</v>
          </cell>
          <cell r="AF2231" t="str">
            <v>Active</v>
          </cell>
        </row>
        <row r="2232">
          <cell r="C2232" t="str">
            <v>B075FS4YSW</v>
          </cell>
          <cell r="D2232" t="str">
            <v>A+</v>
          </cell>
          <cell r="E2232">
            <v>8091.26</v>
          </cell>
          <cell r="F2232" t="str">
            <v>Approved</v>
          </cell>
          <cell r="G2232">
            <v>44351</v>
          </cell>
          <cell r="H2232">
            <v>31.68</v>
          </cell>
          <cell r="I2232">
            <v>33.739199999999997</v>
          </cell>
          <cell r="J2232">
            <v>59.99</v>
          </cell>
          <cell r="K2232">
            <v>69.989999999999995</v>
          </cell>
          <cell r="L2232" t="str">
            <v>$69.99</v>
          </cell>
          <cell r="M2232" t="str">
            <v>1st Round Approved, no 2nd Round Request</v>
          </cell>
          <cell r="U2232" t="str">
            <v>Approved, No 3rd Request</v>
          </cell>
          <cell r="AC2232">
            <v>33.74</v>
          </cell>
          <cell r="AE2232" t="str">
            <v>Setup</v>
          </cell>
          <cell r="AF2232" t="str">
            <v>Active</v>
          </cell>
        </row>
        <row r="2233">
          <cell r="C2233" t="str">
            <v>B00MB6Y6JW</v>
          </cell>
          <cell r="D2233" t="str">
            <v>B</v>
          </cell>
          <cell r="E2233">
            <v>8085.4199999999801</v>
          </cell>
          <cell r="F2233" t="str">
            <v>Approved</v>
          </cell>
          <cell r="G2233">
            <v>44321</v>
          </cell>
          <cell r="H2233">
            <v>25.74</v>
          </cell>
          <cell r="I2233">
            <v>27.541799999999999</v>
          </cell>
          <cell r="J2233">
            <v>49.99</v>
          </cell>
          <cell r="K2233">
            <v>54.99</v>
          </cell>
          <cell r="L2233" t="str">
            <v>$54.99</v>
          </cell>
          <cell r="M2233" t="str">
            <v>1st Round Approved, no 2nd Round Request</v>
          </cell>
          <cell r="U2233" t="str">
            <v>Approved, No 3rd Request</v>
          </cell>
          <cell r="AC2233">
            <v>27.54</v>
          </cell>
          <cell r="AE2233" t="str">
            <v>Setup</v>
          </cell>
          <cell r="AF2233" t="str">
            <v>Active</v>
          </cell>
        </row>
        <row r="2234">
          <cell r="C2234" t="str">
            <v>B01COZJMRU</v>
          </cell>
          <cell r="D2234" t="str">
            <v>B</v>
          </cell>
          <cell r="E2234">
            <v>8073.74</v>
          </cell>
          <cell r="F2234" t="str">
            <v>Approved</v>
          </cell>
          <cell r="G2234">
            <v>44351</v>
          </cell>
          <cell r="H2234">
            <v>60.5</v>
          </cell>
          <cell r="I2234">
            <v>65.037499999999994</v>
          </cell>
          <cell r="J2234">
            <v>109.99</v>
          </cell>
          <cell r="K2234">
            <v>119.99</v>
          </cell>
          <cell r="L2234" t="str">
            <v>$119.99</v>
          </cell>
          <cell r="M2234" t="str">
            <v>1st Round Approved, no 2nd Round Request</v>
          </cell>
          <cell r="U2234" t="str">
            <v>Approved, No 3rd Request</v>
          </cell>
          <cell r="AC2234">
            <v>65.040000000000006</v>
          </cell>
          <cell r="AE2234" t="str">
            <v>Setup</v>
          </cell>
          <cell r="AF2234" t="str">
            <v>Active</v>
          </cell>
        </row>
        <row r="2235">
          <cell r="C2235" t="str">
            <v>B0185932IY</v>
          </cell>
          <cell r="D2235" t="str">
            <v>B</v>
          </cell>
          <cell r="E2235">
            <v>8073.4499999999898</v>
          </cell>
          <cell r="F2235" t="str">
            <v>Not Approved</v>
          </cell>
          <cell r="G2235" t="str">
            <v/>
          </cell>
          <cell r="H2235">
            <v>34.65</v>
          </cell>
          <cell r="I2235">
            <v>37.59525</v>
          </cell>
          <cell r="J2235">
            <v>79.989999999999995</v>
          </cell>
          <cell r="K2235">
            <v>79.989999999999995</v>
          </cell>
          <cell r="L2235" t="str">
            <v>$81.99</v>
          </cell>
          <cell r="M2235" t="str">
            <v>2nd Round Not Approved - Not Approved in 1st Round</v>
          </cell>
          <cell r="N2235" t="str">
            <v>2nd round Needed</v>
          </cell>
          <cell r="O2235">
            <v>34.65</v>
          </cell>
          <cell r="P2235">
            <v>41.58</v>
          </cell>
          <cell r="Q2235">
            <v>0.2</v>
          </cell>
          <cell r="R2235" t="str">
            <v>15%-20%</v>
          </cell>
          <cell r="S2235">
            <v>79.989999999999995</v>
          </cell>
          <cell r="T2235">
            <v>81.99</v>
          </cell>
          <cell r="U2235" t="str">
            <v>Approved, 1st, 2nd, 3rd round</v>
          </cell>
          <cell r="V2235">
            <v>44716</v>
          </cell>
          <cell r="W2235">
            <v>34.65</v>
          </cell>
          <cell r="X2235">
            <v>41.58</v>
          </cell>
          <cell r="Y2235">
            <v>0.2</v>
          </cell>
          <cell r="Z2235">
            <v>79.989999999999995</v>
          </cell>
          <cell r="AA2235">
            <v>81.99</v>
          </cell>
          <cell r="AC2235">
            <v>41.58</v>
          </cell>
          <cell r="AE2235" t="str">
            <v>Setup</v>
          </cell>
          <cell r="AF2235" t="str">
            <v>Active</v>
          </cell>
        </row>
        <row r="2236">
          <cell r="C2236" t="str">
            <v>B087781XD4</v>
          </cell>
          <cell r="D2236" t="str">
            <v>ARC</v>
          </cell>
          <cell r="E2236">
            <v>8047.9300000000103</v>
          </cell>
          <cell r="F2236" t="str">
            <v>Approved</v>
          </cell>
          <cell r="G2236">
            <v>44321</v>
          </cell>
          <cell r="H2236">
            <v>27.55</v>
          </cell>
          <cell r="I2236">
            <v>29.4785</v>
          </cell>
          <cell r="J2236">
            <v>48.99</v>
          </cell>
          <cell r="K2236">
            <v>51.99</v>
          </cell>
          <cell r="L2236" t="str">
            <v>$48.99</v>
          </cell>
          <cell r="M2236" t="str">
            <v>1st Round Approved, no 2nd Round Request</v>
          </cell>
          <cell r="U2236" t="str">
            <v>Approved, No 3rd Request</v>
          </cell>
          <cell r="AC2236">
            <v>29.48</v>
          </cell>
          <cell r="AE2236" t="str">
            <v>Setup</v>
          </cell>
          <cell r="AF2236" t="str">
            <v>Active</v>
          </cell>
        </row>
        <row r="2237">
          <cell r="C2237" t="str">
            <v>B07TY8812F</v>
          </cell>
          <cell r="D2237" t="str">
            <v>B</v>
          </cell>
          <cell r="E2237">
            <v>8046.94</v>
          </cell>
          <cell r="F2237" t="str">
            <v>Approved</v>
          </cell>
          <cell r="G2237">
            <v>44321</v>
          </cell>
          <cell r="H2237">
            <v>129.6</v>
          </cell>
          <cell r="I2237">
            <v>143.85599999999999</v>
          </cell>
          <cell r="J2237">
            <v>239.99</v>
          </cell>
          <cell r="K2237">
            <v>299</v>
          </cell>
          <cell r="L2237" t="str">
            <v>$339.00</v>
          </cell>
          <cell r="M2237" t="str">
            <v>2nd Round Not Approved - Approved in 1st Round</v>
          </cell>
          <cell r="N2237" t="str">
            <v>2nd round Needed</v>
          </cell>
          <cell r="O2237">
            <v>143.85599999999999</v>
          </cell>
          <cell r="P2237">
            <v>165.44</v>
          </cell>
          <cell r="Q2237">
            <v>0.150038927816706</v>
          </cell>
          <cell r="R2237" t="str">
            <v>10%-15%</v>
          </cell>
          <cell r="S2237">
            <v>299</v>
          </cell>
          <cell r="T2237">
            <v>339</v>
          </cell>
          <cell r="U2237" t="str">
            <v>Approved, 1st, 2nd, 3rd round</v>
          </cell>
          <cell r="V2237">
            <v>44802</v>
          </cell>
          <cell r="W2237">
            <v>143.86000000000001</v>
          </cell>
          <cell r="X2237">
            <v>165.44</v>
          </cell>
          <cell r="Y2237">
            <v>0.150006951202558</v>
          </cell>
          <cell r="Z2237">
            <v>299</v>
          </cell>
          <cell r="AA2237">
            <v>339</v>
          </cell>
          <cell r="AC2237">
            <v>165.44</v>
          </cell>
          <cell r="AE2237" t="str">
            <v>Setup</v>
          </cell>
          <cell r="AF2237" t="str">
            <v>Temp Discontinued</v>
          </cell>
        </row>
        <row r="2238">
          <cell r="C2238" t="str">
            <v>B08SMG8GW6</v>
          </cell>
          <cell r="D2238" t="str">
            <v>ARB</v>
          </cell>
          <cell r="E2238">
            <v>8045.4199999999801</v>
          </cell>
          <cell r="F2238" t="str">
            <v>Approved</v>
          </cell>
          <cell r="G2238">
            <v>44351</v>
          </cell>
          <cell r="H2238">
            <v>28.99</v>
          </cell>
          <cell r="I2238">
            <v>31.164249999999999</v>
          </cell>
          <cell r="J2238">
            <v>49.99</v>
          </cell>
          <cell r="K2238">
            <v>53.99</v>
          </cell>
          <cell r="L2238" t="str">
            <v>$49.99</v>
          </cell>
          <cell r="M2238" t="str">
            <v>1st Round Approved, no 2nd Round Request</v>
          </cell>
          <cell r="U2238" t="str">
            <v>Approved, No 3rd Request</v>
          </cell>
          <cell r="AC2238">
            <v>31.16</v>
          </cell>
          <cell r="AE2238" t="str">
            <v>Setup</v>
          </cell>
          <cell r="AF2238" t="str">
            <v>Active</v>
          </cell>
        </row>
        <row r="2239">
          <cell r="C2239" t="str">
            <v>B00H42JASA</v>
          </cell>
          <cell r="D2239" t="str">
            <v>B</v>
          </cell>
          <cell r="E2239">
            <v>8043.5900000000101</v>
          </cell>
          <cell r="F2239" t="str">
            <v>Not Approved</v>
          </cell>
          <cell r="G2239" t="str">
            <v/>
          </cell>
          <cell r="H2239">
            <v>16.59</v>
          </cell>
          <cell r="I2239">
            <v>17.50245</v>
          </cell>
          <cell r="J2239">
            <v>29.99</v>
          </cell>
          <cell r="K2239">
            <v>34.99</v>
          </cell>
          <cell r="L2239" t="str">
            <v>$34.99</v>
          </cell>
          <cell r="M2239" t="str">
            <v>No Request on 2nd Round - Rolled Over From 1st Round not Approved</v>
          </cell>
          <cell r="N2239" t="str">
            <v>2nd round Needed</v>
          </cell>
          <cell r="O2239">
            <v>16.59</v>
          </cell>
          <cell r="P2239">
            <v>17.50245</v>
          </cell>
          <cell r="Q2239">
            <v>5.4999999999999903E-2</v>
          </cell>
          <cell r="R2239" t="str">
            <v>1%-5%</v>
          </cell>
          <cell r="S2239">
            <v>29.99</v>
          </cell>
          <cell r="T2239">
            <v>34.99</v>
          </cell>
          <cell r="U2239" t="str">
            <v>Approved, 1st, 2nd, 3rd round</v>
          </cell>
          <cell r="V2239">
            <v>44732</v>
          </cell>
          <cell r="W2239">
            <v>16.59</v>
          </cell>
          <cell r="X2239">
            <v>17.50245</v>
          </cell>
          <cell r="Y2239">
            <v>5.5E-2</v>
          </cell>
          <cell r="Z2239">
            <v>29.99</v>
          </cell>
          <cell r="AA2239">
            <v>34.99</v>
          </cell>
          <cell r="AC2239">
            <v>17.5</v>
          </cell>
          <cell r="AE2239" t="str">
            <v>Setup</v>
          </cell>
          <cell r="AF2239" t="str">
            <v>Active</v>
          </cell>
        </row>
        <row r="2240">
          <cell r="C2240" t="str">
            <v>B008OQN9RI</v>
          </cell>
          <cell r="D2240" t="str">
            <v>B</v>
          </cell>
          <cell r="E2240">
            <v>8042.65</v>
          </cell>
          <cell r="F2240" t="str">
            <v>Approved</v>
          </cell>
          <cell r="G2240">
            <v>44321</v>
          </cell>
          <cell r="H2240">
            <v>28.75</v>
          </cell>
          <cell r="I2240">
            <v>31.337499999999999</v>
          </cell>
          <cell r="J2240">
            <v>49.99</v>
          </cell>
          <cell r="K2240">
            <v>59.99</v>
          </cell>
          <cell r="L2240" t="str">
            <v>$69.99</v>
          </cell>
          <cell r="M2240" t="str">
            <v>2nd Round Not Approved - Approved in 1st Round</v>
          </cell>
          <cell r="N2240" t="str">
            <v>2nd round Needed</v>
          </cell>
          <cell r="O2240">
            <v>31.337499999999999</v>
          </cell>
          <cell r="P2240">
            <v>35.1</v>
          </cell>
          <cell r="Q2240">
            <v>0.120063821300359</v>
          </cell>
          <cell r="R2240" t="str">
            <v>10%-15%</v>
          </cell>
          <cell r="S2240">
            <v>59.99</v>
          </cell>
          <cell r="T2240">
            <v>69.989999999999995</v>
          </cell>
          <cell r="U2240" t="str">
            <v>Approved, 1st, 2nd, 3rd round</v>
          </cell>
          <cell r="V2240">
            <v>44712</v>
          </cell>
          <cell r="W2240">
            <v>31.34</v>
          </cell>
          <cell r="X2240">
            <v>35.1</v>
          </cell>
          <cell r="Y2240">
            <v>0.11997447351627299</v>
          </cell>
          <cell r="Z2240">
            <v>59.99</v>
          </cell>
          <cell r="AA2240">
            <v>69.989999999999995</v>
          </cell>
          <cell r="AC2240">
            <v>35.1</v>
          </cell>
          <cell r="AE2240" t="str">
            <v>Setup</v>
          </cell>
          <cell r="AF2240" t="str">
            <v>Active</v>
          </cell>
        </row>
        <row r="2241">
          <cell r="C2241" t="str">
            <v>B079SWML6Q</v>
          </cell>
          <cell r="D2241" t="str">
            <v>B</v>
          </cell>
          <cell r="E2241">
            <v>8042.08</v>
          </cell>
          <cell r="F2241" t="str">
            <v>Approved</v>
          </cell>
          <cell r="G2241">
            <v>44628</v>
          </cell>
          <cell r="H2241">
            <v>16.149999999999999</v>
          </cell>
          <cell r="I2241">
            <v>17.038250000000001</v>
          </cell>
          <cell r="J2241">
            <v>29.99</v>
          </cell>
          <cell r="K2241">
            <v>34.99</v>
          </cell>
          <cell r="L2241" t="str">
            <v>$34.99</v>
          </cell>
          <cell r="M2241" t="str">
            <v>1st Round Approved, no 2nd Round Request</v>
          </cell>
          <cell r="O2241">
            <v>17.038250000000001</v>
          </cell>
          <cell r="P2241">
            <v>17.038250000000001</v>
          </cell>
          <cell r="Q2241">
            <v>0</v>
          </cell>
          <cell r="R2241" t="str">
            <v>1%-5%</v>
          </cell>
          <cell r="S2241">
            <v>34.99</v>
          </cell>
          <cell r="T2241">
            <v>34.99</v>
          </cell>
          <cell r="U2241" t="str">
            <v>Approved, No 3rd Request</v>
          </cell>
          <cell r="AC2241">
            <v>17.04</v>
          </cell>
          <cell r="AE2241" t="str">
            <v>Setup</v>
          </cell>
          <cell r="AF2241" t="str">
            <v>Active</v>
          </cell>
        </row>
        <row r="2242">
          <cell r="C2242" t="str">
            <v>B085NVM3KG</v>
          </cell>
          <cell r="D2242" t="str">
            <v>B+</v>
          </cell>
          <cell r="E2242">
            <v>8032.6399999999903</v>
          </cell>
          <cell r="F2242" t="str">
            <v>Not Approved</v>
          </cell>
          <cell r="G2242" t="str">
            <v/>
          </cell>
          <cell r="H2242">
            <v>52.16</v>
          </cell>
          <cell r="I2242">
            <v>56.072000000000003</v>
          </cell>
          <cell r="J2242">
            <v>109.99</v>
          </cell>
          <cell r="K2242">
            <v>119.99</v>
          </cell>
          <cell r="L2242" t="str">
            <v>$119.99</v>
          </cell>
          <cell r="M2242" t="str">
            <v>2nd Round Not Approved - Not Approved in 1st Round</v>
          </cell>
          <cell r="N2242" t="str">
            <v>2nd round Needed</v>
          </cell>
          <cell r="O2242">
            <v>52.16</v>
          </cell>
          <cell r="P2242">
            <v>63.68</v>
          </cell>
          <cell r="Q2242">
            <v>0.220858895705522</v>
          </cell>
          <cell r="R2242" t="str">
            <v>20%-30%</v>
          </cell>
          <cell r="S2242">
            <v>109.99</v>
          </cell>
          <cell r="T2242">
            <v>119.99</v>
          </cell>
          <cell r="U2242" t="str">
            <v>Approved, 1st, 2nd, 3rd round</v>
          </cell>
          <cell r="V2242">
            <v>44777</v>
          </cell>
          <cell r="W2242">
            <v>52.16</v>
          </cell>
          <cell r="X2242">
            <v>63.68</v>
          </cell>
          <cell r="Y2242">
            <v>0.220858895705522</v>
          </cell>
          <cell r="Z2242">
            <v>109.99</v>
          </cell>
          <cell r="AA2242">
            <v>119.99</v>
          </cell>
          <cell r="AC2242">
            <v>58.59</v>
          </cell>
          <cell r="AD2242" t="str">
            <v>approved to $58.59 suggested by VM</v>
          </cell>
          <cell r="AE2242" t="str">
            <v>Setup</v>
          </cell>
          <cell r="AF2242" t="str">
            <v>Active</v>
          </cell>
        </row>
        <row r="2243">
          <cell r="C2243" t="str">
            <v>B08R6MZKJC</v>
          </cell>
          <cell r="D2243" t="str">
            <v>ARA</v>
          </cell>
          <cell r="E2243">
            <v>8032.46</v>
          </cell>
          <cell r="F2243" t="str">
            <v>Approved</v>
          </cell>
          <cell r="G2243">
            <v>44321</v>
          </cell>
          <cell r="H2243">
            <v>20.059999999999999</v>
          </cell>
          <cell r="I2243">
            <v>21.464200000000002</v>
          </cell>
          <cell r="J2243">
            <v>34.99</v>
          </cell>
          <cell r="K2243">
            <v>36.99</v>
          </cell>
          <cell r="L2243" t="str">
            <v>$34.99</v>
          </cell>
          <cell r="M2243" t="str">
            <v>1st Round Approved, no 2nd Round Request</v>
          </cell>
          <cell r="U2243" t="str">
            <v>Approved, No 3rd Request</v>
          </cell>
          <cell r="AC2243">
            <v>21.46</v>
          </cell>
          <cell r="AE2243" t="str">
            <v>Setup</v>
          </cell>
          <cell r="AF2243" t="str">
            <v>Active</v>
          </cell>
        </row>
        <row r="2244">
          <cell r="C2244" t="str">
            <v>B07KD8D8W6</v>
          </cell>
          <cell r="D2244" t="str">
            <v>B</v>
          </cell>
          <cell r="E2244">
            <v>8030.55</v>
          </cell>
          <cell r="F2244" t="str">
            <v>Approved</v>
          </cell>
          <cell r="G2244">
            <v>44351</v>
          </cell>
          <cell r="H2244">
            <v>17.25</v>
          </cell>
          <cell r="I2244">
            <v>18.19875</v>
          </cell>
          <cell r="J2244">
            <v>29.99</v>
          </cell>
          <cell r="K2244">
            <v>34.99</v>
          </cell>
          <cell r="L2244" t="str">
            <v>$34.99</v>
          </cell>
          <cell r="M2244" t="str">
            <v>1st Round Approved, no 2nd Round Request</v>
          </cell>
          <cell r="U2244" t="str">
            <v>Approved, No 3rd Request</v>
          </cell>
          <cell r="AC2244">
            <v>18.2</v>
          </cell>
          <cell r="AE2244" t="str">
            <v>Setup</v>
          </cell>
          <cell r="AF2244" t="str">
            <v>Active</v>
          </cell>
        </row>
        <row r="2245">
          <cell r="C2245" t="str">
            <v>B00FECR4VM</v>
          </cell>
          <cell r="D2245" t="str">
            <v>B</v>
          </cell>
          <cell r="E2245">
            <v>8027.26</v>
          </cell>
          <cell r="F2245" t="str">
            <v>Approved</v>
          </cell>
          <cell r="G2245">
            <v>44351</v>
          </cell>
          <cell r="H2245">
            <v>82.5</v>
          </cell>
          <cell r="I2245">
            <v>88.6875</v>
          </cell>
          <cell r="J2245">
            <v>149.99</v>
          </cell>
          <cell r="K2245">
            <v>159.99</v>
          </cell>
          <cell r="L2245" t="str">
            <v>$159.99</v>
          </cell>
          <cell r="M2245" t="str">
            <v>1st Round Approved, no 2nd Round Request</v>
          </cell>
          <cell r="U2245" t="str">
            <v>Approved, No 3rd Request</v>
          </cell>
          <cell r="AC2245">
            <v>88.69</v>
          </cell>
          <cell r="AE2245" t="str">
            <v>Setup</v>
          </cell>
          <cell r="AF2245" t="str">
            <v>Active</v>
          </cell>
        </row>
        <row r="2246">
          <cell r="C2246" t="str">
            <v>B08778FKZR</v>
          </cell>
          <cell r="D2246" t="str">
            <v>C</v>
          </cell>
          <cell r="E2246">
            <v>8016.86</v>
          </cell>
          <cell r="F2246" t="str">
            <v>Approved</v>
          </cell>
          <cell r="G2246">
            <v>44351</v>
          </cell>
          <cell r="H2246">
            <v>16.559999999999999</v>
          </cell>
          <cell r="I2246">
            <v>17.470800000000001</v>
          </cell>
          <cell r="J2246">
            <v>29.99</v>
          </cell>
          <cell r="K2246">
            <v>34.99</v>
          </cell>
          <cell r="L2246" t="str">
            <v>$34.99</v>
          </cell>
          <cell r="M2246" t="str">
            <v>1st Round Approved, no 2nd Round Request</v>
          </cell>
          <cell r="U2246" t="str">
            <v>Approved, No 3rd Request</v>
          </cell>
          <cell r="AC2246">
            <v>17.47</v>
          </cell>
          <cell r="AE2246" t="str">
            <v>Setup</v>
          </cell>
          <cell r="AF2246" t="str">
            <v>Discontinued</v>
          </cell>
        </row>
        <row r="2247">
          <cell r="C2247" t="str">
            <v>B004FX91BM</v>
          </cell>
          <cell r="D2247" t="str">
            <v>B</v>
          </cell>
          <cell r="E2247">
            <v>8016.6599999999798</v>
          </cell>
          <cell r="F2247" t="str">
            <v>Approved</v>
          </cell>
          <cell r="G2247">
            <v>44321</v>
          </cell>
          <cell r="H2247">
            <v>25.74</v>
          </cell>
          <cell r="I2247">
            <v>27.541799999999999</v>
          </cell>
          <cell r="J2247">
            <v>49.99</v>
          </cell>
          <cell r="K2247">
            <v>54.99</v>
          </cell>
          <cell r="L2247" t="str">
            <v>$54.99</v>
          </cell>
          <cell r="M2247" t="str">
            <v>1st Round Approved, no 2nd Round Request</v>
          </cell>
          <cell r="U2247" t="str">
            <v>Approved, No 3rd Request</v>
          </cell>
          <cell r="AC2247">
            <v>27.54</v>
          </cell>
          <cell r="AE2247" t="str">
            <v>Setup</v>
          </cell>
          <cell r="AF2247" t="str">
            <v>Active</v>
          </cell>
        </row>
        <row r="2248">
          <cell r="C2248" t="str">
            <v>B0186VV332</v>
          </cell>
          <cell r="D2248" t="str">
            <v>B</v>
          </cell>
          <cell r="E2248">
            <v>8014.9799999999896</v>
          </cell>
          <cell r="F2248" t="str">
            <v>Approved</v>
          </cell>
          <cell r="G2248">
            <v>44321</v>
          </cell>
          <cell r="H2248">
            <v>65.95</v>
          </cell>
          <cell r="I2248">
            <v>71.885499999999993</v>
          </cell>
          <cell r="J2248">
            <v>119.99</v>
          </cell>
          <cell r="K2248">
            <v>129.99</v>
          </cell>
          <cell r="L2248" t="str">
            <v>$144.99</v>
          </cell>
          <cell r="M2248" t="str">
            <v>2nd Round Not Approved - Approved in 1st Round</v>
          </cell>
          <cell r="N2248" t="str">
            <v>2nd round Needed</v>
          </cell>
          <cell r="O2248">
            <v>71.885499999999993</v>
          </cell>
          <cell r="P2248">
            <v>82.67</v>
          </cell>
          <cell r="Q2248">
            <v>0.15002330094386199</v>
          </cell>
          <cell r="R2248" t="str">
            <v>10%-15%</v>
          </cell>
          <cell r="S2248">
            <v>129.99</v>
          </cell>
          <cell r="T2248">
            <v>144.99</v>
          </cell>
          <cell r="U2248" t="str">
            <v>Approved, 1st, 2nd, 3rd round</v>
          </cell>
          <cell r="V2248">
            <v>44777</v>
          </cell>
          <cell r="W2248">
            <v>71.89</v>
          </cell>
          <cell r="X2248">
            <v>82.67</v>
          </cell>
          <cell r="Y2248">
            <v>0.14995131450827701</v>
          </cell>
          <cell r="Z2248">
            <v>129.99</v>
          </cell>
          <cell r="AA2248">
            <v>144.99</v>
          </cell>
          <cell r="AC2248">
            <v>81.02</v>
          </cell>
          <cell r="AD2248" t="str">
            <v>approved to $81.02 suggested by VM</v>
          </cell>
          <cell r="AE2248" t="str">
            <v>Setup</v>
          </cell>
          <cell r="AF2248" t="str">
            <v>Active</v>
          </cell>
        </row>
        <row r="2249">
          <cell r="C2249" t="str">
            <v>B00U21N9WS</v>
          </cell>
          <cell r="D2249" t="str">
            <v>B-</v>
          </cell>
          <cell r="E2249">
            <v>8004.15</v>
          </cell>
          <cell r="F2249" t="str">
            <v>Potential Disco</v>
          </cell>
          <cell r="G2249" t="str">
            <v/>
          </cell>
          <cell r="H2249">
            <v>127.05</v>
          </cell>
          <cell r="I2249">
            <v>139.11975000000001</v>
          </cell>
          <cell r="J2249">
            <v>279.99</v>
          </cell>
          <cell r="K2249">
            <v>279</v>
          </cell>
          <cell r="L2249" t="str">
            <v>$339.00</v>
          </cell>
          <cell r="M2249" t="str">
            <v>2nd Round Not Approved - Not Approved in 1st Round</v>
          </cell>
          <cell r="N2249" t="str">
            <v>2nd round Needed</v>
          </cell>
          <cell r="O2249">
            <v>127.05</v>
          </cell>
          <cell r="P2249">
            <v>152.46</v>
          </cell>
          <cell r="Q2249">
            <v>0.2</v>
          </cell>
          <cell r="R2249" t="str">
            <v>15%-20%</v>
          </cell>
          <cell r="S2249">
            <v>279.99</v>
          </cell>
          <cell r="T2249">
            <v>299</v>
          </cell>
          <cell r="U2249" t="str">
            <v>1st&amp;2nd Not Approved - Rolled over to 3rd</v>
          </cell>
          <cell r="V2249" t="str">
            <v>3rd Round Needed</v>
          </cell>
          <cell r="W2249">
            <v>127.05</v>
          </cell>
          <cell r="X2249">
            <v>152.46</v>
          </cell>
          <cell r="Y2249">
            <v>0.2</v>
          </cell>
          <cell r="Z2249">
            <v>279.99</v>
          </cell>
          <cell r="AA2249">
            <v>299</v>
          </cell>
          <cell r="AB2249" t="str">
            <v>TBD</v>
          </cell>
          <cell r="AC2249">
            <v>127.05</v>
          </cell>
          <cell r="AE2249" t="str">
            <v>Setup</v>
          </cell>
          <cell r="AF2249" t="str">
            <v>Temp Discontinued</v>
          </cell>
        </row>
        <row r="2250">
          <cell r="C2250" t="str">
            <v>B0888RC9S7</v>
          </cell>
          <cell r="D2250" t="str">
            <v>C</v>
          </cell>
          <cell r="E2250">
            <v>8003.99999999999</v>
          </cell>
          <cell r="F2250" t="str">
            <v>Potential Disco</v>
          </cell>
          <cell r="G2250" t="str">
            <v/>
          </cell>
          <cell r="H2250">
            <v>55.2</v>
          </cell>
          <cell r="I2250">
            <v>58.235999999999997</v>
          </cell>
          <cell r="J2250">
            <v>99.99</v>
          </cell>
          <cell r="K2250">
            <v>109.99</v>
          </cell>
          <cell r="L2250" t="str">
            <v>$109.99</v>
          </cell>
          <cell r="M2250" t="str">
            <v>No Request on 2nd Round - Rolled Over From 1st Round not Approved</v>
          </cell>
          <cell r="N2250" t="str">
            <v>2nd round Needed</v>
          </cell>
          <cell r="O2250">
            <v>55.2</v>
          </cell>
          <cell r="P2250">
            <v>58.235999999999997</v>
          </cell>
          <cell r="Q2250">
            <v>5.4999999999999903E-2</v>
          </cell>
          <cell r="R2250" t="str">
            <v>1%-5%</v>
          </cell>
          <cell r="S2250">
            <v>99.99</v>
          </cell>
          <cell r="T2250">
            <v>109.99</v>
          </cell>
          <cell r="U2250" t="str">
            <v>Approved, 1st, 2nd, 3rd round</v>
          </cell>
          <cell r="V2250">
            <v>44665</v>
          </cell>
          <cell r="W2250">
            <v>55.2</v>
          </cell>
          <cell r="X2250">
            <v>58.235999999999997</v>
          </cell>
          <cell r="Y2250">
            <v>5.4999999999999903E-2</v>
          </cell>
          <cell r="Z2250">
            <v>99.99</v>
          </cell>
          <cell r="AA2250">
            <v>109.99</v>
          </cell>
          <cell r="AC2250">
            <v>58.24</v>
          </cell>
          <cell r="AE2250" t="str">
            <v>Restricted(WF)</v>
          </cell>
          <cell r="AF2250" t="str">
            <v>Discontinued</v>
          </cell>
        </row>
        <row r="2251">
          <cell r="C2251" t="str">
            <v>B015SNZ2SI</v>
          </cell>
          <cell r="D2251" t="str">
            <v>C</v>
          </cell>
          <cell r="E2251">
            <v>7999.1999999999898</v>
          </cell>
          <cell r="F2251" t="str">
            <v>Approved</v>
          </cell>
          <cell r="G2251">
            <v>44351</v>
          </cell>
          <cell r="H2251">
            <v>66.66</v>
          </cell>
          <cell r="I2251">
            <v>71.659499999999994</v>
          </cell>
          <cell r="J2251">
            <v>119.99</v>
          </cell>
          <cell r="K2251">
            <v>129.99</v>
          </cell>
          <cell r="L2251" t="str">
            <v>$129.99</v>
          </cell>
          <cell r="M2251" t="str">
            <v>1st Round Approved, no 2nd Round Request</v>
          </cell>
          <cell r="U2251" t="str">
            <v>Approved, No 3rd Request</v>
          </cell>
          <cell r="AC2251">
            <v>71.66</v>
          </cell>
          <cell r="AE2251" t="str">
            <v>Setup</v>
          </cell>
          <cell r="AF2251" t="str">
            <v>Discontinued</v>
          </cell>
        </row>
        <row r="2252">
          <cell r="C2252" t="str">
            <v>B07KLXG76G</v>
          </cell>
          <cell r="D2252" t="str">
            <v>B</v>
          </cell>
          <cell r="E2252">
            <v>7992.4699999999903</v>
          </cell>
          <cell r="F2252" t="str">
            <v>Approved</v>
          </cell>
          <cell r="G2252">
            <v>44321</v>
          </cell>
          <cell r="H2252">
            <v>44.16</v>
          </cell>
          <cell r="I2252">
            <v>48.134399999999999</v>
          </cell>
          <cell r="J2252">
            <v>79.989999999999995</v>
          </cell>
          <cell r="K2252">
            <v>89.99</v>
          </cell>
          <cell r="L2252" t="str">
            <v>$94.99</v>
          </cell>
          <cell r="M2252" t="str">
            <v>1st Round Approved, no 2nd Round Request</v>
          </cell>
          <cell r="U2252" t="str">
            <v>Approved, No 3rd Request</v>
          </cell>
          <cell r="AC2252">
            <v>48.13</v>
          </cell>
          <cell r="AE2252" t="str">
            <v>Setup</v>
          </cell>
          <cell r="AF2252" t="str">
            <v>Active</v>
          </cell>
        </row>
        <row r="2253">
          <cell r="C2253" t="str">
            <v>B01088PB7K</v>
          </cell>
          <cell r="D2253" t="str">
            <v>B</v>
          </cell>
          <cell r="E2253">
            <v>7990.6200000000099</v>
          </cell>
          <cell r="F2253" t="str">
            <v>Approved</v>
          </cell>
          <cell r="G2253">
            <v>44321</v>
          </cell>
          <cell r="H2253">
            <v>31.46</v>
          </cell>
          <cell r="I2253">
            <v>33.662199999999999</v>
          </cell>
          <cell r="J2253">
            <v>57.99</v>
          </cell>
          <cell r="K2253">
            <v>64.989999999999995</v>
          </cell>
          <cell r="L2253" t="str">
            <v>$69.99</v>
          </cell>
          <cell r="M2253" t="str">
            <v>2nd Round Not Approved - Approved in 1st Round</v>
          </cell>
          <cell r="N2253" t="str">
            <v>2nd round Needed</v>
          </cell>
          <cell r="O2253">
            <v>33.662199999999999</v>
          </cell>
          <cell r="P2253">
            <v>38.71</v>
          </cell>
          <cell r="Q2253">
            <v>0.14995454842523701</v>
          </cell>
          <cell r="R2253" t="str">
            <v>10%-15%</v>
          </cell>
          <cell r="S2253">
            <v>64.989999999999995</v>
          </cell>
          <cell r="T2253">
            <v>69.989999999999995</v>
          </cell>
          <cell r="U2253" t="str">
            <v>Approved, 1st, 2nd, 3rd round</v>
          </cell>
          <cell r="V2253">
            <v>44802</v>
          </cell>
          <cell r="W2253">
            <v>33.659999999999997</v>
          </cell>
          <cell r="X2253">
            <v>37.74</v>
          </cell>
          <cell r="Y2253">
            <v>0.12121212121212099</v>
          </cell>
          <cell r="Z2253">
            <v>64.989999999999995</v>
          </cell>
          <cell r="AA2253">
            <v>69.989999999999995</v>
          </cell>
          <cell r="AC2253">
            <v>37.74</v>
          </cell>
          <cell r="AE2253" t="str">
            <v>Setup</v>
          </cell>
          <cell r="AF2253" t="str">
            <v>Active</v>
          </cell>
        </row>
        <row r="2254">
          <cell r="C2254" t="str">
            <v>B01F706U24</v>
          </cell>
          <cell r="D2254" t="str">
            <v>B</v>
          </cell>
          <cell r="E2254">
            <v>7990.35</v>
          </cell>
          <cell r="F2254" t="str">
            <v>Approved</v>
          </cell>
          <cell r="G2254">
            <v>44321</v>
          </cell>
          <cell r="H2254">
            <v>60.5</v>
          </cell>
          <cell r="I2254">
            <v>65.944999999999993</v>
          </cell>
          <cell r="J2254">
            <v>109.99</v>
          </cell>
          <cell r="K2254">
            <v>119.99</v>
          </cell>
          <cell r="L2254" t="str">
            <v>$119.99</v>
          </cell>
          <cell r="M2254" t="str">
            <v>1st Round Approved, no 2nd Round Request</v>
          </cell>
          <cell r="U2254" t="str">
            <v>Approved, No 3rd Request</v>
          </cell>
          <cell r="AC2254">
            <v>65.95</v>
          </cell>
          <cell r="AE2254" t="str">
            <v>Setup</v>
          </cell>
          <cell r="AF2254" t="str">
            <v>Active</v>
          </cell>
        </row>
        <row r="2255">
          <cell r="C2255" t="str">
            <v>B07N4NGH6F</v>
          </cell>
          <cell r="D2255" t="str">
            <v>C</v>
          </cell>
          <cell r="E2255">
            <v>7983.3600000000197</v>
          </cell>
          <cell r="F2255" t="str">
            <v>Potential Disco</v>
          </cell>
          <cell r="G2255" t="str">
            <v/>
          </cell>
          <cell r="H2255">
            <v>47.52</v>
          </cell>
          <cell r="I2255">
            <v>51.084000000000003</v>
          </cell>
          <cell r="J2255">
            <v>89.99</v>
          </cell>
          <cell r="K2255">
            <v>99.99</v>
          </cell>
          <cell r="L2255" t="str">
            <v>$104.99</v>
          </cell>
          <cell r="M2255" t="str">
            <v>2nd Round Not Approved - Not Approved in 1st Round</v>
          </cell>
          <cell r="N2255" t="str">
            <v>2nd round Needed</v>
          </cell>
          <cell r="O2255">
            <v>47.52</v>
          </cell>
          <cell r="P2255">
            <v>56.98</v>
          </cell>
          <cell r="Q2255">
            <v>0.19907407407407399</v>
          </cell>
          <cell r="R2255" t="str">
            <v>15%-20%</v>
          </cell>
          <cell r="S2255">
            <v>89.99</v>
          </cell>
          <cell r="T2255">
            <v>104.99</v>
          </cell>
          <cell r="U2255" t="str">
            <v>1st&amp;2nd Not Approved - Rolled over to 3rd</v>
          </cell>
          <cell r="V2255" t="str">
            <v>3rd Round Needed</v>
          </cell>
          <cell r="W2255">
            <v>47.52</v>
          </cell>
          <cell r="X2255">
            <v>56.98</v>
          </cell>
          <cell r="Y2255">
            <v>0.19907407407407399</v>
          </cell>
          <cell r="Z2255">
            <v>89.99</v>
          </cell>
          <cell r="AA2255">
            <v>104.99</v>
          </cell>
          <cell r="AC2255">
            <v>47.52</v>
          </cell>
          <cell r="AE2255" t="str">
            <v>Setup</v>
          </cell>
          <cell r="AF2255" t="str">
            <v>Active</v>
          </cell>
        </row>
        <row r="2256">
          <cell r="C2256" t="str">
            <v>B071K8L4YF</v>
          </cell>
          <cell r="D2256" t="str">
            <v>B</v>
          </cell>
          <cell r="E2256">
            <v>7977.3400000000202</v>
          </cell>
          <cell r="F2256" t="str">
            <v>Approved</v>
          </cell>
          <cell r="G2256">
            <v>44321</v>
          </cell>
          <cell r="H2256">
            <v>12.88</v>
          </cell>
          <cell r="I2256">
            <v>13.781599999999999</v>
          </cell>
          <cell r="J2256">
            <v>27.99</v>
          </cell>
          <cell r="K2256">
            <v>29.99</v>
          </cell>
          <cell r="L2256" t="str">
            <v>$29.99</v>
          </cell>
          <cell r="M2256" t="str">
            <v>1st Round Approved, no 2nd Round Request</v>
          </cell>
          <cell r="U2256" t="str">
            <v>Approved, No 3rd Request</v>
          </cell>
          <cell r="AC2256">
            <v>13.78</v>
          </cell>
          <cell r="AE2256" t="str">
            <v>Setup</v>
          </cell>
          <cell r="AF2256" t="str">
            <v>Active</v>
          </cell>
        </row>
        <row r="2257">
          <cell r="C2257" t="str">
            <v>B0742F4M4X</v>
          </cell>
          <cell r="D2257" t="str">
            <v>B</v>
          </cell>
          <cell r="E2257">
            <v>7950.25</v>
          </cell>
          <cell r="F2257" t="str">
            <v>Not Approved</v>
          </cell>
          <cell r="G2257" t="str">
            <v/>
          </cell>
          <cell r="H2257">
            <v>19.25</v>
          </cell>
          <cell r="I2257">
            <v>20.30875</v>
          </cell>
          <cell r="J2257">
            <v>34.99</v>
          </cell>
          <cell r="K2257">
            <v>39.99</v>
          </cell>
          <cell r="L2257" t="str">
            <v>$39.99</v>
          </cell>
          <cell r="M2257" t="str">
            <v>No Request on 2nd Round - Rolled Over From 1st Round not Approved</v>
          </cell>
          <cell r="N2257" t="str">
            <v>2nd round Needed</v>
          </cell>
          <cell r="O2257">
            <v>19.25</v>
          </cell>
          <cell r="P2257">
            <v>20.30875</v>
          </cell>
          <cell r="Q2257">
            <v>5.4999999999999903E-2</v>
          </cell>
          <cell r="R2257" t="str">
            <v>1%-5%</v>
          </cell>
          <cell r="S2257">
            <v>34.99</v>
          </cell>
          <cell r="T2257">
            <v>39.99</v>
          </cell>
          <cell r="U2257" t="str">
            <v>Approved, 1st, 2nd, 3rd round</v>
          </cell>
          <cell r="V2257">
            <v>44732</v>
          </cell>
          <cell r="W2257">
            <v>19.25</v>
          </cell>
          <cell r="X2257">
            <v>21.18</v>
          </cell>
          <cell r="Y2257">
            <v>0.10025974025973999</v>
          </cell>
          <cell r="Z2257">
            <v>34.99</v>
          </cell>
          <cell r="AA2257">
            <v>39.99</v>
          </cell>
          <cell r="AC2257">
            <v>21.18</v>
          </cell>
          <cell r="AE2257" t="str">
            <v>Setup</v>
          </cell>
          <cell r="AF2257" t="str">
            <v>Active</v>
          </cell>
        </row>
        <row r="2258">
          <cell r="C2258" t="str">
            <v>B07P9J81ML</v>
          </cell>
          <cell r="D2258" t="str">
            <v>B-</v>
          </cell>
          <cell r="E2258">
            <v>7943.5800000000099</v>
          </cell>
          <cell r="F2258" t="str">
            <v>Approved</v>
          </cell>
          <cell r="G2258">
            <v>44321</v>
          </cell>
          <cell r="H2258">
            <v>81.14</v>
          </cell>
          <cell r="I2258">
            <v>88.442599999999999</v>
          </cell>
          <cell r="J2258">
            <v>144.99</v>
          </cell>
          <cell r="K2258">
            <v>154.99</v>
          </cell>
          <cell r="L2258" t="str">
            <v>$154.99</v>
          </cell>
          <cell r="M2258" t="str">
            <v>1st Round Approved, no 2nd Round Request</v>
          </cell>
          <cell r="U2258" t="str">
            <v>Approved, No 3rd Request</v>
          </cell>
          <cell r="AC2258">
            <v>88.44</v>
          </cell>
          <cell r="AE2258" t="str">
            <v>Setup</v>
          </cell>
          <cell r="AF2258" t="str">
            <v>Active</v>
          </cell>
        </row>
        <row r="2259">
          <cell r="C2259" t="str">
            <v>B07FZ39S5J</v>
          </cell>
          <cell r="D2259" t="str">
            <v>B</v>
          </cell>
          <cell r="E2259">
            <v>7942.03</v>
          </cell>
          <cell r="F2259" t="str">
            <v>Approved</v>
          </cell>
          <cell r="G2259">
            <v>44321</v>
          </cell>
          <cell r="H2259">
            <v>15.53</v>
          </cell>
          <cell r="I2259">
            <v>16.772400000000001</v>
          </cell>
          <cell r="J2259">
            <v>29.99</v>
          </cell>
          <cell r="K2259">
            <v>32.99</v>
          </cell>
          <cell r="L2259" t="str">
            <v>$32.99</v>
          </cell>
          <cell r="M2259" t="str">
            <v>1st Round Approved, no 2nd Round Request</v>
          </cell>
          <cell r="U2259" t="str">
            <v>Approved, No 3rd Request</v>
          </cell>
          <cell r="AC2259">
            <v>16.77</v>
          </cell>
          <cell r="AE2259" t="str">
            <v>Setup</v>
          </cell>
          <cell r="AF2259" t="str">
            <v>Active</v>
          </cell>
        </row>
        <row r="2260">
          <cell r="C2260" t="str">
            <v>B004WI7FVS</v>
          </cell>
          <cell r="D2260" t="str">
            <v>B</v>
          </cell>
          <cell r="E2260">
            <v>7939.3899999999903</v>
          </cell>
          <cell r="F2260" t="str">
            <v>Approved</v>
          </cell>
          <cell r="G2260">
            <v>44378</v>
          </cell>
          <cell r="H2260">
            <v>77.78</v>
          </cell>
          <cell r="I2260">
            <v>83.613500000000002</v>
          </cell>
          <cell r="J2260">
            <v>144.99</v>
          </cell>
          <cell r="K2260">
            <v>154.99</v>
          </cell>
          <cell r="L2260" t="str">
            <v>$159.99</v>
          </cell>
          <cell r="M2260" t="str">
            <v>2nd Round Not Approved - Approved in 1st Round</v>
          </cell>
          <cell r="N2260" t="str">
            <v>2nd round Needed</v>
          </cell>
          <cell r="O2260">
            <v>83.613500000000002</v>
          </cell>
          <cell r="P2260">
            <v>91.56</v>
          </cell>
          <cell r="Q2260">
            <v>9.50384806281281E-2</v>
          </cell>
          <cell r="R2260" t="str">
            <v>6%-10%</v>
          </cell>
          <cell r="S2260">
            <v>154.99</v>
          </cell>
          <cell r="T2260">
            <v>159.99</v>
          </cell>
          <cell r="U2260" t="str">
            <v>Approved, 1st, 2nd, 3rd round</v>
          </cell>
          <cell r="V2260">
            <v>44777</v>
          </cell>
          <cell r="W2260">
            <v>83.61</v>
          </cell>
          <cell r="X2260">
            <v>91.56</v>
          </cell>
          <cell r="Y2260">
            <v>9.5084320057409397E-2</v>
          </cell>
          <cell r="Z2260">
            <v>154.99</v>
          </cell>
          <cell r="AA2260">
            <v>159.99</v>
          </cell>
          <cell r="AC2260">
            <v>86.98</v>
          </cell>
          <cell r="AD2260" t="str">
            <v>approved to $86.98 suggested by VM</v>
          </cell>
          <cell r="AE2260" t="str">
            <v>Setup</v>
          </cell>
          <cell r="AF2260" t="str">
            <v>Active</v>
          </cell>
        </row>
        <row r="2261">
          <cell r="C2261" t="str">
            <v>B01L1MZP14</v>
          </cell>
          <cell r="D2261" t="str">
            <v>B</v>
          </cell>
          <cell r="E2261">
            <v>7918.7200000000203</v>
          </cell>
          <cell r="F2261" t="str">
            <v>Approved</v>
          </cell>
          <cell r="G2261">
            <v>44321</v>
          </cell>
          <cell r="H2261">
            <v>23.76</v>
          </cell>
          <cell r="I2261">
            <v>25.423200000000001</v>
          </cell>
          <cell r="J2261">
            <v>44.99</v>
          </cell>
          <cell r="K2261">
            <v>49.99</v>
          </cell>
          <cell r="L2261" t="str">
            <v>$52.99</v>
          </cell>
          <cell r="M2261" t="str">
            <v>1st Round Approved, no 2nd Round Request</v>
          </cell>
          <cell r="U2261" t="str">
            <v>Approved, No 3rd Request</v>
          </cell>
          <cell r="AC2261">
            <v>25.42</v>
          </cell>
          <cell r="AE2261" t="str">
            <v>Setup</v>
          </cell>
          <cell r="AF2261" t="str">
            <v>Active</v>
          </cell>
        </row>
        <row r="2262">
          <cell r="C2262" t="str">
            <v>B010BDO5YC</v>
          </cell>
          <cell r="D2262" t="str">
            <v>B</v>
          </cell>
          <cell r="E2262">
            <v>7913.1200000000199</v>
          </cell>
          <cell r="F2262" t="str">
            <v>Approved</v>
          </cell>
          <cell r="G2262">
            <v>44351</v>
          </cell>
          <cell r="H2262">
            <v>28.88</v>
          </cell>
          <cell r="I2262">
            <v>30.468399999999999</v>
          </cell>
          <cell r="J2262">
            <v>49.99</v>
          </cell>
          <cell r="K2262">
            <v>54.99</v>
          </cell>
          <cell r="L2262" t="str">
            <v>$54.99</v>
          </cell>
          <cell r="M2262" t="str">
            <v>1st Round Approved, no 2nd Round Request</v>
          </cell>
          <cell r="U2262" t="str">
            <v>Approved, No 3rd Request</v>
          </cell>
          <cell r="AC2262">
            <v>30.47</v>
          </cell>
          <cell r="AE2262" t="str">
            <v>Setup</v>
          </cell>
          <cell r="AF2262" t="str">
            <v>Active</v>
          </cell>
        </row>
        <row r="2263">
          <cell r="C2263" t="str">
            <v>B01A6B3BWG</v>
          </cell>
          <cell r="D2263" t="str">
            <v>B</v>
          </cell>
          <cell r="E2263">
            <v>7912.95999999998</v>
          </cell>
          <cell r="F2263" t="str">
            <v>Not Approved</v>
          </cell>
          <cell r="G2263" t="str">
            <v/>
          </cell>
          <cell r="H2263">
            <v>28.16</v>
          </cell>
          <cell r="I2263">
            <v>29.990400000000001</v>
          </cell>
          <cell r="J2263">
            <v>54.99</v>
          </cell>
          <cell r="K2263">
            <v>59.99</v>
          </cell>
          <cell r="L2263" t="str">
            <v>$59.99</v>
          </cell>
          <cell r="M2263" t="str">
            <v>No Request on 2nd Round - Rolled Over From 1st Round not Approved</v>
          </cell>
          <cell r="N2263" t="str">
            <v>2nd round Needed</v>
          </cell>
          <cell r="O2263">
            <v>28.16</v>
          </cell>
          <cell r="P2263">
            <v>29.990400000000001</v>
          </cell>
          <cell r="Q2263">
            <v>6.4999999999999905E-2</v>
          </cell>
          <cell r="R2263" t="str">
            <v>6%-10%</v>
          </cell>
          <cell r="S2263">
            <v>54.99</v>
          </cell>
          <cell r="T2263">
            <v>59.99</v>
          </cell>
          <cell r="U2263" t="str">
            <v>Approved, 1st, 2nd, 3rd round</v>
          </cell>
          <cell r="V2263">
            <v>44732</v>
          </cell>
          <cell r="W2263">
            <v>28.16</v>
          </cell>
          <cell r="X2263">
            <v>29.990400000000001</v>
          </cell>
          <cell r="Y2263">
            <v>6.4999999999999905E-2</v>
          </cell>
          <cell r="Z2263">
            <v>54.99</v>
          </cell>
          <cell r="AA2263">
            <v>59.99</v>
          </cell>
          <cell r="AC2263">
            <v>29.99</v>
          </cell>
          <cell r="AE2263" t="str">
            <v>Setup</v>
          </cell>
          <cell r="AF2263" t="str">
            <v>Active</v>
          </cell>
        </row>
        <row r="2264">
          <cell r="C2264" t="str">
            <v>B07PYSZKQL</v>
          </cell>
          <cell r="D2264" t="str">
            <v>B</v>
          </cell>
          <cell r="E2264">
            <v>7905.3900000000103</v>
          </cell>
          <cell r="F2264" t="str">
            <v>Approved</v>
          </cell>
          <cell r="G2264">
            <v>44351</v>
          </cell>
          <cell r="H2264">
            <v>49.68</v>
          </cell>
          <cell r="I2264">
            <v>53.405999999999999</v>
          </cell>
          <cell r="J2264">
            <v>89.99</v>
          </cell>
          <cell r="K2264">
            <v>99.99</v>
          </cell>
          <cell r="L2264" t="str">
            <v>$99.99</v>
          </cell>
          <cell r="M2264" t="str">
            <v>1st Round Approved, no 2nd Round Request</v>
          </cell>
          <cell r="U2264" t="str">
            <v>Approved, No 3rd Request</v>
          </cell>
          <cell r="AC2264">
            <v>53.41</v>
          </cell>
          <cell r="AE2264" t="str">
            <v>Setup</v>
          </cell>
          <cell r="AF2264" t="str">
            <v>Active</v>
          </cell>
        </row>
        <row r="2265">
          <cell r="C2265" t="str">
            <v>B00KR6Y4J0</v>
          </cell>
          <cell r="D2265" t="str">
            <v>B</v>
          </cell>
          <cell r="E2265">
            <v>7905.3399999999901</v>
          </cell>
          <cell r="F2265" t="str">
            <v>Approved</v>
          </cell>
          <cell r="G2265">
            <v>44349</v>
          </cell>
          <cell r="H2265">
            <v>26.61</v>
          </cell>
          <cell r="I2265">
            <v>28.60575</v>
          </cell>
          <cell r="J2265">
            <v>39.99</v>
          </cell>
          <cell r="K2265">
            <v>39.99</v>
          </cell>
          <cell r="L2265" t="str">
            <v>$39.99</v>
          </cell>
          <cell r="M2265" t="str">
            <v>1st Round Approved, no 2nd Round Request</v>
          </cell>
          <cell r="U2265" t="str">
            <v>Approved, No 3rd Request</v>
          </cell>
          <cell r="AC2265">
            <v>28.61</v>
          </cell>
          <cell r="AE2265" t="str">
            <v>Setup</v>
          </cell>
          <cell r="AF2265" t="str">
            <v>Active</v>
          </cell>
        </row>
        <row r="2266">
          <cell r="C2266" t="str">
            <v>B01IR0YC08</v>
          </cell>
          <cell r="D2266" t="str">
            <v>B</v>
          </cell>
          <cell r="E2266">
            <v>7898.28</v>
          </cell>
          <cell r="F2266" t="str">
            <v>Approved</v>
          </cell>
          <cell r="G2266">
            <v>44351</v>
          </cell>
          <cell r="H2266">
            <v>38.5</v>
          </cell>
          <cell r="I2266">
            <v>41.387500000000003</v>
          </cell>
          <cell r="J2266">
            <v>69.989999999999995</v>
          </cell>
          <cell r="K2266">
            <v>84.99</v>
          </cell>
          <cell r="L2266" t="str">
            <v>$84.99</v>
          </cell>
          <cell r="M2266" t="str">
            <v>2nd Round Not Approved - Approved in 1st Round</v>
          </cell>
          <cell r="N2266" t="str">
            <v>2nd round Needed</v>
          </cell>
          <cell r="O2266">
            <v>41.387500000000003</v>
          </cell>
          <cell r="P2266">
            <v>41.97</v>
          </cell>
          <cell r="Q2266">
            <v>1.40742977952282E-2</v>
          </cell>
          <cell r="R2266" t="str">
            <v>1%-5%</v>
          </cell>
          <cell r="S2266">
            <v>84.99</v>
          </cell>
          <cell r="T2266">
            <v>84.99</v>
          </cell>
          <cell r="U2266" t="str">
            <v>Approved, 1st, 2nd, 3rd round</v>
          </cell>
          <cell r="V2266">
            <v>44732</v>
          </cell>
          <cell r="W2266">
            <v>41.39</v>
          </cell>
          <cell r="X2266">
            <v>41.97</v>
          </cell>
          <cell r="Y2266">
            <v>1.40130466296206E-2</v>
          </cell>
          <cell r="Z2266">
            <v>84.99</v>
          </cell>
          <cell r="AA2266">
            <v>84.99</v>
          </cell>
          <cell r="AC2266">
            <v>41.97</v>
          </cell>
          <cell r="AE2266" t="str">
            <v>Setup</v>
          </cell>
          <cell r="AF2266" t="str">
            <v>Active</v>
          </cell>
        </row>
        <row r="2267">
          <cell r="C2267" t="str">
            <v>B07PDXYP94</v>
          </cell>
          <cell r="D2267" t="str">
            <v>B</v>
          </cell>
          <cell r="E2267">
            <v>7893.3799999999901</v>
          </cell>
          <cell r="F2267" t="str">
            <v>Approved</v>
          </cell>
          <cell r="G2267">
            <v>44321</v>
          </cell>
          <cell r="H2267">
            <v>77.28</v>
          </cell>
          <cell r="I2267">
            <v>82.689599999999999</v>
          </cell>
          <cell r="J2267">
            <v>149.99</v>
          </cell>
          <cell r="K2267">
            <v>159.99</v>
          </cell>
          <cell r="L2267" t="str">
            <v>$159.99</v>
          </cell>
          <cell r="M2267" t="str">
            <v>1st Round Approved, no 2nd Round Request</v>
          </cell>
          <cell r="U2267" t="str">
            <v>Approved, No 3rd Request</v>
          </cell>
          <cell r="AC2267">
            <v>82.69</v>
          </cell>
          <cell r="AE2267" t="str">
            <v>Setup</v>
          </cell>
          <cell r="AF2267" t="str">
            <v>Active</v>
          </cell>
        </row>
        <row r="2268">
          <cell r="C2268" t="str">
            <v>B07PVMJ2HZ</v>
          </cell>
          <cell r="D2268" t="str">
            <v>B</v>
          </cell>
          <cell r="E2268">
            <v>7890.9399999999896</v>
          </cell>
          <cell r="F2268" t="str">
            <v>Not Approved</v>
          </cell>
          <cell r="G2268" t="str">
            <v/>
          </cell>
          <cell r="H2268">
            <v>55.57</v>
          </cell>
          <cell r="I2268">
            <v>59.737749999999998</v>
          </cell>
          <cell r="J2268">
            <v>104.99</v>
          </cell>
          <cell r="K2268">
            <v>114.99</v>
          </cell>
          <cell r="L2268" t="str">
            <v>$132.99</v>
          </cell>
          <cell r="M2268" t="str">
            <v>2nd Round Approved</v>
          </cell>
          <cell r="N2268" t="str">
            <v>2nd round Needed</v>
          </cell>
          <cell r="O2268">
            <v>55.57</v>
          </cell>
          <cell r="P2268">
            <v>66.62</v>
          </cell>
          <cell r="Q2268">
            <v>0.19884829944214499</v>
          </cell>
          <cell r="R2268" t="str">
            <v>15%-20%</v>
          </cell>
          <cell r="S2268">
            <v>104.99</v>
          </cell>
          <cell r="T2268">
            <v>132.99</v>
          </cell>
          <cell r="U2268" t="str">
            <v>Approved, No 3rd Request</v>
          </cell>
          <cell r="AC2268">
            <v>66.62</v>
          </cell>
          <cell r="AD2268" t="str">
            <v>2nd Round No Official Notice - previous status: 2nd Round Requested - Not Approved in 1st Round</v>
          </cell>
          <cell r="AE2268" t="str">
            <v>Setup</v>
          </cell>
          <cell r="AF2268" t="str">
            <v>Active</v>
          </cell>
        </row>
        <row r="2269">
          <cell r="C2269" t="str">
            <v>B01LPZY1P8</v>
          </cell>
          <cell r="D2269" t="str">
            <v>B</v>
          </cell>
          <cell r="E2269">
            <v>7887</v>
          </cell>
          <cell r="F2269" t="str">
            <v>Approved</v>
          </cell>
          <cell r="G2269">
            <v>44378</v>
          </cell>
          <cell r="H2269">
            <v>33</v>
          </cell>
          <cell r="I2269">
            <v>34.814999999999998</v>
          </cell>
          <cell r="J2269">
            <v>59.99</v>
          </cell>
          <cell r="K2269">
            <v>69.989999999999995</v>
          </cell>
          <cell r="L2269" t="str">
            <v>$69.99</v>
          </cell>
          <cell r="M2269" t="str">
            <v>2nd Round Not Approved - Approved in 1st Round</v>
          </cell>
          <cell r="N2269" t="str">
            <v>2nd round Needed</v>
          </cell>
          <cell r="O2269">
            <v>34.814999999999998</v>
          </cell>
          <cell r="P2269">
            <v>35.64</v>
          </cell>
          <cell r="Q2269">
            <v>2.36966824644551E-2</v>
          </cell>
          <cell r="R2269" t="str">
            <v>1%-5%</v>
          </cell>
          <cell r="S2269">
            <v>69.989999999999995</v>
          </cell>
          <cell r="T2269">
            <v>69.989999999999995</v>
          </cell>
          <cell r="U2269" t="str">
            <v>Approved, 1st, 2nd, 3rd round</v>
          </cell>
          <cell r="V2269">
            <v>44716</v>
          </cell>
          <cell r="W2269">
            <v>34.82</v>
          </cell>
          <cell r="X2269">
            <v>35.64</v>
          </cell>
          <cell r="Y2269">
            <v>2.3549684089603701E-2</v>
          </cell>
          <cell r="Z2269">
            <v>69.989999999999995</v>
          </cell>
          <cell r="AA2269">
            <v>69.989999999999995</v>
          </cell>
          <cell r="AC2269">
            <v>35.64</v>
          </cell>
          <cell r="AE2269" t="str">
            <v>Setup</v>
          </cell>
          <cell r="AF2269" t="str">
            <v>Active</v>
          </cell>
        </row>
        <row r="2270">
          <cell r="C2270" t="str">
            <v>B077KYH6DN</v>
          </cell>
          <cell r="D2270" t="str">
            <v>B+</v>
          </cell>
          <cell r="E2270">
            <v>7885.54000000001</v>
          </cell>
          <cell r="F2270" t="str">
            <v>Approved</v>
          </cell>
          <cell r="G2270">
            <v>44321</v>
          </cell>
          <cell r="H2270">
            <v>20.59</v>
          </cell>
          <cell r="I2270">
            <v>22.031300000000002</v>
          </cell>
          <cell r="J2270">
            <v>44.99</v>
          </cell>
          <cell r="K2270">
            <v>49.99</v>
          </cell>
          <cell r="L2270" t="str">
            <v>$49.99</v>
          </cell>
          <cell r="M2270" t="str">
            <v>1st Round Approved, no 2nd Round Request</v>
          </cell>
          <cell r="U2270" t="str">
            <v>Approved, No 3rd Request</v>
          </cell>
          <cell r="AC2270">
            <v>22.03</v>
          </cell>
          <cell r="AE2270" t="str">
            <v>Setup</v>
          </cell>
          <cell r="AF2270" t="str">
            <v>Active</v>
          </cell>
        </row>
        <row r="2271">
          <cell r="C2271" t="str">
            <v>B087ZQC78L</v>
          </cell>
          <cell r="D2271" t="str">
            <v>B</v>
          </cell>
          <cell r="E2271">
            <v>7881.1999999999898</v>
          </cell>
          <cell r="F2271" t="str">
            <v>Approved</v>
          </cell>
          <cell r="G2271">
            <v>44321</v>
          </cell>
          <cell r="H2271">
            <v>66.239999999999995</v>
          </cell>
          <cell r="I2271">
            <v>72.201599999999999</v>
          </cell>
          <cell r="J2271">
            <v>119.99</v>
          </cell>
          <cell r="K2271">
            <v>129.99</v>
          </cell>
          <cell r="L2271" t="str">
            <v>$129.99</v>
          </cell>
          <cell r="M2271" t="str">
            <v>1st Round Approved, no 2nd Round Request</v>
          </cell>
          <cell r="U2271" t="str">
            <v>Approved, No 3rd Request</v>
          </cell>
          <cell r="AC2271">
            <v>72.2</v>
          </cell>
          <cell r="AE2271" t="str">
            <v>Setup</v>
          </cell>
          <cell r="AF2271" t="str">
            <v>Active</v>
          </cell>
        </row>
        <row r="2272">
          <cell r="C2272" t="str">
            <v>B01L1MZ0MS</v>
          </cell>
          <cell r="D2272" t="str">
            <v>B</v>
          </cell>
          <cell r="E2272">
            <v>7867.1800000000203</v>
          </cell>
          <cell r="F2272" t="str">
            <v>Approved</v>
          </cell>
          <cell r="G2272">
            <v>44378</v>
          </cell>
          <cell r="H2272">
            <v>23.76</v>
          </cell>
          <cell r="I2272">
            <v>25.066800000000001</v>
          </cell>
          <cell r="J2272">
            <v>44.99</v>
          </cell>
          <cell r="K2272">
            <v>49.99</v>
          </cell>
          <cell r="L2272" t="str">
            <v>$52.99</v>
          </cell>
          <cell r="M2272" t="str">
            <v>1st Round Approved, no 2nd Round Request</v>
          </cell>
          <cell r="U2272" t="str">
            <v>Approved, No 3rd Request</v>
          </cell>
          <cell r="AC2272">
            <v>25.07</v>
          </cell>
          <cell r="AE2272" t="str">
            <v>Setup</v>
          </cell>
          <cell r="AF2272" t="str">
            <v>Active</v>
          </cell>
        </row>
        <row r="2273">
          <cell r="C2273" t="str">
            <v>B00ZBWACLO</v>
          </cell>
          <cell r="D2273" t="str">
            <v>B</v>
          </cell>
          <cell r="E2273">
            <v>7854</v>
          </cell>
          <cell r="F2273" t="str">
            <v>Not Approved</v>
          </cell>
          <cell r="G2273" t="str">
            <v/>
          </cell>
          <cell r="H2273">
            <v>77</v>
          </cell>
          <cell r="I2273">
            <v>82.775000000000006</v>
          </cell>
          <cell r="J2273">
            <v>139.99</v>
          </cell>
          <cell r="K2273">
            <v>159.99</v>
          </cell>
          <cell r="L2273" t="str">
            <v>$159.99</v>
          </cell>
          <cell r="M2273" t="str">
            <v>No Request on 2nd Round - Rolled Over From 1st Round not Approved</v>
          </cell>
          <cell r="N2273" t="str">
            <v>2nd round Needed</v>
          </cell>
          <cell r="O2273">
            <v>77</v>
          </cell>
          <cell r="P2273">
            <v>82.775000000000006</v>
          </cell>
          <cell r="Q2273">
            <v>7.4999999999999997E-2</v>
          </cell>
          <cell r="R2273" t="str">
            <v>6%-10%</v>
          </cell>
          <cell r="S2273">
            <v>139.99</v>
          </cell>
          <cell r="T2273">
            <v>159.99</v>
          </cell>
          <cell r="U2273" t="str">
            <v>Approved, 1st, 2nd, 3rd round</v>
          </cell>
          <cell r="V2273">
            <v>44732</v>
          </cell>
          <cell r="W2273">
            <v>77</v>
          </cell>
          <cell r="X2273">
            <v>82.775000000000006</v>
          </cell>
          <cell r="Y2273">
            <v>7.49999999999999E-2</v>
          </cell>
          <cell r="Z2273">
            <v>139.99</v>
          </cell>
          <cell r="AA2273">
            <v>159.99</v>
          </cell>
          <cell r="AC2273">
            <v>82.78</v>
          </cell>
          <cell r="AE2273" t="str">
            <v>Setup</v>
          </cell>
          <cell r="AF2273" t="str">
            <v>Active</v>
          </cell>
        </row>
        <row r="2274">
          <cell r="C2274" t="str">
            <v>B01IR0OP0U</v>
          </cell>
          <cell r="D2274" t="str">
            <v>B</v>
          </cell>
          <cell r="E2274">
            <v>7854</v>
          </cell>
          <cell r="F2274" t="str">
            <v>Not Approved</v>
          </cell>
          <cell r="G2274" t="str">
            <v/>
          </cell>
          <cell r="H2274">
            <v>22</v>
          </cell>
          <cell r="I2274">
            <v>23.21</v>
          </cell>
          <cell r="J2274">
            <v>39.99</v>
          </cell>
          <cell r="K2274">
            <v>44.99</v>
          </cell>
          <cell r="L2274" t="str">
            <v>$44.99</v>
          </cell>
          <cell r="M2274" t="str">
            <v>No Request on 2nd Round - Rolled Over From 1st Round not Approved</v>
          </cell>
          <cell r="N2274" t="str">
            <v>2nd round Needed</v>
          </cell>
          <cell r="O2274">
            <v>22</v>
          </cell>
          <cell r="P2274">
            <v>23.21</v>
          </cell>
          <cell r="Q2274">
            <v>5.4999999999999903E-2</v>
          </cell>
          <cell r="R2274" t="str">
            <v>1%-5%</v>
          </cell>
          <cell r="S2274">
            <v>39.99</v>
          </cell>
          <cell r="T2274">
            <v>44.99</v>
          </cell>
          <cell r="U2274" t="str">
            <v>Approved, 1st, 2nd, 3rd round</v>
          </cell>
          <cell r="V2274">
            <v>44665</v>
          </cell>
          <cell r="W2274">
            <v>22</v>
          </cell>
          <cell r="X2274">
            <v>23.21</v>
          </cell>
          <cell r="Y2274">
            <v>5.4999999999999903E-2</v>
          </cell>
          <cell r="Z2274">
            <v>39.99</v>
          </cell>
          <cell r="AA2274">
            <v>44.99</v>
          </cell>
          <cell r="AC2274">
            <v>23.21</v>
          </cell>
          <cell r="AE2274" t="str">
            <v>Setup</v>
          </cell>
          <cell r="AF2274" t="str">
            <v>Active</v>
          </cell>
        </row>
        <row r="2275">
          <cell r="C2275" t="str">
            <v>B08R6STQVJ</v>
          </cell>
          <cell r="D2275" t="str">
            <v>ARB</v>
          </cell>
          <cell r="E2275">
            <v>7839.75</v>
          </cell>
          <cell r="F2275" t="str">
            <v>Approved</v>
          </cell>
          <cell r="G2275">
            <v>44321</v>
          </cell>
          <cell r="H2275">
            <v>14.25</v>
          </cell>
          <cell r="I2275">
            <v>15.2475</v>
          </cell>
          <cell r="J2275">
            <v>24.99</v>
          </cell>
          <cell r="K2275">
            <v>26.99</v>
          </cell>
          <cell r="L2275" t="str">
            <v>$24.99</v>
          </cell>
          <cell r="M2275" t="str">
            <v>1st Round Approved, no 2nd Round Request</v>
          </cell>
          <cell r="U2275" t="str">
            <v>Approved, No 3rd Request</v>
          </cell>
          <cell r="AC2275">
            <v>15.25</v>
          </cell>
          <cell r="AE2275" t="str">
            <v>Setup</v>
          </cell>
          <cell r="AF2275" t="str">
            <v>Active</v>
          </cell>
        </row>
        <row r="2276">
          <cell r="C2276" t="str">
            <v>B003FGM5P4</v>
          </cell>
          <cell r="D2276" t="str">
            <v>B</v>
          </cell>
          <cell r="E2276">
            <v>7820.8799999999901</v>
          </cell>
          <cell r="F2276" t="str">
            <v>Approved</v>
          </cell>
          <cell r="G2276">
            <v>44351</v>
          </cell>
          <cell r="H2276">
            <v>34.32</v>
          </cell>
          <cell r="I2276">
            <v>36.207599999999999</v>
          </cell>
          <cell r="J2276">
            <v>64.989999999999995</v>
          </cell>
          <cell r="K2276">
            <v>74.989999999999995</v>
          </cell>
          <cell r="L2276" t="str">
            <v>$74.99</v>
          </cell>
          <cell r="M2276" t="str">
            <v>2nd Round Not Approved - Approved in 1st Round</v>
          </cell>
          <cell r="N2276" t="str">
            <v>2nd round Needed</v>
          </cell>
          <cell r="O2276">
            <v>36.207599999999999</v>
          </cell>
          <cell r="P2276">
            <v>39.83</v>
          </cell>
          <cell r="Q2276">
            <v>0.10004529435809099</v>
          </cell>
          <cell r="R2276" t="str">
            <v>6%-10%</v>
          </cell>
          <cell r="S2276">
            <v>74.989999999999995</v>
          </cell>
          <cell r="T2276">
            <v>74.989999999999995</v>
          </cell>
          <cell r="U2276" t="str">
            <v>Approved, 1st, 2nd, 3rd round</v>
          </cell>
          <cell r="V2276">
            <v>44716</v>
          </cell>
          <cell r="W2276">
            <v>36.21</v>
          </cell>
          <cell r="X2276">
            <v>39.11</v>
          </cell>
          <cell r="Y2276">
            <v>8.0088373377520006E-2</v>
          </cell>
          <cell r="Z2276">
            <v>74.989999999999995</v>
          </cell>
          <cell r="AA2276">
            <v>74.989999999999995</v>
          </cell>
          <cell r="AC2276">
            <v>39.11</v>
          </cell>
          <cell r="AE2276" t="str">
            <v>Setup</v>
          </cell>
          <cell r="AF2276" t="str">
            <v>Active</v>
          </cell>
        </row>
        <row r="2277">
          <cell r="C2277" t="str">
            <v>B08J4JSVSC</v>
          </cell>
          <cell r="D2277" t="str">
            <v>ARC</v>
          </cell>
          <cell r="E2277">
            <v>7815.74</v>
          </cell>
          <cell r="F2277" t="str">
            <v>Approved</v>
          </cell>
          <cell r="G2277">
            <v>44321</v>
          </cell>
          <cell r="H2277">
            <v>41.29</v>
          </cell>
          <cell r="I2277">
            <v>44.180300000000003</v>
          </cell>
          <cell r="J2277">
            <v>69.989999999999995</v>
          </cell>
          <cell r="K2277">
            <v>73.989999999999995</v>
          </cell>
          <cell r="L2277" t="str">
            <v>$69.99</v>
          </cell>
          <cell r="M2277" t="str">
            <v>1st Round Approved, no 2nd Round Request</v>
          </cell>
          <cell r="U2277" t="str">
            <v>Approved, No 3rd Request</v>
          </cell>
          <cell r="AC2277">
            <v>44.18</v>
          </cell>
          <cell r="AE2277" t="str">
            <v>Setup</v>
          </cell>
          <cell r="AF2277" t="str">
            <v>Discontinued</v>
          </cell>
        </row>
        <row r="2278">
          <cell r="C2278" t="str">
            <v>B07G5YFBQV</v>
          </cell>
          <cell r="D2278" t="str">
            <v>B-</v>
          </cell>
          <cell r="E2278">
            <v>7809.01</v>
          </cell>
          <cell r="F2278" t="str">
            <v>Approved</v>
          </cell>
          <cell r="G2278">
            <v>44321</v>
          </cell>
          <cell r="H2278">
            <v>32.29</v>
          </cell>
          <cell r="I2278">
            <v>34.5503</v>
          </cell>
          <cell r="J2278">
            <v>59.99</v>
          </cell>
          <cell r="K2278">
            <v>64.989999999999995</v>
          </cell>
          <cell r="L2278" t="str">
            <v>$64.99</v>
          </cell>
          <cell r="M2278" t="str">
            <v>1st Round Approved, no 2nd Round Request</v>
          </cell>
          <cell r="U2278" t="str">
            <v>Approved, No 3rd Request</v>
          </cell>
          <cell r="AC2278">
            <v>34.549999999999997</v>
          </cell>
          <cell r="AE2278" t="str">
            <v>Setup</v>
          </cell>
          <cell r="AF2278" t="str">
            <v>Active</v>
          </cell>
        </row>
        <row r="2279">
          <cell r="C2279" t="str">
            <v>B0733T5WQM</v>
          </cell>
          <cell r="D2279" t="str">
            <v>ARC</v>
          </cell>
          <cell r="E2279">
            <v>7802.78999999999</v>
          </cell>
          <cell r="F2279" t="str">
            <v>Approved</v>
          </cell>
          <cell r="G2279">
            <v>44351</v>
          </cell>
          <cell r="H2279">
            <v>12.86</v>
          </cell>
          <cell r="I2279">
            <v>13.567299999999999</v>
          </cell>
          <cell r="J2279">
            <v>21.99</v>
          </cell>
          <cell r="K2279">
            <v>23.99</v>
          </cell>
          <cell r="L2279" t="str">
            <v>$21.99</v>
          </cell>
          <cell r="M2279" t="str">
            <v>1st Round Approved, no 2nd Round Request</v>
          </cell>
          <cell r="U2279" t="str">
            <v>Approved, No 3rd Request</v>
          </cell>
          <cell r="AC2279">
            <v>13.57</v>
          </cell>
          <cell r="AE2279" t="str">
            <v>Setup</v>
          </cell>
          <cell r="AF2279" t="str">
            <v>Discontinued</v>
          </cell>
        </row>
        <row r="2280">
          <cell r="C2280" t="str">
            <v>B00O1TUKKG</v>
          </cell>
          <cell r="D2280" t="str">
            <v>B</v>
          </cell>
          <cell r="E2280">
            <v>7799.6899999999896</v>
          </cell>
          <cell r="F2280" t="str">
            <v>Approved</v>
          </cell>
          <cell r="G2280">
            <v>44351</v>
          </cell>
          <cell r="H2280">
            <v>65.989999999999995</v>
          </cell>
          <cell r="I2280">
            <v>70.279349999999994</v>
          </cell>
          <cell r="J2280">
            <v>119.99</v>
          </cell>
          <cell r="K2280">
            <v>119.99</v>
          </cell>
          <cell r="L2280" t="str">
            <v>$119.99</v>
          </cell>
          <cell r="M2280" t="str">
            <v>1st Round Approved, no 2nd Round Request</v>
          </cell>
          <cell r="U2280" t="str">
            <v>Approved, No 3rd Request</v>
          </cell>
          <cell r="AC2280">
            <v>70.28</v>
          </cell>
          <cell r="AE2280" t="str">
            <v>Setup</v>
          </cell>
          <cell r="AF2280" t="str">
            <v>Active</v>
          </cell>
        </row>
        <row r="2281">
          <cell r="C2281" t="str">
            <v>B077S5VQTQ</v>
          </cell>
          <cell r="D2281" t="str">
            <v>ARC</v>
          </cell>
          <cell r="E2281">
            <v>7799.0199999999804</v>
          </cell>
          <cell r="F2281" t="str">
            <v>Approved</v>
          </cell>
          <cell r="G2281">
            <v>44321</v>
          </cell>
          <cell r="H2281">
            <v>15.37</v>
          </cell>
          <cell r="I2281">
            <v>16.445900000000002</v>
          </cell>
          <cell r="J2281">
            <v>24.99</v>
          </cell>
          <cell r="K2281">
            <v>26.99</v>
          </cell>
          <cell r="L2281" t="str">
            <v>$24.99</v>
          </cell>
          <cell r="M2281" t="str">
            <v>1st Round Approved, no 2nd Round Request</v>
          </cell>
          <cell r="U2281" t="str">
            <v>Approved, No 3rd Request</v>
          </cell>
          <cell r="AC2281">
            <v>16.45</v>
          </cell>
          <cell r="AE2281" t="str">
            <v>Setup</v>
          </cell>
          <cell r="AF2281" t="str">
            <v>Active</v>
          </cell>
        </row>
        <row r="2282">
          <cell r="C2282" t="str">
            <v>B008U4Q6II</v>
          </cell>
          <cell r="D2282" t="str">
            <v>B+</v>
          </cell>
          <cell r="E2282">
            <v>7798.5799999999899</v>
          </cell>
          <cell r="F2282" t="str">
            <v>Approved</v>
          </cell>
          <cell r="G2282">
            <v>44321</v>
          </cell>
          <cell r="H2282">
            <v>82.49</v>
          </cell>
          <cell r="I2282">
            <v>89.914100000000005</v>
          </cell>
          <cell r="J2282">
            <v>149.99</v>
          </cell>
          <cell r="K2282">
            <v>169.99</v>
          </cell>
          <cell r="L2282" t="str">
            <v>$169.99</v>
          </cell>
          <cell r="M2282" t="str">
            <v>1st Round Approved, no 2nd Round Request</v>
          </cell>
          <cell r="U2282" t="str">
            <v>Approved, No 3rd Request</v>
          </cell>
          <cell r="AC2282">
            <v>89.91</v>
          </cell>
          <cell r="AE2282" t="str">
            <v>Setup</v>
          </cell>
          <cell r="AF2282" t="str">
            <v>Active</v>
          </cell>
        </row>
        <row r="2283">
          <cell r="C2283" t="str">
            <v>B07FZ5QDVD</v>
          </cell>
          <cell r="D2283" t="str">
            <v>B+</v>
          </cell>
          <cell r="E2283">
            <v>7797</v>
          </cell>
          <cell r="F2283" t="str">
            <v>Not Approved</v>
          </cell>
          <cell r="G2283" t="str">
            <v/>
          </cell>
          <cell r="H2283">
            <v>34.5</v>
          </cell>
          <cell r="I2283">
            <v>36.7425</v>
          </cell>
          <cell r="J2283">
            <v>59.99</v>
          </cell>
          <cell r="K2283">
            <v>64.989999999999995</v>
          </cell>
          <cell r="L2283" t="str">
            <v>$64.99</v>
          </cell>
          <cell r="M2283" t="str">
            <v>No Request on 2nd Round - Rolled Over From 1st Round not Approved</v>
          </cell>
          <cell r="N2283" t="str">
            <v>2nd round Needed</v>
          </cell>
          <cell r="O2283">
            <v>34.5</v>
          </cell>
          <cell r="P2283">
            <v>36.7425</v>
          </cell>
          <cell r="Q2283">
            <v>6.4999999999999905E-2</v>
          </cell>
          <cell r="R2283" t="str">
            <v>6%-10%</v>
          </cell>
          <cell r="S2283">
            <v>59.99</v>
          </cell>
          <cell r="T2283">
            <v>64.989999999999995</v>
          </cell>
          <cell r="U2283" t="str">
            <v>Approved, 1st, 2nd, 3rd round</v>
          </cell>
          <cell r="V2283">
            <v>44732</v>
          </cell>
          <cell r="W2283">
            <v>34.5</v>
          </cell>
          <cell r="X2283">
            <v>36.7425</v>
          </cell>
          <cell r="Y2283">
            <v>6.5000000000000002E-2</v>
          </cell>
          <cell r="Z2283">
            <v>59.99</v>
          </cell>
          <cell r="AA2283">
            <v>64.989999999999995</v>
          </cell>
          <cell r="AC2283">
            <v>36.74</v>
          </cell>
          <cell r="AE2283" t="str">
            <v>Setup</v>
          </cell>
          <cell r="AF2283" t="str">
            <v>Active</v>
          </cell>
        </row>
        <row r="2284">
          <cell r="C2284" t="str">
            <v>B074ZS7SDH</v>
          </cell>
          <cell r="D2284" t="str">
            <v>B+</v>
          </cell>
          <cell r="E2284">
            <v>7783.62</v>
          </cell>
          <cell r="F2284" t="str">
            <v>Approved</v>
          </cell>
          <cell r="G2284">
            <v>44321</v>
          </cell>
          <cell r="H2284">
            <v>172.28</v>
          </cell>
          <cell r="I2284">
            <v>187.7852</v>
          </cell>
          <cell r="J2284">
            <v>399.99</v>
          </cell>
          <cell r="K2284">
            <v>409.99</v>
          </cell>
          <cell r="L2284" t="str">
            <v>$409.99</v>
          </cell>
          <cell r="M2284" t="str">
            <v>1st Round Approved, no 2nd Round Request</v>
          </cell>
          <cell r="U2284" t="str">
            <v>Approved, No 3rd Request</v>
          </cell>
          <cell r="AC2284">
            <v>187.79</v>
          </cell>
          <cell r="AE2284" t="str">
            <v>Setup</v>
          </cell>
          <cell r="AF2284" t="str">
            <v>Active</v>
          </cell>
        </row>
        <row r="2285">
          <cell r="C2285" t="str">
            <v>B0793R8TK2</v>
          </cell>
          <cell r="D2285" t="str">
            <v>A</v>
          </cell>
          <cell r="E2285">
            <v>7779.1199999999799</v>
          </cell>
          <cell r="F2285" t="str">
            <v>Approved</v>
          </cell>
          <cell r="G2285">
            <v>44378</v>
          </cell>
          <cell r="H2285">
            <v>17.16</v>
          </cell>
          <cell r="I2285">
            <v>18.1038</v>
          </cell>
          <cell r="J2285">
            <v>29.99</v>
          </cell>
          <cell r="K2285">
            <v>37.99</v>
          </cell>
          <cell r="L2285" t="str">
            <v>$37.99</v>
          </cell>
          <cell r="M2285" t="str">
            <v>2nd Round Not Approved - Approved in 1st Round</v>
          </cell>
          <cell r="N2285" t="str">
            <v>2nd round Needed</v>
          </cell>
          <cell r="O2285">
            <v>18.1038</v>
          </cell>
          <cell r="P2285">
            <v>18.53</v>
          </cell>
          <cell r="Q2285">
            <v>2.3542018802682502E-2</v>
          </cell>
          <cell r="R2285" t="str">
            <v>1%-5%</v>
          </cell>
          <cell r="S2285">
            <v>37.99</v>
          </cell>
          <cell r="T2285">
            <v>37.99</v>
          </cell>
          <cell r="U2285" t="str">
            <v>Approved, 1st, 2nd, 3rd round</v>
          </cell>
          <cell r="V2285">
            <v>44716</v>
          </cell>
          <cell r="W2285">
            <v>18.100000000000001</v>
          </cell>
          <cell r="X2285">
            <v>18.53</v>
          </cell>
          <cell r="Y2285">
            <v>2.3756906077348001E-2</v>
          </cell>
          <cell r="Z2285">
            <v>37.99</v>
          </cell>
          <cell r="AA2285">
            <v>37.99</v>
          </cell>
          <cell r="AC2285">
            <v>18.53</v>
          </cell>
          <cell r="AE2285" t="str">
            <v>Setup</v>
          </cell>
          <cell r="AF2285" t="str">
            <v>Active</v>
          </cell>
        </row>
        <row r="2286">
          <cell r="C2286" t="str">
            <v>B0068DLC32</v>
          </cell>
          <cell r="D2286" t="str">
            <v>B</v>
          </cell>
          <cell r="E2286">
            <v>7775.7999999999802</v>
          </cell>
          <cell r="F2286" t="str">
            <v>Not Approved</v>
          </cell>
          <cell r="G2286" t="str">
            <v/>
          </cell>
          <cell r="H2286">
            <v>22.87</v>
          </cell>
          <cell r="I2286">
            <v>24.127849999999999</v>
          </cell>
          <cell r="J2286">
            <v>37.99</v>
          </cell>
          <cell r="K2286">
            <v>42.99</v>
          </cell>
          <cell r="L2286" t="str">
            <v>$42.99</v>
          </cell>
          <cell r="M2286" t="str">
            <v>2nd Round Approved</v>
          </cell>
          <cell r="N2286">
            <v>44617</v>
          </cell>
          <cell r="O2286">
            <v>22.87</v>
          </cell>
          <cell r="P2286">
            <v>25.16</v>
          </cell>
          <cell r="Q2286">
            <v>0.10013117621338</v>
          </cell>
          <cell r="R2286" t="str">
            <v>6%-10%</v>
          </cell>
          <cell r="S2286">
            <v>37.99</v>
          </cell>
          <cell r="T2286">
            <v>42.99</v>
          </cell>
          <cell r="U2286" t="str">
            <v>Approved, No 3rd Request</v>
          </cell>
          <cell r="AC2286">
            <v>25.16</v>
          </cell>
          <cell r="AE2286" t="str">
            <v>Setup</v>
          </cell>
          <cell r="AF2286" t="str">
            <v>Active</v>
          </cell>
        </row>
        <row r="2287">
          <cell r="C2287" t="str">
            <v>B019GZ9SAW</v>
          </cell>
          <cell r="D2287" t="str">
            <v>B</v>
          </cell>
          <cell r="E2287">
            <v>7766.19</v>
          </cell>
          <cell r="F2287" t="str">
            <v>Approved</v>
          </cell>
          <cell r="G2287">
            <v>44351</v>
          </cell>
          <cell r="H2287">
            <v>36.96</v>
          </cell>
          <cell r="I2287">
            <v>39.731999999999999</v>
          </cell>
          <cell r="J2287">
            <v>69.989999999999995</v>
          </cell>
          <cell r="K2287">
            <v>79.989999999999995</v>
          </cell>
          <cell r="L2287" t="str">
            <v>$79.99</v>
          </cell>
          <cell r="M2287" t="str">
            <v>1st Round Approved, no 2nd Round Request</v>
          </cell>
          <cell r="U2287" t="str">
            <v>Approved, No 3rd Request</v>
          </cell>
          <cell r="AC2287">
            <v>39.729999999999997</v>
          </cell>
          <cell r="AE2287" t="str">
            <v>Setup</v>
          </cell>
          <cell r="AF2287" t="str">
            <v>Active</v>
          </cell>
        </row>
        <row r="2288">
          <cell r="C2288" t="str">
            <v>B01LWVR7QN</v>
          </cell>
          <cell r="D2288" t="str">
            <v>B+</v>
          </cell>
          <cell r="E2288">
            <v>7761.6000000000104</v>
          </cell>
          <cell r="F2288" t="str">
            <v>Not Approved</v>
          </cell>
          <cell r="G2288" t="str">
            <v/>
          </cell>
          <cell r="H2288">
            <v>36.96</v>
          </cell>
          <cell r="I2288">
            <v>39.731999999999999</v>
          </cell>
          <cell r="J2288">
            <v>69.989999999999995</v>
          </cell>
          <cell r="K2288">
            <v>79.989999999999995</v>
          </cell>
          <cell r="L2288" t="str">
            <v>$89.99</v>
          </cell>
          <cell r="M2288" t="str">
            <v>2nd Round Not Approved - Not Approved in 1st Round</v>
          </cell>
          <cell r="N2288" t="str">
            <v>2nd round Needed</v>
          </cell>
          <cell r="O2288">
            <v>36.96</v>
          </cell>
          <cell r="P2288">
            <v>45.12</v>
          </cell>
          <cell r="Q2288">
            <v>0.22077922077922099</v>
          </cell>
          <cell r="R2288" t="str">
            <v>20%-30%</v>
          </cell>
          <cell r="S2288">
            <v>69.989999999999995</v>
          </cell>
          <cell r="T2288">
            <v>89.99</v>
          </cell>
          <cell r="U2288" t="str">
            <v>Approved, 1st, 2nd, 3rd round</v>
          </cell>
          <cell r="V2288">
            <v>44716</v>
          </cell>
          <cell r="W2288">
            <v>36.96</v>
          </cell>
          <cell r="X2288">
            <v>45.12</v>
          </cell>
          <cell r="Y2288">
            <v>0.22077922077922099</v>
          </cell>
          <cell r="Z2288">
            <v>69.989999999999995</v>
          </cell>
          <cell r="AA2288">
            <v>89.99</v>
          </cell>
          <cell r="AC2288">
            <v>45.12</v>
          </cell>
          <cell r="AE2288" t="str">
            <v>Setup</v>
          </cell>
          <cell r="AF2288" t="str">
            <v>Active</v>
          </cell>
        </row>
        <row r="2289">
          <cell r="C2289" t="str">
            <v>B00FLOTRPO</v>
          </cell>
          <cell r="D2289" t="str">
            <v>B</v>
          </cell>
          <cell r="E2289">
            <v>7741.8900000000203</v>
          </cell>
          <cell r="F2289" t="str">
            <v>Approved</v>
          </cell>
          <cell r="G2289">
            <v>44351</v>
          </cell>
          <cell r="H2289">
            <v>15.84</v>
          </cell>
          <cell r="I2289">
            <v>16.869599999999998</v>
          </cell>
          <cell r="J2289">
            <v>32.99</v>
          </cell>
          <cell r="K2289">
            <v>34.99</v>
          </cell>
          <cell r="L2289" t="str">
            <v>$34.99</v>
          </cell>
          <cell r="M2289" t="str">
            <v>1st Round Approved, no 2nd Round Request</v>
          </cell>
          <cell r="U2289" t="str">
            <v>Approved, No 3rd Request</v>
          </cell>
          <cell r="AC2289">
            <v>16.87</v>
          </cell>
          <cell r="AE2289" t="str">
            <v>Setup</v>
          </cell>
          <cell r="AF2289" t="str">
            <v>Active</v>
          </cell>
        </row>
        <row r="2290">
          <cell r="C2290" t="str">
            <v>B077KZ1PQ6</v>
          </cell>
          <cell r="D2290" t="str">
            <v>B</v>
          </cell>
          <cell r="E2290">
            <v>7741.8400000000101</v>
          </cell>
          <cell r="F2290" t="str">
            <v>Approved</v>
          </cell>
          <cell r="G2290">
            <v>44321</v>
          </cell>
          <cell r="H2290">
            <v>20.59</v>
          </cell>
          <cell r="I2290">
            <v>22.031300000000002</v>
          </cell>
          <cell r="J2290">
            <v>44.99</v>
          </cell>
          <cell r="K2290">
            <v>49.99</v>
          </cell>
          <cell r="L2290" t="str">
            <v>$49.99</v>
          </cell>
          <cell r="M2290" t="str">
            <v>1st Round Approved, no 2nd Round Request</v>
          </cell>
          <cell r="U2290" t="str">
            <v>Approved, No 3rd Request</v>
          </cell>
          <cell r="AC2290">
            <v>22.03</v>
          </cell>
          <cell r="AE2290" t="str">
            <v>Setup</v>
          </cell>
          <cell r="AF2290" t="str">
            <v>Active</v>
          </cell>
        </row>
        <row r="2291">
          <cell r="C2291" t="str">
            <v>B06W2J5JZ2</v>
          </cell>
          <cell r="D2291" t="str">
            <v>C</v>
          </cell>
          <cell r="E2291">
            <v>7740.4399999999896</v>
          </cell>
          <cell r="F2291" t="str">
            <v>Approved</v>
          </cell>
          <cell r="G2291">
            <v>44321</v>
          </cell>
          <cell r="H2291">
            <v>42.24</v>
          </cell>
          <cell r="I2291">
            <v>46.041600000000003</v>
          </cell>
          <cell r="J2291">
            <v>79.989999999999995</v>
          </cell>
          <cell r="K2291">
            <v>89.99</v>
          </cell>
          <cell r="L2291" t="str">
            <v>$89.99</v>
          </cell>
          <cell r="M2291" t="str">
            <v>1st Round Approved, no 2nd Round Request</v>
          </cell>
          <cell r="U2291" t="str">
            <v>Approved, No 3rd Request</v>
          </cell>
          <cell r="AC2291">
            <v>46.04</v>
          </cell>
          <cell r="AE2291" t="str">
            <v>Setup</v>
          </cell>
          <cell r="AF2291" t="str">
            <v>Discontinued</v>
          </cell>
        </row>
        <row r="2292">
          <cell r="C2292" t="str">
            <v>B017SP3LRS</v>
          </cell>
          <cell r="D2292" t="str">
            <v>B</v>
          </cell>
          <cell r="E2292">
            <v>7738.69</v>
          </cell>
          <cell r="F2292" t="str">
            <v>Approved</v>
          </cell>
          <cell r="G2292">
            <v>44321</v>
          </cell>
          <cell r="H2292">
            <v>65.95</v>
          </cell>
          <cell r="I2292">
            <v>71.885499999999993</v>
          </cell>
          <cell r="J2292">
            <v>119.99</v>
          </cell>
          <cell r="K2292">
            <v>129.99</v>
          </cell>
          <cell r="L2292" t="str">
            <v>$144.99</v>
          </cell>
          <cell r="M2292" t="str">
            <v>2nd Round Not Approved - Approved in 1st Round</v>
          </cell>
          <cell r="N2292" t="str">
            <v>2nd round Needed</v>
          </cell>
          <cell r="O2292">
            <v>71.885499999999993</v>
          </cell>
          <cell r="P2292">
            <v>82.67</v>
          </cell>
          <cell r="Q2292">
            <v>0.15002330094386199</v>
          </cell>
          <cell r="R2292" t="str">
            <v>10%-15%</v>
          </cell>
          <cell r="S2292">
            <v>129.99</v>
          </cell>
          <cell r="T2292">
            <v>144.99</v>
          </cell>
          <cell r="U2292" t="str">
            <v>Approved, 1st, 2nd, 3rd round</v>
          </cell>
          <cell r="V2292">
            <v>44777</v>
          </cell>
          <cell r="W2292">
            <v>71.89</v>
          </cell>
          <cell r="X2292">
            <v>82.67</v>
          </cell>
          <cell r="Y2292">
            <v>0.14995131450827701</v>
          </cell>
          <cell r="Z2292">
            <v>129.99</v>
          </cell>
          <cell r="AA2292">
            <v>144.99</v>
          </cell>
          <cell r="AC2292">
            <v>81.02</v>
          </cell>
          <cell r="AD2292" t="str">
            <v>approved to $81.02 suggested by VM</v>
          </cell>
          <cell r="AE2292" t="str">
            <v>Setup</v>
          </cell>
          <cell r="AF2292" t="str">
            <v>Active</v>
          </cell>
        </row>
        <row r="2293">
          <cell r="C2293" t="str">
            <v>B07YXV9TN4</v>
          </cell>
          <cell r="D2293" t="str">
            <v>ARB-</v>
          </cell>
          <cell r="E2293">
            <v>7735.9799999999896</v>
          </cell>
          <cell r="F2293" t="str">
            <v>Approved</v>
          </cell>
          <cell r="G2293">
            <v>44351</v>
          </cell>
          <cell r="H2293">
            <v>20.03</v>
          </cell>
          <cell r="I2293">
            <v>21.13165</v>
          </cell>
          <cell r="J2293">
            <v>32.99</v>
          </cell>
          <cell r="K2293">
            <v>34.99</v>
          </cell>
          <cell r="L2293" t="str">
            <v>$32.99</v>
          </cell>
          <cell r="M2293" t="str">
            <v>1st Round Approved, no 2nd Round Request</v>
          </cell>
          <cell r="U2293" t="str">
            <v>Approved, No 3rd Request</v>
          </cell>
          <cell r="AC2293">
            <v>21.13</v>
          </cell>
          <cell r="AE2293" t="str">
            <v>Setup</v>
          </cell>
          <cell r="AF2293" t="str">
            <v>Active</v>
          </cell>
        </row>
        <row r="2294">
          <cell r="C2294" t="str">
            <v>B01MS8OX9L</v>
          </cell>
          <cell r="D2294" t="str">
            <v>B+</v>
          </cell>
          <cell r="E2294">
            <v>7734.68</v>
          </cell>
          <cell r="F2294" t="str">
            <v>Approved</v>
          </cell>
          <cell r="G2294">
            <v>44378</v>
          </cell>
          <cell r="H2294">
            <v>77</v>
          </cell>
          <cell r="I2294">
            <v>82.775000000000006</v>
          </cell>
          <cell r="J2294">
            <v>139.99</v>
          </cell>
          <cell r="K2294">
            <v>149.99</v>
          </cell>
          <cell r="L2294" t="str">
            <v>$159.99</v>
          </cell>
          <cell r="M2294" t="str">
            <v>1st Round Approved, no 2nd Round Request</v>
          </cell>
          <cell r="U2294" t="str">
            <v>Approved, No 3rd Request</v>
          </cell>
          <cell r="AC2294">
            <v>82.78</v>
          </cell>
          <cell r="AE2294" t="str">
            <v>Setup</v>
          </cell>
          <cell r="AF2294" t="str">
            <v>Active</v>
          </cell>
        </row>
        <row r="2295">
          <cell r="C2295" t="str">
            <v>B075XBTLK8</v>
          </cell>
          <cell r="D2295" t="str">
            <v>ARB-</v>
          </cell>
          <cell r="E2295">
            <v>7733.88</v>
          </cell>
          <cell r="F2295" t="str">
            <v>Approved</v>
          </cell>
          <cell r="G2295">
            <v>44351</v>
          </cell>
          <cell r="H2295">
            <v>26.39</v>
          </cell>
          <cell r="I2295">
            <v>27.841449999999998</v>
          </cell>
          <cell r="J2295">
            <v>44.99</v>
          </cell>
          <cell r="K2295">
            <v>47.99</v>
          </cell>
          <cell r="L2295" t="str">
            <v>$44.99</v>
          </cell>
          <cell r="M2295" t="str">
            <v>1st Round Approved, no 2nd Round Request</v>
          </cell>
          <cell r="U2295" t="str">
            <v>Approved, No 3rd Request</v>
          </cell>
          <cell r="AC2295">
            <v>27.84</v>
          </cell>
          <cell r="AE2295" t="str">
            <v>Setup</v>
          </cell>
          <cell r="AF2295" t="str">
            <v>Active</v>
          </cell>
        </row>
        <row r="2296">
          <cell r="C2296" t="str">
            <v>B015SNYR70</v>
          </cell>
          <cell r="D2296" t="str">
            <v>B</v>
          </cell>
          <cell r="E2296">
            <v>7729.79000000001</v>
          </cell>
          <cell r="F2296" t="str">
            <v>Approved</v>
          </cell>
          <cell r="G2296">
            <v>44351</v>
          </cell>
          <cell r="H2296">
            <v>55.55</v>
          </cell>
          <cell r="I2296">
            <v>59.716250000000002</v>
          </cell>
          <cell r="J2296">
            <v>99.99</v>
          </cell>
          <cell r="K2296">
            <v>109.99</v>
          </cell>
          <cell r="L2296" t="str">
            <v>$109.99</v>
          </cell>
          <cell r="M2296" t="str">
            <v>1st Round Approved, no 2nd Round Request</v>
          </cell>
          <cell r="U2296" t="str">
            <v>Approved, No 3rd Request</v>
          </cell>
          <cell r="AC2296">
            <v>59.72</v>
          </cell>
          <cell r="AE2296" t="str">
            <v>Setup</v>
          </cell>
          <cell r="AF2296" t="str">
            <v>Active</v>
          </cell>
        </row>
        <row r="2297">
          <cell r="C2297" t="str">
            <v>B07TZCJXD6</v>
          </cell>
          <cell r="D2297" t="str">
            <v>A</v>
          </cell>
          <cell r="E2297">
            <v>7727.4</v>
          </cell>
          <cell r="F2297" t="str">
            <v>Potential Disco</v>
          </cell>
          <cell r="G2297" t="str">
            <v/>
          </cell>
          <cell r="H2297">
            <v>286.2</v>
          </cell>
          <cell r="I2297">
            <v>313.38900000000001</v>
          </cell>
          <cell r="J2297">
            <v>529.99</v>
          </cell>
          <cell r="K2297">
            <v>589</v>
          </cell>
          <cell r="L2297" t="str">
            <v>$649.00</v>
          </cell>
          <cell r="M2297" t="str">
            <v>2nd Round Not Approved - Not Approved in 1st Round</v>
          </cell>
          <cell r="N2297" t="str">
            <v>2nd round Needed</v>
          </cell>
          <cell r="O2297">
            <v>286.2</v>
          </cell>
          <cell r="P2297">
            <v>329.13</v>
          </cell>
          <cell r="Q2297">
            <v>0.15</v>
          </cell>
          <cell r="R2297" t="str">
            <v>10%-15%</v>
          </cell>
          <cell r="S2297">
            <v>529.99</v>
          </cell>
          <cell r="T2297">
            <v>649</v>
          </cell>
          <cell r="U2297" t="str">
            <v>Approved, 1st, 2nd, 3rd round</v>
          </cell>
          <cell r="V2297">
            <v>44732</v>
          </cell>
          <cell r="W2297">
            <v>286.2</v>
          </cell>
          <cell r="X2297">
            <v>329.13</v>
          </cell>
          <cell r="Y2297">
            <v>0.15</v>
          </cell>
          <cell r="Z2297">
            <v>529.99</v>
          </cell>
          <cell r="AA2297">
            <v>649</v>
          </cell>
          <cell r="AC2297">
            <v>329.13</v>
          </cell>
          <cell r="AE2297" t="str">
            <v>Setup</v>
          </cell>
          <cell r="AF2297" t="str">
            <v>Active</v>
          </cell>
        </row>
        <row r="2298">
          <cell r="C2298" t="str">
            <v>B08S7KFD6T</v>
          </cell>
          <cell r="D2298" t="str">
            <v>ARC</v>
          </cell>
          <cell r="E2298">
            <v>7726.5299999999897</v>
          </cell>
          <cell r="F2298" t="str">
            <v>Approved</v>
          </cell>
          <cell r="G2298">
            <v>44351</v>
          </cell>
          <cell r="H2298">
            <v>28.99</v>
          </cell>
          <cell r="I2298">
            <v>31.164249999999999</v>
          </cell>
          <cell r="J2298">
            <v>49.99</v>
          </cell>
          <cell r="K2298">
            <v>53.99</v>
          </cell>
          <cell r="L2298" t="str">
            <v>$49.99</v>
          </cell>
          <cell r="M2298" t="str">
            <v>1st Round Approved, no 2nd Round Request</v>
          </cell>
          <cell r="U2298" t="str">
            <v>Approved, No 3rd Request</v>
          </cell>
          <cell r="AC2298">
            <v>31.16</v>
          </cell>
          <cell r="AE2298" t="str">
            <v>Setup</v>
          </cell>
          <cell r="AF2298" t="str">
            <v>Active</v>
          </cell>
        </row>
        <row r="2299">
          <cell r="C2299" t="str">
            <v>B006J8GG64</v>
          </cell>
          <cell r="D2299" t="str">
            <v>A</v>
          </cell>
          <cell r="E2299">
            <v>7720.38</v>
          </cell>
          <cell r="F2299" t="str">
            <v>Approved</v>
          </cell>
          <cell r="G2299">
            <v>44321</v>
          </cell>
          <cell r="H2299">
            <v>78.94</v>
          </cell>
          <cell r="I2299">
            <v>85.255200000000002</v>
          </cell>
          <cell r="J2299">
            <v>149.99</v>
          </cell>
          <cell r="K2299">
            <v>169.99</v>
          </cell>
          <cell r="L2299" t="str">
            <v>$169.99</v>
          </cell>
          <cell r="M2299" t="str">
            <v>1st Round Approved, no 2nd Round Request</v>
          </cell>
          <cell r="U2299" t="str">
            <v>Approved, No 3rd Request</v>
          </cell>
          <cell r="AC2299">
            <v>85.26</v>
          </cell>
          <cell r="AE2299" t="str">
            <v>Setup</v>
          </cell>
          <cell r="AF2299" t="str">
            <v>Active</v>
          </cell>
        </row>
        <row r="2300">
          <cell r="C2300" t="str">
            <v>B00GSGU870</v>
          </cell>
          <cell r="D2300" t="str">
            <v>B</v>
          </cell>
          <cell r="E2300">
            <v>7712.8500000000104</v>
          </cell>
          <cell r="F2300" t="str">
            <v>Approved</v>
          </cell>
          <cell r="G2300">
            <v>44378</v>
          </cell>
          <cell r="H2300">
            <v>63.35</v>
          </cell>
          <cell r="I2300">
            <v>68.101249999999993</v>
          </cell>
          <cell r="J2300">
            <v>119.99</v>
          </cell>
          <cell r="K2300">
            <v>129.99</v>
          </cell>
          <cell r="L2300" t="str">
            <v>$144.99</v>
          </cell>
          <cell r="M2300" t="str">
            <v>2nd Round Not Approved - Approved in 1st Round</v>
          </cell>
          <cell r="N2300" t="str">
            <v>2nd round Needed</v>
          </cell>
          <cell r="O2300">
            <v>68.101249999999993</v>
          </cell>
          <cell r="P2300">
            <v>79.41</v>
          </cell>
          <cell r="Q2300">
            <v>0.166057891742075</v>
          </cell>
          <cell r="R2300" t="str">
            <v>15%-20%</v>
          </cell>
          <cell r="S2300">
            <v>129.99</v>
          </cell>
          <cell r="T2300">
            <v>144.99</v>
          </cell>
          <cell r="U2300" t="str">
            <v>Approved, 1st, 2nd, 3rd round</v>
          </cell>
          <cell r="V2300">
            <v>44777</v>
          </cell>
          <cell r="W2300">
            <v>68.099999999999994</v>
          </cell>
          <cell r="X2300">
            <v>79.41</v>
          </cell>
          <cell r="Y2300">
            <v>0.16607929515418501</v>
          </cell>
          <cell r="Z2300">
            <v>129.99</v>
          </cell>
          <cell r="AA2300">
            <v>144.99</v>
          </cell>
          <cell r="AC2300">
            <v>77.819999999999993</v>
          </cell>
          <cell r="AD2300" t="str">
            <v>approved to $77.82 suggested by VM</v>
          </cell>
          <cell r="AE2300" t="str">
            <v>Setup</v>
          </cell>
          <cell r="AF2300" t="str">
            <v>Active</v>
          </cell>
        </row>
        <row r="2301">
          <cell r="C2301" t="str">
            <v>B073CTRM32</v>
          </cell>
          <cell r="D2301" t="str">
            <v>B</v>
          </cell>
          <cell r="E2301">
            <v>7708.50000000001</v>
          </cell>
          <cell r="F2301" t="str">
            <v>Approved</v>
          </cell>
          <cell r="G2301">
            <v>44321</v>
          </cell>
          <cell r="H2301">
            <v>43.93</v>
          </cell>
          <cell r="I2301">
            <v>47.005099999999999</v>
          </cell>
          <cell r="J2301">
            <v>84.99</v>
          </cell>
          <cell r="K2301">
            <v>89.99</v>
          </cell>
          <cell r="L2301" t="str">
            <v>$89.99</v>
          </cell>
          <cell r="M2301" t="str">
            <v>1st Round Approved, no 2nd Round Request</v>
          </cell>
          <cell r="U2301" t="str">
            <v>Approved, No 3rd Request</v>
          </cell>
          <cell r="AC2301">
            <v>47.01</v>
          </cell>
          <cell r="AE2301" t="str">
            <v>Setup</v>
          </cell>
          <cell r="AF2301" t="str">
            <v>Active</v>
          </cell>
        </row>
        <row r="2302">
          <cell r="C2302" t="str">
            <v>B075FR9KCY</v>
          </cell>
          <cell r="D2302" t="str">
            <v>B+</v>
          </cell>
          <cell r="E2302">
            <v>7707.5900000000202</v>
          </cell>
          <cell r="F2302" t="str">
            <v>Approved</v>
          </cell>
          <cell r="G2302">
            <v>44321</v>
          </cell>
          <cell r="H2302">
            <v>18.010000000000002</v>
          </cell>
          <cell r="I2302">
            <v>19.270700000000001</v>
          </cell>
          <cell r="J2302">
            <v>39.99</v>
          </cell>
          <cell r="K2302">
            <v>44.99</v>
          </cell>
          <cell r="L2302" t="str">
            <v>$44.99</v>
          </cell>
          <cell r="M2302" t="str">
            <v>1st Round Approved, no 2nd Round Request</v>
          </cell>
          <cell r="U2302" t="str">
            <v>Approved, No 3rd Request</v>
          </cell>
          <cell r="AC2302">
            <v>19.27</v>
          </cell>
          <cell r="AE2302" t="str">
            <v>Setup</v>
          </cell>
          <cell r="AF2302" t="str">
            <v>Active</v>
          </cell>
        </row>
        <row r="2303">
          <cell r="C2303" t="str">
            <v>B01MR4KXAF</v>
          </cell>
          <cell r="D2303" t="str">
            <v>C</v>
          </cell>
          <cell r="E2303">
            <v>7681.4799999999896</v>
          </cell>
          <cell r="F2303" t="str">
            <v>Approved</v>
          </cell>
          <cell r="G2303">
            <v>44351</v>
          </cell>
          <cell r="H2303">
            <v>58.08</v>
          </cell>
          <cell r="I2303">
            <v>62.436</v>
          </cell>
          <cell r="J2303">
            <v>109.99</v>
          </cell>
          <cell r="K2303">
            <v>119.99</v>
          </cell>
          <cell r="L2303" t="str">
            <v>$119.99</v>
          </cell>
          <cell r="M2303" t="str">
            <v>1st Round Approved, no 2nd Round Request</v>
          </cell>
          <cell r="U2303" t="str">
            <v>Approved, No 3rd Request</v>
          </cell>
          <cell r="AC2303">
            <v>62.44</v>
          </cell>
          <cell r="AE2303" t="str">
            <v>Setup</v>
          </cell>
          <cell r="AF2303" t="str">
            <v>Active</v>
          </cell>
        </row>
        <row r="2304">
          <cell r="C2304" t="str">
            <v>B00NYX5LL8</v>
          </cell>
          <cell r="D2304" t="str">
            <v>C</v>
          </cell>
          <cell r="E2304">
            <v>7680.8000000000102</v>
          </cell>
          <cell r="F2304" t="str">
            <v>Approved</v>
          </cell>
          <cell r="G2304">
            <v>44321</v>
          </cell>
          <cell r="H2304">
            <v>22.88</v>
          </cell>
          <cell r="I2304">
            <v>24.4816</v>
          </cell>
          <cell r="J2304">
            <v>39.99</v>
          </cell>
          <cell r="K2304">
            <v>44.99</v>
          </cell>
          <cell r="L2304" t="str">
            <v>$44.99</v>
          </cell>
          <cell r="M2304" t="str">
            <v>1st Round Approved, no 2nd Round Request</v>
          </cell>
          <cell r="U2304" t="str">
            <v>Approved, No 3rd Request</v>
          </cell>
          <cell r="AC2304">
            <v>24.48</v>
          </cell>
          <cell r="AE2304" t="str">
            <v>Setup</v>
          </cell>
          <cell r="AF2304" t="str">
            <v>Active</v>
          </cell>
        </row>
        <row r="2305">
          <cell r="C2305" t="str">
            <v>B0186VUA86</v>
          </cell>
          <cell r="D2305" t="str">
            <v>A+</v>
          </cell>
          <cell r="E2305">
            <v>7676.0800000000099</v>
          </cell>
          <cell r="F2305" t="str">
            <v>Not Approved</v>
          </cell>
          <cell r="G2305" t="str">
            <v/>
          </cell>
          <cell r="H2305">
            <v>27.46</v>
          </cell>
          <cell r="I2305">
            <v>28.970300000000002</v>
          </cell>
          <cell r="J2305">
            <v>54.99</v>
          </cell>
          <cell r="K2305">
            <v>59.99</v>
          </cell>
          <cell r="L2305" t="str">
            <v>$59.99</v>
          </cell>
          <cell r="M2305" t="str">
            <v>No Request on 2nd Round - Rolled Over From 1st Round not Approved</v>
          </cell>
          <cell r="N2305" t="str">
            <v>2nd round Needed</v>
          </cell>
          <cell r="O2305">
            <v>27.46</v>
          </cell>
          <cell r="P2305">
            <v>28.970300000000002</v>
          </cell>
          <cell r="Q2305">
            <v>5.4999999999999903E-2</v>
          </cell>
          <cell r="R2305" t="str">
            <v>1%-5%</v>
          </cell>
          <cell r="S2305">
            <v>54.99</v>
          </cell>
          <cell r="T2305">
            <v>59.99</v>
          </cell>
          <cell r="U2305" t="str">
            <v>Approved, 1st, 2nd, 3rd round</v>
          </cell>
          <cell r="V2305">
            <v>44732</v>
          </cell>
          <cell r="W2305">
            <v>27.46</v>
          </cell>
          <cell r="X2305">
            <v>28.970300000000002</v>
          </cell>
          <cell r="Y2305">
            <v>5.4999999999999903E-2</v>
          </cell>
          <cell r="Z2305">
            <v>54.99</v>
          </cell>
          <cell r="AA2305">
            <v>59.99</v>
          </cell>
          <cell r="AC2305">
            <v>28.97</v>
          </cell>
          <cell r="AE2305" t="str">
            <v>Setup</v>
          </cell>
          <cell r="AF2305" t="str">
            <v>Active</v>
          </cell>
        </row>
        <row r="2306">
          <cell r="C2306" t="str">
            <v>B01IN37H5G</v>
          </cell>
          <cell r="D2306" t="str">
            <v>B</v>
          </cell>
          <cell r="E2306">
            <v>7673.8000000000102</v>
          </cell>
          <cell r="F2306" t="str">
            <v>Approved</v>
          </cell>
          <cell r="G2306">
            <v>44321</v>
          </cell>
          <cell r="H2306">
            <v>36.299999999999997</v>
          </cell>
          <cell r="I2306">
            <v>39.204000000000001</v>
          </cell>
          <cell r="J2306">
            <v>69.989999999999995</v>
          </cell>
          <cell r="K2306">
            <v>79.989999999999995</v>
          </cell>
          <cell r="L2306" t="str">
            <v>$79.99</v>
          </cell>
          <cell r="M2306" t="str">
            <v>1st Round Approved, no 2nd Round Request</v>
          </cell>
          <cell r="U2306" t="str">
            <v>Approved, No 3rd Request</v>
          </cell>
          <cell r="AC2306">
            <v>39.200000000000003</v>
          </cell>
          <cell r="AE2306" t="str">
            <v>Setup</v>
          </cell>
          <cell r="AF2306" t="str">
            <v>Active</v>
          </cell>
        </row>
        <row r="2307">
          <cell r="C2307" t="str">
            <v>B001CQYY2G</v>
          </cell>
          <cell r="D2307" t="str">
            <v>B</v>
          </cell>
          <cell r="E2307">
            <v>7672.6100000000097</v>
          </cell>
          <cell r="F2307" t="str">
            <v>Approved</v>
          </cell>
          <cell r="G2307">
            <v>44321</v>
          </cell>
          <cell r="H2307">
            <v>54.34</v>
          </cell>
          <cell r="I2307">
            <v>58.143799999999999</v>
          </cell>
          <cell r="J2307">
            <v>129.99</v>
          </cell>
          <cell r="K2307">
            <v>139.99</v>
          </cell>
          <cell r="L2307" t="str">
            <v>$144.99</v>
          </cell>
          <cell r="M2307" t="str">
            <v>1st Round Approved, no 2nd Round Request</v>
          </cell>
          <cell r="U2307" t="str">
            <v>Approved, No 3rd Request</v>
          </cell>
          <cell r="AC2307">
            <v>58.14</v>
          </cell>
          <cell r="AE2307" t="str">
            <v>Setup</v>
          </cell>
          <cell r="AF2307" t="str">
            <v>Active</v>
          </cell>
        </row>
        <row r="2308">
          <cell r="C2308" t="str">
            <v>B00LM3CD1S</v>
          </cell>
          <cell r="D2308" t="str">
            <v>C</v>
          </cell>
          <cell r="E2308">
            <v>7672.5</v>
          </cell>
          <cell r="F2308" t="str">
            <v>Not Approved</v>
          </cell>
          <cell r="G2308" t="str">
            <v/>
          </cell>
          <cell r="H2308">
            <v>82.5</v>
          </cell>
          <cell r="I2308">
            <v>88.6875</v>
          </cell>
          <cell r="J2308">
            <v>149.99</v>
          </cell>
          <cell r="K2308">
            <v>159.99</v>
          </cell>
          <cell r="L2308" t="str">
            <v>$159.99</v>
          </cell>
          <cell r="M2308" t="str">
            <v>No Request on 2nd Round - Rolled Over From 1st Round not Approved</v>
          </cell>
          <cell r="N2308" t="str">
            <v>2nd round Needed</v>
          </cell>
          <cell r="O2308">
            <v>82.5</v>
          </cell>
          <cell r="P2308">
            <v>88.6875</v>
          </cell>
          <cell r="Q2308">
            <v>7.4999999999999997E-2</v>
          </cell>
          <cell r="R2308" t="str">
            <v>6%-10%</v>
          </cell>
          <cell r="S2308">
            <v>149.99</v>
          </cell>
          <cell r="T2308">
            <v>159.99</v>
          </cell>
          <cell r="U2308" t="str">
            <v>1st&amp;2nd Not Approved - Rolled over to 3rd</v>
          </cell>
          <cell r="V2308" t="str">
            <v>3rd Round Needed</v>
          </cell>
          <cell r="W2308">
            <v>82.5</v>
          </cell>
          <cell r="X2308">
            <v>88.6875</v>
          </cell>
          <cell r="Y2308">
            <v>7.4999999999999997E-2</v>
          </cell>
          <cell r="Z2308">
            <v>149.99</v>
          </cell>
          <cell r="AA2308">
            <v>159.99</v>
          </cell>
          <cell r="AC2308">
            <v>82.5</v>
          </cell>
          <cell r="AE2308" t="str">
            <v>Setup</v>
          </cell>
          <cell r="AF2308" t="str">
            <v>Discontinued</v>
          </cell>
        </row>
        <row r="2309">
          <cell r="C2309" t="str">
            <v>B00GJ8OT7C</v>
          </cell>
          <cell r="D2309" t="str">
            <v>B+</v>
          </cell>
          <cell r="E2309">
            <v>7664.4099999999899</v>
          </cell>
          <cell r="F2309" t="str">
            <v>Not Approved</v>
          </cell>
          <cell r="G2309" t="str">
            <v/>
          </cell>
          <cell r="H2309">
            <v>86.49</v>
          </cell>
          <cell r="I2309">
            <v>91.246949999999998</v>
          </cell>
          <cell r="J2309">
            <v>149.99</v>
          </cell>
          <cell r="K2309">
            <v>159.99</v>
          </cell>
          <cell r="L2309" t="str">
            <v>$159.99</v>
          </cell>
          <cell r="M2309" t="str">
            <v>No Request on 2nd Round - Rolled Over From 1st Round not Approved</v>
          </cell>
          <cell r="N2309" t="str">
            <v>2nd round Needed</v>
          </cell>
          <cell r="O2309">
            <v>86.49</v>
          </cell>
          <cell r="P2309">
            <v>91.246949999999998</v>
          </cell>
          <cell r="Q2309">
            <v>5.4999999999999903E-2</v>
          </cell>
          <cell r="R2309" t="str">
            <v>1%-5%</v>
          </cell>
          <cell r="S2309">
            <v>149.99</v>
          </cell>
          <cell r="T2309">
            <v>159.99</v>
          </cell>
          <cell r="U2309" t="str">
            <v>Approved, 1st, 2nd, 3rd round</v>
          </cell>
          <cell r="V2309">
            <v>44732</v>
          </cell>
          <cell r="W2309">
            <v>86.49</v>
          </cell>
          <cell r="X2309">
            <v>91.246949999999998</v>
          </cell>
          <cell r="Y2309">
            <v>5.4999999999999903E-2</v>
          </cell>
          <cell r="Z2309">
            <v>149.99</v>
          </cell>
          <cell r="AA2309">
            <v>159.99</v>
          </cell>
          <cell r="AC2309">
            <v>91.25</v>
          </cell>
          <cell r="AE2309" t="str">
            <v>Setup</v>
          </cell>
          <cell r="AF2309" t="str">
            <v>Active</v>
          </cell>
        </row>
        <row r="2310">
          <cell r="C2310" t="str">
            <v>B071KFHD71</v>
          </cell>
          <cell r="D2310" t="str">
            <v>C</v>
          </cell>
          <cell r="E2310">
            <v>7656.9500000000198</v>
          </cell>
          <cell r="F2310" t="str">
            <v>Approved</v>
          </cell>
          <cell r="G2310">
            <v>44321</v>
          </cell>
          <cell r="H2310">
            <v>14.3</v>
          </cell>
          <cell r="I2310">
            <v>15.301</v>
          </cell>
          <cell r="J2310">
            <v>34.99</v>
          </cell>
          <cell r="K2310">
            <v>36.99</v>
          </cell>
          <cell r="L2310" t="str">
            <v>$36.99</v>
          </cell>
          <cell r="M2310" t="str">
            <v>1st Round Approved, no 2nd Round Request</v>
          </cell>
          <cell r="U2310" t="str">
            <v>Approved, No 3rd Request</v>
          </cell>
          <cell r="AC2310">
            <v>15.3</v>
          </cell>
          <cell r="AE2310" t="str">
            <v>Setup</v>
          </cell>
          <cell r="AF2310" t="str">
            <v>Discontinued</v>
          </cell>
        </row>
        <row r="2311">
          <cell r="C2311" t="str">
            <v>B00SL8ABKW</v>
          </cell>
          <cell r="D2311" t="str">
            <v>C+</v>
          </cell>
          <cell r="E2311">
            <v>7651.5300000000198</v>
          </cell>
          <cell r="F2311" t="str">
            <v>Approved</v>
          </cell>
          <cell r="G2311">
            <v>44351</v>
          </cell>
          <cell r="H2311">
            <v>14.3</v>
          </cell>
          <cell r="I2311">
            <v>15.086499999999999</v>
          </cell>
          <cell r="J2311">
            <v>29.99</v>
          </cell>
          <cell r="K2311">
            <v>29.99</v>
          </cell>
          <cell r="L2311" t="str">
            <v>$29.99</v>
          </cell>
          <cell r="M2311" t="str">
            <v>1st Round Approved, no 2nd Round Request</v>
          </cell>
          <cell r="U2311" t="str">
            <v>Approved, No 3rd Request</v>
          </cell>
          <cell r="AC2311">
            <v>15.09</v>
          </cell>
          <cell r="AE2311" t="str">
            <v>Setup</v>
          </cell>
          <cell r="AF2311" t="str">
            <v>Discontinued</v>
          </cell>
        </row>
        <row r="2312">
          <cell r="C2312" t="str">
            <v>B073XKWT4B</v>
          </cell>
          <cell r="D2312" t="str">
            <v>B</v>
          </cell>
          <cell r="E2312">
            <v>7650.2800000000198</v>
          </cell>
          <cell r="F2312" t="str">
            <v>Approved</v>
          </cell>
          <cell r="G2312">
            <v>44321</v>
          </cell>
          <cell r="H2312">
            <v>47.52</v>
          </cell>
          <cell r="I2312">
            <v>51.796799999999998</v>
          </cell>
          <cell r="J2312">
            <v>89.99</v>
          </cell>
          <cell r="K2312">
            <v>99.99</v>
          </cell>
          <cell r="L2312" t="str">
            <v>$109.99</v>
          </cell>
          <cell r="M2312" t="str">
            <v>2nd Round Not Approved - Approved in 1st Round</v>
          </cell>
          <cell r="N2312" t="str">
            <v>2nd round Needed</v>
          </cell>
          <cell r="O2312">
            <v>51.796799999999998</v>
          </cell>
          <cell r="P2312">
            <v>59.57</v>
          </cell>
          <cell r="Q2312">
            <v>0.150071046860038</v>
          </cell>
          <cell r="R2312" t="str">
            <v>10%-15%</v>
          </cell>
          <cell r="S2312">
            <v>99.99</v>
          </cell>
          <cell r="T2312">
            <v>109.99</v>
          </cell>
          <cell r="U2312" t="str">
            <v>Approved, 1st, 2nd, 3rd round</v>
          </cell>
          <cell r="V2312">
            <v>44777</v>
          </cell>
          <cell r="W2312">
            <v>51.8</v>
          </cell>
          <cell r="X2312">
            <v>59.57</v>
          </cell>
          <cell r="Y2312">
            <v>0.15</v>
          </cell>
          <cell r="Z2312">
            <v>99.99</v>
          </cell>
          <cell r="AA2312">
            <v>109.99</v>
          </cell>
          <cell r="AC2312">
            <v>58.38</v>
          </cell>
          <cell r="AD2312" t="str">
            <v>approved to $58.38 suggested by VM</v>
          </cell>
          <cell r="AE2312" t="str">
            <v>Setup</v>
          </cell>
          <cell r="AF2312" t="str">
            <v>Active</v>
          </cell>
        </row>
        <row r="2313">
          <cell r="C2313" t="str">
            <v>B073WVXF1H</v>
          </cell>
          <cell r="D2313" t="str">
            <v>B</v>
          </cell>
          <cell r="E2313">
            <v>7649.73</v>
          </cell>
          <cell r="F2313" t="str">
            <v>Approved</v>
          </cell>
          <cell r="G2313">
            <v>44321</v>
          </cell>
          <cell r="H2313">
            <v>36.96</v>
          </cell>
          <cell r="I2313">
            <v>40.2864</v>
          </cell>
          <cell r="J2313">
            <v>79.989999999999995</v>
          </cell>
          <cell r="K2313">
            <v>89.99</v>
          </cell>
          <cell r="L2313" t="str">
            <v>$89.99</v>
          </cell>
          <cell r="M2313" t="str">
            <v>1st Round Approved, no 2nd Round Request</v>
          </cell>
          <cell r="U2313" t="str">
            <v>Approved, No 3rd Request</v>
          </cell>
          <cell r="AC2313">
            <v>40.29</v>
          </cell>
          <cell r="AE2313" t="str">
            <v>Setup</v>
          </cell>
          <cell r="AF2313" t="str">
            <v>Active</v>
          </cell>
        </row>
        <row r="2314">
          <cell r="C2314" t="str">
            <v>B001C4ODF6</v>
          </cell>
          <cell r="D2314" t="str">
            <v>B+</v>
          </cell>
          <cell r="E2314">
            <v>7648.75</v>
          </cell>
          <cell r="F2314" t="str">
            <v>Approved</v>
          </cell>
          <cell r="G2314">
            <v>44351</v>
          </cell>
          <cell r="H2314">
            <v>50</v>
          </cell>
          <cell r="I2314">
            <v>53.75</v>
          </cell>
          <cell r="J2314">
            <v>99.99</v>
          </cell>
          <cell r="K2314">
            <v>139.99</v>
          </cell>
          <cell r="L2314" t="str">
            <v>$149.99</v>
          </cell>
          <cell r="M2314" t="str">
            <v>2nd Round Not Approved - Approved in 1st Round</v>
          </cell>
          <cell r="N2314" t="str">
            <v>2nd round Needed</v>
          </cell>
          <cell r="O2314">
            <v>53.75</v>
          </cell>
          <cell r="P2314">
            <v>67.19</v>
          </cell>
          <cell r="Q2314">
            <v>0.25004651162790698</v>
          </cell>
          <cell r="R2314" t="str">
            <v>20%-30%</v>
          </cell>
          <cell r="S2314">
            <v>139.99</v>
          </cell>
          <cell r="T2314">
            <v>149.99</v>
          </cell>
          <cell r="U2314" t="str">
            <v>Approved, 1st, 2nd, 3rd round</v>
          </cell>
          <cell r="V2314">
            <v>44716</v>
          </cell>
          <cell r="W2314">
            <v>53.75</v>
          </cell>
          <cell r="X2314">
            <v>67.19</v>
          </cell>
          <cell r="Y2314">
            <v>0.25004651162790698</v>
          </cell>
          <cell r="Z2314">
            <v>139.99</v>
          </cell>
          <cell r="AA2314">
            <v>149.99</v>
          </cell>
          <cell r="AC2314">
            <v>67.19</v>
          </cell>
          <cell r="AE2314" t="str">
            <v>Setup</v>
          </cell>
          <cell r="AF2314" t="str">
            <v>Active</v>
          </cell>
        </row>
        <row r="2315">
          <cell r="C2315" t="str">
            <v>B00GKBB1YM</v>
          </cell>
          <cell r="D2315" t="str">
            <v>B</v>
          </cell>
          <cell r="E2315">
            <v>7634.8900000000103</v>
          </cell>
          <cell r="F2315" t="str">
            <v>Approved</v>
          </cell>
          <cell r="G2315">
            <v>44321</v>
          </cell>
          <cell r="H2315">
            <v>77.63</v>
          </cell>
          <cell r="I2315">
            <v>83.064099999999996</v>
          </cell>
          <cell r="J2315">
            <v>149.99</v>
          </cell>
          <cell r="K2315">
            <v>159.99</v>
          </cell>
          <cell r="L2315" t="str">
            <v>$159.99</v>
          </cell>
          <cell r="M2315" t="str">
            <v>1st Round Approved, no 2nd Round Request</v>
          </cell>
          <cell r="U2315" t="str">
            <v>Approved, No 3rd Request</v>
          </cell>
          <cell r="AC2315">
            <v>83.06</v>
          </cell>
          <cell r="AE2315" t="str">
            <v>Setup</v>
          </cell>
          <cell r="AF2315" t="str">
            <v>Active</v>
          </cell>
        </row>
        <row r="2316">
          <cell r="C2316" t="str">
            <v>B076V796V2</v>
          </cell>
          <cell r="D2316" t="str">
            <v>ARB</v>
          </cell>
          <cell r="E2316">
            <v>7626.37</v>
          </cell>
          <cell r="F2316" t="str">
            <v>Approved</v>
          </cell>
          <cell r="G2316">
            <v>44351</v>
          </cell>
          <cell r="H2316">
            <v>23.75</v>
          </cell>
          <cell r="I2316">
            <v>25.056249999999999</v>
          </cell>
          <cell r="J2316">
            <v>39.99</v>
          </cell>
          <cell r="K2316">
            <v>42.99</v>
          </cell>
          <cell r="L2316" t="str">
            <v>$39.99</v>
          </cell>
          <cell r="M2316" t="str">
            <v>1st Round Approved, no 2nd Round Request</v>
          </cell>
          <cell r="U2316" t="str">
            <v>Approved, No 3rd Request</v>
          </cell>
          <cell r="AC2316">
            <v>25.06</v>
          </cell>
          <cell r="AE2316" t="str">
            <v>Setup</v>
          </cell>
          <cell r="AF2316" t="str">
            <v>Active</v>
          </cell>
        </row>
        <row r="2317">
          <cell r="C2317" t="str">
            <v>B0053WLBYO</v>
          </cell>
          <cell r="D2317" t="str">
            <v>A</v>
          </cell>
          <cell r="E2317">
            <v>7626.0800000000199</v>
          </cell>
          <cell r="F2317" t="str">
            <v>Not Approved</v>
          </cell>
          <cell r="G2317" t="str">
            <v/>
          </cell>
          <cell r="H2317">
            <v>20.02</v>
          </cell>
          <cell r="I2317">
            <v>21.121099999999998</v>
          </cell>
          <cell r="J2317">
            <v>34.99</v>
          </cell>
          <cell r="K2317">
            <v>42.99</v>
          </cell>
          <cell r="L2317" t="str">
            <v>$42.99</v>
          </cell>
          <cell r="M2317" t="str">
            <v>2nd Round Not Approved - Not Approved in 1st Round</v>
          </cell>
          <cell r="N2317" t="str">
            <v>2nd round Needed</v>
          </cell>
          <cell r="O2317">
            <v>20.02</v>
          </cell>
          <cell r="P2317">
            <v>21.62</v>
          </cell>
          <cell r="Q2317">
            <v>7.99200799200801E-2</v>
          </cell>
          <cell r="R2317" t="str">
            <v>6%-10%</v>
          </cell>
          <cell r="S2317">
            <v>34.99</v>
          </cell>
          <cell r="T2317">
            <v>42.99</v>
          </cell>
          <cell r="U2317" t="str">
            <v>Approved, 1st, 2nd, 3rd round</v>
          </cell>
          <cell r="V2317">
            <v>44732</v>
          </cell>
          <cell r="W2317">
            <v>20.02</v>
          </cell>
          <cell r="X2317">
            <v>21.62</v>
          </cell>
          <cell r="Y2317">
            <v>7.9920079920080003E-2</v>
          </cell>
          <cell r="Z2317">
            <v>34.99</v>
          </cell>
          <cell r="AA2317">
            <v>42.99</v>
          </cell>
          <cell r="AC2317">
            <v>21.62</v>
          </cell>
          <cell r="AE2317" t="str">
            <v>Setup</v>
          </cell>
          <cell r="AF2317" t="str">
            <v>Active</v>
          </cell>
        </row>
        <row r="2318">
          <cell r="C2318" t="str">
            <v>B0191B6B1K</v>
          </cell>
          <cell r="D2318" t="str">
            <v>B</v>
          </cell>
          <cell r="E2318">
            <v>7623</v>
          </cell>
          <cell r="F2318" t="str">
            <v>Not Approved</v>
          </cell>
          <cell r="G2318" t="str">
            <v/>
          </cell>
          <cell r="H2318">
            <v>77</v>
          </cell>
          <cell r="I2318">
            <v>82.775000000000006</v>
          </cell>
          <cell r="J2318">
            <v>144.99</v>
          </cell>
          <cell r="K2318">
            <v>154.99</v>
          </cell>
          <cell r="L2318" t="str">
            <v>$159.99</v>
          </cell>
          <cell r="M2318" t="str">
            <v>2nd Round Not Approved - Not Approved in 1st Round</v>
          </cell>
          <cell r="N2318" t="str">
            <v>2nd round Needed</v>
          </cell>
          <cell r="O2318">
            <v>77</v>
          </cell>
          <cell r="P2318">
            <v>90.64</v>
          </cell>
          <cell r="Q2318">
            <v>0.17714285714285699</v>
          </cell>
          <cell r="R2318" t="str">
            <v>15%-20%</v>
          </cell>
          <cell r="S2318">
            <v>144.99</v>
          </cell>
          <cell r="T2318">
            <v>159.99</v>
          </cell>
          <cell r="U2318" t="str">
            <v>Approved, 1st, 2nd, 3rd round</v>
          </cell>
          <cell r="V2318">
            <v>44777</v>
          </cell>
          <cell r="W2318">
            <v>77</v>
          </cell>
          <cell r="X2318">
            <v>90.64</v>
          </cell>
          <cell r="Y2318">
            <v>0.17714285714285699</v>
          </cell>
          <cell r="Z2318">
            <v>144.99</v>
          </cell>
          <cell r="AA2318">
            <v>159.99</v>
          </cell>
          <cell r="AC2318">
            <v>86.11</v>
          </cell>
          <cell r="AD2318" t="str">
            <v>approved to $86.11 suggested by VM</v>
          </cell>
          <cell r="AE2318" t="str">
            <v>Setup</v>
          </cell>
          <cell r="AF2318" t="str">
            <v>Active</v>
          </cell>
        </row>
        <row r="2319">
          <cell r="C2319" t="str">
            <v>B01MTAC0W2</v>
          </cell>
          <cell r="D2319" t="str">
            <v>B</v>
          </cell>
          <cell r="E2319">
            <v>7618.05</v>
          </cell>
          <cell r="F2319" t="str">
            <v>Approved</v>
          </cell>
          <cell r="G2319">
            <v>44351</v>
          </cell>
          <cell r="H2319">
            <v>66</v>
          </cell>
          <cell r="I2319">
            <v>70.95</v>
          </cell>
          <cell r="J2319">
            <v>119.99</v>
          </cell>
          <cell r="K2319">
            <v>129.99</v>
          </cell>
          <cell r="L2319" t="str">
            <v>$139.99</v>
          </cell>
          <cell r="M2319" t="str">
            <v>1st Round Approved, no 2nd Round Request</v>
          </cell>
          <cell r="U2319" t="str">
            <v>Approved, No 3rd Request</v>
          </cell>
          <cell r="AC2319">
            <v>70.95</v>
          </cell>
          <cell r="AE2319" t="str">
            <v>Setup</v>
          </cell>
          <cell r="AF2319" t="str">
            <v>Active</v>
          </cell>
        </row>
        <row r="2320">
          <cell r="C2320" t="str">
            <v>B06WW2HT46</v>
          </cell>
          <cell r="D2320" t="str">
            <v>B</v>
          </cell>
          <cell r="E2320">
            <v>7613.7600000000102</v>
          </cell>
          <cell r="F2320" t="str">
            <v>Not Approved</v>
          </cell>
          <cell r="G2320" t="str">
            <v/>
          </cell>
          <cell r="H2320">
            <v>73.92</v>
          </cell>
          <cell r="I2320">
            <v>79.463999999999999</v>
          </cell>
          <cell r="J2320">
            <v>139.99</v>
          </cell>
          <cell r="K2320">
            <v>159.99</v>
          </cell>
          <cell r="L2320" t="str">
            <v>$159.99</v>
          </cell>
          <cell r="M2320" t="str">
            <v>No Request on 2nd Round - Rolled Over From 1st Round not Approved</v>
          </cell>
          <cell r="N2320" t="str">
            <v>2nd round Needed</v>
          </cell>
          <cell r="O2320">
            <v>73.92</v>
          </cell>
          <cell r="P2320">
            <v>79.463999999999999</v>
          </cell>
          <cell r="Q2320">
            <v>7.4999999999999997E-2</v>
          </cell>
          <cell r="R2320" t="str">
            <v>6%-10%</v>
          </cell>
          <cell r="S2320">
            <v>139.99</v>
          </cell>
          <cell r="T2320">
            <v>159.99</v>
          </cell>
          <cell r="U2320" t="str">
            <v>Approved, 1st, 2nd, 3rd round</v>
          </cell>
          <cell r="V2320">
            <v>44712</v>
          </cell>
          <cell r="W2320">
            <v>73.92</v>
          </cell>
          <cell r="X2320">
            <v>79.463999999999999</v>
          </cell>
          <cell r="Y2320">
            <v>7.4999999999999997E-2</v>
          </cell>
          <cell r="Z2320">
            <v>139.99</v>
          </cell>
          <cell r="AA2320">
            <v>159.99</v>
          </cell>
          <cell r="AC2320">
            <v>79.459999999999994</v>
          </cell>
          <cell r="AE2320" t="str">
            <v>Setup</v>
          </cell>
          <cell r="AF2320" t="str">
            <v>Active</v>
          </cell>
        </row>
        <row r="2321">
          <cell r="C2321" t="str">
            <v>B07PFVD84H</v>
          </cell>
          <cell r="D2321" t="str">
            <v>B</v>
          </cell>
          <cell r="E2321">
            <v>7613.4500000000098</v>
          </cell>
          <cell r="F2321" t="str">
            <v>Approved</v>
          </cell>
          <cell r="G2321">
            <v>44321</v>
          </cell>
          <cell r="H2321">
            <v>60.71</v>
          </cell>
          <cell r="I2321">
            <v>66.173900000000003</v>
          </cell>
          <cell r="J2321">
            <v>109.99</v>
          </cell>
          <cell r="K2321">
            <v>124.99</v>
          </cell>
          <cell r="L2321" t="str">
            <v>$129.99</v>
          </cell>
          <cell r="M2321" t="str">
            <v>1st Round Approved, no 2nd Round Request</v>
          </cell>
          <cell r="U2321" t="str">
            <v>Approved, No 3rd Request</v>
          </cell>
          <cell r="AC2321">
            <v>66.17</v>
          </cell>
          <cell r="AE2321" t="str">
            <v>Setup</v>
          </cell>
          <cell r="AF2321" t="str">
            <v>Active</v>
          </cell>
        </row>
        <row r="2322">
          <cell r="C2322" t="str">
            <v>B008UOBK3E</v>
          </cell>
          <cell r="D2322" t="str">
            <v>B</v>
          </cell>
          <cell r="E2322">
            <v>7611.6000000000104</v>
          </cell>
          <cell r="F2322" t="str">
            <v>Approved</v>
          </cell>
          <cell r="G2322">
            <v>44351</v>
          </cell>
          <cell r="H2322">
            <v>62.92</v>
          </cell>
          <cell r="I2322">
            <v>66.380600000000001</v>
          </cell>
          <cell r="J2322">
            <v>109.99</v>
          </cell>
          <cell r="K2322">
            <v>119.99</v>
          </cell>
          <cell r="L2322" t="str">
            <v>$119.99</v>
          </cell>
          <cell r="M2322" t="str">
            <v>1st Round Approved, no 2nd Round Request</v>
          </cell>
          <cell r="U2322" t="str">
            <v>Approved, No 3rd Request</v>
          </cell>
          <cell r="AC2322">
            <v>66.38</v>
          </cell>
          <cell r="AE2322" t="str">
            <v>Setup</v>
          </cell>
          <cell r="AF2322" t="str">
            <v>Active</v>
          </cell>
        </row>
        <row r="2323">
          <cell r="C2323" t="str">
            <v>B075FRGCYB</v>
          </cell>
          <cell r="D2323" t="str">
            <v>A++</v>
          </cell>
          <cell r="E2323">
            <v>7605.1200000000099</v>
          </cell>
          <cell r="F2323" t="str">
            <v>Approved</v>
          </cell>
          <cell r="G2323">
            <v>44321</v>
          </cell>
          <cell r="H2323">
            <v>36.96</v>
          </cell>
          <cell r="I2323">
            <v>39.916800000000002</v>
          </cell>
          <cell r="J2323">
            <v>69.989999999999995</v>
          </cell>
          <cell r="K2323">
            <v>79.989999999999995</v>
          </cell>
          <cell r="L2323" t="str">
            <v>$79.99</v>
          </cell>
          <cell r="M2323" t="str">
            <v>1st Round Approved, no 2nd Round Request</v>
          </cell>
          <cell r="U2323" t="str">
            <v>Approved, No 3rd Request</v>
          </cell>
          <cell r="AC2323">
            <v>39.92</v>
          </cell>
          <cell r="AE2323" t="str">
            <v>Setup</v>
          </cell>
          <cell r="AF2323" t="str">
            <v>Active</v>
          </cell>
        </row>
        <row r="2324">
          <cell r="C2324" t="str">
            <v>B075XBYGXG</v>
          </cell>
          <cell r="D2324" t="str">
            <v>ARB</v>
          </cell>
          <cell r="E2324">
            <v>7604.98</v>
          </cell>
          <cell r="F2324" t="str">
            <v>Approved</v>
          </cell>
          <cell r="G2324">
            <v>44321</v>
          </cell>
          <cell r="H2324">
            <v>23.75</v>
          </cell>
          <cell r="I2324">
            <v>25.412500000000001</v>
          </cell>
          <cell r="J2324">
            <v>39.99</v>
          </cell>
          <cell r="K2324">
            <v>42.99</v>
          </cell>
          <cell r="L2324" t="str">
            <v>$39.99</v>
          </cell>
          <cell r="M2324" t="str">
            <v>1st Round Approved, no 2nd Round Request</v>
          </cell>
          <cell r="U2324" t="str">
            <v>Approved, No 3rd Request</v>
          </cell>
          <cell r="AC2324">
            <v>25.41</v>
          </cell>
          <cell r="AE2324" t="str">
            <v>Setup</v>
          </cell>
          <cell r="AF2324" t="str">
            <v>Active</v>
          </cell>
        </row>
        <row r="2325">
          <cell r="C2325" t="str">
            <v>B01JZ1N4NE</v>
          </cell>
          <cell r="D2325" t="str">
            <v>B-</v>
          </cell>
          <cell r="E2325">
            <v>7601.44</v>
          </cell>
          <cell r="F2325" t="str">
            <v>Approved</v>
          </cell>
          <cell r="G2325">
            <v>44321</v>
          </cell>
          <cell r="H2325">
            <v>77</v>
          </cell>
          <cell r="I2325">
            <v>83.93</v>
          </cell>
          <cell r="J2325">
            <v>139.99</v>
          </cell>
          <cell r="K2325">
            <v>159.99</v>
          </cell>
          <cell r="L2325" t="str">
            <v>$159.99</v>
          </cell>
          <cell r="M2325" t="str">
            <v>1st Round Approved, no 2nd Round Request</v>
          </cell>
          <cell r="U2325" t="str">
            <v>Approved, No 3rd Request</v>
          </cell>
          <cell r="AC2325">
            <v>83.93</v>
          </cell>
          <cell r="AE2325" t="str">
            <v>Setup</v>
          </cell>
          <cell r="AF2325" t="str">
            <v>Active</v>
          </cell>
        </row>
        <row r="2326">
          <cell r="C2326" t="str">
            <v>B01IN37FRQ</v>
          </cell>
          <cell r="D2326" t="str">
            <v>B+</v>
          </cell>
          <cell r="E2326">
            <v>7595.4</v>
          </cell>
          <cell r="F2326" t="str">
            <v>Approved</v>
          </cell>
          <cell r="G2326">
            <v>44321</v>
          </cell>
          <cell r="H2326">
            <v>36.299999999999997</v>
          </cell>
          <cell r="I2326">
            <v>39.204000000000001</v>
          </cell>
          <cell r="J2326">
            <v>69.989999999999995</v>
          </cell>
          <cell r="K2326">
            <v>79.989999999999995</v>
          </cell>
          <cell r="L2326" t="str">
            <v>$79.99</v>
          </cell>
          <cell r="M2326" t="str">
            <v>1st Round Approved, no 2nd Round Request</v>
          </cell>
          <cell r="U2326" t="str">
            <v>Approved, No 3rd Request</v>
          </cell>
          <cell r="AC2326">
            <v>39.200000000000003</v>
          </cell>
          <cell r="AE2326" t="str">
            <v>Setup</v>
          </cell>
          <cell r="AF2326" t="str">
            <v>Active</v>
          </cell>
        </row>
        <row r="2327">
          <cell r="C2327" t="str">
            <v>B08FCFXM7G</v>
          </cell>
          <cell r="D2327" t="str">
            <v>C</v>
          </cell>
          <cell r="E2327">
            <v>7594.1399999999903</v>
          </cell>
          <cell r="F2327" t="str">
            <v>Approved</v>
          </cell>
          <cell r="G2327">
            <v>44351</v>
          </cell>
          <cell r="H2327">
            <v>55.2</v>
          </cell>
          <cell r="I2327">
            <v>59.34</v>
          </cell>
          <cell r="J2327">
            <v>99.99</v>
          </cell>
          <cell r="K2327">
            <v>109.99</v>
          </cell>
          <cell r="L2327" t="str">
            <v>$109.99</v>
          </cell>
          <cell r="M2327" t="str">
            <v>1st Round Approved, no 2nd Round Request</v>
          </cell>
          <cell r="U2327" t="str">
            <v>Approved, No 3rd Request</v>
          </cell>
          <cell r="AC2327">
            <v>59.34</v>
          </cell>
          <cell r="AE2327" t="str">
            <v>Setup</v>
          </cell>
          <cell r="AF2327" t="str">
            <v>Discontinued</v>
          </cell>
        </row>
        <row r="2328">
          <cell r="C2328" t="str">
            <v>B00MIN4I0K</v>
          </cell>
          <cell r="D2328" t="str">
            <v>B</v>
          </cell>
          <cell r="E2328">
            <v>7588.6799999999903</v>
          </cell>
          <cell r="F2328" t="str">
            <v>Approved</v>
          </cell>
          <cell r="G2328">
            <v>44321</v>
          </cell>
          <cell r="H2328">
            <v>66</v>
          </cell>
          <cell r="I2328">
            <v>71.94</v>
          </cell>
          <cell r="J2328">
            <v>119.99</v>
          </cell>
          <cell r="K2328">
            <v>139.99</v>
          </cell>
          <cell r="L2328" t="str">
            <v>$139.99</v>
          </cell>
          <cell r="M2328" t="str">
            <v>1st Round Approved, no 2nd Round Request</v>
          </cell>
          <cell r="U2328" t="str">
            <v>Approved, No 3rd Request</v>
          </cell>
          <cell r="AC2328">
            <v>71.94</v>
          </cell>
          <cell r="AE2328" t="str">
            <v>Setup</v>
          </cell>
          <cell r="AF2328" t="str">
            <v>Active</v>
          </cell>
        </row>
        <row r="2329">
          <cell r="C2329" t="str">
            <v>B07PVMJ1CC</v>
          </cell>
          <cell r="D2329" t="str">
            <v>B</v>
          </cell>
          <cell r="E2329">
            <v>7573.8000000000102</v>
          </cell>
          <cell r="F2329" t="str">
            <v>Approved</v>
          </cell>
          <cell r="G2329">
            <v>44321</v>
          </cell>
          <cell r="H2329">
            <v>49.71</v>
          </cell>
          <cell r="I2329">
            <v>54.183900000000001</v>
          </cell>
          <cell r="J2329">
            <v>94.99</v>
          </cell>
          <cell r="K2329">
            <v>104.99</v>
          </cell>
          <cell r="L2329" t="str">
            <v>$118.99</v>
          </cell>
          <cell r="M2329" t="str">
            <v>2nd Round Approved</v>
          </cell>
          <cell r="N2329" t="str">
            <v>2nd round Needed</v>
          </cell>
          <cell r="O2329">
            <v>54.183900000000001</v>
          </cell>
          <cell r="P2329">
            <v>59.6</v>
          </cell>
          <cell r="Q2329">
            <v>9.9957736523210897E-2</v>
          </cell>
          <cell r="R2329" t="str">
            <v>6%-10%</v>
          </cell>
          <cell r="S2329">
            <v>104.99</v>
          </cell>
          <cell r="T2329">
            <v>118.99</v>
          </cell>
          <cell r="U2329" t="str">
            <v>Approved, No 3rd Request</v>
          </cell>
          <cell r="AC2329">
            <v>59.6</v>
          </cell>
          <cell r="AD2329" t="str">
            <v>2nd Round No Official Notice - previous status: 2nd Round Requested - Approved in 1st Round</v>
          </cell>
          <cell r="AE2329" t="str">
            <v>Setup</v>
          </cell>
          <cell r="AF2329" t="str">
            <v>Active</v>
          </cell>
        </row>
        <row r="2330">
          <cell r="C2330" t="str">
            <v>B082YHJNMC</v>
          </cell>
          <cell r="D2330" t="str">
            <v>B</v>
          </cell>
          <cell r="E2330">
            <v>7563.1999999999898</v>
          </cell>
          <cell r="F2330" t="str">
            <v>Approved</v>
          </cell>
          <cell r="G2330">
            <v>44351</v>
          </cell>
          <cell r="H2330">
            <v>52.16</v>
          </cell>
          <cell r="I2330">
            <v>55.028799999999997</v>
          </cell>
          <cell r="J2330">
            <v>94.99</v>
          </cell>
          <cell r="K2330">
            <v>104.99</v>
          </cell>
          <cell r="L2330" t="str">
            <v>$104.99</v>
          </cell>
          <cell r="M2330" t="str">
            <v>1st Round Approved, no 2nd Round Request</v>
          </cell>
          <cell r="U2330" t="str">
            <v>Approved, No 3rd Request</v>
          </cell>
          <cell r="AC2330">
            <v>55.03</v>
          </cell>
          <cell r="AE2330" t="str">
            <v>Restricted(WF)</v>
          </cell>
          <cell r="AF2330" t="str">
            <v>Discontinued</v>
          </cell>
        </row>
        <row r="2331">
          <cell r="C2331" t="str">
            <v>B07CZGFLYR</v>
          </cell>
          <cell r="D2331" t="str">
            <v>C</v>
          </cell>
          <cell r="E2331">
            <v>7562.4000000000096</v>
          </cell>
          <cell r="F2331" t="str">
            <v>Potential Disco</v>
          </cell>
          <cell r="G2331" t="str">
            <v/>
          </cell>
          <cell r="H2331">
            <v>49.68</v>
          </cell>
          <cell r="I2331">
            <v>52.909199999999998</v>
          </cell>
          <cell r="J2331">
            <v>89.99</v>
          </cell>
          <cell r="K2331">
            <v>99.99</v>
          </cell>
          <cell r="L2331" t="str">
            <v>$99.99</v>
          </cell>
          <cell r="M2331" t="str">
            <v>No Request on 2nd Round - Rolled Over From 1st Round not Approved</v>
          </cell>
          <cell r="N2331" t="str">
            <v>2nd round Needed</v>
          </cell>
          <cell r="O2331">
            <v>49.68</v>
          </cell>
          <cell r="P2331">
            <v>52.909199999999998</v>
          </cell>
          <cell r="Q2331">
            <v>6.4999999999999905E-2</v>
          </cell>
          <cell r="R2331" t="str">
            <v>6%-10%</v>
          </cell>
          <cell r="S2331">
            <v>89.99</v>
          </cell>
          <cell r="T2331">
            <v>99.99</v>
          </cell>
          <cell r="U2331" t="str">
            <v>1st&amp;2nd Not Approved - Rolled over to 3rd</v>
          </cell>
          <cell r="V2331" t="str">
            <v>3rd Round Needed</v>
          </cell>
          <cell r="W2331">
            <v>49.68</v>
          </cell>
          <cell r="X2331">
            <v>52.909199999999998</v>
          </cell>
          <cell r="Y2331">
            <v>6.5000000000000002E-2</v>
          </cell>
          <cell r="Z2331">
            <v>89.99</v>
          </cell>
          <cell r="AA2331">
            <v>99.99</v>
          </cell>
          <cell r="AC2331">
            <v>49.68</v>
          </cell>
          <cell r="AE2331" t="str">
            <v>Setup</v>
          </cell>
          <cell r="AF2331" t="str">
            <v>Active</v>
          </cell>
        </row>
        <row r="2332">
          <cell r="C2332" t="str">
            <v>B076G14FTD</v>
          </cell>
          <cell r="D2332" t="str">
            <v>B</v>
          </cell>
          <cell r="E2332">
            <v>7541.0100000000102</v>
          </cell>
          <cell r="F2332" t="str">
            <v>Approved</v>
          </cell>
          <cell r="G2332">
            <v>44351</v>
          </cell>
          <cell r="H2332">
            <v>82.8</v>
          </cell>
          <cell r="I2332">
            <v>89.01</v>
          </cell>
          <cell r="J2332">
            <v>159.99</v>
          </cell>
          <cell r="K2332">
            <v>169.99</v>
          </cell>
          <cell r="L2332" t="str">
            <v>$169.99</v>
          </cell>
          <cell r="M2332" t="str">
            <v>1st Round Approved, no 2nd Round Request</v>
          </cell>
          <cell r="U2332" t="str">
            <v>Approved, No 3rd Request</v>
          </cell>
          <cell r="AC2332">
            <v>89.01</v>
          </cell>
          <cell r="AE2332" t="str">
            <v>Setup</v>
          </cell>
          <cell r="AF2332" t="str">
            <v>Active</v>
          </cell>
        </row>
        <row r="2333">
          <cell r="C2333" t="str">
            <v>B00GXAOA3O</v>
          </cell>
          <cell r="D2333" t="str">
            <v>B</v>
          </cell>
          <cell r="E2333">
            <v>7536.6</v>
          </cell>
          <cell r="F2333" t="str">
            <v>Approved</v>
          </cell>
          <cell r="G2333">
            <v>44378</v>
          </cell>
          <cell r="H2333">
            <v>167.48</v>
          </cell>
          <cell r="I2333">
            <v>183.39060000000001</v>
          </cell>
          <cell r="J2333">
            <v>299.99</v>
          </cell>
          <cell r="K2333">
            <v>379</v>
          </cell>
          <cell r="L2333" t="str">
            <v>$449.00</v>
          </cell>
          <cell r="M2333" t="str">
            <v>2nd Round Not Approved - Approved in 1st Round</v>
          </cell>
          <cell r="N2333" t="str">
            <v>2nd round Needed</v>
          </cell>
          <cell r="O2333">
            <v>183.39060000000001</v>
          </cell>
          <cell r="P2333">
            <v>209.35</v>
          </cell>
          <cell r="Q2333">
            <v>0.141552511415525</v>
          </cell>
          <cell r="R2333" t="str">
            <v>10%-15%</v>
          </cell>
          <cell r="S2333">
            <v>379</v>
          </cell>
          <cell r="T2333">
            <v>419</v>
          </cell>
          <cell r="U2333" t="str">
            <v>Approved, 1st, 2nd, 3rd round</v>
          </cell>
          <cell r="V2333">
            <v>44802</v>
          </cell>
          <cell r="W2333">
            <v>183.39</v>
          </cell>
          <cell r="X2333">
            <v>209.35</v>
          </cell>
          <cell r="Y2333">
            <v>0.14155624625115901</v>
          </cell>
          <cell r="Z2333">
            <v>379</v>
          </cell>
          <cell r="AA2333">
            <v>419</v>
          </cell>
          <cell r="AC2333">
            <v>209.35</v>
          </cell>
          <cell r="AE2333" t="str">
            <v>Setup</v>
          </cell>
          <cell r="AF2333" t="str">
            <v>Temp Discontinued</v>
          </cell>
        </row>
        <row r="2334">
          <cell r="C2334" t="str">
            <v>B00G4TV9UQ</v>
          </cell>
          <cell r="D2334" t="str">
            <v>A++</v>
          </cell>
          <cell r="E2334">
            <v>7535.8199999999797</v>
          </cell>
          <cell r="F2334" t="str">
            <v>Approved</v>
          </cell>
          <cell r="G2334">
            <v>44321</v>
          </cell>
          <cell r="H2334">
            <v>24.72</v>
          </cell>
          <cell r="I2334">
            <v>26.697600000000001</v>
          </cell>
          <cell r="J2334">
            <v>49.99</v>
          </cell>
          <cell r="K2334">
            <v>54.99</v>
          </cell>
          <cell r="L2334" t="str">
            <v>$54.99</v>
          </cell>
          <cell r="M2334" t="str">
            <v>1st Round Approved, no 2nd Round Request</v>
          </cell>
          <cell r="U2334" t="str">
            <v>Approved, No 3rd Request</v>
          </cell>
          <cell r="AC2334">
            <v>26.7</v>
          </cell>
          <cell r="AE2334" t="str">
            <v>Setup</v>
          </cell>
          <cell r="AF2334" t="str">
            <v>Active</v>
          </cell>
        </row>
        <row r="2335">
          <cell r="C2335" t="str">
            <v>B075P924CZ</v>
          </cell>
          <cell r="D2335" t="str">
            <v>B</v>
          </cell>
          <cell r="E2335">
            <v>7531.81</v>
          </cell>
          <cell r="F2335" t="str">
            <v>Approved</v>
          </cell>
          <cell r="G2335">
            <v>44321</v>
          </cell>
          <cell r="H2335">
            <v>61.11</v>
          </cell>
          <cell r="I2335">
            <v>66.609899999999996</v>
          </cell>
          <cell r="J2335">
            <v>109.99</v>
          </cell>
          <cell r="K2335">
            <v>119.99</v>
          </cell>
          <cell r="L2335" t="str">
            <v>$119.99</v>
          </cell>
          <cell r="M2335" t="str">
            <v>1st Round Approved, no 2nd Round Request</v>
          </cell>
          <cell r="U2335" t="str">
            <v>Approved, No 3rd Request</v>
          </cell>
          <cell r="AC2335">
            <v>66.61</v>
          </cell>
          <cell r="AE2335" t="str">
            <v>Setup</v>
          </cell>
          <cell r="AF2335" t="str">
            <v>Active</v>
          </cell>
        </row>
        <row r="2336">
          <cell r="C2336" t="str">
            <v>B0186VUB1C</v>
          </cell>
          <cell r="D2336" t="str">
            <v>A</v>
          </cell>
          <cell r="E2336">
            <v>7530.1799999999903</v>
          </cell>
          <cell r="F2336" t="str">
            <v>Not Approved</v>
          </cell>
          <cell r="G2336" t="str">
            <v/>
          </cell>
          <cell r="H2336">
            <v>11.58</v>
          </cell>
          <cell r="I2336">
            <v>12.216900000000001</v>
          </cell>
          <cell r="J2336">
            <v>23.99</v>
          </cell>
          <cell r="K2336">
            <v>24.99</v>
          </cell>
          <cell r="L2336" t="str">
            <v>$24.99</v>
          </cell>
          <cell r="M2336" t="str">
            <v>No Request on 2nd Round - Rolled Over From 1st Round not Approved</v>
          </cell>
          <cell r="N2336" t="str">
            <v>2nd round Needed</v>
          </cell>
          <cell r="O2336">
            <v>11.58</v>
          </cell>
          <cell r="P2336">
            <v>12.216900000000001</v>
          </cell>
          <cell r="Q2336">
            <v>5.4999999999999903E-2</v>
          </cell>
          <cell r="R2336" t="str">
            <v>1%-5%</v>
          </cell>
          <cell r="S2336">
            <v>23.99</v>
          </cell>
          <cell r="T2336">
            <v>24.99</v>
          </cell>
          <cell r="U2336" t="str">
            <v>Approved, 1st, 2nd, 3rd round</v>
          </cell>
          <cell r="V2336">
            <v>44716</v>
          </cell>
          <cell r="W2336">
            <v>11.58</v>
          </cell>
          <cell r="X2336">
            <v>12.216900000000001</v>
          </cell>
          <cell r="Y2336">
            <v>5.4999999999999903E-2</v>
          </cell>
          <cell r="Z2336">
            <v>23.99</v>
          </cell>
          <cell r="AA2336">
            <v>24.99</v>
          </cell>
          <cell r="AC2336">
            <v>12.22</v>
          </cell>
          <cell r="AE2336" t="str">
            <v>Setup</v>
          </cell>
          <cell r="AF2336" t="str">
            <v>Active</v>
          </cell>
        </row>
        <row r="2337">
          <cell r="C2337" t="str">
            <v>B072J8JQ5Y</v>
          </cell>
          <cell r="D2337" t="str">
            <v>B</v>
          </cell>
          <cell r="E2337">
            <v>7522.9799999999896</v>
          </cell>
          <cell r="F2337" t="str">
            <v>Approved</v>
          </cell>
          <cell r="G2337">
            <v>44349</v>
          </cell>
          <cell r="H2337">
            <v>13.73</v>
          </cell>
          <cell r="I2337">
            <v>14.485150000000001</v>
          </cell>
          <cell r="J2337">
            <v>24.99</v>
          </cell>
          <cell r="K2337">
            <v>27.99</v>
          </cell>
          <cell r="L2337" t="str">
            <v>$27.99</v>
          </cell>
          <cell r="M2337" t="str">
            <v>1st Round Approved, no 2nd Round Request</v>
          </cell>
          <cell r="U2337" t="str">
            <v>Approved, No 3rd Request</v>
          </cell>
          <cell r="AC2337">
            <v>14.49</v>
          </cell>
          <cell r="AE2337" t="str">
            <v>Setup</v>
          </cell>
          <cell r="AF2337" t="str">
            <v>Active</v>
          </cell>
        </row>
        <row r="2338">
          <cell r="C2338" t="str">
            <v>B00LK5KYIC</v>
          </cell>
          <cell r="D2338" t="str">
            <v>ARC</v>
          </cell>
          <cell r="E2338">
            <v>7522.28999999998</v>
          </cell>
          <cell r="F2338" t="str">
            <v>Not Approved</v>
          </cell>
          <cell r="G2338" t="str">
            <v/>
          </cell>
          <cell r="H2338">
            <v>43.99</v>
          </cell>
          <cell r="I2338">
            <v>46.40945</v>
          </cell>
          <cell r="J2338">
            <v>79.989999999999995</v>
          </cell>
          <cell r="K2338">
            <v>84.99</v>
          </cell>
          <cell r="L2338" t="str">
            <v>$79.99</v>
          </cell>
          <cell r="M2338" t="str">
            <v>No Request on 2nd Round - Rolled Over From 1st Round not Approved</v>
          </cell>
          <cell r="N2338" t="str">
            <v>2nd round Needed</v>
          </cell>
          <cell r="O2338">
            <v>43.99</v>
          </cell>
          <cell r="P2338">
            <v>46.40945</v>
          </cell>
          <cell r="Q2338">
            <v>5.4999999999999903E-2</v>
          </cell>
          <cell r="R2338" t="str">
            <v>1%-5%</v>
          </cell>
          <cell r="S2338">
            <v>79.989999999999995</v>
          </cell>
          <cell r="T2338">
            <v>84.99</v>
          </cell>
          <cell r="U2338" t="str">
            <v>Approved, 1st, 2nd, 3rd round</v>
          </cell>
          <cell r="V2338">
            <v>44665</v>
          </cell>
          <cell r="W2338">
            <v>43.99</v>
          </cell>
          <cell r="X2338">
            <v>46.40945</v>
          </cell>
          <cell r="Y2338">
            <v>5.4999999999999903E-2</v>
          </cell>
          <cell r="Z2338">
            <v>79.989999999999995</v>
          </cell>
          <cell r="AA2338">
            <v>84.99</v>
          </cell>
          <cell r="AC2338">
            <v>46.41</v>
          </cell>
          <cell r="AE2338" t="str">
            <v>Setup</v>
          </cell>
          <cell r="AF2338" t="str">
            <v>Active</v>
          </cell>
        </row>
        <row r="2339">
          <cell r="C2339" t="str">
            <v>B00GNW4NWU</v>
          </cell>
          <cell r="D2339" t="str">
            <v>B</v>
          </cell>
          <cell r="E2339">
            <v>7519.5199999999904</v>
          </cell>
          <cell r="F2339" t="str">
            <v>Approved</v>
          </cell>
          <cell r="G2339">
            <v>44351</v>
          </cell>
          <cell r="H2339">
            <v>13.16</v>
          </cell>
          <cell r="I2339">
            <v>13.883800000000001</v>
          </cell>
          <cell r="J2339">
            <v>29.99</v>
          </cell>
          <cell r="K2339">
            <v>39.99</v>
          </cell>
          <cell r="L2339" t="str">
            <v>$39.99</v>
          </cell>
          <cell r="M2339" t="str">
            <v>1st Round Approved, no 2nd Round Request</v>
          </cell>
          <cell r="U2339" t="str">
            <v>Approved, No 3rd Request</v>
          </cell>
          <cell r="AC2339">
            <v>13.88</v>
          </cell>
          <cell r="AE2339" t="str">
            <v>Setup</v>
          </cell>
          <cell r="AF2339" t="str">
            <v>Active</v>
          </cell>
        </row>
        <row r="2340">
          <cell r="C2340" t="str">
            <v>B01MR3AZ3R</v>
          </cell>
          <cell r="D2340" t="str">
            <v>B</v>
          </cell>
          <cell r="E2340">
            <v>7515.5199999999904</v>
          </cell>
          <cell r="F2340" t="str">
            <v>Approved</v>
          </cell>
          <cell r="G2340">
            <v>44378</v>
          </cell>
          <cell r="H2340">
            <v>71.739999999999995</v>
          </cell>
          <cell r="I2340">
            <v>78.555300000000003</v>
          </cell>
          <cell r="J2340">
            <v>159.99</v>
          </cell>
          <cell r="K2340">
            <v>199</v>
          </cell>
          <cell r="L2340" t="str">
            <v>$259.00</v>
          </cell>
          <cell r="M2340" t="str">
            <v>2nd Round Not Approved - Approved in 1st Round</v>
          </cell>
          <cell r="N2340" t="str">
            <v>2nd round Needed</v>
          </cell>
          <cell r="O2340">
            <v>78.555300000000003</v>
          </cell>
          <cell r="P2340">
            <v>101.18</v>
          </cell>
          <cell r="Q2340">
            <v>0.28800984783967498</v>
          </cell>
          <cell r="R2340" t="str">
            <v>20%-30%</v>
          </cell>
          <cell r="S2340">
            <v>199</v>
          </cell>
          <cell r="T2340">
            <v>239</v>
          </cell>
          <cell r="U2340" t="str">
            <v>Approved, 1st, 2nd, 3rd round</v>
          </cell>
          <cell r="V2340">
            <v>44802</v>
          </cell>
          <cell r="W2340">
            <v>78.56</v>
          </cell>
          <cell r="X2340">
            <v>101.18</v>
          </cell>
          <cell r="Y2340">
            <v>0.28793279022403301</v>
          </cell>
          <cell r="Z2340">
            <v>199</v>
          </cell>
          <cell r="AA2340">
            <v>239</v>
          </cell>
          <cell r="AC2340">
            <v>99.16</v>
          </cell>
          <cell r="AD2340" t="str">
            <v>approved $99.16 as VM suggested</v>
          </cell>
          <cell r="AE2340" t="str">
            <v>Dropped</v>
          </cell>
          <cell r="AF2340" t="str">
            <v>Discontinued</v>
          </cell>
        </row>
        <row r="2341">
          <cell r="C2341" t="str">
            <v>B073S4V8Q2</v>
          </cell>
          <cell r="D2341" t="str">
            <v>C</v>
          </cell>
          <cell r="E2341">
            <v>7510.3099999999804</v>
          </cell>
          <cell r="F2341" t="str">
            <v>Not Approved</v>
          </cell>
          <cell r="G2341" t="str">
            <v/>
          </cell>
          <cell r="H2341">
            <v>13.73</v>
          </cell>
          <cell r="I2341">
            <v>14.485150000000001</v>
          </cell>
          <cell r="J2341">
            <v>29.99</v>
          </cell>
          <cell r="K2341">
            <v>29.99</v>
          </cell>
          <cell r="L2341" t="str">
            <v>$29.99</v>
          </cell>
          <cell r="M2341" t="str">
            <v>No Request on 2nd Round - Rolled Over From 1st Round not Approved</v>
          </cell>
          <cell r="N2341" t="str">
            <v>2nd round Needed</v>
          </cell>
          <cell r="O2341">
            <v>13.73</v>
          </cell>
          <cell r="P2341">
            <v>14.485150000000001</v>
          </cell>
          <cell r="Q2341">
            <v>5.4999999999999903E-2</v>
          </cell>
          <cell r="R2341" t="str">
            <v>1%-5%</v>
          </cell>
          <cell r="S2341">
            <v>29.99</v>
          </cell>
          <cell r="T2341">
            <v>29.99</v>
          </cell>
          <cell r="U2341" t="str">
            <v>1st&amp;2nd Not Approved - Rolled over to 3rd</v>
          </cell>
          <cell r="V2341" t="str">
            <v>3rd Round Needed</v>
          </cell>
          <cell r="W2341">
            <v>13.73</v>
          </cell>
          <cell r="X2341">
            <v>14.485150000000001</v>
          </cell>
          <cell r="Y2341">
            <v>5.4999999999999903E-2</v>
          </cell>
          <cell r="Z2341">
            <v>29.99</v>
          </cell>
          <cell r="AA2341">
            <v>29.99</v>
          </cell>
          <cell r="AC2341">
            <v>13.73</v>
          </cell>
          <cell r="AE2341" t="str">
            <v>Setup</v>
          </cell>
          <cell r="AF2341" t="str">
            <v>Active</v>
          </cell>
        </row>
        <row r="2342">
          <cell r="C2342" t="str">
            <v>B019ZI8SYC</v>
          </cell>
          <cell r="D2342" t="str">
            <v>B</v>
          </cell>
          <cell r="E2342">
            <v>7509.3900000000103</v>
          </cell>
          <cell r="F2342" t="str">
            <v>Approved</v>
          </cell>
          <cell r="G2342">
            <v>44351</v>
          </cell>
          <cell r="H2342">
            <v>53.85</v>
          </cell>
          <cell r="I2342">
            <v>57.888750000000002</v>
          </cell>
          <cell r="J2342">
            <v>99.99</v>
          </cell>
          <cell r="K2342">
            <v>109.99</v>
          </cell>
          <cell r="L2342" t="str">
            <v>$124.99</v>
          </cell>
          <cell r="M2342" t="str">
            <v>2nd Round Not Approved - Approved in 1st Round</v>
          </cell>
          <cell r="N2342" t="str">
            <v>2nd round Needed</v>
          </cell>
          <cell r="O2342">
            <v>57.888750000000002</v>
          </cell>
          <cell r="P2342">
            <v>67.5</v>
          </cell>
          <cell r="Q2342">
            <v>0.166029668977133</v>
          </cell>
          <cell r="R2342" t="str">
            <v>15%-20%</v>
          </cell>
          <cell r="S2342">
            <v>109.99</v>
          </cell>
          <cell r="T2342">
            <v>124.99</v>
          </cell>
          <cell r="U2342" t="str">
            <v>Approved, 1st, 2nd, 3rd round</v>
          </cell>
          <cell r="V2342">
            <v>44777</v>
          </cell>
          <cell r="W2342">
            <v>57.89</v>
          </cell>
          <cell r="X2342">
            <v>67.5</v>
          </cell>
          <cell r="Y2342">
            <v>0.166004491276559</v>
          </cell>
          <cell r="Z2342">
            <v>109.99</v>
          </cell>
          <cell r="AA2342">
            <v>124.99</v>
          </cell>
          <cell r="AC2342">
            <v>66.150000000000006</v>
          </cell>
          <cell r="AD2342" t="str">
            <v>approved to $66.15 suggested by VM</v>
          </cell>
          <cell r="AE2342" t="str">
            <v>Setup</v>
          </cell>
          <cell r="AF2342" t="str">
            <v>Active</v>
          </cell>
        </row>
        <row r="2343">
          <cell r="C2343" t="str">
            <v>B019ZI8CIY</v>
          </cell>
          <cell r="D2343" t="str">
            <v>C+</v>
          </cell>
          <cell r="E2343">
            <v>7508.16</v>
          </cell>
          <cell r="F2343" t="str">
            <v>Potential Disco</v>
          </cell>
          <cell r="G2343" t="str">
            <v/>
          </cell>
          <cell r="H2343">
            <v>31.68</v>
          </cell>
          <cell r="I2343">
            <v>34.055999999999997</v>
          </cell>
          <cell r="J2343">
            <v>59.99</v>
          </cell>
          <cell r="K2343">
            <v>69.989999999999995</v>
          </cell>
          <cell r="L2343" t="str">
            <v>$69.99</v>
          </cell>
          <cell r="M2343" t="str">
            <v>No Request on 2nd Round - Rolled Over From 1st Round not Approved</v>
          </cell>
          <cell r="N2343" t="str">
            <v>2nd round Needed</v>
          </cell>
          <cell r="O2343">
            <v>31.68</v>
          </cell>
          <cell r="P2343">
            <v>34.055999999999997</v>
          </cell>
          <cell r="Q2343">
            <v>7.4999999999999997E-2</v>
          </cell>
          <cell r="R2343" t="str">
            <v>6%-10%</v>
          </cell>
          <cell r="S2343">
            <v>59.99</v>
          </cell>
          <cell r="T2343">
            <v>69.989999999999995</v>
          </cell>
          <cell r="U2343" t="str">
            <v>Approved, 1st, 2nd, 3rd round</v>
          </cell>
          <cell r="V2343">
            <v>44732</v>
          </cell>
          <cell r="W2343">
            <v>31.68</v>
          </cell>
          <cell r="X2343">
            <v>34.055999999999997</v>
          </cell>
          <cell r="Y2343">
            <v>7.49999999999999E-2</v>
          </cell>
          <cell r="Z2343">
            <v>59.99</v>
          </cell>
          <cell r="AA2343">
            <v>69.989999999999995</v>
          </cell>
          <cell r="AC2343">
            <v>34.06</v>
          </cell>
          <cell r="AE2343" t="str">
            <v>Setup</v>
          </cell>
          <cell r="AF2343" t="str">
            <v>Discontinued</v>
          </cell>
        </row>
        <row r="2344">
          <cell r="C2344" t="str">
            <v>B072XG3LJJ</v>
          </cell>
          <cell r="D2344" t="str">
            <v>B</v>
          </cell>
          <cell r="E2344">
            <v>7507.4200000000101</v>
          </cell>
          <cell r="F2344" t="str">
            <v>Approved</v>
          </cell>
          <cell r="G2344">
            <v>44351</v>
          </cell>
          <cell r="H2344">
            <v>31.68</v>
          </cell>
          <cell r="I2344">
            <v>34.055999999999997</v>
          </cell>
          <cell r="J2344">
            <v>59.99</v>
          </cell>
          <cell r="K2344">
            <v>69.989999999999995</v>
          </cell>
          <cell r="L2344" t="str">
            <v>$69.99</v>
          </cell>
          <cell r="M2344" t="str">
            <v>1st Round Approved, no 2nd Round Request</v>
          </cell>
          <cell r="U2344" t="str">
            <v>Approved, No 3rd Request</v>
          </cell>
          <cell r="AC2344">
            <v>34.06</v>
          </cell>
          <cell r="AE2344" t="str">
            <v>Setup</v>
          </cell>
          <cell r="AF2344" t="str">
            <v>Active</v>
          </cell>
        </row>
        <row r="2345">
          <cell r="C2345" t="str">
            <v>B07YF573J5</v>
          </cell>
          <cell r="D2345" t="str">
            <v>B</v>
          </cell>
          <cell r="E2345">
            <v>7507.2</v>
          </cell>
          <cell r="F2345" t="str">
            <v>Approved</v>
          </cell>
          <cell r="G2345">
            <v>44378</v>
          </cell>
          <cell r="H2345">
            <v>88.32</v>
          </cell>
          <cell r="I2345">
            <v>94.944000000000003</v>
          </cell>
          <cell r="J2345">
            <v>159.99</v>
          </cell>
          <cell r="K2345">
            <v>179.99</v>
          </cell>
          <cell r="L2345" t="str">
            <v>$179.99</v>
          </cell>
          <cell r="M2345" t="str">
            <v>1st Round Approved, no 2nd Round Request</v>
          </cell>
          <cell r="U2345" t="str">
            <v>Approved, No 3rd Request</v>
          </cell>
          <cell r="AC2345">
            <v>94.94</v>
          </cell>
          <cell r="AE2345" t="str">
            <v>Setup</v>
          </cell>
          <cell r="AF2345" t="str">
            <v>Active</v>
          </cell>
        </row>
        <row r="2346">
          <cell r="C2346" t="str">
            <v>B07K5948QR</v>
          </cell>
          <cell r="D2346" t="str">
            <v>B</v>
          </cell>
          <cell r="E2346">
            <v>7503.2000000000098</v>
          </cell>
          <cell r="F2346" t="str">
            <v>Approved</v>
          </cell>
          <cell r="G2346">
            <v>44378</v>
          </cell>
          <cell r="H2346">
            <v>23.92</v>
          </cell>
          <cell r="I2346">
            <v>25.235600000000002</v>
          </cell>
          <cell r="J2346">
            <v>34.99</v>
          </cell>
          <cell r="K2346">
            <v>42.99</v>
          </cell>
          <cell r="L2346" t="str">
            <v>$42.99</v>
          </cell>
          <cell r="M2346" t="str">
            <v>2nd Round Not Approved - Approved in 1st Round</v>
          </cell>
          <cell r="N2346" t="str">
            <v>2nd round Needed</v>
          </cell>
          <cell r="O2346">
            <v>25.235600000000002</v>
          </cell>
          <cell r="P2346">
            <v>25.83</v>
          </cell>
          <cell r="Q2346">
            <v>2.3554026850956401E-2</v>
          </cell>
          <cell r="R2346" t="str">
            <v>1%-5%</v>
          </cell>
          <cell r="S2346">
            <v>42.99</v>
          </cell>
          <cell r="T2346">
            <v>42.99</v>
          </cell>
          <cell r="U2346" t="str">
            <v>Approved, 1st, 2nd, 3rd round</v>
          </cell>
          <cell r="V2346">
            <v>44716</v>
          </cell>
          <cell r="W2346">
            <v>25.24</v>
          </cell>
          <cell r="X2346">
            <v>25.83</v>
          </cell>
          <cell r="Y2346">
            <v>2.3375594294770201E-2</v>
          </cell>
          <cell r="Z2346">
            <v>42.99</v>
          </cell>
          <cell r="AA2346">
            <v>42.99</v>
          </cell>
          <cell r="AC2346">
            <v>25.83</v>
          </cell>
          <cell r="AE2346" t="str">
            <v>Setup</v>
          </cell>
          <cell r="AF2346" t="str">
            <v>Active</v>
          </cell>
        </row>
        <row r="2347">
          <cell r="C2347" t="str">
            <v>B0041OHHMU</v>
          </cell>
          <cell r="D2347" t="str">
            <v>B</v>
          </cell>
          <cell r="E2347">
            <v>7491.3400000000202</v>
          </cell>
          <cell r="F2347" t="str">
            <v>Approved</v>
          </cell>
          <cell r="G2347">
            <v>44321</v>
          </cell>
          <cell r="H2347">
            <v>13.26</v>
          </cell>
          <cell r="I2347">
            <v>14.3208</v>
          </cell>
          <cell r="J2347">
            <v>19.989999999999998</v>
          </cell>
          <cell r="K2347">
            <v>24.99</v>
          </cell>
          <cell r="L2347" t="str">
            <v>$24.99</v>
          </cell>
          <cell r="M2347" t="str">
            <v>1st Round Approved, no 2nd Round Request</v>
          </cell>
          <cell r="U2347" t="str">
            <v>Approved, No 3rd Request</v>
          </cell>
          <cell r="AC2347">
            <v>14.32</v>
          </cell>
          <cell r="AE2347" t="str">
            <v>Setup</v>
          </cell>
          <cell r="AF2347" t="str">
            <v>Active</v>
          </cell>
        </row>
        <row r="2348">
          <cell r="C2348" t="str">
            <v>B016F5UB8O</v>
          </cell>
          <cell r="D2348" t="str">
            <v>C</v>
          </cell>
          <cell r="E2348">
            <v>7484.0999999999904</v>
          </cell>
          <cell r="F2348" t="str">
            <v>Approved</v>
          </cell>
          <cell r="G2348">
            <v>44349</v>
          </cell>
          <cell r="H2348">
            <v>19.440000000000001</v>
          </cell>
          <cell r="I2348">
            <v>20.898</v>
          </cell>
          <cell r="J2348">
            <v>29.99</v>
          </cell>
          <cell r="K2348">
            <v>34.99</v>
          </cell>
          <cell r="L2348" t="str">
            <v>$34.99</v>
          </cell>
          <cell r="M2348" t="str">
            <v>1st Round Approved, no 2nd Round Request</v>
          </cell>
          <cell r="U2348" t="str">
            <v>Approved, No 3rd Request</v>
          </cell>
          <cell r="AC2348">
            <v>20.9</v>
          </cell>
          <cell r="AE2348" t="str">
            <v>Setup</v>
          </cell>
          <cell r="AF2348" t="str">
            <v>Discontinued</v>
          </cell>
        </row>
        <row r="2349">
          <cell r="C2349" t="str">
            <v>B01KC6X60W</v>
          </cell>
          <cell r="D2349" t="str">
            <v>A</v>
          </cell>
          <cell r="E2349">
            <v>7482.42</v>
          </cell>
          <cell r="F2349" t="str">
            <v>Approved</v>
          </cell>
          <cell r="G2349">
            <v>44321</v>
          </cell>
          <cell r="H2349">
            <v>16.5</v>
          </cell>
          <cell r="I2349">
            <v>17.82</v>
          </cell>
          <cell r="J2349">
            <v>29.99</v>
          </cell>
          <cell r="K2349">
            <v>34.99</v>
          </cell>
          <cell r="L2349" t="str">
            <v>$39.99</v>
          </cell>
          <cell r="M2349" t="str">
            <v>2nd Round Approved</v>
          </cell>
          <cell r="N2349">
            <v>44459</v>
          </cell>
          <cell r="O2349">
            <v>17.82</v>
          </cell>
          <cell r="P2349">
            <v>18.149999999999999</v>
          </cell>
          <cell r="Q2349">
            <v>1.8518518518518601E-2</v>
          </cell>
          <cell r="R2349" t="str">
            <v>1%-5%</v>
          </cell>
          <cell r="S2349">
            <v>34.99</v>
          </cell>
          <cell r="T2349">
            <v>39.99</v>
          </cell>
          <cell r="U2349" t="str">
            <v>Approved, No 3rd Request</v>
          </cell>
          <cell r="AC2349">
            <v>18.149999999999999</v>
          </cell>
          <cell r="AE2349" t="str">
            <v>Setup</v>
          </cell>
          <cell r="AF2349" t="str">
            <v>Active</v>
          </cell>
        </row>
        <row r="2350">
          <cell r="C2350" t="str">
            <v>B01MG10RPB</v>
          </cell>
          <cell r="D2350" t="str">
            <v>B</v>
          </cell>
          <cell r="E2350">
            <v>7473.35</v>
          </cell>
          <cell r="F2350" t="str">
            <v>Approved</v>
          </cell>
          <cell r="G2350">
            <v>44321</v>
          </cell>
          <cell r="H2350">
            <v>31.75</v>
          </cell>
          <cell r="I2350">
            <v>33.972499999999997</v>
          </cell>
          <cell r="J2350">
            <v>59.99</v>
          </cell>
          <cell r="K2350">
            <v>64.989999999999995</v>
          </cell>
          <cell r="L2350" t="str">
            <v>$64.99</v>
          </cell>
          <cell r="M2350" t="str">
            <v>1st Round Approved, no 2nd Round Request</v>
          </cell>
          <cell r="U2350" t="str">
            <v>Approved, No 3rd Request</v>
          </cell>
          <cell r="AC2350">
            <v>33.97</v>
          </cell>
          <cell r="AE2350" t="str">
            <v>Setup</v>
          </cell>
          <cell r="AF2350" t="str">
            <v>Active</v>
          </cell>
        </row>
        <row r="2351">
          <cell r="C2351" t="str">
            <v>B01M36GY7F</v>
          </cell>
          <cell r="D2351" t="str">
            <v>B+</v>
          </cell>
          <cell r="E2351">
            <v>7462.6200000000199</v>
          </cell>
          <cell r="F2351" t="str">
            <v>Approved</v>
          </cell>
          <cell r="G2351">
            <v>44351</v>
          </cell>
          <cell r="H2351">
            <v>12.88</v>
          </cell>
          <cell r="I2351">
            <v>13.5884</v>
          </cell>
          <cell r="J2351">
            <v>29.99</v>
          </cell>
          <cell r="K2351">
            <v>32.99</v>
          </cell>
          <cell r="L2351" t="str">
            <v>$32.99</v>
          </cell>
          <cell r="M2351" t="str">
            <v>1st Round Approved, no 2nd Round Request</v>
          </cell>
          <cell r="U2351" t="str">
            <v>Approved, No 3rd Request</v>
          </cell>
          <cell r="AC2351">
            <v>13.59</v>
          </cell>
          <cell r="AE2351" t="str">
            <v>Setup</v>
          </cell>
          <cell r="AF2351" t="str">
            <v>Active</v>
          </cell>
        </row>
        <row r="2352">
          <cell r="C2352" t="str">
            <v>B07PB1S826</v>
          </cell>
          <cell r="D2352" t="str">
            <v>A+</v>
          </cell>
          <cell r="E2352">
            <v>7457.52</v>
          </cell>
          <cell r="F2352" t="str">
            <v>Not Approved</v>
          </cell>
          <cell r="G2352" t="str">
            <v/>
          </cell>
          <cell r="H2352">
            <v>38.64</v>
          </cell>
          <cell r="I2352">
            <v>41.151600000000002</v>
          </cell>
          <cell r="J2352">
            <v>69.989999999999995</v>
          </cell>
          <cell r="K2352">
            <v>79.989999999999995</v>
          </cell>
          <cell r="L2352" t="str">
            <v>$79.99</v>
          </cell>
          <cell r="M2352" t="str">
            <v>No Request on 2nd Round - Rolled Over From 1st Round not Approved</v>
          </cell>
          <cell r="N2352" t="str">
            <v>2nd round Needed</v>
          </cell>
          <cell r="O2352">
            <v>38.64</v>
          </cell>
          <cell r="P2352">
            <v>41.151600000000002</v>
          </cell>
          <cell r="Q2352">
            <v>6.4999999999999905E-2</v>
          </cell>
          <cell r="R2352" t="str">
            <v>6%-10%</v>
          </cell>
          <cell r="S2352">
            <v>69.989999999999995</v>
          </cell>
          <cell r="T2352">
            <v>79.989999999999995</v>
          </cell>
          <cell r="U2352" t="str">
            <v>Approved, 1st, 2nd, 3rd round</v>
          </cell>
          <cell r="V2352">
            <v>44732</v>
          </cell>
          <cell r="W2352">
            <v>38.64</v>
          </cell>
          <cell r="X2352">
            <v>39.36</v>
          </cell>
          <cell r="Y2352">
            <v>1.8633540372670801E-2</v>
          </cell>
          <cell r="Z2352">
            <v>69.989999999999995</v>
          </cell>
          <cell r="AA2352">
            <v>79.989999999999995</v>
          </cell>
          <cell r="AC2352">
            <v>39.36</v>
          </cell>
          <cell r="AE2352" t="str">
            <v>Setup</v>
          </cell>
          <cell r="AF2352" t="str">
            <v>Active</v>
          </cell>
        </row>
        <row r="2353">
          <cell r="C2353" t="str">
            <v>B07TX6828P</v>
          </cell>
          <cell r="D2353" t="str">
            <v>B+</v>
          </cell>
          <cell r="E2353">
            <v>7448.1</v>
          </cell>
          <cell r="F2353" t="str">
            <v>Approved</v>
          </cell>
          <cell r="G2353">
            <v>44321</v>
          </cell>
          <cell r="H2353">
            <v>110</v>
          </cell>
          <cell r="I2353">
            <v>119.9</v>
          </cell>
          <cell r="J2353">
            <v>199.99</v>
          </cell>
          <cell r="K2353">
            <v>219.99</v>
          </cell>
          <cell r="L2353" t="str">
            <v>$219.99</v>
          </cell>
          <cell r="M2353" t="str">
            <v>1st Round Approved, no 2nd Round Request</v>
          </cell>
          <cell r="U2353" t="str">
            <v>Approved, No 3rd Request</v>
          </cell>
          <cell r="AC2353">
            <v>119.9</v>
          </cell>
          <cell r="AE2353" t="str">
            <v>Setup</v>
          </cell>
          <cell r="AF2353" t="str">
            <v>Active</v>
          </cell>
        </row>
        <row r="2354">
          <cell r="C2354" t="str">
            <v>B07JB8Z9WQ</v>
          </cell>
          <cell r="D2354" t="str">
            <v>B</v>
          </cell>
          <cell r="E2354">
            <v>7442.8</v>
          </cell>
          <cell r="F2354" t="str">
            <v>Approved</v>
          </cell>
          <cell r="G2354">
            <v>44321</v>
          </cell>
          <cell r="H2354">
            <v>115</v>
          </cell>
          <cell r="I2354">
            <v>125.35</v>
          </cell>
          <cell r="J2354">
            <v>199.99</v>
          </cell>
          <cell r="K2354">
            <v>219.99</v>
          </cell>
          <cell r="L2354" t="str">
            <v>$219.99</v>
          </cell>
          <cell r="M2354" t="str">
            <v>1st Round Approved, no 2nd Round Request</v>
          </cell>
          <cell r="U2354" t="str">
            <v>Approved, No 3rd Request</v>
          </cell>
          <cell r="AC2354">
            <v>125.35</v>
          </cell>
          <cell r="AE2354" t="str">
            <v>Setup</v>
          </cell>
          <cell r="AF2354" t="str">
            <v>Active</v>
          </cell>
        </row>
        <row r="2355">
          <cell r="C2355" t="str">
            <v>B076G6X647</v>
          </cell>
          <cell r="D2355" t="str">
            <v>B</v>
          </cell>
          <cell r="E2355">
            <v>7430.8500000000104</v>
          </cell>
          <cell r="F2355" t="str">
            <v>Approved</v>
          </cell>
          <cell r="G2355">
            <v>44628</v>
          </cell>
          <cell r="H2355">
            <v>62.1</v>
          </cell>
          <cell r="I2355">
            <v>66.757499999999993</v>
          </cell>
          <cell r="J2355">
            <v>119.99</v>
          </cell>
          <cell r="K2355">
            <v>129.99</v>
          </cell>
          <cell r="L2355" t="str">
            <v>$129.99</v>
          </cell>
          <cell r="M2355" t="str">
            <v>1st Round Approved, no 2nd Round Request</v>
          </cell>
          <cell r="O2355">
            <v>66.757499999999993</v>
          </cell>
          <cell r="P2355">
            <v>66.757499999999993</v>
          </cell>
          <cell r="Q2355">
            <v>0</v>
          </cell>
          <cell r="R2355" t="str">
            <v>6%-10%</v>
          </cell>
          <cell r="S2355">
            <v>129.99</v>
          </cell>
          <cell r="T2355">
            <v>129.99</v>
          </cell>
          <cell r="U2355" t="str">
            <v>Approved, No 3rd Request</v>
          </cell>
          <cell r="AC2355">
            <v>66.760000000000005</v>
          </cell>
          <cell r="AE2355" t="str">
            <v>Setup</v>
          </cell>
          <cell r="AF2355" t="str">
            <v>Active</v>
          </cell>
        </row>
        <row r="2356">
          <cell r="C2356" t="str">
            <v>B01IN38444</v>
          </cell>
          <cell r="D2356" t="str">
            <v>B+</v>
          </cell>
          <cell r="E2356">
            <v>7427.50000000001</v>
          </cell>
          <cell r="F2356" t="str">
            <v>Approved</v>
          </cell>
          <cell r="G2356">
            <v>44321</v>
          </cell>
          <cell r="H2356">
            <v>36.85</v>
          </cell>
          <cell r="I2356">
            <v>39.798000000000002</v>
          </cell>
          <cell r="J2356">
            <v>69.989999999999995</v>
          </cell>
          <cell r="K2356">
            <v>79.989999999999995</v>
          </cell>
          <cell r="L2356" t="str">
            <v>$79.99</v>
          </cell>
          <cell r="M2356" t="str">
            <v>1st Round Approved, no 2nd Round Request</v>
          </cell>
          <cell r="U2356" t="str">
            <v>Approved, No 3rd Request</v>
          </cell>
          <cell r="AC2356">
            <v>39.799999999999997</v>
          </cell>
          <cell r="AE2356" t="str">
            <v>Setup</v>
          </cell>
          <cell r="AF2356" t="str">
            <v>Active</v>
          </cell>
        </row>
        <row r="2357">
          <cell r="C2357" t="str">
            <v>B004VBPOJG</v>
          </cell>
          <cell r="D2357" t="str">
            <v>C</v>
          </cell>
          <cell r="E2357">
            <v>7427.48</v>
          </cell>
          <cell r="F2357" t="str">
            <v>Approved</v>
          </cell>
          <cell r="G2357">
            <v>44351</v>
          </cell>
          <cell r="H2357">
            <v>33</v>
          </cell>
          <cell r="I2357">
            <v>35.475000000000001</v>
          </cell>
          <cell r="J2357">
            <v>59.99</v>
          </cell>
          <cell r="K2357">
            <v>69.989999999999995</v>
          </cell>
          <cell r="L2357" t="str">
            <v>$79.99</v>
          </cell>
          <cell r="M2357" t="str">
            <v>2nd Round Not Approved - Approved in 1st Round</v>
          </cell>
          <cell r="N2357" t="str">
            <v>2nd round Needed</v>
          </cell>
          <cell r="O2357">
            <v>35.475000000000001</v>
          </cell>
          <cell r="P2357">
            <v>40.29</v>
          </cell>
          <cell r="Q2357">
            <v>0.13572938689217801</v>
          </cell>
          <cell r="R2357" t="str">
            <v>10%-15%</v>
          </cell>
          <cell r="S2357">
            <v>69.989999999999995</v>
          </cell>
          <cell r="T2357">
            <v>79.989999999999995</v>
          </cell>
          <cell r="U2357" t="str">
            <v>Approved, 1st, 2nd, 3rd round</v>
          </cell>
          <cell r="V2357">
            <v>44665</v>
          </cell>
          <cell r="W2357">
            <v>35.479999999999997</v>
          </cell>
          <cell r="X2357">
            <v>40.29</v>
          </cell>
          <cell r="Y2357">
            <v>0.135569334836528</v>
          </cell>
          <cell r="Z2357">
            <v>69.989999999999995</v>
          </cell>
          <cell r="AA2357">
            <v>79.989999999999995</v>
          </cell>
          <cell r="AC2357">
            <v>40.29</v>
          </cell>
          <cell r="AE2357" t="str">
            <v>Setup</v>
          </cell>
          <cell r="AF2357" t="str">
            <v>Discontinued</v>
          </cell>
        </row>
        <row r="2358">
          <cell r="C2358" t="str">
            <v>B082YHSRQ6</v>
          </cell>
          <cell r="D2358" t="str">
            <v>B</v>
          </cell>
          <cell r="E2358">
            <v>7417.28</v>
          </cell>
          <cell r="F2358" t="str">
            <v>Approved</v>
          </cell>
          <cell r="G2358">
            <v>44321</v>
          </cell>
          <cell r="H2358">
            <v>162.16</v>
          </cell>
          <cell r="I2358">
            <v>179.99760000000001</v>
          </cell>
          <cell r="J2358">
            <v>299.99</v>
          </cell>
          <cell r="K2358">
            <v>339</v>
          </cell>
          <cell r="L2358" t="str">
            <v>$379.00</v>
          </cell>
          <cell r="M2358" t="str">
            <v>1st Round Approved, no 2nd Round Request</v>
          </cell>
          <cell r="U2358" t="str">
            <v>Approved, No 3rd Request</v>
          </cell>
          <cell r="AC2358">
            <v>180</v>
          </cell>
          <cell r="AE2358" t="str">
            <v>Setup</v>
          </cell>
          <cell r="AF2358" t="str">
            <v>Active</v>
          </cell>
        </row>
        <row r="2359">
          <cell r="C2359" t="str">
            <v>B01BWAB1TU</v>
          </cell>
          <cell r="D2359" t="str">
            <v>B</v>
          </cell>
          <cell r="E2359">
            <v>7397.65</v>
          </cell>
          <cell r="F2359" t="str">
            <v>Approved</v>
          </cell>
          <cell r="G2359">
            <v>44351</v>
          </cell>
          <cell r="H2359">
            <v>60.5</v>
          </cell>
          <cell r="I2359">
            <v>63.827500000000001</v>
          </cell>
          <cell r="J2359">
            <v>109.99</v>
          </cell>
          <cell r="K2359">
            <v>119.99</v>
          </cell>
          <cell r="L2359" t="str">
            <v>$119.99</v>
          </cell>
          <cell r="M2359" t="str">
            <v>1st Round Approved, no 2nd Round Request</v>
          </cell>
          <cell r="U2359" t="str">
            <v>Approved, No 3rd Request</v>
          </cell>
          <cell r="AC2359">
            <v>63.83</v>
          </cell>
          <cell r="AE2359" t="str">
            <v>Setup</v>
          </cell>
          <cell r="AF2359" t="str">
            <v>Active</v>
          </cell>
        </row>
        <row r="2360">
          <cell r="C2360" t="str">
            <v>B005UVP9JG</v>
          </cell>
          <cell r="D2360" t="str">
            <v>B</v>
          </cell>
          <cell r="E2360">
            <v>7390.99999999999</v>
          </cell>
          <cell r="F2360" t="str">
            <v>Approved</v>
          </cell>
          <cell r="G2360">
            <v>44351</v>
          </cell>
          <cell r="H2360">
            <v>73.91</v>
          </cell>
          <cell r="I2360">
            <v>79.453249999999997</v>
          </cell>
          <cell r="J2360">
            <v>139.99</v>
          </cell>
          <cell r="K2360">
            <v>159.99</v>
          </cell>
          <cell r="L2360" t="str">
            <v>$159.99</v>
          </cell>
          <cell r="M2360" t="str">
            <v>1st Round Approved, no 2nd Round Request</v>
          </cell>
          <cell r="U2360" t="str">
            <v>Approved, No 3rd Request</v>
          </cell>
          <cell r="AC2360">
            <v>79.45</v>
          </cell>
          <cell r="AE2360" t="str">
            <v>Setup</v>
          </cell>
          <cell r="AF2360" t="str">
            <v>Active</v>
          </cell>
        </row>
        <row r="2361">
          <cell r="C2361" t="str">
            <v>B003FGRNRE</v>
          </cell>
          <cell r="D2361" t="str">
            <v>B</v>
          </cell>
          <cell r="E2361">
            <v>7387.3899999999803</v>
          </cell>
          <cell r="F2361" t="str">
            <v>Not Approved</v>
          </cell>
          <cell r="G2361" t="str">
            <v/>
          </cell>
          <cell r="H2361">
            <v>25.74</v>
          </cell>
          <cell r="I2361">
            <v>27.1557</v>
          </cell>
          <cell r="J2361">
            <v>49.99</v>
          </cell>
          <cell r="K2361">
            <v>54.99</v>
          </cell>
          <cell r="L2361" t="str">
            <v>$54.99</v>
          </cell>
          <cell r="M2361" t="str">
            <v>2nd Round Not Approved - Not Approved in 1st Round</v>
          </cell>
          <cell r="N2361" t="str">
            <v>2nd round Needed</v>
          </cell>
          <cell r="O2361">
            <v>25.74</v>
          </cell>
          <cell r="P2361">
            <v>28.31</v>
          </cell>
          <cell r="Q2361">
            <v>9.9844599844599799E-2</v>
          </cell>
          <cell r="R2361" t="str">
            <v>6%-10%</v>
          </cell>
          <cell r="S2361">
            <v>49.99</v>
          </cell>
          <cell r="T2361">
            <v>54.99</v>
          </cell>
          <cell r="U2361" t="str">
            <v>Approved, 1st, 2nd, 3rd round</v>
          </cell>
          <cell r="V2361">
            <v>44665</v>
          </cell>
          <cell r="W2361">
            <v>25.74</v>
          </cell>
          <cell r="X2361">
            <v>27.8</v>
          </cell>
          <cell r="Y2361">
            <v>8.0031080031080101E-2</v>
          </cell>
          <cell r="Z2361">
            <v>49.99</v>
          </cell>
          <cell r="AA2361">
            <v>54.99</v>
          </cell>
          <cell r="AC2361">
            <v>27.8</v>
          </cell>
          <cell r="AE2361" t="str">
            <v>Setup</v>
          </cell>
          <cell r="AF2361" t="str">
            <v>Active</v>
          </cell>
        </row>
        <row r="2362">
          <cell r="C2362" t="str">
            <v>B08NBPRKCH</v>
          </cell>
          <cell r="D2362" t="str">
            <v>A</v>
          </cell>
          <cell r="E2362">
            <v>7381.8000000000102</v>
          </cell>
          <cell r="F2362" t="str">
            <v>Approved</v>
          </cell>
          <cell r="G2362">
            <v>44321</v>
          </cell>
          <cell r="H2362">
            <v>42.26</v>
          </cell>
          <cell r="I2362">
            <v>46.063400000000001</v>
          </cell>
          <cell r="J2362">
            <v>74.989999999999995</v>
          </cell>
          <cell r="K2362">
            <v>84.99</v>
          </cell>
          <cell r="L2362" t="str">
            <v>$84.99</v>
          </cell>
          <cell r="M2362" t="str">
            <v>1st Round Approved, no 2nd Round Request</v>
          </cell>
          <cell r="U2362" t="str">
            <v>Approved, No 3rd Request</v>
          </cell>
          <cell r="AC2362">
            <v>46.06</v>
          </cell>
          <cell r="AE2362" t="str">
            <v>Setup</v>
          </cell>
          <cell r="AF2362" t="str">
            <v>Active</v>
          </cell>
        </row>
        <row r="2363">
          <cell r="C2363" t="str">
            <v>B003FGTN7M</v>
          </cell>
          <cell r="D2363" t="str">
            <v>B</v>
          </cell>
          <cell r="E2363">
            <v>7357.00000000002</v>
          </cell>
          <cell r="F2363" t="str">
            <v>Approved</v>
          </cell>
          <cell r="G2363">
            <v>44321</v>
          </cell>
          <cell r="H2363">
            <v>28.6</v>
          </cell>
          <cell r="I2363">
            <v>30.602</v>
          </cell>
          <cell r="J2363">
            <v>54.99</v>
          </cell>
          <cell r="K2363">
            <v>62.99</v>
          </cell>
          <cell r="L2363" t="str">
            <v>$62.99</v>
          </cell>
          <cell r="M2363" t="str">
            <v>2nd Round Not Approved - Approved in 1st Round</v>
          </cell>
          <cell r="N2363" t="str">
            <v>2nd round Needed</v>
          </cell>
          <cell r="O2363">
            <v>30.602</v>
          </cell>
          <cell r="P2363">
            <v>33.659999999999997</v>
          </cell>
          <cell r="Q2363">
            <v>9.9928109273903706E-2</v>
          </cell>
          <cell r="R2363" t="str">
            <v>6%-10%</v>
          </cell>
          <cell r="S2363">
            <v>62.99</v>
          </cell>
          <cell r="T2363">
            <v>62.99</v>
          </cell>
          <cell r="U2363" t="str">
            <v>Approved, 1st, 2nd, 3rd round</v>
          </cell>
          <cell r="V2363">
            <v>44716</v>
          </cell>
          <cell r="W2363">
            <v>30.6</v>
          </cell>
          <cell r="X2363">
            <v>32.58</v>
          </cell>
          <cell r="Y2363">
            <v>6.4705882352941099E-2</v>
          </cell>
          <cell r="Z2363">
            <v>62.99</v>
          </cell>
          <cell r="AA2363">
            <v>62.99</v>
          </cell>
          <cell r="AC2363">
            <v>32.58</v>
          </cell>
          <cell r="AE2363" t="str">
            <v>Setup</v>
          </cell>
          <cell r="AF2363" t="str">
            <v>Active</v>
          </cell>
        </row>
        <row r="2364">
          <cell r="C2364" t="str">
            <v>B01CIB3SY8</v>
          </cell>
          <cell r="D2364" t="str">
            <v>B</v>
          </cell>
          <cell r="E2364">
            <v>7353.5</v>
          </cell>
          <cell r="F2364" t="str">
            <v>Not Approved</v>
          </cell>
          <cell r="G2364" t="str">
            <v/>
          </cell>
          <cell r="H2364">
            <v>19.25</v>
          </cell>
          <cell r="I2364">
            <v>20.30875</v>
          </cell>
          <cell r="J2364">
            <v>34.99</v>
          </cell>
          <cell r="K2364">
            <v>39.99</v>
          </cell>
          <cell r="L2364" t="str">
            <v>$39.99</v>
          </cell>
          <cell r="M2364" t="str">
            <v>No Request on 2nd Round - Rolled Over From 1st Round not Approved</v>
          </cell>
          <cell r="N2364" t="str">
            <v>2nd round Needed</v>
          </cell>
          <cell r="O2364">
            <v>19.25</v>
          </cell>
          <cell r="P2364">
            <v>20.30875</v>
          </cell>
          <cell r="Q2364">
            <v>5.4999999999999903E-2</v>
          </cell>
          <cell r="R2364" t="str">
            <v>1%-5%</v>
          </cell>
          <cell r="S2364">
            <v>34.99</v>
          </cell>
          <cell r="T2364">
            <v>39.99</v>
          </cell>
          <cell r="U2364" t="str">
            <v>Approved, 1st, 2nd, 3rd round</v>
          </cell>
          <cell r="V2364">
            <v>44732</v>
          </cell>
          <cell r="W2364">
            <v>19.25</v>
          </cell>
          <cell r="X2364">
            <v>21.18</v>
          </cell>
          <cell r="Y2364">
            <v>0.10025974025973999</v>
          </cell>
          <cell r="Z2364">
            <v>34.99</v>
          </cell>
          <cell r="AA2364">
            <v>39.99</v>
          </cell>
          <cell r="AC2364">
            <v>21.18</v>
          </cell>
          <cell r="AE2364" t="str">
            <v>Setup</v>
          </cell>
          <cell r="AF2364" t="str">
            <v>Active</v>
          </cell>
        </row>
        <row r="2365">
          <cell r="C2365" t="str">
            <v>B08S7N3KVY</v>
          </cell>
          <cell r="D2365" t="str">
            <v>ARC</v>
          </cell>
          <cell r="E2365">
            <v>7353.2199999999903</v>
          </cell>
          <cell r="F2365" t="str">
            <v>Approved</v>
          </cell>
          <cell r="G2365">
            <v>44351</v>
          </cell>
          <cell r="H2365">
            <v>28.99</v>
          </cell>
          <cell r="I2365">
            <v>31.164249999999999</v>
          </cell>
          <cell r="J2365">
            <v>49.99</v>
          </cell>
          <cell r="K2365">
            <v>53.99</v>
          </cell>
          <cell r="L2365" t="str">
            <v>$49.99</v>
          </cell>
          <cell r="M2365" t="str">
            <v>1st Round Approved, no 2nd Round Request</v>
          </cell>
          <cell r="U2365" t="str">
            <v>Approved, No 3rd Request</v>
          </cell>
          <cell r="AC2365">
            <v>31.16</v>
          </cell>
          <cell r="AE2365" t="str">
            <v>Setup</v>
          </cell>
          <cell r="AF2365" t="str">
            <v>Active</v>
          </cell>
        </row>
        <row r="2366">
          <cell r="C2366" t="str">
            <v>B075FR9CX8</v>
          </cell>
          <cell r="D2366" t="str">
            <v>B</v>
          </cell>
          <cell r="E2366">
            <v>7345.62</v>
          </cell>
          <cell r="F2366" t="str">
            <v>Not Approved</v>
          </cell>
          <cell r="G2366" t="str">
            <v/>
          </cell>
          <cell r="H2366">
            <v>16.47</v>
          </cell>
          <cell r="I2366">
            <v>17.37585</v>
          </cell>
          <cell r="J2366">
            <v>29.99</v>
          </cell>
          <cell r="K2366">
            <v>34.99</v>
          </cell>
          <cell r="L2366" t="str">
            <v>$34.99</v>
          </cell>
          <cell r="M2366" t="str">
            <v>No Request on 2nd Round - Rolled Over From 1st Round not Approved</v>
          </cell>
          <cell r="N2366" t="str">
            <v>2nd round Needed</v>
          </cell>
          <cell r="O2366">
            <v>16.47</v>
          </cell>
          <cell r="P2366">
            <v>17.37585</v>
          </cell>
          <cell r="Q2366">
            <v>5.4999999999999903E-2</v>
          </cell>
          <cell r="R2366" t="str">
            <v>1%-5%</v>
          </cell>
          <cell r="S2366">
            <v>29.99</v>
          </cell>
          <cell r="T2366">
            <v>34.99</v>
          </cell>
          <cell r="U2366" t="str">
            <v>Approved, 1st, 2nd, 3rd round</v>
          </cell>
          <cell r="V2366">
            <v>44732</v>
          </cell>
          <cell r="W2366">
            <v>16.47</v>
          </cell>
          <cell r="X2366">
            <v>17.37585</v>
          </cell>
          <cell r="Y2366">
            <v>5.4999999999999799E-2</v>
          </cell>
          <cell r="Z2366">
            <v>29.99</v>
          </cell>
          <cell r="AA2366">
            <v>34.99</v>
          </cell>
          <cell r="AC2366">
            <v>17.38</v>
          </cell>
          <cell r="AE2366" t="str">
            <v>Setup</v>
          </cell>
          <cell r="AF2366" t="str">
            <v>Active</v>
          </cell>
        </row>
        <row r="2367">
          <cell r="C2367" t="str">
            <v>B07K58QKQ4</v>
          </cell>
          <cell r="D2367" t="str">
            <v>A</v>
          </cell>
          <cell r="E2367">
            <v>7344.0800000000199</v>
          </cell>
          <cell r="F2367" t="str">
            <v>Approved</v>
          </cell>
          <cell r="G2367">
            <v>44321</v>
          </cell>
          <cell r="H2367">
            <v>23.92</v>
          </cell>
          <cell r="I2367">
            <v>25.5944</v>
          </cell>
          <cell r="J2367">
            <v>34.99</v>
          </cell>
          <cell r="K2367">
            <v>42.99</v>
          </cell>
          <cell r="L2367" t="str">
            <v>$42.99</v>
          </cell>
          <cell r="M2367" t="str">
            <v>2nd Round Not Approved - Approved in 1st Round</v>
          </cell>
          <cell r="N2367" t="str">
            <v>2nd round Needed</v>
          </cell>
          <cell r="O2367">
            <v>25.5944</v>
          </cell>
          <cell r="P2367">
            <v>27.64</v>
          </cell>
          <cell r="Q2367">
            <v>7.9923733316663095E-2</v>
          </cell>
          <cell r="R2367" t="str">
            <v>6%-10%</v>
          </cell>
          <cell r="S2367">
            <v>42.99</v>
          </cell>
          <cell r="T2367">
            <v>42.99</v>
          </cell>
          <cell r="U2367" t="str">
            <v>Approved, 1st, 2nd, 3rd round</v>
          </cell>
          <cell r="V2367">
            <v>44716</v>
          </cell>
          <cell r="W2367">
            <v>25.59</v>
          </cell>
          <cell r="X2367">
            <v>27.64</v>
          </cell>
          <cell r="Y2367">
            <v>8.01094177413052E-2</v>
          </cell>
          <cell r="Z2367">
            <v>42.99</v>
          </cell>
          <cell r="AA2367">
            <v>42.99</v>
          </cell>
          <cell r="AC2367">
            <v>27.64</v>
          </cell>
          <cell r="AE2367" t="str">
            <v>Setup</v>
          </cell>
          <cell r="AF2367" t="str">
            <v>Active</v>
          </cell>
        </row>
        <row r="2368">
          <cell r="C2368" t="str">
            <v>B08FCFW7K4</v>
          </cell>
          <cell r="D2368" t="str">
            <v>C</v>
          </cell>
          <cell r="E2368">
            <v>7338.96</v>
          </cell>
          <cell r="F2368" t="str">
            <v>Approved</v>
          </cell>
          <cell r="G2368">
            <v>44321</v>
          </cell>
          <cell r="H2368">
            <v>74.75</v>
          </cell>
          <cell r="I2368">
            <v>81.477500000000006</v>
          </cell>
          <cell r="J2368">
            <v>139.99</v>
          </cell>
          <cell r="K2368">
            <v>149.99</v>
          </cell>
          <cell r="L2368" t="str">
            <v>$149.99</v>
          </cell>
          <cell r="M2368" t="str">
            <v>1st Round Approved, no 2nd Round Request</v>
          </cell>
          <cell r="U2368" t="str">
            <v>Approved, No 3rd Request</v>
          </cell>
          <cell r="AC2368">
            <v>81.48</v>
          </cell>
          <cell r="AE2368" t="str">
            <v>Setup</v>
          </cell>
          <cell r="AF2368" t="str">
            <v>Active</v>
          </cell>
        </row>
        <row r="2369">
          <cell r="C2369" t="str">
            <v>B019ZIA8TK</v>
          </cell>
          <cell r="D2369" t="str">
            <v>C</v>
          </cell>
          <cell r="E2369">
            <v>7336.9000000000196</v>
          </cell>
          <cell r="F2369" t="str">
            <v>Approved</v>
          </cell>
          <cell r="G2369">
            <v>44321</v>
          </cell>
          <cell r="H2369">
            <v>14.3</v>
          </cell>
          <cell r="I2369">
            <v>15.301</v>
          </cell>
          <cell r="J2369">
            <v>29.99</v>
          </cell>
          <cell r="K2369">
            <v>29.99</v>
          </cell>
          <cell r="L2369" t="str">
            <v>$29.99</v>
          </cell>
          <cell r="M2369" t="str">
            <v>1st Round Approved, no 2nd Round Request</v>
          </cell>
          <cell r="U2369" t="str">
            <v>Approved, No 3rd Request</v>
          </cell>
          <cell r="AC2369">
            <v>15.3</v>
          </cell>
          <cell r="AE2369" t="str">
            <v>Setup</v>
          </cell>
          <cell r="AF2369" t="str">
            <v>Discontinued</v>
          </cell>
        </row>
        <row r="2370">
          <cell r="C2370" t="str">
            <v>B01MG0CKYU</v>
          </cell>
          <cell r="D2370" t="str">
            <v>C</v>
          </cell>
          <cell r="E2370">
            <v>7329.4399999999796</v>
          </cell>
          <cell r="F2370" t="str">
            <v>Approved</v>
          </cell>
          <cell r="G2370">
            <v>44321</v>
          </cell>
          <cell r="H2370">
            <v>42.24</v>
          </cell>
          <cell r="I2370">
            <v>46.041600000000003</v>
          </cell>
          <cell r="J2370">
            <v>99.99</v>
          </cell>
          <cell r="K2370">
            <v>109.99</v>
          </cell>
          <cell r="L2370" t="str">
            <v>$109.99</v>
          </cell>
          <cell r="M2370" t="str">
            <v>1st Round Approved, no 2nd Round Request</v>
          </cell>
          <cell r="U2370" t="str">
            <v>Approved, No 3rd Request</v>
          </cell>
          <cell r="AC2370">
            <v>46.04</v>
          </cell>
          <cell r="AE2370" t="str">
            <v>Setup</v>
          </cell>
          <cell r="AF2370" t="str">
            <v>Discontinued</v>
          </cell>
        </row>
        <row r="2371">
          <cell r="C2371" t="str">
            <v>B075FQP4XN</v>
          </cell>
          <cell r="D2371" t="str">
            <v>A++</v>
          </cell>
          <cell r="E2371">
            <v>7329.19</v>
          </cell>
          <cell r="F2371" t="str">
            <v>Approved</v>
          </cell>
          <cell r="G2371">
            <v>44321</v>
          </cell>
          <cell r="H2371">
            <v>31.68</v>
          </cell>
          <cell r="I2371">
            <v>34.214399999999998</v>
          </cell>
          <cell r="J2371">
            <v>59.99</v>
          </cell>
          <cell r="K2371">
            <v>69.989999999999995</v>
          </cell>
          <cell r="L2371" t="str">
            <v>$69.99</v>
          </cell>
          <cell r="M2371" t="str">
            <v>1st Round Approved, no 2nd Round Request</v>
          </cell>
          <cell r="U2371" t="str">
            <v>Approved, No 3rd Request</v>
          </cell>
          <cell r="AC2371">
            <v>34.21</v>
          </cell>
          <cell r="AE2371" t="str">
            <v>Setup</v>
          </cell>
          <cell r="AF2371" t="str">
            <v>Active</v>
          </cell>
        </row>
        <row r="2372">
          <cell r="C2372" t="str">
            <v>B00G4TU9W0</v>
          </cell>
          <cell r="D2372" t="str">
            <v>B</v>
          </cell>
          <cell r="E2372">
            <v>7308.1</v>
          </cell>
          <cell r="F2372" t="str">
            <v>Approved</v>
          </cell>
          <cell r="G2372">
            <v>44321</v>
          </cell>
          <cell r="H2372">
            <v>36.85</v>
          </cell>
          <cell r="I2372">
            <v>39.798000000000002</v>
          </cell>
          <cell r="J2372">
            <v>69.989999999999995</v>
          </cell>
          <cell r="K2372">
            <v>79.989999999999995</v>
          </cell>
          <cell r="L2372" t="str">
            <v>$79.99</v>
          </cell>
          <cell r="M2372" t="str">
            <v>1st Round Approved, no 2nd Round Request</v>
          </cell>
          <cell r="U2372" t="str">
            <v>Approved, No 3rd Request</v>
          </cell>
          <cell r="AC2372">
            <v>39.799999999999997</v>
          </cell>
          <cell r="AE2372" t="str">
            <v>Setup</v>
          </cell>
          <cell r="AF2372" t="str">
            <v>Active</v>
          </cell>
        </row>
        <row r="2373">
          <cell r="C2373" t="str">
            <v>B079T2ZG29</v>
          </cell>
          <cell r="D2373" t="str">
            <v>B</v>
          </cell>
          <cell r="E2373">
            <v>7306.6399999999703</v>
          </cell>
          <cell r="F2373" t="str">
            <v>Not Approved</v>
          </cell>
          <cell r="G2373" t="str">
            <v/>
          </cell>
          <cell r="H2373">
            <v>20.239999999999998</v>
          </cell>
          <cell r="I2373">
            <v>21.353200000000001</v>
          </cell>
          <cell r="J2373">
            <v>39.99</v>
          </cell>
          <cell r="K2373">
            <v>42.99</v>
          </cell>
          <cell r="L2373" t="str">
            <v>$42.99</v>
          </cell>
          <cell r="M2373" t="str">
            <v>No Request on 2nd Round - Rolled Over From 1st Round not Approved</v>
          </cell>
          <cell r="N2373" t="str">
            <v>2nd round Needed</v>
          </cell>
          <cell r="O2373">
            <v>20.239999999999998</v>
          </cell>
          <cell r="P2373">
            <v>21.353200000000001</v>
          </cell>
          <cell r="Q2373">
            <v>5.4999999999999903E-2</v>
          </cell>
          <cell r="R2373" t="str">
            <v>1%-5%</v>
          </cell>
          <cell r="S2373">
            <v>39.99</v>
          </cell>
          <cell r="T2373">
            <v>42.99</v>
          </cell>
          <cell r="U2373" t="str">
            <v>Approved, 1st, 2nd, 3rd round</v>
          </cell>
          <cell r="V2373">
            <v>44732</v>
          </cell>
          <cell r="W2373">
            <v>20.239999999999998</v>
          </cell>
          <cell r="X2373">
            <v>21.353200000000001</v>
          </cell>
          <cell r="Y2373">
            <v>5.5E-2</v>
          </cell>
          <cell r="Z2373">
            <v>39.99</v>
          </cell>
          <cell r="AA2373">
            <v>42.99</v>
          </cell>
          <cell r="AC2373">
            <v>21.35</v>
          </cell>
          <cell r="AE2373" t="str">
            <v>Setup</v>
          </cell>
          <cell r="AF2373" t="str">
            <v>Active</v>
          </cell>
        </row>
        <row r="2374">
          <cell r="C2374" t="str">
            <v>B00MB6YCQE</v>
          </cell>
          <cell r="D2374" t="str">
            <v>B</v>
          </cell>
          <cell r="E2374">
            <v>7300.50000000001</v>
          </cell>
          <cell r="F2374" t="str">
            <v>Approved</v>
          </cell>
          <cell r="G2374">
            <v>44321</v>
          </cell>
          <cell r="H2374">
            <v>28.6</v>
          </cell>
          <cell r="I2374">
            <v>30.602</v>
          </cell>
          <cell r="J2374">
            <v>54.99</v>
          </cell>
          <cell r="K2374">
            <v>59.99</v>
          </cell>
          <cell r="L2374" t="str">
            <v>$59.99</v>
          </cell>
          <cell r="M2374" t="str">
            <v>1st Round Approved, no 2nd Round Request</v>
          </cell>
          <cell r="U2374" t="str">
            <v>Approved, No 3rd Request</v>
          </cell>
          <cell r="AC2374">
            <v>30.6</v>
          </cell>
          <cell r="AE2374" t="str">
            <v>Setup</v>
          </cell>
          <cell r="AF2374" t="str">
            <v>Active</v>
          </cell>
        </row>
        <row r="2375">
          <cell r="C2375" t="str">
            <v>B076HYNN8B</v>
          </cell>
          <cell r="D2375" t="str">
            <v>ARC</v>
          </cell>
          <cell r="E2375">
            <v>7299.42</v>
          </cell>
          <cell r="F2375" t="str">
            <v>Approved</v>
          </cell>
          <cell r="G2375">
            <v>44321</v>
          </cell>
          <cell r="H2375">
            <v>19</v>
          </cell>
          <cell r="I2375">
            <v>20.71</v>
          </cell>
          <cell r="J2375">
            <v>32.99</v>
          </cell>
          <cell r="K2375">
            <v>35.99</v>
          </cell>
          <cell r="L2375" t="str">
            <v>$32.99</v>
          </cell>
          <cell r="M2375" t="str">
            <v>1st Round Approved, no 2nd Round Request</v>
          </cell>
          <cell r="U2375" t="str">
            <v>Approved, No 3rd Request</v>
          </cell>
          <cell r="AC2375">
            <v>20.71</v>
          </cell>
          <cell r="AE2375" t="str">
            <v>Setup</v>
          </cell>
          <cell r="AF2375" t="str">
            <v>Discontinued</v>
          </cell>
        </row>
        <row r="2376">
          <cell r="C2376" t="str">
            <v>B016UI1YUA</v>
          </cell>
          <cell r="D2376" t="str">
            <v>B</v>
          </cell>
          <cell r="E2376">
            <v>7299.39</v>
          </cell>
          <cell r="F2376" t="str">
            <v>Approved</v>
          </cell>
          <cell r="G2376">
            <v>44321</v>
          </cell>
          <cell r="H2376">
            <v>31.75</v>
          </cell>
          <cell r="I2376">
            <v>33.972499999999997</v>
          </cell>
          <cell r="J2376">
            <v>59.99</v>
          </cell>
          <cell r="K2376">
            <v>64.989999999999995</v>
          </cell>
          <cell r="L2376" t="str">
            <v>$64.99</v>
          </cell>
          <cell r="M2376" t="str">
            <v>1st Round Approved, no 2nd Round Request</v>
          </cell>
          <cell r="U2376" t="str">
            <v>Approved, No 3rd Request</v>
          </cell>
          <cell r="AC2376">
            <v>33.97</v>
          </cell>
          <cell r="AE2376" t="str">
            <v>Setup</v>
          </cell>
          <cell r="AF2376" t="str">
            <v>Active</v>
          </cell>
        </row>
        <row r="2377">
          <cell r="C2377" t="str">
            <v>B07KCCK9JT</v>
          </cell>
          <cell r="D2377" t="str">
            <v>C</v>
          </cell>
          <cell r="E2377">
            <v>7297.8199999999897</v>
          </cell>
          <cell r="F2377" t="str">
            <v>Approved</v>
          </cell>
          <cell r="G2377">
            <v>44321</v>
          </cell>
          <cell r="H2377">
            <v>44.16</v>
          </cell>
          <cell r="I2377">
            <v>48.134399999999999</v>
          </cell>
          <cell r="J2377">
            <v>79.989999999999995</v>
          </cell>
          <cell r="K2377">
            <v>89.99</v>
          </cell>
          <cell r="L2377" t="str">
            <v>$89.99</v>
          </cell>
          <cell r="M2377" t="str">
            <v>1st Round Approved, no 2nd Round Request</v>
          </cell>
          <cell r="U2377" t="str">
            <v>Approved, No 3rd Request</v>
          </cell>
          <cell r="AC2377">
            <v>48.13</v>
          </cell>
          <cell r="AE2377" t="str">
            <v>Setup</v>
          </cell>
          <cell r="AF2377" t="str">
            <v>Discontinued</v>
          </cell>
        </row>
        <row r="2378">
          <cell r="C2378" t="str">
            <v>B0082AHX6Y</v>
          </cell>
          <cell r="D2378" t="str">
            <v>B</v>
          </cell>
          <cell r="E2378">
            <v>7296.00000000001</v>
          </cell>
          <cell r="F2378" t="str">
            <v>Approved</v>
          </cell>
          <cell r="G2378">
            <v>44321</v>
          </cell>
          <cell r="H2378">
            <v>63.35</v>
          </cell>
          <cell r="I2378">
            <v>69.051500000000004</v>
          </cell>
          <cell r="J2378">
            <v>119.99</v>
          </cell>
          <cell r="K2378">
            <v>129.99</v>
          </cell>
          <cell r="L2378" t="str">
            <v>$144.99</v>
          </cell>
          <cell r="M2378" t="str">
            <v>2nd Round Not Approved - Approved in 1st Round</v>
          </cell>
          <cell r="N2378" t="str">
            <v>2nd round Needed</v>
          </cell>
          <cell r="O2378">
            <v>69.051500000000004</v>
          </cell>
          <cell r="P2378">
            <v>79.41</v>
          </cell>
          <cell r="Q2378">
            <v>0.15001122350709301</v>
          </cell>
          <cell r="R2378" t="str">
            <v>10%-15%</v>
          </cell>
          <cell r="S2378">
            <v>129.99</v>
          </cell>
          <cell r="T2378">
            <v>144.99</v>
          </cell>
          <cell r="U2378" t="str">
            <v>Approved, 1st, 2nd, 3rd round</v>
          </cell>
          <cell r="V2378">
            <v>44777</v>
          </cell>
          <cell r="W2378">
            <v>69.05</v>
          </cell>
          <cell r="X2378">
            <v>79.41</v>
          </cell>
          <cell r="Y2378">
            <v>0.15003620564808101</v>
          </cell>
          <cell r="Z2378">
            <v>129.99</v>
          </cell>
          <cell r="AA2378">
            <v>144.99</v>
          </cell>
          <cell r="AC2378">
            <v>77.819999999999993</v>
          </cell>
          <cell r="AD2378" t="str">
            <v>approved to $77.82 suggested by VM</v>
          </cell>
          <cell r="AE2378" t="str">
            <v>Setup</v>
          </cell>
          <cell r="AF2378" t="str">
            <v>Active</v>
          </cell>
        </row>
        <row r="2379">
          <cell r="C2379" t="str">
            <v>B077KT5YJ9</v>
          </cell>
          <cell r="D2379" t="str">
            <v>B+</v>
          </cell>
          <cell r="E2379">
            <v>7295.58</v>
          </cell>
          <cell r="F2379" t="str">
            <v>Not Approved</v>
          </cell>
          <cell r="G2379" t="str">
            <v/>
          </cell>
          <cell r="H2379">
            <v>16.47</v>
          </cell>
          <cell r="I2379">
            <v>17.37585</v>
          </cell>
          <cell r="J2379">
            <v>34.99</v>
          </cell>
          <cell r="K2379">
            <v>39.99</v>
          </cell>
          <cell r="L2379" t="str">
            <v>$39.99</v>
          </cell>
          <cell r="M2379" t="str">
            <v>No Request on 2nd Round - Rolled Over From 1st Round not Approved</v>
          </cell>
          <cell r="N2379" t="str">
            <v>2nd round Needed</v>
          </cell>
          <cell r="O2379">
            <v>16.47</v>
          </cell>
          <cell r="P2379">
            <v>17.37585</v>
          </cell>
          <cell r="Q2379">
            <v>5.4999999999999903E-2</v>
          </cell>
          <cell r="R2379" t="str">
            <v>1%-5%</v>
          </cell>
          <cell r="S2379">
            <v>34.99</v>
          </cell>
          <cell r="T2379">
            <v>39.99</v>
          </cell>
          <cell r="U2379" t="str">
            <v>Approved, 1st, 2nd, 3rd round</v>
          </cell>
          <cell r="V2379">
            <v>44712</v>
          </cell>
          <cell r="W2379">
            <v>16.47</v>
          </cell>
          <cell r="X2379">
            <v>17.37585</v>
          </cell>
          <cell r="Y2379">
            <v>5.4999999999999799E-2</v>
          </cell>
          <cell r="Z2379">
            <v>34.99</v>
          </cell>
          <cell r="AA2379">
            <v>39.99</v>
          </cell>
          <cell r="AC2379">
            <v>17.38</v>
          </cell>
          <cell r="AE2379" t="str">
            <v>Setup</v>
          </cell>
          <cell r="AF2379" t="str">
            <v>Active</v>
          </cell>
        </row>
        <row r="2380">
          <cell r="C2380" t="str">
            <v>B073XKF98T</v>
          </cell>
          <cell r="D2380" t="str">
            <v>B</v>
          </cell>
          <cell r="E2380">
            <v>7292.38</v>
          </cell>
          <cell r="F2380" t="str">
            <v>Potential Disco</v>
          </cell>
          <cell r="G2380" t="str">
            <v/>
          </cell>
          <cell r="H2380">
            <v>43.93</v>
          </cell>
          <cell r="I2380">
            <v>46.346150000000002</v>
          </cell>
          <cell r="J2380">
            <v>84.99</v>
          </cell>
          <cell r="K2380">
            <v>89.99</v>
          </cell>
          <cell r="L2380" t="str">
            <v>$89.99</v>
          </cell>
          <cell r="M2380" t="str">
            <v>No Request on 2nd Round - Rolled Over From 1st Round not Approved</v>
          </cell>
          <cell r="N2380" t="str">
            <v>2nd round Needed</v>
          </cell>
          <cell r="O2380">
            <v>43.93</v>
          </cell>
          <cell r="P2380">
            <v>46.346150000000002</v>
          </cell>
          <cell r="Q2380">
            <v>5.4999999999999903E-2</v>
          </cell>
          <cell r="R2380" t="str">
            <v>1%-5%</v>
          </cell>
          <cell r="S2380">
            <v>84.99</v>
          </cell>
          <cell r="T2380">
            <v>89.99</v>
          </cell>
          <cell r="U2380" t="str">
            <v>Approved, 1st, 2nd, 3rd round</v>
          </cell>
          <cell r="V2380">
            <v>44716</v>
          </cell>
          <cell r="W2380">
            <v>43.93</v>
          </cell>
          <cell r="X2380">
            <v>46.346150000000002</v>
          </cell>
          <cell r="Y2380">
            <v>5.4999999999999903E-2</v>
          </cell>
          <cell r="Z2380">
            <v>84.99</v>
          </cell>
          <cell r="AA2380">
            <v>89.99</v>
          </cell>
          <cell r="AC2380">
            <v>46.35</v>
          </cell>
          <cell r="AE2380" t="str">
            <v>Setup</v>
          </cell>
          <cell r="AF2380" t="str">
            <v>Active</v>
          </cell>
        </row>
        <row r="2381">
          <cell r="C2381" t="str">
            <v>B08J4JRHW3</v>
          </cell>
          <cell r="D2381" t="str">
            <v>ARC</v>
          </cell>
          <cell r="E2381">
            <v>7278.58</v>
          </cell>
          <cell r="F2381" t="str">
            <v>Approved</v>
          </cell>
          <cell r="G2381">
            <v>44351</v>
          </cell>
          <cell r="H2381">
            <v>38.340000000000003</v>
          </cell>
          <cell r="I2381">
            <v>40.448700000000002</v>
          </cell>
          <cell r="J2381">
            <v>64.989999999999995</v>
          </cell>
          <cell r="K2381">
            <v>68.989999999999995</v>
          </cell>
          <cell r="L2381" t="str">
            <v>$64.99</v>
          </cell>
          <cell r="M2381" t="str">
            <v>1st Round Approved, no 2nd Round Request</v>
          </cell>
          <cell r="U2381" t="str">
            <v>Approved, No 3rd Request</v>
          </cell>
          <cell r="AC2381">
            <v>40.450000000000003</v>
          </cell>
          <cell r="AE2381" t="str">
            <v>Setup</v>
          </cell>
          <cell r="AF2381" t="str">
            <v>Discontinued</v>
          </cell>
        </row>
        <row r="2382">
          <cell r="C2382" t="str">
            <v>B077KHMVS5</v>
          </cell>
          <cell r="D2382" t="str">
            <v>B</v>
          </cell>
          <cell r="E2382">
            <v>7275.8400000000101</v>
          </cell>
          <cell r="F2382" t="str">
            <v>Not Approved</v>
          </cell>
          <cell r="G2382" t="str">
            <v/>
          </cell>
          <cell r="H2382">
            <v>68.64</v>
          </cell>
          <cell r="I2382">
            <v>72.415199999999999</v>
          </cell>
          <cell r="J2382">
            <v>119.99</v>
          </cell>
          <cell r="K2382">
            <v>129.99</v>
          </cell>
          <cell r="L2382" t="str">
            <v>$129.99</v>
          </cell>
          <cell r="M2382" t="str">
            <v>No Request on 2nd Round - Rolled Over From 1st Round not Approved</v>
          </cell>
          <cell r="N2382" t="str">
            <v>2nd round Needed</v>
          </cell>
          <cell r="O2382">
            <v>68.64</v>
          </cell>
          <cell r="P2382">
            <v>72.415199999999999</v>
          </cell>
          <cell r="Q2382">
            <v>5.4999999999999903E-2</v>
          </cell>
          <cell r="R2382" t="str">
            <v>1%-5%</v>
          </cell>
          <cell r="S2382">
            <v>119.99</v>
          </cell>
          <cell r="T2382">
            <v>129.99</v>
          </cell>
          <cell r="U2382" t="str">
            <v>Approved, 1st, 2nd, 3rd round</v>
          </cell>
          <cell r="V2382">
            <v>44712</v>
          </cell>
          <cell r="W2382">
            <v>68.64</v>
          </cell>
          <cell r="X2382">
            <v>72.415199999999999</v>
          </cell>
          <cell r="Y2382">
            <v>5.5E-2</v>
          </cell>
          <cell r="Z2382">
            <v>119.99</v>
          </cell>
          <cell r="AA2382">
            <v>129.99</v>
          </cell>
          <cell r="AC2382">
            <v>72.42</v>
          </cell>
          <cell r="AE2382" t="str">
            <v>Setup</v>
          </cell>
          <cell r="AF2382" t="str">
            <v>Active</v>
          </cell>
        </row>
        <row r="2383">
          <cell r="C2383" t="str">
            <v>B013WP0EH8</v>
          </cell>
          <cell r="D2383" t="str">
            <v>B</v>
          </cell>
          <cell r="E2383">
            <v>7275.7299999999796</v>
          </cell>
          <cell r="F2383" t="str">
            <v>Approved</v>
          </cell>
          <cell r="G2383">
            <v>44321</v>
          </cell>
          <cell r="H2383">
            <v>16.66</v>
          </cell>
          <cell r="I2383">
            <v>17.992799999999999</v>
          </cell>
          <cell r="J2383">
            <v>34.99</v>
          </cell>
          <cell r="K2383">
            <v>36.99</v>
          </cell>
          <cell r="L2383" t="str">
            <v>$36.99</v>
          </cell>
          <cell r="M2383" t="str">
            <v>1st Round Approved, no 2nd Round Request</v>
          </cell>
          <cell r="U2383" t="str">
            <v>Approved, No 3rd Request</v>
          </cell>
          <cell r="AC2383">
            <v>17.989999999999998</v>
          </cell>
          <cell r="AE2383" t="str">
            <v>Setup</v>
          </cell>
          <cell r="AF2383" t="str">
            <v>Active</v>
          </cell>
        </row>
        <row r="2384">
          <cell r="C2384" t="str">
            <v>B08649CFBF</v>
          </cell>
          <cell r="D2384" t="str">
            <v>B</v>
          </cell>
          <cell r="E2384">
            <v>7263.4300000000103</v>
          </cell>
          <cell r="F2384" t="str">
            <v>Approved</v>
          </cell>
          <cell r="G2384">
            <v>44340</v>
          </cell>
          <cell r="H2384">
            <v>17.39</v>
          </cell>
          <cell r="I2384">
            <v>18.520350000000001</v>
          </cell>
          <cell r="J2384">
            <v>32.99</v>
          </cell>
          <cell r="K2384">
            <v>34.99</v>
          </cell>
          <cell r="L2384" t="str">
            <v>$34.99</v>
          </cell>
          <cell r="M2384" t="str">
            <v>1st Round Approved, no 2nd Round Request</v>
          </cell>
          <cell r="U2384" t="str">
            <v>Approved, No 3rd Request</v>
          </cell>
          <cell r="AC2384">
            <v>18.52</v>
          </cell>
          <cell r="AE2384" t="str">
            <v>Setup</v>
          </cell>
          <cell r="AF2384" t="str">
            <v>Active</v>
          </cell>
        </row>
        <row r="2385">
          <cell r="C2385" t="str">
            <v>B010GET3MA</v>
          </cell>
          <cell r="D2385" t="str">
            <v>B</v>
          </cell>
          <cell r="E2385">
            <v>7243.9500000000198</v>
          </cell>
          <cell r="F2385" t="str">
            <v>Approved</v>
          </cell>
          <cell r="G2385">
            <v>44349</v>
          </cell>
          <cell r="H2385">
            <v>14.56</v>
          </cell>
          <cell r="I2385">
            <v>15.651999999999999</v>
          </cell>
          <cell r="J2385">
            <v>29.99</v>
          </cell>
          <cell r="K2385">
            <v>31.99</v>
          </cell>
          <cell r="L2385" t="str">
            <v>$31.99</v>
          </cell>
          <cell r="M2385" t="str">
            <v>1st Round Approved, no 2nd Round Request</v>
          </cell>
          <cell r="U2385" t="str">
            <v>Approved, No 3rd Request</v>
          </cell>
          <cell r="AC2385">
            <v>15.65</v>
          </cell>
          <cell r="AE2385" t="str">
            <v>Setup</v>
          </cell>
          <cell r="AF2385" t="str">
            <v>Active</v>
          </cell>
        </row>
        <row r="2386">
          <cell r="C2386" t="str">
            <v>B07TZCL5J4</v>
          </cell>
          <cell r="D2386" t="str">
            <v>B</v>
          </cell>
          <cell r="E2386">
            <v>7239.3</v>
          </cell>
          <cell r="F2386" t="str">
            <v>Approved</v>
          </cell>
          <cell r="G2386">
            <v>44321</v>
          </cell>
          <cell r="H2386">
            <v>57.5</v>
          </cell>
          <cell r="I2386">
            <v>62.674999999999997</v>
          </cell>
          <cell r="J2386">
            <v>99.99</v>
          </cell>
          <cell r="K2386">
            <v>109.99</v>
          </cell>
          <cell r="L2386" t="str">
            <v>$109.99</v>
          </cell>
          <cell r="M2386" t="str">
            <v>1st Round Approved, no 2nd Round Request</v>
          </cell>
          <cell r="U2386" t="str">
            <v>Approved, No 3rd Request</v>
          </cell>
          <cell r="AC2386">
            <v>62.68</v>
          </cell>
          <cell r="AE2386" t="str">
            <v>Setup</v>
          </cell>
          <cell r="AF2386" t="str">
            <v>Active</v>
          </cell>
        </row>
        <row r="2387">
          <cell r="C2387" t="str">
            <v>B077KJBYXF</v>
          </cell>
          <cell r="D2387" t="str">
            <v>B</v>
          </cell>
          <cell r="E2387">
            <v>7238</v>
          </cell>
          <cell r="F2387" t="str">
            <v>Approved</v>
          </cell>
          <cell r="G2387">
            <v>44378</v>
          </cell>
          <cell r="H2387">
            <v>77</v>
          </cell>
          <cell r="I2387">
            <v>82.775000000000006</v>
          </cell>
          <cell r="J2387">
            <v>139.99</v>
          </cell>
          <cell r="K2387">
            <v>149.99</v>
          </cell>
          <cell r="L2387" t="str">
            <v>$149.99</v>
          </cell>
          <cell r="M2387" t="str">
            <v>1st Round Approved, no 2nd Round Request</v>
          </cell>
          <cell r="U2387" t="str">
            <v>Approved, No 3rd Request</v>
          </cell>
          <cell r="AC2387">
            <v>82.78</v>
          </cell>
          <cell r="AE2387" t="str">
            <v>Setup</v>
          </cell>
          <cell r="AF2387" t="str">
            <v>Active</v>
          </cell>
        </row>
        <row r="2388">
          <cell r="C2388" t="str">
            <v>B00I3BX712</v>
          </cell>
          <cell r="D2388" t="str">
            <v>B</v>
          </cell>
          <cell r="E2388">
            <v>7236.1500000000096</v>
          </cell>
          <cell r="F2388" t="str">
            <v>Approved</v>
          </cell>
          <cell r="G2388">
            <v>44351</v>
          </cell>
          <cell r="H2388">
            <v>63.35</v>
          </cell>
          <cell r="I2388">
            <v>68.101249999999993</v>
          </cell>
          <cell r="J2388">
            <v>119.99</v>
          </cell>
          <cell r="K2388">
            <v>129.99</v>
          </cell>
          <cell r="L2388" t="str">
            <v>$144.99</v>
          </cell>
          <cell r="M2388" t="str">
            <v>2nd Round Not Approved - Approved in 1st Round</v>
          </cell>
          <cell r="N2388" t="str">
            <v>2nd round Needed</v>
          </cell>
          <cell r="O2388">
            <v>68.101249999999993</v>
          </cell>
          <cell r="P2388">
            <v>79.41</v>
          </cell>
          <cell r="Q2388">
            <v>0.166057891742075</v>
          </cell>
          <cell r="R2388" t="str">
            <v>15%-20%</v>
          </cell>
          <cell r="S2388">
            <v>129.99</v>
          </cell>
          <cell r="T2388">
            <v>144.99</v>
          </cell>
          <cell r="U2388" t="str">
            <v>Approved, 1st, 2nd, 3rd round</v>
          </cell>
          <cell r="V2388">
            <v>44777</v>
          </cell>
          <cell r="W2388">
            <v>68.099999999999994</v>
          </cell>
          <cell r="X2388">
            <v>79.41</v>
          </cell>
          <cell r="Y2388">
            <v>0.16607929515418501</v>
          </cell>
          <cell r="Z2388">
            <v>129.99</v>
          </cell>
          <cell r="AA2388">
            <v>144.99</v>
          </cell>
          <cell r="AC2388">
            <v>77.819999999999993</v>
          </cell>
          <cell r="AD2388" t="str">
            <v>approved to $77.82 suggested by VM</v>
          </cell>
          <cell r="AE2388" t="str">
            <v>Setup</v>
          </cell>
          <cell r="AF2388" t="str">
            <v>Active</v>
          </cell>
        </row>
        <row r="2389">
          <cell r="C2389" t="str">
            <v>B01HXPKDUG</v>
          </cell>
          <cell r="D2389" t="str">
            <v>B</v>
          </cell>
          <cell r="E2389">
            <v>7234.4799999999796</v>
          </cell>
          <cell r="F2389" t="str">
            <v>Approved</v>
          </cell>
          <cell r="G2389">
            <v>44321</v>
          </cell>
          <cell r="H2389">
            <v>25.74</v>
          </cell>
          <cell r="I2389">
            <v>28.314</v>
          </cell>
          <cell r="J2389">
            <v>49.99</v>
          </cell>
          <cell r="K2389">
            <v>54.99</v>
          </cell>
          <cell r="L2389" t="str">
            <v>$64.99</v>
          </cell>
          <cell r="M2389" t="str">
            <v>1st Round Approved, no 2nd Round Request</v>
          </cell>
          <cell r="U2389" t="str">
            <v>3rd Round New Added</v>
          </cell>
          <cell r="V2389" t="str">
            <v>3rd Round Needed</v>
          </cell>
          <cell r="W2389">
            <v>28.31</v>
          </cell>
          <cell r="X2389">
            <v>31.140999999999998</v>
          </cell>
          <cell r="Y2389">
            <v>0.1</v>
          </cell>
          <cell r="Z2389">
            <v>64.989999999999995</v>
          </cell>
          <cell r="AA2389">
            <v>54.99</v>
          </cell>
          <cell r="AB2389" t="str">
            <v>TBD</v>
          </cell>
          <cell r="AC2389">
            <v>28.31</v>
          </cell>
          <cell r="AE2389" t="str">
            <v>Setup</v>
          </cell>
          <cell r="AF2389" t="str">
            <v>Active</v>
          </cell>
        </row>
        <row r="2390">
          <cell r="C2390" t="str">
            <v>B085NW1513</v>
          </cell>
          <cell r="D2390" t="str">
            <v>B</v>
          </cell>
          <cell r="E2390">
            <v>7233.5</v>
          </cell>
          <cell r="F2390" t="str">
            <v>Approved</v>
          </cell>
          <cell r="G2390">
            <v>44351</v>
          </cell>
          <cell r="H2390">
            <v>97.75</v>
          </cell>
          <cell r="I2390">
            <v>105.08125</v>
          </cell>
          <cell r="J2390">
            <v>169.99</v>
          </cell>
          <cell r="K2390">
            <v>189.99</v>
          </cell>
          <cell r="L2390" t="str">
            <v>$204.99</v>
          </cell>
          <cell r="M2390" t="str">
            <v>2nd Round Approved</v>
          </cell>
          <cell r="N2390">
            <v>44459</v>
          </cell>
          <cell r="O2390">
            <v>105.08125</v>
          </cell>
          <cell r="P2390">
            <v>115.07</v>
          </cell>
          <cell r="Q2390">
            <v>9.5057396062570701E-2</v>
          </cell>
          <cell r="R2390" t="str">
            <v>6%-10%</v>
          </cell>
          <cell r="S2390">
            <v>189.99</v>
          </cell>
          <cell r="T2390">
            <v>204.99</v>
          </cell>
          <cell r="U2390" t="str">
            <v>Approved, No 3rd Request</v>
          </cell>
          <cell r="AC2390">
            <v>115.07</v>
          </cell>
          <cell r="AE2390" t="str">
            <v>Setup</v>
          </cell>
          <cell r="AF2390" t="str">
            <v>Active</v>
          </cell>
        </row>
        <row r="2391">
          <cell r="C2391" t="str">
            <v>B07N2QCKLK</v>
          </cell>
          <cell r="D2391" t="str">
            <v>B</v>
          </cell>
          <cell r="E2391">
            <v>7230.24</v>
          </cell>
          <cell r="F2391" t="str">
            <v>Approved</v>
          </cell>
          <cell r="G2391">
            <v>44321</v>
          </cell>
          <cell r="H2391">
            <v>36.22</v>
          </cell>
          <cell r="I2391">
            <v>39.479799999999997</v>
          </cell>
          <cell r="J2391">
            <v>64.989999999999995</v>
          </cell>
          <cell r="K2391">
            <v>74.989999999999995</v>
          </cell>
          <cell r="L2391" t="str">
            <v>$74.99</v>
          </cell>
          <cell r="M2391" t="str">
            <v>1st Round Approved, no 2nd Round Request</v>
          </cell>
          <cell r="U2391" t="str">
            <v>Approved, No 3rd Request</v>
          </cell>
          <cell r="AC2391">
            <v>39.479999999999997</v>
          </cell>
          <cell r="AE2391" t="str">
            <v>Setup</v>
          </cell>
          <cell r="AF2391" t="str">
            <v>Active</v>
          </cell>
        </row>
        <row r="2392">
          <cell r="C2392" t="str">
            <v>B00FLOU1S6</v>
          </cell>
          <cell r="D2392" t="str">
            <v>B</v>
          </cell>
          <cell r="E2392">
            <v>7225.6800000000103</v>
          </cell>
          <cell r="F2392" t="str">
            <v>Approved</v>
          </cell>
          <cell r="G2392">
            <v>44351</v>
          </cell>
          <cell r="H2392">
            <v>27.6</v>
          </cell>
          <cell r="I2392">
            <v>29.67</v>
          </cell>
          <cell r="J2392">
            <v>49.99</v>
          </cell>
          <cell r="K2392">
            <v>54.99</v>
          </cell>
          <cell r="L2392" t="str">
            <v>$54.99</v>
          </cell>
          <cell r="M2392" t="str">
            <v>1st Round Approved, no 2nd Round Request</v>
          </cell>
          <cell r="U2392" t="str">
            <v>Approved, No 3rd Request</v>
          </cell>
          <cell r="AC2392">
            <v>29.67</v>
          </cell>
          <cell r="AE2392" t="str">
            <v>Setup</v>
          </cell>
          <cell r="AF2392" t="str">
            <v>Active</v>
          </cell>
        </row>
        <row r="2393">
          <cell r="C2393" t="str">
            <v>B07CZZBBTN</v>
          </cell>
          <cell r="D2393" t="str">
            <v>B</v>
          </cell>
          <cell r="E2393">
            <v>7215.7999999999802</v>
          </cell>
          <cell r="F2393" t="str">
            <v>Approved</v>
          </cell>
          <cell r="G2393">
            <v>44321</v>
          </cell>
          <cell r="H2393">
            <v>15.4</v>
          </cell>
          <cell r="I2393">
            <v>16.478000000000002</v>
          </cell>
          <cell r="J2393">
            <v>27.99</v>
          </cell>
          <cell r="K2393">
            <v>30.99</v>
          </cell>
          <cell r="L2393" t="str">
            <v>$30.99</v>
          </cell>
          <cell r="M2393" t="str">
            <v>1st Round Approved, no 2nd Round Request</v>
          </cell>
          <cell r="U2393" t="str">
            <v>Approved, No 3rd Request</v>
          </cell>
          <cell r="AC2393">
            <v>16.48</v>
          </cell>
          <cell r="AE2393" t="str">
            <v>Setup</v>
          </cell>
          <cell r="AF2393" t="str">
            <v>Active</v>
          </cell>
        </row>
        <row r="2394">
          <cell r="C2394" t="str">
            <v>B00O1TTLWO</v>
          </cell>
          <cell r="D2394" t="str">
            <v>A++</v>
          </cell>
          <cell r="E2394">
            <v>7198.3099999999904</v>
          </cell>
          <cell r="F2394" t="str">
            <v>Not Approved</v>
          </cell>
          <cell r="G2394" t="str">
            <v/>
          </cell>
          <cell r="H2394">
            <v>60.49</v>
          </cell>
          <cell r="I2394">
            <v>64.421850000000006</v>
          </cell>
          <cell r="J2394">
            <v>109.99</v>
          </cell>
          <cell r="K2394">
            <v>109.99</v>
          </cell>
          <cell r="L2394" t="str">
            <v>$109.99</v>
          </cell>
          <cell r="M2394" t="str">
            <v>No Request on 2nd Round - Rolled Over From 1st Round not Approved</v>
          </cell>
          <cell r="N2394" t="str">
            <v>2nd round Needed</v>
          </cell>
          <cell r="O2394">
            <v>60.49</v>
          </cell>
          <cell r="P2394">
            <v>64.421850000000006</v>
          </cell>
          <cell r="Q2394">
            <v>6.4999999999999697E-2</v>
          </cell>
          <cell r="R2394" t="str">
            <v>6%-10%</v>
          </cell>
          <cell r="S2394">
            <v>109.99</v>
          </cell>
          <cell r="T2394">
            <v>109.99</v>
          </cell>
          <cell r="U2394" t="str">
            <v>Approved, 1st, 2nd, 3rd round</v>
          </cell>
          <cell r="V2394">
            <v>44777</v>
          </cell>
          <cell r="W2394">
            <v>60.49</v>
          </cell>
          <cell r="X2394">
            <v>64.421850000000006</v>
          </cell>
          <cell r="Y2394">
            <v>6.4999999999999794E-2</v>
          </cell>
          <cell r="Z2394">
            <v>109.99</v>
          </cell>
          <cell r="AA2394">
            <v>109.99</v>
          </cell>
          <cell r="AC2394">
            <v>61.2</v>
          </cell>
          <cell r="AD2394" t="str">
            <v>approved to $61.2 suggested by VM</v>
          </cell>
          <cell r="AE2394" t="str">
            <v>Setup</v>
          </cell>
          <cell r="AF2394" t="str">
            <v>Active</v>
          </cell>
        </row>
        <row r="2395">
          <cell r="C2395" t="str">
            <v>B00MB6YF0W</v>
          </cell>
          <cell r="D2395" t="str">
            <v>B</v>
          </cell>
          <cell r="E2395">
            <v>7184.8800000000101</v>
          </cell>
          <cell r="F2395" t="str">
            <v>Approved</v>
          </cell>
          <cell r="G2395">
            <v>44351</v>
          </cell>
          <cell r="H2395">
            <v>28.6</v>
          </cell>
          <cell r="I2395">
            <v>30.172999999999998</v>
          </cell>
          <cell r="J2395">
            <v>54.99</v>
          </cell>
          <cell r="K2395">
            <v>59.99</v>
          </cell>
          <cell r="L2395" t="str">
            <v>$59.99</v>
          </cell>
          <cell r="M2395" t="str">
            <v>1st Round Approved, no 2nd Round Request</v>
          </cell>
          <cell r="U2395" t="str">
            <v>Approved, No 3rd Request</v>
          </cell>
          <cell r="AC2395">
            <v>30.17</v>
          </cell>
          <cell r="AE2395" t="str">
            <v>Setup</v>
          </cell>
          <cell r="AF2395" t="str">
            <v>Active</v>
          </cell>
        </row>
        <row r="2396">
          <cell r="C2396" t="str">
            <v>B00I3BX6MC</v>
          </cell>
          <cell r="D2396" t="str">
            <v>B</v>
          </cell>
          <cell r="E2396">
            <v>7179.44</v>
          </cell>
          <cell r="F2396" t="str">
            <v>Approved</v>
          </cell>
          <cell r="G2396">
            <v>44351</v>
          </cell>
          <cell r="H2396">
            <v>52.79</v>
          </cell>
          <cell r="I2396">
            <v>56.749250000000004</v>
          </cell>
          <cell r="J2396">
            <v>99.99</v>
          </cell>
          <cell r="K2396">
            <v>109.99</v>
          </cell>
          <cell r="L2396" t="str">
            <v>$124.99</v>
          </cell>
          <cell r="M2396" t="str">
            <v>2nd Round Not Approved - Approved in 1st Round</v>
          </cell>
          <cell r="N2396" t="str">
            <v>2nd round Needed</v>
          </cell>
          <cell r="O2396">
            <v>56.749250000000004</v>
          </cell>
          <cell r="P2396">
            <v>66.17</v>
          </cell>
          <cell r="Q2396">
            <v>0.16600659920615701</v>
          </cell>
          <cell r="R2396" t="str">
            <v>15%-20%</v>
          </cell>
          <cell r="S2396">
            <v>109.99</v>
          </cell>
          <cell r="T2396">
            <v>124.99</v>
          </cell>
          <cell r="U2396" t="str">
            <v>Approved, 1st, 2nd, 3rd round</v>
          </cell>
          <cell r="V2396">
            <v>44777</v>
          </cell>
          <cell r="W2396">
            <v>56.75</v>
          </cell>
          <cell r="X2396">
            <v>66.17</v>
          </cell>
          <cell r="Y2396">
            <v>0.165991189427313</v>
          </cell>
          <cell r="Z2396">
            <v>109.99</v>
          </cell>
          <cell r="AA2396">
            <v>124.99</v>
          </cell>
          <cell r="AC2396">
            <v>64.849999999999994</v>
          </cell>
          <cell r="AD2396" t="str">
            <v>approved to $64.85 suggested by VM</v>
          </cell>
          <cell r="AE2396" t="str">
            <v>Setup</v>
          </cell>
          <cell r="AF2396" t="str">
            <v>Active</v>
          </cell>
        </row>
        <row r="2397">
          <cell r="C2397" t="str">
            <v>B01CZRGORS</v>
          </cell>
          <cell r="D2397" t="str">
            <v>B</v>
          </cell>
          <cell r="E2397">
            <v>7178.8399999999801</v>
          </cell>
          <cell r="F2397" t="str">
            <v>Approved</v>
          </cell>
          <cell r="G2397">
            <v>44321</v>
          </cell>
          <cell r="H2397">
            <v>13.74</v>
          </cell>
          <cell r="I2397">
            <v>14.8392</v>
          </cell>
          <cell r="J2397">
            <v>24.99</v>
          </cell>
          <cell r="K2397">
            <v>29.99</v>
          </cell>
          <cell r="L2397" t="str">
            <v>$34.99</v>
          </cell>
          <cell r="M2397" t="str">
            <v>2nd Round Approved</v>
          </cell>
          <cell r="N2397">
            <v>44459</v>
          </cell>
          <cell r="O2397">
            <v>14.8392</v>
          </cell>
          <cell r="P2397">
            <v>15.13</v>
          </cell>
          <cell r="Q2397">
            <v>1.9596743759771499E-2</v>
          </cell>
          <cell r="R2397" t="str">
            <v>1%-5%</v>
          </cell>
          <cell r="S2397">
            <v>29.99</v>
          </cell>
          <cell r="T2397">
            <v>34.99</v>
          </cell>
          <cell r="U2397" t="str">
            <v>Approved, No 3rd Request</v>
          </cell>
          <cell r="AC2397">
            <v>15.13</v>
          </cell>
          <cell r="AE2397" t="str">
            <v>Setup</v>
          </cell>
          <cell r="AF2397" t="str">
            <v>Active</v>
          </cell>
        </row>
        <row r="2398">
          <cell r="C2398" t="str">
            <v>B01JRVZTFS</v>
          </cell>
          <cell r="D2398" t="str">
            <v>B</v>
          </cell>
          <cell r="E2398">
            <v>7177.5</v>
          </cell>
          <cell r="F2398" t="str">
            <v>Approved</v>
          </cell>
          <cell r="G2398">
            <v>44321</v>
          </cell>
          <cell r="H2398">
            <v>27.5</v>
          </cell>
          <cell r="I2398">
            <v>29.425000000000001</v>
          </cell>
          <cell r="J2398">
            <v>49.99</v>
          </cell>
          <cell r="K2398">
            <v>59.99</v>
          </cell>
          <cell r="L2398" t="str">
            <v>$59.99</v>
          </cell>
          <cell r="M2398" t="str">
            <v>1st Round Approved, no 2nd Round Request</v>
          </cell>
          <cell r="U2398" t="str">
            <v>Approved, No 3rd Request</v>
          </cell>
          <cell r="AC2398">
            <v>29.43</v>
          </cell>
          <cell r="AE2398" t="str">
            <v>Setup</v>
          </cell>
          <cell r="AF2398" t="str">
            <v>Active</v>
          </cell>
        </row>
        <row r="2399">
          <cell r="C2399" t="str">
            <v>B01M0LWX0O</v>
          </cell>
          <cell r="D2399" t="str">
            <v>B+</v>
          </cell>
          <cell r="E2399">
            <v>7176.9500000000098</v>
          </cell>
          <cell r="F2399" t="str">
            <v>Approved</v>
          </cell>
          <cell r="G2399">
            <v>44321</v>
          </cell>
          <cell r="H2399">
            <v>13.75</v>
          </cell>
          <cell r="I2399">
            <v>14.85</v>
          </cell>
          <cell r="J2399">
            <v>24.99</v>
          </cell>
          <cell r="K2399">
            <v>29.99</v>
          </cell>
          <cell r="L2399" t="str">
            <v>$29.99</v>
          </cell>
          <cell r="M2399" t="str">
            <v>1st Round Approved, no 2nd Round Request</v>
          </cell>
          <cell r="U2399" t="str">
            <v>Approved, No 3rd Request</v>
          </cell>
          <cell r="AC2399">
            <v>14.85</v>
          </cell>
          <cell r="AE2399" t="str">
            <v>Setup</v>
          </cell>
          <cell r="AF2399" t="str">
            <v>Active</v>
          </cell>
        </row>
        <row r="2400">
          <cell r="C2400" t="str">
            <v>B08J4J1LKN</v>
          </cell>
          <cell r="D2400" t="str">
            <v>ARC</v>
          </cell>
          <cell r="E2400">
            <v>7174.93</v>
          </cell>
          <cell r="F2400" t="str">
            <v>Approved</v>
          </cell>
          <cell r="G2400">
            <v>44321</v>
          </cell>
          <cell r="H2400">
            <v>41.29</v>
          </cell>
          <cell r="I2400">
            <v>44.180300000000003</v>
          </cell>
          <cell r="J2400">
            <v>69.989999999999995</v>
          </cell>
          <cell r="K2400">
            <v>73.989999999999995</v>
          </cell>
          <cell r="L2400" t="str">
            <v>$69.99</v>
          </cell>
          <cell r="M2400" t="str">
            <v>1st Round Approved, no 2nd Round Request</v>
          </cell>
          <cell r="U2400" t="str">
            <v>Approved, No 3rd Request</v>
          </cell>
          <cell r="AC2400">
            <v>44.18</v>
          </cell>
          <cell r="AE2400" t="str">
            <v>Setup</v>
          </cell>
          <cell r="AF2400" t="str">
            <v>Discontinued</v>
          </cell>
        </row>
        <row r="2401">
          <cell r="C2401" t="str">
            <v>B01H6VYVOQ</v>
          </cell>
          <cell r="D2401" t="str">
            <v>B</v>
          </cell>
          <cell r="E2401">
            <v>7174.86</v>
          </cell>
          <cell r="F2401" t="str">
            <v>Approved</v>
          </cell>
          <cell r="G2401">
            <v>44321</v>
          </cell>
          <cell r="H2401">
            <v>38.5</v>
          </cell>
          <cell r="I2401">
            <v>41.58</v>
          </cell>
          <cell r="J2401">
            <v>69.989999999999995</v>
          </cell>
          <cell r="K2401">
            <v>81.99</v>
          </cell>
          <cell r="L2401" t="str">
            <v>$89.99</v>
          </cell>
          <cell r="M2401" t="str">
            <v>2nd Round Not Approved - Approved in 1st Round</v>
          </cell>
          <cell r="N2401" t="str">
            <v>2nd round Needed</v>
          </cell>
          <cell r="O2401">
            <v>41.58</v>
          </cell>
          <cell r="P2401">
            <v>45.74</v>
          </cell>
          <cell r="Q2401">
            <v>0.1000481000481</v>
          </cell>
          <cell r="R2401" t="str">
            <v>6%-10%</v>
          </cell>
          <cell r="S2401">
            <v>81.99</v>
          </cell>
          <cell r="T2401">
            <v>89.99</v>
          </cell>
          <cell r="U2401" t="str">
            <v>Approved, 1st, 2nd, 3rd round</v>
          </cell>
          <cell r="V2401">
            <v>44742</v>
          </cell>
          <cell r="W2401">
            <v>41.58</v>
          </cell>
          <cell r="X2401">
            <v>45.74</v>
          </cell>
          <cell r="Y2401">
            <v>0.1000481000481</v>
          </cell>
          <cell r="Z2401">
            <v>81.99</v>
          </cell>
          <cell r="AA2401">
            <v>89.99</v>
          </cell>
          <cell r="AC2401">
            <v>45.74</v>
          </cell>
          <cell r="AD2401" t="str">
            <v>approved to $131.6 suggestted by VM</v>
          </cell>
          <cell r="AE2401" t="str">
            <v>Setup</v>
          </cell>
          <cell r="AF2401" t="str">
            <v>Active</v>
          </cell>
        </row>
        <row r="2402">
          <cell r="C2402" t="str">
            <v>B071ZJ3PTV</v>
          </cell>
          <cell r="D2402" t="str">
            <v>C</v>
          </cell>
          <cell r="E2402">
            <v>7151.8199999999897</v>
          </cell>
          <cell r="F2402" t="str">
            <v>Approved</v>
          </cell>
          <cell r="G2402">
            <v>44321</v>
          </cell>
          <cell r="H2402">
            <v>27.5</v>
          </cell>
          <cell r="I2402">
            <v>29.975000000000001</v>
          </cell>
          <cell r="J2402">
            <v>59.99</v>
          </cell>
          <cell r="K2402">
            <v>69.989999999999995</v>
          </cell>
          <cell r="L2402" t="str">
            <v>$69.99</v>
          </cell>
          <cell r="M2402" t="str">
            <v>1st Round Approved, no 2nd Round Request</v>
          </cell>
          <cell r="U2402" t="str">
            <v>Approved, No 3rd Request</v>
          </cell>
          <cell r="AC2402">
            <v>29.98</v>
          </cell>
          <cell r="AE2402" t="str">
            <v>Setup</v>
          </cell>
          <cell r="AF2402" t="str">
            <v>Active</v>
          </cell>
        </row>
        <row r="2403">
          <cell r="C2403" t="str">
            <v>B00MQO2E9I</v>
          </cell>
          <cell r="D2403" t="str">
            <v>C</v>
          </cell>
          <cell r="E2403">
            <v>7145.3499999999904</v>
          </cell>
          <cell r="F2403" t="str">
            <v>Approved</v>
          </cell>
          <cell r="G2403">
            <v>44321</v>
          </cell>
          <cell r="H2403">
            <v>32.99</v>
          </cell>
          <cell r="I2403">
            <v>35.959099999999999</v>
          </cell>
          <cell r="J2403">
            <v>59.99</v>
          </cell>
          <cell r="K2403">
            <v>69.989999999999995</v>
          </cell>
          <cell r="L2403" t="str">
            <v>$69.99</v>
          </cell>
          <cell r="M2403" t="str">
            <v>1st Round Approved, no 2nd Round Request</v>
          </cell>
          <cell r="U2403" t="str">
            <v>Approved, No 3rd Request</v>
          </cell>
          <cell r="AC2403">
            <v>35.96</v>
          </cell>
          <cell r="AE2403" t="str">
            <v>Setup</v>
          </cell>
          <cell r="AF2403" t="str">
            <v>Discontinued</v>
          </cell>
        </row>
        <row r="2404">
          <cell r="C2404" t="str">
            <v>B01IN358B6</v>
          </cell>
          <cell r="D2404" t="str">
            <v>B</v>
          </cell>
          <cell r="E2404">
            <v>7142.08</v>
          </cell>
          <cell r="F2404" t="str">
            <v>Approved</v>
          </cell>
          <cell r="G2404">
            <v>44321</v>
          </cell>
          <cell r="H2404">
            <v>88</v>
          </cell>
          <cell r="I2404">
            <v>95.04</v>
          </cell>
          <cell r="J2404">
            <v>159.99</v>
          </cell>
          <cell r="K2404">
            <v>159.99</v>
          </cell>
          <cell r="L2404" t="str">
            <v>$159.99</v>
          </cell>
          <cell r="M2404" t="str">
            <v>1st Round Approved, no 2nd Round Request</v>
          </cell>
          <cell r="U2404" t="str">
            <v>Approved, No 3rd Request</v>
          </cell>
          <cell r="AC2404">
            <v>95.04</v>
          </cell>
          <cell r="AE2404" t="str">
            <v>Setup</v>
          </cell>
          <cell r="AF2404" t="str">
            <v>Active</v>
          </cell>
        </row>
        <row r="2405">
          <cell r="C2405" t="str">
            <v>B00EKCTZN2</v>
          </cell>
          <cell r="D2405" t="str">
            <v>B</v>
          </cell>
          <cell r="E2405">
            <v>7132.32</v>
          </cell>
          <cell r="F2405" t="str">
            <v>Potential Disco</v>
          </cell>
          <cell r="G2405" t="str">
            <v/>
          </cell>
          <cell r="H2405">
            <v>137.16</v>
          </cell>
          <cell r="I2405">
            <v>150.1902</v>
          </cell>
          <cell r="J2405">
            <v>249</v>
          </cell>
          <cell r="K2405">
            <v>289</v>
          </cell>
          <cell r="L2405" t="str">
            <v>$359.00</v>
          </cell>
          <cell r="M2405" t="str">
            <v>2nd Round Not Approved - Not Approved in 1st Round</v>
          </cell>
          <cell r="N2405" t="str">
            <v>2nd round Needed</v>
          </cell>
          <cell r="O2405">
            <v>137.16</v>
          </cell>
          <cell r="P2405">
            <v>164.59</v>
          </cell>
          <cell r="Q2405">
            <v>0.199985418489355</v>
          </cell>
          <cell r="R2405" t="str">
            <v>15%-20%</v>
          </cell>
          <cell r="S2405">
            <v>249</v>
          </cell>
          <cell r="T2405">
            <v>319</v>
          </cell>
          <cell r="U2405" t="str">
            <v>Approved, 1st, 2nd, 3rd round</v>
          </cell>
          <cell r="V2405">
            <v>44732</v>
          </cell>
          <cell r="W2405">
            <v>137.15625</v>
          </cell>
          <cell r="X2405">
            <v>164.59</v>
          </cell>
          <cell r="Y2405">
            <v>0.20001822738664801</v>
          </cell>
          <cell r="Z2405">
            <v>249</v>
          </cell>
          <cell r="AA2405">
            <v>319</v>
          </cell>
          <cell r="AC2405">
            <v>164.59</v>
          </cell>
          <cell r="AE2405" t="str">
            <v>Setup</v>
          </cell>
          <cell r="AF2405" t="str">
            <v>Active</v>
          </cell>
        </row>
        <row r="2406">
          <cell r="C2406" t="str">
            <v>B0146G2IVC</v>
          </cell>
          <cell r="D2406" t="str">
            <v>B</v>
          </cell>
          <cell r="E2406">
            <v>7131.2800000000097</v>
          </cell>
          <cell r="F2406" t="str">
            <v>Approved</v>
          </cell>
          <cell r="G2406">
            <v>44351</v>
          </cell>
          <cell r="H2406">
            <v>46.64</v>
          </cell>
          <cell r="I2406">
            <v>50.137999999999998</v>
          </cell>
          <cell r="J2406">
            <v>79.989999999999995</v>
          </cell>
          <cell r="K2406">
            <v>84.99</v>
          </cell>
          <cell r="L2406" t="str">
            <v>$84.99</v>
          </cell>
          <cell r="M2406" t="str">
            <v>1st Round Approved, no 2nd Round Request</v>
          </cell>
          <cell r="U2406" t="str">
            <v>Approved, No 3rd Request</v>
          </cell>
          <cell r="AC2406">
            <v>50.14</v>
          </cell>
          <cell r="AE2406" t="str">
            <v>Setup</v>
          </cell>
          <cell r="AF2406" t="str">
            <v>Active</v>
          </cell>
        </row>
        <row r="2407">
          <cell r="C2407" t="str">
            <v>B00DLYFJLM</v>
          </cell>
          <cell r="D2407" t="str">
            <v>B</v>
          </cell>
          <cell r="E2407">
            <v>7130.61</v>
          </cell>
          <cell r="F2407" t="str">
            <v>Approved</v>
          </cell>
          <cell r="G2407">
            <v>44351</v>
          </cell>
          <cell r="H2407">
            <v>52.79</v>
          </cell>
          <cell r="I2407">
            <v>56.749250000000004</v>
          </cell>
          <cell r="J2407">
            <v>99.99</v>
          </cell>
          <cell r="K2407">
            <v>109.99</v>
          </cell>
          <cell r="L2407" t="str">
            <v>$124.99</v>
          </cell>
          <cell r="M2407" t="str">
            <v>2nd Round Not Approved - Approved in 1st Round</v>
          </cell>
          <cell r="N2407" t="str">
            <v>2nd round Needed</v>
          </cell>
          <cell r="O2407">
            <v>56.749250000000004</v>
          </cell>
          <cell r="P2407">
            <v>66.17</v>
          </cell>
          <cell r="Q2407">
            <v>0.16600659920615701</v>
          </cell>
          <cell r="R2407" t="str">
            <v>15%-20%</v>
          </cell>
          <cell r="S2407">
            <v>109.99</v>
          </cell>
          <cell r="T2407">
            <v>124.99</v>
          </cell>
          <cell r="U2407" t="str">
            <v>Approved, 1st, 2nd, 3rd round</v>
          </cell>
          <cell r="V2407">
            <v>44777</v>
          </cell>
          <cell r="W2407">
            <v>56.75</v>
          </cell>
          <cell r="X2407">
            <v>66.17</v>
          </cell>
          <cell r="Y2407">
            <v>0.165991189427313</v>
          </cell>
          <cell r="Z2407">
            <v>109.99</v>
          </cell>
          <cell r="AA2407">
            <v>124.99</v>
          </cell>
          <cell r="AC2407">
            <v>64.849999999999994</v>
          </cell>
          <cell r="AD2407" t="str">
            <v>approved to $64.85 suggested by VM</v>
          </cell>
          <cell r="AE2407" t="str">
            <v>Setup</v>
          </cell>
          <cell r="AF2407" t="str">
            <v>Active</v>
          </cell>
        </row>
        <row r="2408">
          <cell r="C2408" t="str">
            <v>B07TX6SLPP</v>
          </cell>
          <cell r="D2408" t="str">
            <v>B-</v>
          </cell>
          <cell r="E2408">
            <v>7128</v>
          </cell>
          <cell r="F2408" t="str">
            <v>Potential Disco</v>
          </cell>
          <cell r="G2408" t="str">
            <v/>
          </cell>
          <cell r="H2408">
            <v>118.8</v>
          </cell>
          <cell r="I2408">
            <v>130.08600000000001</v>
          </cell>
          <cell r="J2408">
            <v>219.99</v>
          </cell>
          <cell r="K2408">
            <v>269</v>
          </cell>
          <cell r="L2408" t="str">
            <v>$339.00</v>
          </cell>
          <cell r="M2408" t="str">
            <v>2nd Round Not Approved - Not Approved in 1st Round</v>
          </cell>
          <cell r="N2408" t="str">
            <v>2nd round Needed</v>
          </cell>
          <cell r="O2408">
            <v>118.8</v>
          </cell>
          <cell r="P2408">
            <v>148.5</v>
          </cell>
          <cell r="Q2408">
            <v>0.25</v>
          </cell>
          <cell r="R2408" t="str">
            <v>20%-30%</v>
          </cell>
          <cell r="S2408">
            <v>219.99</v>
          </cell>
          <cell r="T2408">
            <v>339</v>
          </cell>
          <cell r="U2408" t="str">
            <v>Approved, 1st, 2nd, 3rd round</v>
          </cell>
          <cell r="V2408">
            <v>44732</v>
          </cell>
          <cell r="W2408">
            <v>118.8</v>
          </cell>
          <cell r="X2408">
            <v>148.5</v>
          </cell>
          <cell r="Y2408">
            <v>0.25</v>
          </cell>
          <cell r="Z2408">
            <v>219.99</v>
          </cell>
          <cell r="AA2408">
            <v>339</v>
          </cell>
          <cell r="AC2408">
            <v>148.5</v>
          </cell>
          <cell r="AE2408" t="str">
            <v>Setup</v>
          </cell>
          <cell r="AF2408" t="str">
            <v>Active</v>
          </cell>
        </row>
        <row r="2409">
          <cell r="C2409" t="str">
            <v>B01A6B2PO6</v>
          </cell>
          <cell r="D2409" t="str">
            <v>B</v>
          </cell>
          <cell r="E2409">
            <v>7125.4700000000103</v>
          </cell>
          <cell r="F2409" t="str">
            <v>Not Approved</v>
          </cell>
          <cell r="G2409" t="str">
            <v/>
          </cell>
          <cell r="H2409">
            <v>23.21</v>
          </cell>
          <cell r="I2409">
            <v>24.71865</v>
          </cell>
          <cell r="J2409">
            <v>44.99</v>
          </cell>
          <cell r="K2409">
            <v>49.99</v>
          </cell>
          <cell r="L2409" t="str">
            <v>$49.99</v>
          </cell>
          <cell r="M2409" t="str">
            <v>No Request on 2nd Round - Rolled Over From 1st Round not Approved</v>
          </cell>
          <cell r="N2409" t="str">
            <v>2nd round Needed</v>
          </cell>
          <cell r="O2409">
            <v>23.21</v>
          </cell>
          <cell r="P2409">
            <v>24.71865</v>
          </cell>
          <cell r="Q2409">
            <v>6.4999999999999905E-2</v>
          </cell>
          <cell r="R2409" t="str">
            <v>6%-10%</v>
          </cell>
          <cell r="S2409">
            <v>44.99</v>
          </cell>
          <cell r="T2409">
            <v>49.99</v>
          </cell>
          <cell r="U2409" t="str">
            <v>Approved, 1st, 2nd, 3rd round</v>
          </cell>
          <cell r="V2409">
            <v>44712</v>
          </cell>
          <cell r="W2409">
            <v>23.21</v>
          </cell>
          <cell r="X2409">
            <v>24.71865</v>
          </cell>
          <cell r="Y2409">
            <v>6.5000000000000002E-2</v>
          </cell>
          <cell r="Z2409">
            <v>44.99</v>
          </cell>
          <cell r="AA2409">
            <v>49.99</v>
          </cell>
          <cell r="AC2409">
            <v>24.72</v>
          </cell>
          <cell r="AE2409" t="str">
            <v>Setup</v>
          </cell>
          <cell r="AF2409" t="str">
            <v>Active</v>
          </cell>
        </row>
        <row r="2410">
          <cell r="C2410" t="str">
            <v>B00GAURQUG</v>
          </cell>
          <cell r="D2410" t="str">
            <v>C+</v>
          </cell>
          <cell r="E2410">
            <v>7124.81</v>
          </cell>
          <cell r="F2410" t="str">
            <v>Approved</v>
          </cell>
          <cell r="G2410">
            <v>44321</v>
          </cell>
          <cell r="H2410">
            <v>77</v>
          </cell>
          <cell r="I2410">
            <v>83.93</v>
          </cell>
          <cell r="J2410">
            <v>139.99</v>
          </cell>
          <cell r="K2410">
            <v>159.99</v>
          </cell>
          <cell r="L2410" t="str">
            <v>$159.99</v>
          </cell>
          <cell r="M2410" t="str">
            <v>1st Round Approved, no 2nd Round Request</v>
          </cell>
          <cell r="U2410" t="str">
            <v>Approved, No 3rd Request</v>
          </cell>
          <cell r="AC2410">
            <v>83.93</v>
          </cell>
          <cell r="AE2410" t="str">
            <v>Setup</v>
          </cell>
          <cell r="AF2410" t="str">
            <v>Discontinued</v>
          </cell>
        </row>
        <row r="2411">
          <cell r="C2411" t="str">
            <v>B087ZQPVBP</v>
          </cell>
          <cell r="D2411" t="str">
            <v>B</v>
          </cell>
          <cell r="E2411">
            <v>7111.4899999999898</v>
          </cell>
          <cell r="F2411" t="str">
            <v>Approved</v>
          </cell>
          <cell r="G2411">
            <v>44321</v>
          </cell>
          <cell r="H2411">
            <v>18.11</v>
          </cell>
          <cell r="I2411">
            <v>19.377700000000001</v>
          </cell>
          <cell r="J2411">
            <v>34.99</v>
          </cell>
          <cell r="K2411">
            <v>36.99</v>
          </cell>
          <cell r="L2411" t="str">
            <v>$36.99</v>
          </cell>
          <cell r="M2411" t="str">
            <v>1st Round Approved, no 2nd Round Request</v>
          </cell>
          <cell r="U2411" t="str">
            <v>Approved, No 3rd Request</v>
          </cell>
          <cell r="AC2411">
            <v>19.38</v>
          </cell>
          <cell r="AE2411" t="str">
            <v>Setup</v>
          </cell>
          <cell r="AF2411" t="str">
            <v>Active</v>
          </cell>
        </row>
        <row r="2412">
          <cell r="C2412" t="str">
            <v>B07KZSRM7J</v>
          </cell>
          <cell r="D2412" t="str">
            <v>B</v>
          </cell>
          <cell r="E2412">
            <v>7109.3</v>
          </cell>
          <cell r="F2412" t="str">
            <v>Approved</v>
          </cell>
          <cell r="G2412">
            <v>44321</v>
          </cell>
          <cell r="H2412">
            <v>55</v>
          </cell>
          <cell r="I2412">
            <v>59.95</v>
          </cell>
          <cell r="J2412">
            <v>99.99</v>
          </cell>
          <cell r="K2412">
            <v>109.99</v>
          </cell>
          <cell r="L2412" t="str">
            <v>$109.99</v>
          </cell>
          <cell r="M2412" t="str">
            <v>1st Round Approved, no 2nd Round Request</v>
          </cell>
          <cell r="U2412" t="str">
            <v>Approved, No 3rd Request</v>
          </cell>
          <cell r="AC2412">
            <v>59.95</v>
          </cell>
          <cell r="AE2412" t="str">
            <v>Setup</v>
          </cell>
          <cell r="AF2412" t="str">
            <v>Active</v>
          </cell>
        </row>
        <row r="2413">
          <cell r="C2413" t="str">
            <v>B07JJZ6S78</v>
          </cell>
          <cell r="D2413" t="str">
            <v>A</v>
          </cell>
          <cell r="E2413">
            <v>7103.5699999999897</v>
          </cell>
          <cell r="F2413" t="str">
            <v>Potential Disco</v>
          </cell>
          <cell r="G2413" t="str">
            <v/>
          </cell>
          <cell r="H2413">
            <v>80.739999999999995</v>
          </cell>
          <cell r="I2413">
            <v>85.180700000000002</v>
          </cell>
          <cell r="J2413">
            <v>149.99</v>
          </cell>
          <cell r="K2413">
            <v>159.99</v>
          </cell>
          <cell r="L2413" t="str">
            <v>$159.99</v>
          </cell>
          <cell r="M2413" t="str">
            <v>No Request on 2nd Round - Rolled Over From 1st Round not Approved</v>
          </cell>
          <cell r="N2413" t="str">
            <v>2nd round Needed</v>
          </cell>
          <cell r="O2413">
            <v>80.739999999999995</v>
          </cell>
          <cell r="P2413">
            <v>85.180700000000002</v>
          </cell>
          <cell r="Q2413">
            <v>5.4999999999999903E-2</v>
          </cell>
          <cell r="R2413" t="str">
            <v>1%-5%</v>
          </cell>
          <cell r="S2413">
            <v>149.99</v>
          </cell>
          <cell r="T2413">
            <v>159.99</v>
          </cell>
          <cell r="U2413" t="str">
            <v>Approved, 1st, 2nd, 3rd round</v>
          </cell>
          <cell r="V2413">
            <v>44732</v>
          </cell>
          <cell r="W2413">
            <v>80.739999999999995</v>
          </cell>
          <cell r="X2413">
            <v>85.180700000000002</v>
          </cell>
          <cell r="Y2413">
            <v>5.4999999999999903E-2</v>
          </cell>
          <cell r="Z2413">
            <v>149.99</v>
          </cell>
          <cell r="AA2413">
            <v>159.99</v>
          </cell>
          <cell r="AC2413">
            <v>85.18</v>
          </cell>
          <cell r="AE2413" t="str">
            <v>Setup</v>
          </cell>
          <cell r="AF2413" t="str">
            <v>Active</v>
          </cell>
        </row>
        <row r="2414">
          <cell r="C2414" t="str">
            <v>B00Q4NDH7A</v>
          </cell>
          <cell r="D2414" t="str">
            <v>C</v>
          </cell>
          <cell r="E2414">
            <v>7101.6299999999901</v>
          </cell>
          <cell r="F2414" t="str">
            <v>Approved</v>
          </cell>
          <cell r="G2414">
            <v>44321</v>
          </cell>
          <cell r="H2414">
            <v>33.33</v>
          </cell>
          <cell r="I2414">
            <v>36.329700000000003</v>
          </cell>
          <cell r="J2414">
            <v>59.99</v>
          </cell>
          <cell r="K2414">
            <v>69.989999999999995</v>
          </cell>
          <cell r="L2414" t="str">
            <v>$69.99</v>
          </cell>
          <cell r="M2414" t="str">
            <v>1st Round Approved, no 2nd Round Request</v>
          </cell>
          <cell r="U2414" t="str">
            <v>Approved, No 3rd Request</v>
          </cell>
          <cell r="AC2414">
            <v>36.33</v>
          </cell>
          <cell r="AE2414" t="str">
            <v>Setup</v>
          </cell>
          <cell r="AF2414" t="str">
            <v>Active</v>
          </cell>
        </row>
        <row r="2415">
          <cell r="C2415" t="str">
            <v>B01N4HH3TQ</v>
          </cell>
          <cell r="D2415" t="str">
            <v>B</v>
          </cell>
          <cell r="E2415">
            <v>7094.99</v>
          </cell>
          <cell r="F2415" t="str">
            <v>Not Approved</v>
          </cell>
          <cell r="G2415" t="str">
            <v/>
          </cell>
          <cell r="H2415">
            <v>11</v>
          </cell>
          <cell r="I2415">
            <v>11.715</v>
          </cell>
          <cell r="J2415">
            <v>19.989999999999998</v>
          </cell>
          <cell r="K2415">
            <v>24.99</v>
          </cell>
          <cell r="L2415" t="str">
            <v>$28.99</v>
          </cell>
          <cell r="M2415" t="str">
            <v>2nd Round Not Approved - Not Approved in 1st Round</v>
          </cell>
          <cell r="N2415" t="str">
            <v>2nd round Needed</v>
          </cell>
          <cell r="O2415">
            <v>11</v>
          </cell>
          <cell r="P2415">
            <v>12.1</v>
          </cell>
          <cell r="Q2415">
            <v>9.9999999999999895E-2</v>
          </cell>
          <cell r="R2415" t="str">
            <v>6%-10%</v>
          </cell>
          <cell r="S2415">
            <v>19.989999999999998</v>
          </cell>
          <cell r="T2415">
            <v>28.99</v>
          </cell>
          <cell r="U2415" t="str">
            <v>Approved, 1st, 2nd, 3rd round</v>
          </cell>
          <cell r="V2415">
            <v>44712</v>
          </cell>
          <cell r="W2415">
            <v>11</v>
          </cell>
          <cell r="X2415">
            <v>12.1</v>
          </cell>
          <cell r="Y2415">
            <v>0.1</v>
          </cell>
          <cell r="Z2415">
            <v>19.989999999999998</v>
          </cell>
          <cell r="AA2415">
            <v>28.99</v>
          </cell>
          <cell r="AC2415">
            <v>12.1</v>
          </cell>
          <cell r="AE2415" t="str">
            <v>Setup</v>
          </cell>
          <cell r="AF2415" t="str">
            <v>Active</v>
          </cell>
        </row>
        <row r="2416">
          <cell r="C2416" t="str">
            <v>B00STI7FXK</v>
          </cell>
          <cell r="D2416" t="str">
            <v>A</v>
          </cell>
          <cell r="E2416">
            <v>7089.4499999999898</v>
          </cell>
          <cell r="F2416" t="str">
            <v>Approved</v>
          </cell>
          <cell r="G2416">
            <v>44617</v>
          </cell>
          <cell r="H2416">
            <v>14.41</v>
          </cell>
          <cell r="I2416">
            <v>15.49075</v>
          </cell>
          <cell r="J2416">
            <v>29.99</v>
          </cell>
          <cell r="K2416">
            <v>31.99</v>
          </cell>
          <cell r="L2416" t="str">
            <v>$31.99</v>
          </cell>
          <cell r="M2416" t="str">
            <v>1st Round Approved, no 2nd Round Request</v>
          </cell>
          <cell r="N2416" t="str">
            <v>2nd round Needed</v>
          </cell>
          <cell r="O2416">
            <v>15.49075</v>
          </cell>
          <cell r="P2416">
            <v>15.49075</v>
          </cell>
          <cell r="Q2416">
            <v>0</v>
          </cell>
          <cell r="R2416" t="str">
            <v>6%-10%</v>
          </cell>
          <cell r="S2416">
            <v>31.99</v>
          </cell>
          <cell r="T2416">
            <v>31.99</v>
          </cell>
          <cell r="U2416" t="str">
            <v>Approved, No 3rd Request</v>
          </cell>
          <cell r="AC2416">
            <v>15.49</v>
          </cell>
          <cell r="AE2416" t="str">
            <v>Setup</v>
          </cell>
          <cell r="AF2416" t="str">
            <v>Active</v>
          </cell>
        </row>
        <row r="2417">
          <cell r="C2417" t="str">
            <v>B01HCXM7TY</v>
          </cell>
          <cell r="D2417" t="str">
            <v>B</v>
          </cell>
          <cell r="E2417">
            <v>7082.92</v>
          </cell>
          <cell r="F2417" t="str">
            <v>Approved</v>
          </cell>
          <cell r="G2417">
            <v>44321</v>
          </cell>
          <cell r="H2417">
            <v>74.150000000000006</v>
          </cell>
          <cell r="I2417">
            <v>82.3065</v>
          </cell>
          <cell r="J2417">
            <v>149.99</v>
          </cell>
          <cell r="K2417">
            <v>149</v>
          </cell>
          <cell r="L2417" t="str">
            <v>$149.00</v>
          </cell>
          <cell r="M2417" t="str">
            <v>1st Round Approved, no 2nd Round Request</v>
          </cell>
          <cell r="U2417" t="str">
            <v>Approved, No 3rd Request</v>
          </cell>
          <cell r="AC2417">
            <v>82.31</v>
          </cell>
          <cell r="AE2417" t="str">
            <v>Setup</v>
          </cell>
          <cell r="AF2417" t="str">
            <v>Active</v>
          </cell>
        </row>
        <row r="2418">
          <cell r="C2418" t="str">
            <v>B07CZYQHD6</v>
          </cell>
          <cell r="D2418" t="str">
            <v>B</v>
          </cell>
          <cell r="E2418">
            <v>7079.65</v>
          </cell>
          <cell r="F2418" t="str">
            <v>Approved</v>
          </cell>
          <cell r="G2418">
            <v>44351</v>
          </cell>
          <cell r="H2418">
            <v>15.4</v>
          </cell>
          <cell r="I2418">
            <v>16.247</v>
          </cell>
          <cell r="J2418">
            <v>27.99</v>
          </cell>
          <cell r="K2418">
            <v>30.99</v>
          </cell>
          <cell r="L2418" t="str">
            <v>$30.99</v>
          </cell>
          <cell r="M2418" t="str">
            <v>1st Round Approved, no 2nd Round Request</v>
          </cell>
          <cell r="U2418" t="str">
            <v>Approved, No 3rd Request</v>
          </cell>
          <cell r="AC2418">
            <v>16.25</v>
          </cell>
          <cell r="AE2418" t="str">
            <v>Setup</v>
          </cell>
          <cell r="AF2418" t="str">
            <v>Active</v>
          </cell>
        </row>
        <row r="2419">
          <cell r="C2419" t="str">
            <v>B00LXWDSS0</v>
          </cell>
          <cell r="D2419" t="str">
            <v>B</v>
          </cell>
          <cell r="E2419">
            <v>7076.16</v>
          </cell>
          <cell r="F2419" t="str">
            <v>Approved</v>
          </cell>
          <cell r="G2419">
            <v>44321</v>
          </cell>
          <cell r="H2419">
            <v>16.11</v>
          </cell>
          <cell r="I2419">
            <v>17.398800000000001</v>
          </cell>
          <cell r="J2419">
            <v>29.99</v>
          </cell>
          <cell r="K2419">
            <v>34.99</v>
          </cell>
          <cell r="L2419" t="str">
            <v>$34.99</v>
          </cell>
          <cell r="M2419" t="str">
            <v>1st Round Approved, no 2nd Round Request</v>
          </cell>
          <cell r="U2419" t="str">
            <v>Approved, No 3rd Request</v>
          </cell>
          <cell r="AC2419">
            <v>17.399999999999999</v>
          </cell>
          <cell r="AE2419" t="str">
            <v>Setup</v>
          </cell>
          <cell r="AF2419" t="str">
            <v>Active</v>
          </cell>
        </row>
        <row r="2420">
          <cell r="C2420" t="str">
            <v>B07FVM64X7</v>
          </cell>
          <cell r="D2420" t="str">
            <v>A</v>
          </cell>
          <cell r="E2420">
            <v>7071.1200000000099</v>
          </cell>
          <cell r="F2420" t="str">
            <v>Not Approved</v>
          </cell>
          <cell r="G2420" t="str">
            <v/>
          </cell>
          <cell r="H2420">
            <v>38.64</v>
          </cell>
          <cell r="I2420">
            <v>41.537999999999997</v>
          </cell>
          <cell r="J2420">
            <v>79.989999999999995</v>
          </cell>
          <cell r="K2420">
            <v>89.99</v>
          </cell>
          <cell r="L2420" t="str">
            <v>$89.99</v>
          </cell>
          <cell r="M2420" t="str">
            <v>No Request on 2nd Round - Rolled Over From 1st Round not Approved</v>
          </cell>
          <cell r="N2420" t="str">
            <v>2nd round Needed</v>
          </cell>
          <cell r="O2420">
            <v>38.64</v>
          </cell>
          <cell r="P2420">
            <v>41.537999999999997</v>
          </cell>
          <cell r="Q2420">
            <v>7.4999999999999997E-2</v>
          </cell>
          <cell r="R2420" t="str">
            <v>6%-10%</v>
          </cell>
          <cell r="S2420">
            <v>79.989999999999995</v>
          </cell>
          <cell r="T2420">
            <v>89.99</v>
          </cell>
          <cell r="U2420" t="str">
            <v>Approved, 1st, 2nd, 3rd round</v>
          </cell>
          <cell r="V2420">
            <v>44732</v>
          </cell>
          <cell r="W2420">
            <v>38.64</v>
          </cell>
          <cell r="X2420">
            <v>41.537999999999997</v>
          </cell>
          <cell r="Y2420">
            <v>7.49999999999999E-2</v>
          </cell>
          <cell r="Z2420">
            <v>79.989999999999995</v>
          </cell>
          <cell r="AA2420">
            <v>89.99</v>
          </cell>
          <cell r="AC2420">
            <v>41.54</v>
          </cell>
          <cell r="AE2420" t="str">
            <v>Setup</v>
          </cell>
          <cell r="AF2420" t="str">
            <v>Active</v>
          </cell>
        </row>
        <row r="2421">
          <cell r="C2421" t="str">
            <v>B00HRS1SEA</v>
          </cell>
          <cell r="D2421" t="str">
            <v>B</v>
          </cell>
          <cell r="E2421">
            <v>7053.35</v>
          </cell>
          <cell r="F2421" t="str">
            <v>Approved</v>
          </cell>
          <cell r="G2421">
            <v>44321</v>
          </cell>
          <cell r="H2421">
            <v>53.85</v>
          </cell>
          <cell r="I2421">
            <v>58.6965</v>
          </cell>
          <cell r="J2421">
            <v>99.99</v>
          </cell>
          <cell r="K2421">
            <v>109.99</v>
          </cell>
          <cell r="L2421" t="str">
            <v>$109.99</v>
          </cell>
          <cell r="M2421" t="str">
            <v>1st Round Approved, no 2nd Round Request</v>
          </cell>
          <cell r="U2421" t="str">
            <v>Approved, No 3rd Request</v>
          </cell>
          <cell r="AC2421">
            <v>58.7</v>
          </cell>
          <cell r="AE2421" t="str">
            <v>Setup</v>
          </cell>
          <cell r="AF2421" t="str">
            <v>Active</v>
          </cell>
        </row>
        <row r="2422">
          <cell r="C2422" t="str">
            <v>B004FXE54U</v>
          </cell>
          <cell r="D2422" t="str">
            <v>B</v>
          </cell>
          <cell r="E2422">
            <v>7052.76</v>
          </cell>
          <cell r="F2422" t="str">
            <v>Approved</v>
          </cell>
          <cell r="G2422">
            <v>44321</v>
          </cell>
          <cell r="H2422">
            <v>31.46</v>
          </cell>
          <cell r="I2422">
            <v>33.662199999999999</v>
          </cell>
          <cell r="J2422">
            <v>59.99</v>
          </cell>
          <cell r="K2422">
            <v>64.989999999999995</v>
          </cell>
          <cell r="L2422" t="str">
            <v>$64.99</v>
          </cell>
          <cell r="M2422" t="str">
            <v>1st Round Approved, no 2nd Round Request</v>
          </cell>
          <cell r="U2422" t="str">
            <v>Approved, No 3rd Request</v>
          </cell>
          <cell r="AC2422">
            <v>33.659999999999997</v>
          </cell>
          <cell r="AE2422" t="str">
            <v>Setup</v>
          </cell>
          <cell r="AF2422" t="str">
            <v>Active</v>
          </cell>
        </row>
        <row r="2423">
          <cell r="C2423" t="str">
            <v>B0888MCLPK</v>
          </cell>
          <cell r="D2423" t="str">
            <v>B</v>
          </cell>
          <cell r="E2423">
            <v>7036.3499999999904</v>
          </cell>
          <cell r="F2423" t="str">
            <v>Approved</v>
          </cell>
          <cell r="G2423">
            <v>44351</v>
          </cell>
          <cell r="H2423">
            <v>66.239999999999995</v>
          </cell>
          <cell r="I2423">
            <v>71.207999999999998</v>
          </cell>
          <cell r="J2423">
            <v>119.99</v>
          </cell>
          <cell r="K2423">
            <v>129.99</v>
          </cell>
          <cell r="L2423" t="str">
            <v>$129.99</v>
          </cell>
          <cell r="M2423" t="str">
            <v>1st Round Approved, no 2nd Round Request</v>
          </cell>
          <cell r="U2423" t="str">
            <v>Approved, No 3rd Request</v>
          </cell>
          <cell r="AC2423">
            <v>71.209999999999994</v>
          </cell>
          <cell r="AE2423" t="str">
            <v>Setup</v>
          </cell>
          <cell r="AF2423" t="str">
            <v>Active</v>
          </cell>
        </row>
        <row r="2424">
          <cell r="C2424" t="str">
            <v>B07TZDVKT5</v>
          </cell>
          <cell r="D2424" t="str">
            <v>C</v>
          </cell>
          <cell r="E2424">
            <v>7036.08</v>
          </cell>
          <cell r="F2424" t="str">
            <v>Approved</v>
          </cell>
          <cell r="G2424">
            <v>44321</v>
          </cell>
          <cell r="H2424">
            <v>40.25</v>
          </cell>
          <cell r="I2424">
            <v>43.872500000000002</v>
          </cell>
          <cell r="J2424">
            <v>69.989999999999995</v>
          </cell>
          <cell r="K2424">
            <v>79.989999999999995</v>
          </cell>
          <cell r="L2424" t="str">
            <v>$79.99</v>
          </cell>
          <cell r="M2424" t="str">
            <v>1st Round Approved, no 2nd Round Request</v>
          </cell>
          <cell r="U2424" t="str">
            <v>Approved, No 3rd Request</v>
          </cell>
          <cell r="AC2424">
            <v>43.87</v>
          </cell>
          <cell r="AE2424" t="str">
            <v>Setup</v>
          </cell>
          <cell r="AF2424" t="str">
            <v>Active</v>
          </cell>
        </row>
        <row r="2425">
          <cell r="C2425" t="str">
            <v>B0086D8QHW</v>
          </cell>
          <cell r="D2425" t="str">
            <v>B</v>
          </cell>
          <cell r="E2425">
            <v>7034.16</v>
          </cell>
          <cell r="F2425" t="str">
            <v>Potential Disco</v>
          </cell>
          <cell r="G2425" t="str">
            <v/>
          </cell>
          <cell r="H2425">
            <v>167.48</v>
          </cell>
          <cell r="I2425">
            <v>183.39060000000001</v>
          </cell>
          <cell r="J2425">
            <v>299.99</v>
          </cell>
          <cell r="K2425">
            <v>379</v>
          </cell>
          <cell r="L2425" t="str">
            <v>$449.00</v>
          </cell>
          <cell r="M2425" t="str">
            <v>2nd Round Not Approved - Not Approved in 1st Round</v>
          </cell>
          <cell r="N2425" t="str">
            <v>2nd round Needed</v>
          </cell>
          <cell r="O2425">
            <v>167.48</v>
          </cell>
          <cell r="P2425">
            <v>209.35</v>
          </cell>
          <cell r="Q2425">
            <v>0.25</v>
          </cell>
          <cell r="R2425" t="str">
            <v>20%-30%</v>
          </cell>
          <cell r="S2425">
            <v>299.99</v>
          </cell>
          <cell r="T2425">
            <v>419</v>
          </cell>
          <cell r="U2425" t="str">
            <v>Approved, 1st, 2nd, 3rd round</v>
          </cell>
          <cell r="V2425">
            <v>44732</v>
          </cell>
          <cell r="W2425">
            <v>167.47499999999999</v>
          </cell>
          <cell r="X2425">
            <v>209.35</v>
          </cell>
          <cell r="Y2425">
            <v>0.25003731900283599</v>
          </cell>
          <cell r="Z2425">
            <v>299.99</v>
          </cell>
          <cell r="AA2425">
            <v>419</v>
          </cell>
          <cell r="AC2425">
            <v>209.35</v>
          </cell>
          <cell r="AE2425" t="str">
            <v>Setup</v>
          </cell>
          <cell r="AF2425" t="str">
            <v>Active</v>
          </cell>
        </row>
        <row r="2426">
          <cell r="C2426" t="str">
            <v>B004Z4PLW4</v>
          </cell>
          <cell r="D2426" t="str">
            <v>B</v>
          </cell>
          <cell r="E2426">
            <v>7034.1</v>
          </cell>
          <cell r="F2426" t="str">
            <v>Approved</v>
          </cell>
          <cell r="G2426">
            <v>44321</v>
          </cell>
          <cell r="H2426">
            <v>38.5</v>
          </cell>
          <cell r="I2426">
            <v>41.965000000000003</v>
          </cell>
          <cell r="J2426">
            <v>69.989999999999995</v>
          </cell>
          <cell r="K2426">
            <v>79.989999999999995</v>
          </cell>
          <cell r="L2426" t="str">
            <v>$79.99</v>
          </cell>
          <cell r="M2426" t="str">
            <v>1st Round Approved, no 2nd Round Request</v>
          </cell>
          <cell r="U2426" t="str">
            <v>Approved, No 3rd Request</v>
          </cell>
          <cell r="AC2426">
            <v>41.97</v>
          </cell>
          <cell r="AE2426" t="str">
            <v>Setup</v>
          </cell>
          <cell r="AF2426" t="str">
            <v>Active</v>
          </cell>
        </row>
        <row r="2427">
          <cell r="C2427" t="str">
            <v>B0068DLCIM</v>
          </cell>
          <cell r="D2427" t="str">
            <v>B</v>
          </cell>
          <cell r="E2427">
            <v>7030.9400000000096</v>
          </cell>
          <cell r="F2427" t="str">
            <v>Not Approved</v>
          </cell>
          <cell r="G2427" t="str">
            <v/>
          </cell>
          <cell r="H2427">
            <v>28.59</v>
          </cell>
          <cell r="I2427">
            <v>30.16245</v>
          </cell>
          <cell r="J2427">
            <v>49.99</v>
          </cell>
          <cell r="K2427">
            <v>54.99</v>
          </cell>
          <cell r="L2427" t="str">
            <v>$54.99</v>
          </cell>
          <cell r="M2427" t="str">
            <v>2nd Round Not Approved - Not Approved in 1st Round</v>
          </cell>
          <cell r="N2427" t="str">
            <v>2nd round Needed</v>
          </cell>
          <cell r="O2427">
            <v>28.59</v>
          </cell>
          <cell r="P2427">
            <v>31.45</v>
          </cell>
          <cell r="Q2427">
            <v>0.100034977264778</v>
          </cell>
          <cell r="R2427" t="str">
            <v>6%-10%</v>
          </cell>
          <cell r="S2427">
            <v>49.99</v>
          </cell>
          <cell r="T2427">
            <v>54.99</v>
          </cell>
          <cell r="U2427" t="str">
            <v>Approved, 1st, 2nd, 3rd round</v>
          </cell>
          <cell r="V2427">
            <v>44742</v>
          </cell>
          <cell r="W2427">
            <v>28.59</v>
          </cell>
          <cell r="X2427">
            <v>31.45</v>
          </cell>
          <cell r="Y2427">
            <v>0.100034977264778</v>
          </cell>
          <cell r="Z2427">
            <v>49.99</v>
          </cell>
          <cell r="AA2427">
            <v>54.99</v>
          </cell>
          <cell r="AC2427">
            <v>31.45</v>
          </cell>
          <cell r="AD2427" t="str">
            <v>approved to $131.6 suggestted by VM</v>
          </cell>
          <cell r="AE2427" t="str">
            <v>Setup</v>
          </cell>
          <cell r="AF2427" t="str">
            <v>Active</v>
          </cell>
        </row>
        <row r="2428">
          <cell r="C2428" t="str">
            <v>B07BXX3TDN</v>
          </cell>
          <cell r="D2428" t="str">
            <v>C</v>
          </cell>
          <cell r="E2428">
            <v>7024.1199999999899</v>
          </cell>
          <cell r="F2428" t="str">
            <v>Approved</v>
          </cell>
          <cell r="G2428">
            <v>44351</v>
          </cell>
          <cell r="H2428">
            <v>19.68</v>
          </cell>
          <cell r="I2428">
            <v>20.7624</v>
          </cell>
          <cell r="J2428">
            <v>34.99</v>
          </cell>
          <cell r="K2428">
            <v>37.99</v>
          </cell>
          <cell r="L2428" t="str">
            <v>$37.99</v>
          </cell>
          <cell r="M2428" t="str">
            <v>1st Round Approved, no 2nd Round Request</v>
          </cell>
          <cell r="U2428" t="str">
            <v>Approved, No 3rd Request</v>
          </cell>
          <cell r="AC2428">
            <v>20.76</v>
          </cell>
          <cell r="AE2428" t="str">
            <v>Setup</v>
          </cell>
          <cell r="AF2428" t="str">
            <v>Active</v>
          </cell>
        </row>
        <row r="2429">
          <cell r="C2429" t="str">
            <v>B07N4WJCKH</v>
          </cell>
          <cell r="D2429" t="str">
            <v>C</v>
          </cell>
          <cell r="E2429">
            <v>7022.4000000000096</v>
          </cell>
          <cell r="F2429" t="str">
            <v>Potential Disco</v>
          </cell>
          <cell r="G2429" t="str">
            <v/>
          </cell>
          <cell r="H2429">
            <v>36.96</v>
          </cell>
          <cell r="I2429">
            <v>39.731999999999999</v>
          </cell>
          <cell r="J2429">
            <v>69.989999999999995</v>
          </cell>
          <cell r="K2429">
            <v>79.989999999999995</v>
          </cell>
          <cell r="L2429" t="str">
            <v>$84.99</v>
          </cell>
          <cell r="M2429" t="str">
            <v>2nd Round Not Approved - Not Approved in 1st Round</v>
          </cell>
          <cell r="N2429" t="str">
            <v>2nd round Needed</v>
          </cell>
          <cell r="O2429">
            <v>36.96</v>
          </cell>
          <cell r="P2429">
            <v>44.32</v>
          </cell>
          <cell r="Q2429">
            <v>0.199134199134199</v>
          </cell>
          <cell r="R2429" t="str">
            <v>15%-20%</v>
          </cell>
          <cell r="S2429">
            <v>69.989999999999995</v>
          </cell>
          <cell r="T2429">
            <v>84.99</v>
          </cell>
          <cell r="U2429" t="str">
            <v>1st&amp;2nd Not Approved - Rolled over to 3rd</v>
          </cell>
          <cell r="V2429" t="str">
            <v>3rd Round Needed</v>
          </cell>
          <cell r="W2429">
            <v>36.96</v>
          </cell>
          <cell r="X2429">
            <v>44.32</v>
          </cell>
          <cell r="Y2429">
            <v>0.199134199134199</v>
          </cell>
          <cell r="Z2429">
            <v>69.989999999999995</v>
          </cell>
          <cell r="AA2429">
            <v>84.99</v>
          </cell>
          <cell r="AC2429">
            <v>36.96</v>
          </cell>
          <cell r="AE2429" t="str">
            <v>Setup</v>
          </cell>
          <cell r="AF2429" t="str">
            <v>Active</v>
          </cell>
        </row>
        <row r="2430">
          <cell r="C2430" t="str">
            <v>B018593KJK</v>
          </cell>
          <cell r="D2430" t="str">
            <v>C</v>
          </cell>
          <cell r="E2430">
            <v>7020.2000000000098</v>
          </cell>
          <cell r="F2430" t="str">
            <v>Approved</v>
          </cell>
          <cell r="G2430">
            <v>44321</v>
          </cell>
          <cell r="H2430">
            <v>28.6</v>
          </cell>
          <cell r="I2430">
            <v>31.46</v>
          </cell>
          <cell r="J2430">
            <v>54.99</v>
          </cell>
          <cell r="K2430">
            <v>64.989999999999995</v>
          </cell>
          <cell r="L2430" t="str">
            <v>$64.99</v>
          </cell>
          <cell r="M2430" t="str">
            <v>1st Round Approved, no 2nd Round Request</v>
          </cell>
          <cell r="U2430" t="str">
            <v>Approved, No 3rd Request</v>
          </cell>
          <cell r="AC2430">
            <v>31.46</v>
          </cell>
          <cell r="AE2430" t="str">
            <v>Setup</v>
          </cell>
          <cell r="AF2430" t="str">
            <v>Active</v>
          </cell>
        </row>
        <row r="2431">
          <cell r="C2431" t="str">
            <v>B0068DLE4E</v>
          </cell>
          <cell r="D2431" t="str">
            <v>B</v>
          </cell>
          <cell r="E2431">
            <v>7017.36</v>
          </cell>
          <cell r="F2431" t="str">
            <v>Approved</v>
          </cell>
          <cell r="G2431">
            <v>44321</v>
          </cell>
          <cell r="H2431">
            <v>34.32</v>
          </cell>
          <cell r="I2431">
            <v>36.7224</v>
          </cell>
          <cell r="J2431">
            <v>64.989999999999995</v>
          </cell>
          <cell r="K2431">
            <v>74.989999999999995</v>
          </cell>
          <cell r="L2431" t="str">
            <v>$74.99</v>
          </cell>
          <cell r="M2431" t="str">
            <v>2nd Round Not Approved - Approved in 1st Round</v>
          </cell>
          <cell r="N2431" t="str">
            <v>2nd round Needed</v>
          </cell>
          <cell r="O2431">
            <v>36.7224</v>
          </cell>
          <cell r="P2431">
            <v>40.39</v>
          </cell>
          <cell r="Q2431">
            <v>9.9873646602618896E-2</v>
          </cell>
          <cell r="R2431" t="str">
            <v>6%-10%</v>
          </cell>
          <cell r="S2431">
            <v>74.989999999999995</v>
          </cell>
          <cell r="T2431">
            <v>74.989999999999995</v>
          </cell>
          <cell r="U2431" t="str">
            <v>Approved, 1st, 2nd, 3rd round</v>
          </cell>
          <cell r="V2431">
            <v>44777</v>
          </cell>
          <cell r="W2431">
            <v>36.72</v>
          </cell>
          <cell r="X2431">
            <v>39.11</v>
          </cell>
          <cell r="Y2431">
            <v>6.5087145969498897E-2</v>
          </cell>
          <cell r="Z2431">
            <v>74.989999999999995</v>
          </cell>
          <cell r="AA2431">
            <v>74.989999999999995</v>
          </cell>
          <cell r="AC2431">
            <v>37.15</v>
          </cell>
          <cell r="AD2431" t="str">
            <v>approved to $37.15 suggested by VM</v>
          </cell>
          <cell r="AE2431" t="str">
            <v>Setup</v>
          </cell>
          <cell r="AF2431" t="str">
            <v>Active</v>
          </cell>
        </row>
        <row r="2432">
          <cell r="C2432" t="str">
            <v>B00NNFSQEG</v>
          </cell>
          <cell r="D2432" t="str">
            <v>B</v>
          </cell>
          <cell r="E2432">
            <v>7003.6200000000199</v>
          </cell>
          <cell r="F2432" t="str">
            <v>Approved</v>
          </cell>
          <cell r="G2432">
            <v>44351</v>
          </cell>
          <cell r="H2432">
            <v>55.56</v>
          </cell>
          <cell r="I2432">
            <v>58.6158</v>
          </cell>
          <cell r="J2432">
            <v>99.99</v>
          </cell>
          <cell r="K2432">
            <v>109.99</v>
          </cell>
          <cell r="L2432" t="str">
            <v>$109.99</v>
          </cell>
          <cell r="M2432" t="str">
            <v>1st Round Approved, no 2nd Round Request</v>
          </cell>
          <cell r="U2432" t="str">
            <v>Approved, No 3rd Request</v>
          </cell>
          <cell r="AC2432">
            <v>58.62</v>
          </cell>
          <cell r="AE2432" t="str">
            <v>Setup</v>
          </cell>
          <cell r="AF2432" t="str">
            <v>Active</v>
          </cell>
        </row>
        <row r="2433">
          <cell r="C2433" t="str">
            <v>B01N5QLXYM</v>
          </cell>
          <cell r="D2433" t="str">
            <v>C</v>
          </cell>
          <cell r="E2433">
            <v>7001.2800000000097</v>
          </cell>
          <cell r="F2433" t="str">
            <v>Potential Disco</v>
          </cell>
          <cell r="G2433" t="str">
            <v/>
          </cell>
          <cell r="H2433">
            <v>31.68</v>
          </cell>
          <cell r="I2433">
            <v>34.055999999999997</v>
          </cell>
          <cell r="J2433">
            <v>69.989999999999995</v>
          </cell>
          <cell r="K2433">
            <v>79.989999999999995</v>
          </cell>
          <cell r="L2433" t="str">
            <v>$79.99</v>
          </cell>
          <cell r="M2433" t="str">
            <v>No Request on 2nd Round - Rolled Over From 1st Round not Approved</v>
          </cell>
          <cell r="N2433" t="str">
            <v>2nd round Needed</v>
          </cell>
          <cell r="O2433">
            <v>31.68</v>
          </cell>
          <cell r="P2433">
            <v>34.055999999999997</v>
          </cell>
          <cell r="Q2433">
            <v>7.4999999999999997E-2</v>
          </cell>
          <cell r="R2433" t="str">
            <v>6%-10%</v>
          </cell>
          <cell r="S2433">
            <v>69.989999999999995</v>
          </cell>
          <cell r="T2433">
            <v>79.989999999999995</v>
          </cell>
          <cell r="U2433" t="str">
            <v>1st&amp;2nd Not Approved - Rolled over to 3rd</v>
          </cell>
          <cell r="V2433" t="str">
            <v>3rd Round Needed</v>
          </cell>
          <cell r="W2433">
            <v>31.68</v>
          </cell>
          <cell r="X2433">
            <v>34.055999999999997</v>
          </cell>
          <cell r="Y2433">
            <v>7.49999999999999E-2</v>
          </cell>
          <cell r="Z2433">
            <v>69.989999999999995</v>
          </cell>
          <cell r="AA2433">
            <v>79.989999999999995</v>
          </cell>
          <cell r="AC2433">
            <v>31.68</v>
          </cell>
          <cell r="AE2433" t="str">
            <v>Setup</v>
          </cell>
          <cell r="AF2433" t="str">
            <v>Discontinued</v>
          </cell>
        </row>
        <row r="2434">
          <cell r="C2434" t="str">
            <v>B01KLSODGW</v>
          </cell>
          <cell r="D2434" t="str">
            <v>B</v>
          </cell>
          <cell r="E2434">
            <v>6996.00000000001</v>
          </cell>
          <cell r="F2434" t="str">
            <v>Approved</v>
          </cell>
          <cell r="G2434">
            <v>44351</v>
          </cell>
          <cell r="H2434">
            <v>68.64</v>
          </cell>
          <cell r="I2434">
            <v>72.415199999999999</v>
          </cell>
          <cell r="J2434">
            <v>119.99</v>
          </cell>
          <cell r="K2434">
            <v>129.99</v>
          </cell>
          <cell r="L2434" t="str">
            <v>$129.99</v>
          </cell>
          <cell r="M2434" t="str">
            <v>1st Round Approved, no 2nd Round Request</v>
          </cell>
          <cell r="U2434" t="str">
            <v>Approved, No 3rd Request</v>
          </cell>
          <cell r="AC2434">
            <v>72.42</v>
          </cell>
          <cell r="AE2434" t="str">
            <v>Setup</v>
          </cell>
          <cell r="AF2434" t="str">
            <v>Active</v>
          </cell>
        </row>
        <row r="2435">
          <cell r="C2435" t="str">
            <v>B01BEUM5GG</v>
          </cell>
          <cell r="D2435" t="str">
            <v>C</v>
          </cell>
          <cell r="E2435">
            <v>6994.3500000000104</v>
          </cell>
          <cell r="F2435" t="str">
            <v>Approved</v>
          </cell>
          <cell r="G2435">
            <v>44351</v>
          </cell>
          <cell r="H2435">
            <v>14.85</v>
          </cell>
          <cell r="I2435">
            <v>16.11225</v>
          </cell>
          <cell r="J2435">
            <v>34.49</v>
          </cell>
          <cell r="K2435">
            <v>39.99</v>
          </cell>
          <cell r="L2435" t="str">
            <v>$39.99</v>
          </cell>
          <cell r="M2435" t="str">
            <v>1st Round Approved, no 2nd Round Request</v>
          </cell>
          <cell r="U2435" t="str">
            <v>Approved, No 3rd Request</v>
          </cell>
          <cell r="AC2435">
            <v>16.11</v>
          </cell>
          <cell r="AE2435" t="str">
            <v>Setup</v>
          </cell>
          <cell r="AF2435" t="str">
            <v>Active</v>
          </cell>
        </row>
        <row r="2436">
          <cell r="C2436" t="str">
            <v>B082YJ87M9</v>
          </cell>
          <cell r="D2436" t="str">
            <v>TBD</v>
          </cell>
          <cell r="E2436">
            <v>6986.99999999999</v>
          </cell>
          <cell r="F2436" t="str">
            <v>Approved</v>
          </cell>
          <cell r="G2436">
            <v>44378</v>
          </cell>
          <cell r="H2436">
            <v>46.58</v>
          </cell>
          <cell r="I2436">
            <v>51.54</v>
          </cell>
          <cell r="J2436">
            <v>89.99</v>
          </cell>
          <cell r="K2436">
            <v>99.99</v>
          </cell>
          <cell r="L2436" t="str">
            <v>$114.99</v>
          </cell>
          <cell r="M2436" t="str">
            <v>2nd Round Not Approved - Approved in 1st Round</v>
          </cell>
          <cell r="N2436" t="str">
            <v>2nd round Needed</v>
          </cell>
          <cell r="O2436">
            <v>51.54</v>
          </cell>
          <cell r="P2436">
            <v>57.91</v>
          </cell>
          <cell r="Q2436">
            <v>0.123593325572371</v>
          </cell>
          <cell r="R2436" t="str">
            <v>10%-15%</v>
          </cell>
          <cell r="S2436">
            <v>99.99</v>
          </cell>
          <cell r="T2436">
            <v>114.99</v>
          </cell>
          <cell r="U2436" t="str">
            <v>Approved, 1st, 2nd, 3rd round</v>
          </cell>
          <cell r="V2436">
            <v>44712</v>
          </cell>
          <cell r="W2436">
            <v>51.54</v>
          </cell>
          <cell r="X2436">
            <v>57.91</v>
          </cell>
          <cell r="Y2436">
            <v>0.123593325572371</v>
          </cell>
          <cell r="Z2436">
            <v>99.99</v>
          </cell>
          <cell r="AA2436">
            <v>114.99</v>
          </cell>
          <cell r="AC2436">
            <v>57.91</v>
          </cell>
          <cell r="AE2436" t="str">
            <v>Setup</v>
          </cell>
          <cell r="AF2436" t="str">
            <v>Active</v>
          </cell>
        </row>
        <row r="2437">
          <cell r="C2437" t="str">
            <v>B07635C8ZG</v>
          </cell>
          <cell r="D2437" t="str">
            <v>B</v>
          </cell>
          <cell r="E2437">
            <v>6983.46</v>
          </cell>
          <cell r="F2437" t="str">
            <v>Approved</v>
          </cell>
          <cell r="G2437">
            <v>44321</v>
          </cell>
          <cell r="H2437">
            <v>18.22</v>
          </cell>
          <cell r="I2437">
            <v>19.4954</v>
          </cell>
          <cell r="J2437">
            <v>34.99</v>
          </cell>
          <cell r="K2437">
            <v>37.99</v>
          </cell>
          <cell r="L2437" t="str">
            <v>$39.99</v>
          </cell>
          <cell r="M2437" t="str">
            <v>1st Round Approved, no 2nd Round Request</v>
          </cell>
          <cell r="U2437" t="str">
            <v>Approved, No 3rd Request</v>
          </cell>
          <cell r="AC2437">
            <v>19.5</v>
          </cell>
          <cell r="AE2437" t="str">
            <v>Setup</v>
          </cell>
          <cell r="AF2437" t="str">
            <v>Active</v>
          </cell>
        </row>
        <row r="2438">
          <cell r="C2438" t="str">
            <v>B00N9U65H0</v>
          </cell>
          <cell r="D2438" t="str">
            <v>B</v>
          </cell>
          <cell r="E2438">
            <v>6977.24</v>
          </cell>
          <cell r="F2438" t="str">
            <v>Approved</v>
          </cell>
          <cell r="G2438">
            <v>44321</v>
          </cell>
          <cell r="H2438">
            <v>13.74</v>
          </cell>
          <cell r="I2438">
            <v>14.8392</v>
          </cell>
          <cell r="J2438">
            <v>24.99</v>
          </cell>
          <cell r="K2438">
            <v>28.99</v>
          </cell>
          <cell r="L2438" t="str">
            <v>$28.99</v>
          </cell>
          <cell r="M2438" t="str">
            <v>1st Round Approved, no 2nd Round Request</v>
          </cell>
          <cell r="U2438" t="str">
            <v>Approved, No 3rd Request</v>
          </cell>
          <cell r="AC2438">
            <v>14.84</v>
          </cell>
          <cell r="AE2438" t="str">
            <v>Setup</v>
          </cell>
          <cell r="AF2438" t="str">
            <v>Active</v>
          </cell>
        </row>
        <row r="2439">
          <cell r="C2439" t="str">
            <v>B00ZBWAM8C</v>
          </cell>
          <cell r="D2439" t="str">
            <v>B</v>
          </cell>
          <cell r="E2439">
            <v>6967.8099999999904</v>
          </cell>
          <cell r="F2439" t="str">
            <v>Approved</v>
          </cell>
          <cell r="G2439">
            <v>44321</v>
          </cell>
          <cell r="H2439">
            <v>14.29</v>
          </cell>
          <cell r="I2439">
            <v>15.2903</v>
          </cell>
          <cell r="J2439">
            <v>29.99</v>
          </cell>
          <cell r="K2439">
            <v>34.99</v>
          </cell>
          <cell r="L2439" t="str">
            <v>$34.99</v>
          </cell>
          <cell r="M2439" t="str">
            <v>1st Round Approved, no 2nd Round Request</v>
          </cell>
          <cell r="U2439" t="str">
            <v>Approved, No 3rd Request</v>
          </cell>
          <cell r="AC2439">
            <v>15.29</v>
          </cell>
          <cell r="AE2439" t="str">
            <v>Setup</v>
          </cell>
          <cell r="AF2439" t="str">
            <v>Active</v>
          </cell>
        </row>
        <row r="2440">
          <cell r="C2440" t="str">
            <v>B00ZRJZYVY</v>
          </cell>
          <cell r="D2440" t="str">
            <v>B</v>
          </cell>
          <cell r="E2440">
            <v>6960.8399999999901</v>
          </cell>
          <cell r="F2440" t="str">
            <v>Approved</v>
          </cell>
          <cell r="G2440">
            <v>44321</v>
          </cell>
          <cell r="H2440">
            <v>42.66</v>
          </cell>
          <cell r="I2440">
            <v>46.499400000000001</v>
          </cell>
          <cell r="J2440">
            <v>79.989999999999995</v>
          </cell>
          <cell r="K2440">
            <v>89.99</v>
          </cell>
          <cell r="L2440" t="str">
            <v>$89.99</v>
          </cell>
          <cell r="M2440" t="str">
            <v>1st Round Approved, no 2nd Round Request</v>
          </cell>
          <cell r="U2440" t="str">
            <v>Approved, No 3rd Request</v>
          </cell>
          <cell r="AC2440">
            <v>46.5</v>
          </cell>
          <cell r="AE2440" t="str">
            <v>Setup</v>
          </cell>
          <cell r="AF2440" t="str">
            <v>Active</v>
          </cell>
        </row>
        <row r="2441">
          <cell r="C2441" t="str">
            <v>B00H460QBG</v>
          </cell>
          <cell r="D2441" t="str">
            <v>A+</v>
          </cell>
          <cell r="E2441">
            <v>6943.5299999999797</v>
          </cell>
          <cell r="F2441" t="str">
            <v>Approved</v>
          </cell>
          <cell r="G2441">
            <v>44628</v>
          </cell>
          <cell r="H2441">
            <v>17.16</v>
          </cell>
          <cell r="I2441">
            <v>18.446999999999999</v>
          </cell>
          <cell r="J2441">
            <v>29.99</v>
          </cell>
          <cell r="K2441">
            <v>34.99</v>
          </cell>
          <cell r="L2441" t="str">
            <v>$34.99</v>
          </cell>
          <cell r="M2441" t="str">
            <v>1st Round Approved, no 2nd Round Request</v>
          </cell>
          <cell r="O2441">
            <v>18.446999999999999</v>
          </cell>
          <cell r="P2441">
            <v>18.446999999999999</v>
          </cell>
          <cell r="Q2441">
            <v>0</v>
          </cell>
          <cell r="R2441" t="str">
            <v>6%-10%</v>
          </cell>
          <cell r="S2441">
            <v>34.99</v>
          </cell>
          <cell r="T2441">
            <v>34.99</v>
          </cell>
          <cell r="U2441" t="str">
            <v>Approved, No 3rd Request</v>
          </cell>
          <cell r="AC2441">
            <v>18.45</v>
          </cell>
          <cell r="AE2441" t="str">
            <v>Setup</v>
          </cell>
          <cell r="AF2441" t="str">
            <v>Active</v>
          </cell>
        </row>
        <row r="2442">
          <cell r="C2442" t="str">
            <v>B01MT2JQH1</v>
          </cell>
          <cell r="D2442" t="str">
            <v>C</v>
          </cell>
          <cell r="E2442">
            <v>6943.3600000000097</v>
          </cell>
          <cell r="F2442" t="str">
            <v>Approved</v>
          </cell>
          <cell r="G2442">
            <v>44351</v>
          </cell>
          <cell r="H2442">
            <v>21.96</v>
          </cell>
          <cell r="I2442">
            <v>23.1678</v>
          </cell>
          <cell r="J2442">
            <v>39.99</v>
          </cell>
          <cell r="K2442">
            <v>44.99</v>
          </cell>
          <cell r="L2442" t="str">
            <v>$44.99</v>
          </cell>
          <cell r="M2442" t="str">
            <v>1st Round Approved, no 2nd Round Request</v>
          </cell>
          <cell r="U2442" t="str">
            <v>Approved, No 3rd Request</v>
          </cell>
          <cell r="AC2442">
            <v>23.17</v>
          </cell>
          <cell r="AE2442" t="str">
            <v>Setup</v>
          </cell>
          <cell r="AF2442" t="str">
            <v>Discontinued</v>
          </cell>
        </row>
        <row r="2443">
          <cell r="C2443" t="str">
            <v>B07CZY8YDZ</v>
          </cell>
          <cell r="D2443" t="str">
            <v>C</v>
          </cell>
          <cell r="E2443">
            <v>6942.3200000000097</v>
          </cell>
          <cell r="F2443" t="str">
            <v>Potential Disco</v>
          </cell>
          <cell r="G2443" t="str">
            <v/>
          </cell>
          <cell r="H2443">
            <v>17.71</v>
          </cell>
          <cell r="I2443">
            <v>18.684049999999999</v>
          </cell>
          <cell r="J2443">
            <v>34.99</v>
          </cell>
          <cell r="K2443">
            <v>36.99</v>
          </cell>
          <cell r="L2443" t="str">
            <v>$36.99</v>
          </cell>
          <cell r="M2443" t="str">
            <v>No Request on 2nd Round - Rolled Over From 1st Round not Approved</v>
          </cell>
          <cell r="N2443" t="str">
            <v>2nd round Needed</v>
          </cell>
          <cell r="O2443">
            <v>17.71</v>
          </cell>
          <cell r="P2443">
            <v>18.684049999999999</v>
          </cell>
          <cell r="Q2443">
            <v>5.4999999999999903E-2</v>
          </cell>
          <cell r="R2443" t="str">
            <v>1%-5%</v>
          </cell>
          <cell r="S2443">
            <v>34.99</v>
          </cell>
          <cell r="T2443">
            <v>36.99</v>
          </cell>
          <cell r="U2443" t="str">
            <v>1st&amp;2nd Not Approved - Rolled over to 3rd</v>
          </cell>
          <cell r="V2443" t="str">
            <v>3rd Round Needed</v>
          </cell>
          <cell r="W2443">
            <v>17.71</v>
          </cell>
          <cell r="X2443">
            <v>18.684049999999999</v>
          </cell>
          <cell r="Y2443">
            <v>5.4999999999999903E-2</v>
          </cell>
          <cell r="Z2443">
            <v>34.99</v>
          </cell>
          <cell r="AA2443">
            <v>36.99</v>
          </cell>
          <cell r="AC2443">
            <v>17.71</v>
          </cell>
          <cell r="AE2443" t="str">
            <v>Setup</v>
          </cell>
          <cell r="AF2443" t="str">
            <v>Active</v>
          </cell>
        </row>
        <row r="2444">
          <cell r="C2444" t="str">
            <v>B0793RVLX1</v>
          </cell>
          <cell r="D2444" t="str">
            <v>B</v>
          </cell>
          <cell r="E2444">
            <v>6941.5199999999804</v>
          </cell>
          <cell r="F2444" t="str">
            <v>Approved</v>
          </cell>
          <cell r="G2444">
            <v>44321</v>
          </cell>
          <cell r="H2444">
            <v>25.74</v>
          </cell>
          <cell r="I2444">
            <v>27.541799999999999</v>
          </cell>
          <cell r="J2444">
            <v>52.99</v>
          </cell>
          <cell r="K2444">
            <v>57.99</v>
          </cell>
          <cell r="L2444" t="str">
            <v>$57.99</v>
          </cell>
          <cell r="M2444" t="str">
            <v>1st Round Approved, no 2nd Round Request</v>
          </cell>
          <cell r="U2444" t="str">
            <v>Approved, No 3rd Request</v>
          </cell>
          <cell r="AC2444">
            <v>27.54</v>
          </cell>
          <cell r="AE2444" t="str">
            <v>Setup</v>
          </cell>
          <cell r="AF2444" t="str">
            <v>Active</v>
          </cell>
        </row>
        <row r="2445">
          <cell r="C2445" t="str">
            <v>B084T7W37W</v>
          </cell>
          <cell r="D2445" t="str">
            <v>B</v>
          </cell>
          <cell r="E2445">
            <v>6935.7600000000102</v>
          </cell>
          <cell r="F2445" t="str">
            <v>Not Approved</v>
          </cell>
          <cell r="G2445" t="str">
            <v/>
          </cell>
          <cell r="H2445">
            <v>15.21</v>
          </cell>
          <cell r="I2445">
            <v>16.350750000000001</v>
          </cell>
          <cell r="J2445">
            <v>34.99</v>
          </cell>
          <cell r="K2445">
            <v>39.99</v>
          </cell>
          <cell r="L2445" t="str">
            <v>$39.99</v>
          </cell>
          <cell r="M2445" t="str">
            <v>No Request on 2nd Round - Rolled Over From 1st Round not Approved</v>
          </cell>
          <cell r="N2445" t="str">
            <v>2nd round Needed</v>
          </cell>
          <cell r="O2445">
            <v>15.21</v>
          </cell>
          <cell r="P2445">
            <v>16.350750000000001</v>
          </cell>
          <cell r="Q2445">
            <v>7.4999999999999997E-2</v>
          </cell>
          <cell r="R2445" t="str">
            <v>6%-10%</v>
          </cell>
          <cell r="S2445">
            <v>34.99</v>
          </cell>
          <cell r="T2445">
            <v>39.99</v>
          </cell>
          <cell r="U2445" t="str">
            <v>Approved, 1st, 2nd, 3rd round</v>
          </cell>
          <cell r="V2445">
            <v>44712</v>
          </cell>
          <cell r="W2445">
            <v>15.21</v>
          </cell>
          <cell r="X2445">
            <v>16.350750000000001</v>
          </cell>
          <cell r="Y2445">
            <v>7.4999999999999997E-2</v>
          </cell>
          <cell r="Z2445">
            <v>34.99</v>
          </cell>
          <cell r="AA2445">
            <v>39.99</v>
          </cell>
          <cell r="AC2445">
            <v>16.350000000000001</v>
          </cell>
          <cell r="AE2445" t="str">
            <v>Setup</v>
          </cell>
          <cell r="AF2445" t="str">
            <v>Active</v>
          </cell>
        </row>
        <row r="2446">
          <cell r="C2446" t="str">
            <v>B08SCDQSHP</v>
          </cell>
          <cell r="D2446" t="str">
            <v>ARC</v>
          </cell>
          <cell r="E2446">
            <v>6924.3899999999903</v>
          </cell>
          <cell r="F2446" t="str">
            <v>Approved</v>
          </cell>
          <cell r="G2446">
            <v>44321</v>
          </cell>
          <cell r="H2446">
            <v>37.69</v>
          </cell>
          <cell r="I2446">
            <v>41.082099999999997</v>
          </cell>
          <cell r="J2446">
            <v>64.989999999999995</v>
          </cell>
          <cell r="K2446">
            <v>69.989999999999995</v>
          </cell>
          <cell r="L2446" t="str">
            <v>$64.99</v>
          </cell>
          <cell r="M2446" t="str">
            <v>1st Round Approved, no 2nd Round Request</v>
          </cell>
          <cell r="U2446" t="str">
            <v>Approved, No 3rd Request</v>
          </cell>
          <cell r="AC2446">
            <v>41.08</v>
          </cell>
          <cell r="AE2446" t="str">
            <v>Setup</v>
          </cell>
          <cell r="AF2446" t="str">
            <v>Active</v>
          </cell>
        </row>
        <row r="2447">
          <cell r="C2447" t="str">
            <v>B00BLGTJJK</v>
          </cell>
          <cell r="D2447" t="str">
            <v>B</v>
          </cell>
          <cell r="E2447">
            <v>6923.0200000000204</v>
          </cell>
          <cell r="F2447" t="str">
            <v>Approved</v>
          </cell>
          <cell r="G2447">
            <v>44351</v>
          </cell>
          <cell r="H2447">
            <v>14.3</v>
          </cell>
          <cell r="I2447">
            <v>15.086499999999999</v>
          </cell>
          <cell r="J2447">
            <v>29.99</v>
          </cell>
          <cell r="K2447">
            <v>29.99</v>
          </cell>
          <cell r="L2447" t="str">
            <v>$29.99</v>
          </cell>
          <cell r="M2447" t="str">
            <v>1st Round Approved, no 2nd Round Request</v>
          </cell>
          <cell r="U2447" t="str">
            <v>Approved, No 3rd Request</v>
          </cell>
          <cell r="AC2447">
            <v>15.09</v>
          </cell>
          <cell r="AE2447" t="str">
            <v>Setup</v>
          </cell>
          <cell r="AF2447" t="str">
            <v>Active</v>
          </cell>
        </row>
        <row r="2448">
          <cell r="C2448" t="str">
            <v>B00GQ1FXJU</v>
          </cell>
          <cell r="D2448" t="str">
            <v>B</v>
          </cell>
          <cell r="E2448">
            <v>6922.1</v>
          </cell>
          <cell r="F2448" t="str">
            <v>Approved</v>
          </cell>
          <cell r="G2448">
            <v>44351</v>
          </cell>
          <cell r="H2448">
            <v>52.79</v>
          </cell>
          <cell r="I2448">
            <v>56.749250000000004</v>
          </cell>
          <cell r="J2448">
            <v>99.99</v>
          </cell>
          <cell r="K2448">
            <v>109.99</v>
          </cell>
          <cell r="L2448" t="str">
            <v>$124.99</v>
          </cell>
          <cell r="M2448" t="str">
            <v>2nd Round Not Approved - Approved in 1st Round</v>
          </cell>
          <cell r="N2448" t="str">
            <v>2nd round Needed</v>
          </cell>
          <cell r="O2448">
            <v>56.749250000000004</v>
          </cell>
          <cell r="P2448">
            <v>66.17</v>
          </cell>
          <cell r="Q2448">
            <v>0.16600659920615701</v>
          </cell>
          <cell r="R2448" t="str">
            <v>15%-20%</v>
          </cell>
          <cell r="S2448">
            <v>109.99</v>
          </cell>
          <cell r="T2448">
            <v>124.99</v>
          </cell>
          <cell r="U2448" t="str">
            <v>Approved, 1st, 2nd, 3rd round</v>
          </cell>
          <cell r="V2448">
            <v>44777</v>
          </cell>
          <cell r="W2448">
            <v>56.75</v>
          </cell>
          <cell r="X2448">
            <v>66.17</v>
          </cell>
          <cell r="Y2448">
            <v>0.165991189427313</v>
          </cell>
          <cell r="Z2448">
            <v>109.99</v>
          </cell>
          <cell r="AA2448">
            <v>124.99</v>
          </cell>
          <cell r="AC2448">
            <v>64.849999999999994</v>
          </cell>
          <cell r="AD2448" t="str">
            <v>approved to $64.85 suggested by VM</v>
          </cell>
          <cell r="AE2448" t="str">
            <v>Setup</v>
          </cell>
          <cell r="AF2448" t="str">
            <v>Active</v>
          </cell>
        </row>
        <row r="2449">
          <cell r="C2449" t="str">
            <v>B018593CLQ</v>
          </cell>
          <cell r="D2449" t="str">
            <v>A</v>
          </cell>
          <cell r="E2449">
            <v>6912.71</v>
          </cell>
          <cell r="F2449" t="str">
            <v>Approved</v>
          </cell>
          <cell r="G2449">
            <v>44351</v>
          </cell>
          <cell r="H2449">
            <v>41.18</v>
          </cell>
          <cell r="I2449">
            <v>44.680300000000003</v>
          </cell>
          <cell r="J2449">
            <v>91.99</v>
          </cell>
          <cell r="K2449">
            <v>99.99</v>
          </cell>
          <cell r="L2449" t="str">
            <v>$104.99</v>
          </cell>
          <cell r="M2449" t="str">
            <v>2nd Round Not Approved - Approved in 1st Round</v>
          </cell>
          <cell r="N2449" t="str">
            <v>2nd round Needed</v>
          </cell>
          <cell r="O2449">
            <v>44.680300000000003</v>
          </cell>
          <cell r="P2449">
            <v>53.62</v>
          </cell>
          <cell r="Q2449">
            <v>0.200081467671435</v>
          </cell>
          <cell r="R2449" t="str">
            <v>15%-20%</v>
          </cell>
          <cell r="S2449">
            <v>99.99</v>
          </cell>
          <cell r="T2449">
            <v>104.99</v>
          </cell>
          <cell r="U2449" t="str">
            <v>1st&amp;2nd Not Approved - Rolled over to 3rd</v>
          </cell>
          <cell r="V2449" t="str">
            <v>3rd Round Needed</v>
          </cell>
          <cell r="W2449">
            <v>44.68</v>
          </cell>
          <cell r="X2449">
            <v>53.62</v>
          </cell>
          <cell r="Y2449">
            <v>0.20008952551477199</v>
          </cell>
          <cell r="Z2449">
            <v>99.99</v>
          </cell>
          <cell r="AA2449">
            <v>104.99</v>
          </cell>
          <cell r="AB2449" t="str">
            <v>TBD</v>
          </cell>
          <cell r="AC2449">
            <v>44.68</v>
          </cell>
          <cell r="AE2449" t="str">
            <v>Setup</v>
          </cell>
          <cell r="AF2449" t="str">
            <v>Active</v>
          </cell>
        </row>
        <row r="2450">
          <cell r="C2450" t="str">
            <v>B075XJTKJX</v>
          </cell>
          <cell r="D2450" t="str">
            <v>ARB</v>
          </cell>
          <cell r="E2450">
            <v>6909.1399999999903</v>
          </cell>
          <cell r="F2450" t="str">
            <v>Approved</v>
          </cell>
          <cell r="G2450">
            <v>44351</v>
          </cell>
          <cell r="H2450">
            <v>29.03</v>
          </cell>
          <cell r="I2450">
            <v>30.626650000000001</v>
          </cell>
          <cell r="J2450">
            <v>49.99</v>
          </cell>
          <cell r="K2450">
            <v>52.99</v>
          </cell>
          <cell r="L2450" t="str">
            <v>$49.99</v>
          </cell>
          <cell r="M2450" t="str">
            <v>1st Round Approved, no 2nd Round Request</v>
          </cell>
          <cell r="U2450" t="str">
            <v>Approved, No 3rd Request</v>
          </cell>
          <cell r="AC2450">
            <v>30.63</v>
          </cell>
          <cell r="AE2450" t="str">
            <v>Setup</v>
          </cell>
          <cell r="AF2450" t="str">
            <v>Active</v>
          </cell>
        </row>
        <row r="2451">
          <cell r="C2451" t="str">
            <v>B00MWQIDCW</v>
          </cell>
          <cell r="D2451" t="str">
            <v>C</v>
          </cell>
          <cell r="E2451">
            <v>6906.68</v>
          </cell>
          <cell r="F2451" t="str">
            <v>Approved</v>
          </cell>
          <cell r="G2451">
            <v>44321</v>
          </cell>
          <cell r="H2451">
            <v>62.92</v>
          </cell>
          <cell r="I2451">
            <v>67.324399999999997</v>
          </cell>
          <cell r="J2451">
            <v>109.99</v>
          </cell>
          <cell r="K2451">
            <v>119.99</v>
          </cell>
          <cell r="L2451" t="str">
            <v>$119.99</v>
          </cell>
          <cell r="M2451" t="str">
            <v>1st Round Approved, no 2nd Round Request</v>
          </cell>
          <cell r="U2451" t="str">
            <v>Approved, No 3rd Request</v>
          </cell>
          <cell r="AC2451">
            <v>67.319999999999993</v>
          </cell>
          <cell r="AE2451" t="str">
            <v>Setup</v>
          </cell>
          <cell r="AF2451" t="str">
            <v>Discontinued</v>
          </cell>
        </row>
        <row r="2452">
          <cell r="C2452" t="str">
            <v>B00PJYF9I0</v>
          </cell>
          <cell r="D2452" t="str">
            <v>C</v>
          </cell>
          <cell r="E2452">
            <v>6899.3099999999904</v>
          </cell>
          <cell r="F2452" t="str">
            <v>Potential Disco</v>
          </cell>
          <cell r="G2452" t="str">
            <v/>
          </cell>
          <cell r="H2452">
            <v>33.33</v>
          </cell>
          <cell r="I2452">
            <v>35.829749999999997</v>
          </cell>
          <cell r="J2452">
            <v>59.99</v>
          </cell>
          <cell r="K2452">
            <v>69.989999999999995</v>
          </cell>
          <cell r="L2452" t="str">
            <v>$69.99</v>
          </cell>
          <cell r="M2452" t="str">
            <v>No Request on 2nd Round - Rolled Over From 1st Round not Approved</v>
          </cell>
          <cell r="N2452" t="str">
            <v>2nd round Needed</v>
          </cell>
          <cell r="O2452">
            <v>33.33</v>
          </cell>
          <cell r="P2452">
            <v>35.829749999999997</v>
          </cell>
          <cell r="Q2452">
            <v>7.4999999999999997E-2</v>
          </cell>
          <cell r="R2452" t="str">
            <v>6%-10%</v>
          </cell>
          <cell r="S2452">
            <v>59.99</v>
          </cell>
          <cell r="T2452">
            <v>69.989999999999995</v>
          </cell>
          <cell r="U2452" t="str">
            <v>1st&amp;2nd Not Approved - Rolled over to 3rd</v>
          </cell>
          <cell r="V2452" t="str">
            <v>3rd Round Needed</v>
          </cell>
          <cell r="W2452">
            <v>33.33</v>
          </cell>
          <cell r="X2452">
            <v>35.829749999999997</v>
          </cell>
          <cell r="Y2452">
            <v>7.4999999999999997E-2</v>
          </cell>
          <cell r="Z2452">
            <v>59.99</v>
          </cell>
          <cell r="AA2452">
            <v>69.989999999999995</v>
          </cell>
          <cell r="AC2452">
            <v>33.33</v>
          </cell>
          <cell r="AE2452" t="str">
            <v>Setup</v>
          </cell>
          <cell r="AF2452" t="str">
            <v>Discontinued</v>
          </cell>
        </row>
        <row r="2453">
          <cell r="C2453" t="str">
            <v>B00KR6Y2GK</v>
          </cell>
          <cell r="D2453" t="str">
            <v>B</v>
          </cell>
          <cell r="E2453">
            <v>6897.8500000000104</v>
          </cell>
          <cell r="F2453" t="str">
            <v>Approved</v>
          </cell>
          <cell r="G2453">
            <v>44321</v>
          </cell>
          <cell r="H2453">
            <v>19.89</v>
          </cell>
          <cell r="I2453">
            <v>21.680099999999999</v>
          </cell>
          <cell r="J2453">
            <v>34.99</v>
          </cell>
          <cell r="K2453">
            <v>34.99</v>
          </cell>
          <cell r="L2453" t="str">
            <v>$34.99</v>
          </cell>
          <cell r="M2453" t="str">
            <v>1st Round Approved, no 2nd Round Request</v>
          </cell>
          <cell r="U2453" t="str">
            <v>Approved, No 3rd Request</v>
          </cell>
          <cell r="AC2453">
            <v>21.68</v>
          </cell>
          <cell r="AE2453" t="str">
            <v>Setup</v>
          </cell>
          <cell r="AF2453" t="str">
            <v>Active</v>
          </cell>
        </row>
        <row r="2454">
          <cell r="C2454" t="str">
            <v>B086VRTWNR</v>
          </cell>
          <cell r="D2454" t="str">
            <v>TBD</v>
          </cell>
          <cell r="E2454">
            <v>6891.8</v>
          </cell>
          <cell r="F2454" t="str">
            <v>Not Approved</v>
          </cell>
          <cell r="G2454" t="str">
            <v/>
          </cell>
          <cell r="H2454">
            <v>81.08</v>
          </cell>
          <cell r="I2454">
            <v>87.43</v>
          </cell>
          <cell r="J2454">
            <v>149.99</v>
          </cell>
          <cell r="K2454">
            <v>156.99</v>
          </cell>
          <cell r="L2454" t="str">
            <v>$204.99</v>
          </cell>
          <cell r="M2454" t="str">
            <v>2nd Round Not Approved - Not Approved in 1st Round</v>
          </cell>
          <cell r="N2454" t="str">
            <v>2nd round Needed</v>
          </cell>
          <cell r="O2454">
            <v>81.08</v>
          </cell>
          <cell r="P2454">
            <v>103.51</v>
          </cell>
          <cell r="Q2454">
            <v>0.27664035520473601</v>
          </cell>
          <cell r="R2454" t="str">
            <v>20%-30%</v>
          </cell>
          <cell r="S2454">
            <v>149.99</v>
          </cell>
          <cell r="T2454">
            <v>204.99</v>
          </cell>
          <cell r="U2454" t="str">
            <v>Approved, 1st, 2nd, 3rd round</v>
          </cell>
          <cell r="V2454">
            <v>44712</v>
          </cell>
          <cell r="W2454">
            <v>81.08</v>
          </cell>
          <cell r="X2454">
            <v>103.51</v>
          </cell>
          <cell r="Y2454">
            <v>0.27664035520473601</v>
          </cell>
          <cell r="Z2454">
            <v>149.99</v>
          </cell>
          <cell r="AA2454">
            <v>204.99</v>
          </cell>
          <cell r="AC2454">
            <v>103.51</v>
          </cell>
          <cell r="AE2454" t="str">
            <v>Setup</v>
          </cell>
          <cell r="AF2454" t="str">
            <v>Active</v>
          </cell>
        </row>
        <row r="2455">
          <cell r="C2455" t="str">
            <v>B07GBY6Q26</v>
          </cell>
          <cell r="D2455" t="str">
            <v>B</v>
          </cell>
          <cell r="E2455">
            <v>6886.4500000000098</v>
          </cell>
          <cell r="F2455" t="str">
            <v>Approved</v>
          </cell>
          <cell r="G2455">
            <v>44321</v>
          </cell>
          <cell r="H2455">
            <v>82.8</v>
          </cell>
          <cell r="I2455">
            <v>90.251999999999995</v>
          </cell>
          <cell r="J2455">
            <v>149.99</v>
          </cell>
          <cell r="K2455">
            <v>169.99</v>
          </cell>
          <cell r="L2455" t="str">
            <v>$169.99</v>
          </cell>
          <cell r="M2455" t="str">
            <v>1st Round Approved, no 2nd Round Request</v>
          </cell>
          <cell r="U2455" t="str">
            <v>Approved, No 3rd Request</v>
          </cell>
          <cell r="AC2455">
            <v>90.25</v>
          </cell>
          <cell r="AE2455" t="str">
            <v>Setup</v>
          </cell>
          <cell r="AF2455" t="str">
            <v>Active</v>
          </cell>
        </row>
        <row r="2456">
          <cell r="C2456" t="str">
            <v>B06X6GRVSX</v>
          </cell>
          <cell r="D2456" t="str">
            <v>B</v>
          </cell>
          <cell r="E2456">
            <v>6885.2</v>
          </cell>
          <cell r="F2456" t="str">
            <v>Approved</v>
          </cell>
          <cell r="G2456">
            <v>44321</v>
          </cell>
          <cell r="H2456">
            <v>51.15</v>
          </cell>
          <cell r="I2456">
            <v>55.753500000000003</v>
          </cell>
          <cell r="J2456">
            <v>99.99</v>
          </cell>
          <cell r="K2456">
            <v>109.99</v>
          </cell>
          <cell r="L2456" t="str">
            <v>$124.99</v>
          </cell>
          <cell r="M2456" t="str">
            <v>2nd Round Not Approved - Approved in 1st Round</v>
          </cell>
          <cell r="N2456" t="str">
            <v>2nd round Needed</v>
          </cell>
          <cell r="O2456">
            <v>55.753500000000003</v>
          </cell>
          <cell r="P2456">
            <v>64.12</v>
          </cell>
          <cell r="Q2456">
            <v>0.15006232792560101</v>
          </cell>
          <cell r="R2456" t="str">
            <v>10%-15%</v>
          </cell>
          <cell r="S2456">
            <v>109.99</v>
          </cell>
          <cell r="T2456">
            <v>124.99</v>
          </cell>
          <cell r="U2456" t="str">
            <v>Approved, 1st, 2nd, 3rd round</v>
          </cell>
          <cell r="V2456">
            <v>44742</v>
          </cell>
          <cell r="W2456">
            <v>55.75</v>
          </cell>
          <cell r="X2456">
            <v>64.12</v>
          </cell>
          <cell r="Y2456">
            <v>0.150134529147982</v>
          </cell>
          <cell r="Z2456">
            <v>109.99</v>
          </cell>
          <cell r="AA2456">
            <v>124.99</v>
          </cell>
          <cell r="AC2456">
            <v>64.12</v>
          </cell>
          <cell r="AD2456" t="str">
            <v>approved to $131.6 suggestted by VM</v>
          </cell>
          <cell r="AE2456" t="str">
            <v>Setup</v>
          </cell>
          <cell r="AF2456" t="str">
            <v>Active</v>
          </cell>
        </row>
        <row r="2457">
          <cell r="C2457" t="str">
            <v>B088WZTGXW</v>
          </cell>
          <cell r="D2457" t="str">
            <v>ARC</v>
          </cell>
          <cell r="E2457">
            <v>6872.8700000000099</v>
          </cell>
          <cell r="F2457" t="str">
            <v>Approved</v>
          </cell>
          <cell r="G2457">
            <v>44351</v>
          </cell>
          <cell r="H2457">
            <v>24.43</v>
          </cell>
          <cell r="I2457">
            <v>25.77365</v>
          </cell>
          <cell r="J2457">
            <v>42.99</v>
          </cell>
          <cell r="K2457">
            <v>45.99</v>
          </cell>
          <cell r="L2457" t="str">
            <v>$42.99</v>
          </cell>
          <cell r="M2457" t="str">
            <v>1st Round Approved, no 2nd Round Request</v>
          </cell>
          <cell r="U2457" t="str">
            <v>Approved, No 3rd Request</v>
          </cell>
          <cell r="AC2457">
            <v>25.77</v>
          </cell>
          <cell r="AE2457" t="str">
            <v>Setup</v>
          </cell>
          <cell r="AF2457" t="str">
            <v>Active</v>
          </cell>
        </row>
        <row r="2458">
          <cell r="C2458" t="str">
            <v>B00DR77HU4</v>
          </cell>
          <cell r="D2458" t="str">
            <v>B+</v>
          </cell>
          <cell r="E2458">
            <v>6863.99999999999</v>
          </cell>
          <cell r="F2458" t="str">
            <v>Approved</v>
          </cell>
          <cell r="G2458">
            <v>44321</v>
          </cell>
          <cell r="H2458">
            <v>17.16</v>
          </cell>
          <cell r="I2458">
            <v>18.3612</v>
          </cell>
          <cell r="J2458">
            <v>34.99</v>
          </cell>
          <cell r="K2458">
            <v>36.99</v>
          </cell>
          <cell r="L2458" t="str">
            <v>$36.99</v>
          </cell>
          <cell r="M2458" t="str">
            <v>1st Round Approved, no 2nd Round Request</v>
          </cell>
          <cell r="U2458" t="str">
            <v>Approved, No 3rd Request</v>
          </cell>
          <cell r="AC2458">
            <v>18.36</v>
          </cell>
          <cell r="AE2458" t="str">
            <v>Setup</v>
          </cell>
          <cell r="AF2458" t="str">
            <v>Active</v>
          </cell>
        </row>
        <row r="2459">
          <cell r="C2459" t="str">
            <v>B01N5DWGBF</v>
          </cell>
          <cell r="D2459" t="str">
            <v>B</v>
          </cell>
          <cell r="E2459">
            <v>6853.9799999999896</v>
          </cell>
          <cell r="F2459" t="str">
            <v>Approved</v>
          </cell>
          <cell r="G2459">
            <v>44321</v>
          </cell>
          <cell r="H2459">
            <v>79.2</v>
          </cell>
          <cell r="I2459">
            <v>86.328000000000003</v>
          </cell>
          <cell r="J2459">
            <v>159.99</v>
          </cell>
          <cell r="K2459">
            <v>169.99</v>
          </cell>
          <cell r="L2459" t="str">
            <v>$169.99</v>
          </cell>
          <cell r="M2459" t="str">
            <v>1st Round Approved, no 2nd Round Request</v>
          </cell>
          <cell r="U2459" t="str">
            <v>Approved, No 3rd Request</v>
          </cell>
          <cell r="AC2459">
            <v>86.33</v>
          </cell>
          <cell r="AE2459" t="str">
            <v>Setup</v>
          </cell>
          <cell r="AF2459" t="str">
            <v>Active</v>
          </cell>
        </row>
        <row r="2460">
          <cell r="C2460" t="str">
            <v>B072V7XBQL</v>
          </cell>
          <cell r="D2460" t="str">
            <v>A</v>
          </cell>
          <cell r="E2460">
            <v>6847.2000000000098</v>
          </cell>
          <cell r="F2460" t="str">
            <v>Not Approved</v>
          </cell>
          <cell r="G2460" t="str">
            <v/>
          </cell>
          <cell r="H2460">
            <v>47.55</v>
          </cell>
          <cell r="I2460">
            <v>51.116250000000001</v>
          </cell>
          <cell r="J2460">
            <v>94.99</v>
          </cell>
          <cell r="K2460">
            <v>104.99</v>
          </cell>
          <cell r="L2460" t="str">
            <v>$118.99</v>
          </cell>
          <cell r="M2460" t="str">
            <v>2nd Round Not Approved - Not Approved in 1st Round</v>
          </cell>
          <cell r="N2460" t="str">
            <v>2nd round Needed</v>
          </cell>
          <cell r="O2460">
            <v>47.55</v>
          </cell>
          <cell r="P2460">
            <v>59.6</v>
          </cell>
          <cell r="Q2460">
            <v>0.25341745531019999</v>
          </cell>
          <cell r="R2460" t="str">
            <v>20%-30%</v>
          </cell>
          <cell r="S2460">
            <v>94.99</v>
          </cell>
          <cell r="T2460">
            <v>118.99</v>
          </cell>
          <cell r="U2460" t="str">
            <v>Approved, 1st, 2nd, 3rd round</v>
          </cell>
          <cell r="V2460">
            <v>44742</v>
          </cell>
          <cell r="W2460">
            <v>47.55</v>
          </cell>
          <cell r="X2460">
            <v>59.6</v>
          </cell>
          <cell r="Y2460">
            <v>0.25341745531019999</v>
          </cell>
          <cell r="Z2460">
            <v>94.99</v>
          </cell>
          <cell r="AA2460">
            <v>118.99</v>
          </cell>
          <cell r="AC2460">
            <v>59.6</v>
          </cell>
          <cell r="AD2460" t="str">
            <v>approved to $131.6 suggestted by VM</v>
          </cell>
          <cell r="AE2460" t="str">
            <v>Setup</v>
          </cell>
          <cell r="AF2460" t="str">
            <v>Active</v>
          </cell>
        </row>
        <row r="2461">
          <cell r="C2461" t="str">
            <v>B01N0R3ZGR</v>
          </cell>
          <cell r="D2461" t="str">
            <v>B</v>
          </cell>
          <cell r="E2461">
            <v>6811.2000000000098</v>
          </cell>
          <cell r="F2461" t="str">
            <v>Potential Disco</v>
          </cell>
          <cell r="G2461" t="str">
            <v/>
          </cell>
          <cell r="H2461">
            <v>39.6</v>
          </cell>
          <cell r="I2461">
            <v>42.57</v>
          </cell>
          <cell r="J2461">
            <v>79.989999999999995</v>
          </cell>
          <cell r="K2461">
            <v>89.99</v>
          </cell>
          <cell r="L2461" t="str">
            <v>$89.99</v>
          </cell>
          <cell r="M2461" t="str">
            <v>No Request on 2nd Round - Rolled Over From 1st Round not Approved</v>
          </cell>
          <cell r="N2461" t="str">
            <v>2nd round Needed</v>
          </cell>
          <cell r="O2461">
            <v>39.6</v>
          </cell>
          <cell r="P2461">
            <v>42.57</v>
          </cell>
          <cell r="Q2461">
            <v>7.4999999999999997E-2</v>
          </cell>
          <cell r="R2461" t="str">
            <v>6%-10%</v>
          </cell>
          <cell r="S2461">
            <v>79.989999999999995</v>
          </cell>
          <cell r="T2461">
            <v>89.99</v>
          </cell>
          <cell r="U2461" t="str">
            <v>Approved, 1st, 2nd, 3rd round</v>
          </cell>
          <cell r="V2461">
            <v>44732</v>
          </cell>
          <cell r="W2461">
            <v>39.6</v>
          </cell>
          <cell r="X2461">
            <v>42.57</v>
          </cell>
          <cell r="Y2461">
            <v>7.4999999999999997E-2</v>
          </cell>
          <cell r="Z2461">
            <v>79.989999999999995</v>
          </cell>
          <cell r="AA2461">
            <v>89.99</v>
          </cell>
          <cell r="AC2461">
            <v>42.57</v>
          </cell>
          <cell r="AE2461" t="str">
            <v>Setup</v>
          </cell>
          <cell r="AF2461" t="str">
            <v>Active</v>
          </cell>
        </row>
        <row r="2462">
          <cell r="C2462" t="str">
            <v>B003FGM5OK</v>
          </cell>
          <cell r="D2462" t="str">
            <v>B</v>
          </cell>
          <cell r="E2462">
            <v>6806.0300000000198</v>
          </cell>
          <cell r="F2462" t="str">
            <v>Not Approved</v>
          </cell>
          <cell r="G2462" t="str">
            <v/>
          </cell>
          <cell r="H2462">
            <v>20.02</v>
          </cell>
          <cell r="I2462">
            <v>21.121099999999998</v>
          </cell>
          <cell r="J2462">
            <v>37.99</v>
          </cell>
          <cell r="K2462">
            <v>42.99</v>
          </cell>
          <cell r="L2462" t="str">
            <v>$42.99</v>
          </cell>
          <cell r="M2462" t="str">
            <v>2nd Round Approved</v>
          </cell>
          <cell r="N2462">
            <v>44617</v>
          </cell>
          <cell r="O2462">
            <v>20.02</v>
          </cell>
          <cell r="P2462">
            <v>22.02</v>
          </cell>
          <cell r="Q2462">
            <v>9.9900099900099806E-2</v>
          </cell>
          <cell r="R2462" t="str">
            <v>6%-10%</v>
          </cell>
          <cell r="S2462">
            <v>37.99</v>
          </cell>
          <cell r="T2462">
            <v>42.99</v>
          </cell>
          <cell r="U2462" t="str">
            <v>Approved, No 3rd Request</v>
          </cell>
          <cell r="AC2462">
            <v>22.02</v>
          </cell>
          <cell r="AE2462" t="str">
            <v>Setup</v>
          </cell>
          <cell r="AF2462" t="str">
            <v>Active</v>
          </cell>
        </row>
        <row r="2463">
          <cell r="C2463" t="str">
            <v>B0045H59RI</v>
          </cell>
          <cell r="D2463" t="str">
            <v>B</v>
          </cell>
          <cell r="E2463">
            <v>6801.08</v>
          </cell>
          <cell r="F2463" t="str">
            <v>Approved</v>
          </cell>
          <cell r="G2463">
            <v>44321</v>
          </cell>
          <cell r="H2463">
            <v>77.78</v>
          </cell>
          <cell r="I2463">
            <v>84.780199999999994</v>
          </cell>
          <cell r="J2463">
            <v>144.99</v>
          </cell>
          <cell r="K2463">
            <v>154.99</v>
          </cell>
          <cell r="L2463" t="str">
            <v>$159.99</v>
          </cell>
          <cell r="M2463" t="str">
            <v>2nd Round Not Approved - Approved in 1st Round</v>
          </cell>
          <cell r="N2463" t="str">
            <v>2nd round Needed</v>
          </cell>
          <cell r="O2463">
            <v>84.780199999999994</v>
          </cell>
          <cell r="P2463">
            <v>91.56</v>
          </cell>
          <cell r="Q2463">
            <v>7.9969143738750401E-2</v>
          </cell>
          <cell r="R2463" t="str">
            <v>6%-10%</v>
          </cell>
          <cell r="S2463">
            <v>154.99</v>
          </cell>
          <cell r="T2463">
            <v>159.99</v>
          </cell>
          <cell r="U2463" t="str">
            <v>Approved, 1st, 2nd, 3rd round</v>
          </cell>
          <cell r="V2463">
            <v>44716</v>
          </cell>
          <cell r="W2463">
            <v>84.78</v>
          </cell>
          <cell r="X2463">
            <v>91.56</v>
          </cell>
          <cell r="Y2463">
            <v>7.9971691436659595E-2</v>
          </cell>
          <cell r="Z2463">
            <v>154.99</v>
          </cell>
          <cell r="AA2463">
            <v>159.99</v>
          </cell>
          <cell r="AC2463">
            <v>91.56</v>
          </cell>
          <cell r="AE2463" t="str">
            <v>Setup</v>
          </cell>
          <cell r="AF2463" t="str">
            <v>Active</v>
          </cell>
        </row>
        <row r="2464">
          <cell r="C2464" t="str">
            <v>B076FZMQSZ</v>
          </cell>
          <cell r="D2464" t="str">
            <v>B</v>
          </cell>
          <cell r="E2464">
            <v>6795.3600000000197</v>
          </cell>
          <cell r="F2464" t="str">
            <v>Approved</v>
          </cell>
          <cell r="G2464">
            <v>44628</v>
          </cell>
          <cell r="H2464">
            <v>15.84</v>
          </cell>
          <cell r="I2464">
            <v>16.869599999999998</v>
          </cell>
          <cell r="J2464">
            <v>32.99</v>
          </cell>
          <cell r="K2464">
            <v>34.99</v>
          </cell>
          <cell r="L2464" t="str">
            <v>$34.99</v>
          </cell>
          <cell r="M2464" t="str">
            <v>1st Round Approved, no 2nd Round Request</v>
          </cell>
          <cell r="O2464">
            <v>16.869599999999998</v>
          </cell>
          <cell r="P2464">
            <v>16.869599999999998</v>
          </cell>
          <cell r="Q2464">
            <v>0</v>
          </cell>
          <cell r="R2464" t="str">
            <v>6%-10%</v>
          </cell>
          <cell r="S2464">
            <v>34.99</v>
          </cell>
          <cell r="T2464">
            <v>34.99</v>
          </cell>
          <cell r="U2464" t="str">
            <v>Approved, No 3rd Request</v>
          </cell>
          <cell r="AC2464">
            <v>16.87</v>
          </cell>
          <cell r="AE2464" t="str">
            <v>Setup</v>
          </cell>
          <cell r="AF2464" t="str">
            <v>Active</v>
          </cell>
        </row>
        <row r="2465">
          <cell r="C2465" t="str">
            <v>B07B9W6HZH</v>
          </cell>
          <cell r="D2465" t="str">
            <v>B+</v>
          </cell>
          <cell r="E2465">
            <v>6789.72</v>
          </cell>
          <cell r="F2465" t="str">
            <v>Approved</v>
          </cell>
          <cell r="G2465">
            <v>44321</v>
          </cell>
          <cell r="H2465">
            <v>71.75</v>
          </cell>
          <cell r="I2465">
            <v>78.207499999999996</v>
          </cell>
          <cell r="J2465">
            <v>124.99</v>
          </cell>
          <cell r="K2465">
            <v>134.99</v>
          </cell>
          <cell r="L2465" t="str">
            <v>$144.99</v>
          </cell>
          <cell r="M2465" t="str">
            <v>1st Round Approved, no 2nd Round Request</v>
          </cell>
          <cell r="U2465" t="str">
            <v>Approved, No 3rd Request</v>
          </cell>
          <cell r="AC2465">
            <v>78.209999999999994</v>
          </cell>
          <cell r="AE2465" t="str">
            <v>Setup</v>
          </cell>
          <cell r="AF2465" t="str">
            <v>Active</v>
          </cell>
        </row>
        <row r="2466">
          <cell r="C2466" t="str">
            <v>B083Y5R77Y</v>
          </cell>
          <cell r="D2466" t="str">
            <v>B</v>
          </cell>
          <cell r="E2466">
            <v>6776.3799999999901</v>
          </cell>
          <cell r="F2466" t="str">
            <v>Approved</v>
          </cell>
          <cell r="G2466">
            <v>44321</v>
          </cell>
          <cell r="H2466">
            <v>20.29</v>
          </cell>
          <cell r="I2466">
            <v>22.116099999999999</v>
          </cell>
          <cell r="J2466">
            <v>39.99</v>
          </cell>
          <cell r="K2466">
            <v>39.99</v>
          </cell>
          <cell r="L2466" t="str">
            <v>$39.99</v>
          </cell>
          <cell r="M2466" t="str">
            <v>1st Round Approved, no 2nd Round Request</v>
          </cell>
          <cell r="U2466" t="str">
            <v>Approved, No 3rd Request</v>
          </cell>
          <cell r="AC2466">
            <v>22.12</v>
          </cell>
          <cell r="AE2466" t="str">
            <v>Setup</v>
          </cell>
          <cell r="AF2466" t="str">
            <v>Active</v>
          </cell>
        </row>
        <row r="2467">
          <cell r="C2467" t="str">
            <v>B0043I1HT8</v>
          </cell>
          <cell r="D2467" t="str">
            <v>B</v>
          </cell>
          <cell r="E2467">
            <v>6776.3000000000102</v>
          </cell>
          <cell r="F2467" t="str">
            <v>Approved</v>
          </cell>
          <cell r="G2467">
            <v>44321</v>
          </cell>
          <cell r="H2467">
            <v>16.71</v>
          </cell>
          <cell r="I2467">
            <v>18.046800000000001</v>
          </cell>
          <cell r="J2467">
            <v>24.99</v>
          </cell>
          <cell r="K2467">
            <v>28.99</v>
          </cell>
          <cell r="L2467" t="str">
            <v>$28.99</v>
          </cell>
          <cell r="M2467" t="str">
            <v>1st Round Approved, no 2nd Round Request</v>
          </cell>
          <cell r="U2467" t="str">
            <v>Approved, No 3rd Request</v>
          </cell>
          <cell r="AC2467">
            <v>18.05</v>
          </cell>
          <cell r="AE2467" t="str">
            <v>Setup</v>
          </cell>
          <cell r="AF2467" t="str">
            <v>Active</v>
          </cell>
        </row>
        <row r="2468">
          <cell r="C2468" t="str">
            <v>B01EL96YLE</v>
          </cell>
          <cell r="D2468" t="str">
            <v>B</v>
          </cell>
          <cell r="E2468">
            <v>6769.4</v>
          </cell>
          <cell r="F2468" t="str">
            <v>Approved</v>
          </cell>
          <cell r="G2468">
            <v>44321</v>
          </cell>
          <cell r="H2468">
            <v>55</v>
          </cell>
          <cell r="I2468">
            <v>59.95</v>
          </cell>
          <cell r="J2468">
            <v>99.99</v>
          </cell>
          <cell r="K2468">
            <v>109.99</v>
          </cell>
          <cell r="L2468" t="str">
            <v>$109.99</v>
          </cell>
          <cell r="M2468" t="str">
            <v>1st Round Approved, no 2nd Round Request</v>
          </cell>
          <cell r="U2468" t="str">
            <v>Approved, No 3rd Request</v>
          </cell>
          <cell r="AC2468">
            <v>59.95</v>
          </cell>
          <cell r="AE2468" t="str">
            <v>Setup</v>
          </cell>
          <cell r="AF2468" t="str">
            <v>Active</v>
          </cell>
        </row>
        <row r="2469">
          <cell r="C2469" t="str">
            <v>B079Q1JGQC</v>
          </cell>
          <cell r="D2469" t="str">
            <v>B</v>
          </cell>
          <cell r="E2469">
            <v>6769.14</v>
          </cell>
          <cell r="F2469" t="str">
            <v>Approved</v>
          </cell>
          <cell r="G2469">
            <v>44321</v>
          </cell>
          <cell r="H2469">
            <v>20.02</v>
          </cell>
          <cell r="I2469">
            <v>21.421399999999998</v>
          </cell>
          <cell r="J2469">
            <v>34.99</v>
          </cell>
          <cell r="K2469">
            <v>42.99</v>
          </cell>
          <cell r="L2469" t="str">
            <v>$42.99</v>
          </cell>
          <cell r="M2469" t="str">
            <v>1st Round Approved, no 2nd Round Request</v>
          </cell>
          <cell r="U2469" t="str">
            <v>Approved, No 3rd Request</v>
          </cell>
          <cell r="AC2469">
            <v>21.42</v>
          </cell>
          <cell r="AE2469" t="str">
            <v>Setup</v>
          </cell>
          <cell r="AF2469" t="str">
            <v>Active</v>
          </cell>
        </row>
        <row r="2470">
          <cell r="C2470" t="str">
            <v>B01LPZY9Z0</v>
          </cell>
          <cell r="D2470" t="str">
            <v>B+</v>
          </cell>
          <cell r="E2470">
            <v>6765</v>
          </cell>
          <cell r="F2470" t="str">
            <v>Not Approved</v>
          </cell>
          <cell r="G2470" t="str">
            <v/>
          </cell>
          <cell r="H2470">
            <v>33</v>
          </cell>
          <cell r="I2470">
            <v>34.814999999999998</v>
          </cell>
          <cell r="J2470">
            <v>59.99</v>
          </cell>
          <cell r="K2470">
            <v>69.989999999999995</v>
          </cell>
          <cell r="L2470" t="str">
            <v>$69.99</v>
          </cell>
          <cell r="M2470" t="str">
            <v>2nd Round Not Approved - Not Approved in 1st Round</v>
          </cell>
          <cell r="N2470" t="str">
            <v>2nd round Needed</v>
          </cell>
          <cell r="O2470">
            <v>33</v>
          </cell>
          <cell r="P2470">
            <v>35.64</v>
          </cell>
          <cell r="Q2470">
            <v>8.0000000000000099E-2</v>
          </cell>
          <cell r="R2470" t="str">
            <v>6%-10%</v>
          </cell>
          <cell r="S2470">
            <v>59.99</v>
          </cell>
          <cell r="T2470">
            <v>69.989999999999995</v>
          </cell>
          <cell r="U2470" t="str">
            <v>Approved, 1st, 2nd, 3rd round</v>
          </cell>
          <cell r="V2470">
            <v>44732</v>
          </cell>
          <cell r="W2470">
            <v>33</v>
          </cell>
          <cell r="X2470">
            <v>35.64</v>
          </cell>
          <cell r="Y2470">
            <v>0.08</v>
          </cell>
          <cell r="Z2470">
            <v>59.99</v>
          </cell>
          <cell r="AA2470">
            <v>69.989999999999995</v>
          </cell>
          <cell r="AC2470">
            <v>35.64</v>
          </cell>
          <cell r="AE2470" t="str">
            <v>Setup</v>
          </cell>
          <cell r="AF2470" t="str">
            <v>Active</v>
          </cell>
        </row>
        <row r="2471">
          <cell r="C2471" t="str">
            <v>B076G6XL4H</v>
          </cell>
          <cell r="D2471" t="str">
            <v>B</v>
          </cell>
          <cell r="E2471">
            <v>6760.4500000000098</v>
          </cell>
          <cell r="F2471" t="str">
            <v>Approved</v>
          </cell>
          <cell r="G2471">
            <v>44351</v>
          </cell>
          <cell r="H2471">
            <v>15.84</v>
          </cell>
          <cell r="I2471">
            <v>16.869599999999998</v>
          </cell>
          <cell r="J2471">
            <v>32.99</v>
          </cell>
          <cell r="K2471">
            <v>34.99</v>
          </cell>
          <cell r="L2471" t="str">
            <v>$34.99</v>
          </cell>
          <cell r="M2471" t="str">
            <v>1st Round Approved, no 2nd Round Request</v>
          </cell>
          <cell r="U2471" t="str">
            <v>Approved, No 3rd Request</v>
          </cell>
          <cell r="AC2471">
            <v>16.87</v>
          </cell>
          <cell r="AE2471" t="str">
            <v>Setup</v>
          </cell>
          <cell r="AF2471" t="str">
            <v>Active</v>
          </cell>
        </row>
        <row r="2472">
          <cell r="C2472" t="str">
            <v>B073RDXZQ9</v>
          </cell>
          <cell r="D2472" t="str">
            <v>B</v>
          </cell>
          <cell r="E2472">
            <v>6751.04000000002</v>
          </cell>
          <cell r="F2472" t="str">
            <v>Approved</v>
          </cell>
          <cell r="G2472">
            <v>44351</v>
          </cell>
          <cell r="H2472">
            <v>42.26</v>
          </cell>
          <cell r="I2472">
            <v>45.429499999999997</v>
          </cell>
          <cell r="J2472">
            <v>79.989999999999995</v>
          </cell>
          <cell r="K2472">
            <v>94.99</v>
          </cell>
          <cell r="L2472" t="str">
            <v>$94.99</v>
          </cell>
          <cell r="M2472" t="str">
            <v>1st Round Approved, no 2nd Round Request</v>
          </cell>
          <cell r="U2472" t="str">
            <v>Approved, No 3rd Request</v>
          </cell>
          <cell r="AC2472">
            <v>45.43</v>
          </cell>
          <cell r="AE2472" t="str">
            <v>Setup</v>
          </cell>
          <cell r="AF2472" t="str">
            <v>Active</v>
          </cell>
        </row>
        <row r="2473">
          <cell r="C2473" t="str">
            <v>B01C5OIWMG</v>
          </cell>
          <cell r="D2473" t="str">
            <v>B-</v>
          </cell>
          <cell r="E2473">
            <v>6745.8000000000102</v>
          </cell>
          <cell r="F2473" t="str">
            <v>Approved</v>
          </cell>
          <cell r="G2473">
            <v>44321</v>
          </cell>
          <cell r="H2473">
            <v>53.85</v>
          </cell>
          <cell r="I2473">
            <v>58.6965</v>
          </cell>
          <cell r="J2473">
            <v>99.99</v>
          </cell>
          <cell r="K2473">
            <v>109.99</v>
          </cell>
          <cell r="L2473" t="str">
            <v>$124.99</v>
          </cell>
          <cell r="M2473" t="str">
            <v>2nd Round Approved</v>
          </cell>
          <cell r="N2473">
            <v>44459</v>
          </cell>
          <cell r="O2473">
            <v>58.6965</v>
          </cell>
          <cell r="P2473">
            <v>67.5</v>
          </cell>
          <cell r="Q2473">
            <v>0.149983389128824</v>
          </cell>
          <cell r="R2473" t="str">
            <v>10%-15%</v>
          </cell>
          <cell r="S2473">
            <v>109.99</v>
          </cell>
          <cell r="T2473">
            <v>124.99</v>
          </cell>
          <cell r="U2473" t="str">
            <v>Approved, No 3rd Request</v>
          </cell>
          <cell r="AC2473">
            <v>67.5</v>
          </cell>
          <cell r="AE2473" t="str">
            <v>Setup</v>
          </cell>
          <cell r="AF2473" t="str">
            <v>Active</v>
          </cell>
        </row>
        <row r="2474">
          <cell r="C2474" t="str">
            <v>B074ZRNLGF</v>
          </cell>
          <cell r="D2474" t="str">
            <v>B</v>
          </cell>
          <cell r="E2474">
            <v>6741.36</v>
          </cell>
          <cell r="F2474" t="str">
            <v>Approved</v>
          </cell>
          <cell r="G2474">
            <v>44321</v>
          </cell>
          <cell r="H2474">
            <v>27.5</v>
          </cell>
          <cell r="I2474">
            <v>29.425000000000001</v>
          </cell>
          <cell r="J2474">
            <v>49.99</v>
          </cell>
          <cell r="K2474">
            <v>54.99</v>
          </cell>
          <cell r="L2474" t="str">
            <v>$54.99</v>
          </cell>
          <cell r="M2474" t="str">
            <v>1st Round Approved, no 2nd Round Request</v>
          </cell>
          <cell r="U2474" t="str">
            <v>Approved, 1st, 2nd, 3rd round</v>
          </cell>
          <cell r="V2474">
            <v>44712</v>
          </cell>
          <cell r="W2474">
            <v>29.43</v>
          </cell>
          <cell r="X2474">
            <v>31.91</v>
          </cell>
          <cell r="Y2474">
            <v>8.4267753992524605E-2</v>
          </cell>
          <cell r="Z2474">
            <v>49.99</v>
          </cell>
          <cell r="AA2474">
            <v>54.99</v>
          </cell>
          <cell r="AC2474">
            <v>31.91</v>
          </cell>
          <cell r="AE2474" t="str">
            <v>Setup</v>
          </cell>
          <cell r="AF2474" t="str">
            <v>Active</v>
          </cell>
        </row>
        <row r="2475">
          <cell r="C2475" t="str">
            <v>B00Z2MGC08</v>
          </cell>
          <cell r="D2475" t="str">
            <v>B</v>
          </cell>
          <cell r="E2475">
            <v>6741.24</v>
          </cell>
          <cell r="F2475" t="str">
            <v>Potential Disco</v>
          </cell>
          <cell r="G2475" t="str">
            <v/>
          </cell>
          <cell r="H2475">
            <v>204.28</v>
          </cell>
          <cell r="I2475">
            <v>219.601</v>
          </cell>
          <cell r="J2475">
            <v>600</v>
          </cell>
          <cell r="K2475">
            <v>600</v>
          </cell>
          <cell r="L2475" t="str">
            <v>$600.00</v>
          </cell>
          <cell r="M2475" t="str">
            <v>No Request on 2nd Round - Rolled Over From 1st Round not Approved</v>
          </cell>
          <cell r="N2475" t="str">
            <v>2nd round Needed</v>
          </cell>
          <cell r="O2475">
            <v>204.28</v>
          </cell>
          <cell r="P2475">
            <v>219.601</v>
          </cell>
          <cell r="Q2475">
            <v>7.4999999999999997E-2</v>
          </cell>
          <cell r="R2475" t="str">
            <v>6%-10%</v>
          </cell>
          <cell r="S2475">
            <v>600</v>
          </cell>
          <cell r="T2475">
            <v>600</v>
          </cell>
          <cell r="U2475" t="str">
            <v>Approved, 1st, 2nd, 3rd round</v>
          </cell>
          <cell r="V2475">
            <v>44777</v>
          </cell>
          <cell r="W2475">
            <v>204.28</v>
          </cell>
          <cell r="X2475">
            <v>219.601</v>
          </cell>
          <cell r="Y2475">
            <v>7.4999999999999997E-2</v>
          </cell>
          <cell r="Z2475">
            <v>600</v>
          </cell>
          <cell r="AA2475">
            <v>600</v>
          </cell>
          <cell r="AC2475">
            <v>215.21</v>
          </cell>
          <cell r="AD2475" t="str">
            <v>approved to $215.21 suggested by VM</v>
          </cell>
          <cell r="AE2475" t="str">
            <v>Setup</v>
          </cell>
          <cell r="AF2475" t="str">
            <v>Active</v>
          </cell>
        </row>
        <row r="2476">
          <cell r="C2476" t="str">
            <v>B016EZLUEY</v>
          </cell>
          <cell r="D2476" t="str">
            <v>B</v>
          </cell>
          <cell r="E2476">
            <v>6740.82</v>
          </cell>
          <cell r="F2476" t="str">
            <v>Approved</v>
          </cell>
          <cell r="G2476">
            <v>44351</v>
          </cell>
          <cell r="H2476">
            <v>10.4</v>
          </cell>
          <cell r="I2476">
            <v>10.972</v>
          </cell>
          <cell r="J2476">
            <v>19.989999999999998</v>
          </cell>
          <cell r="K2476">
            <v>24.99</v>
          </cell>
          <cell r="L2476" t="str">
            <v>$24.99</v>
          </cell>
          <cell r="M2476" t="str">
            <v>1st Round Approved, no 2nd Round Request</v>
          </cell>
          <cell r="U2476" t="str">
            <v>Approved, No 3rd Request</v>
          </cell>
          <cell r="AC2476">
            <v>10.97</v>
          </cell>
          <cell r="AE2476" t="str">
            <v>Setup</v>
          </cell>
          <cell r="AF2476" t="str">
            <v>Active</v>
          </cell>
        </row>
        <row r="2477">
          <cell r="C2477" t="str">
            <v>B07N7NPBFW</v>
          </cell>
          <cell r="D2477" t="str">
            <v>B</v>
          </cell>
          <cell r="E2477">
            <v>6739.92</v>
          </cell>
          <cell r="F2477" t="str">
            <v>Potential Disco</v>
          </cell>
          <cell r="G2477" t="str">
            <v/>
          </cell>
          <cell r="H2477">
            <v>60.72</v>
          </cell>
          <cell r="I2477">
            <v>65.274000000000001</v>
          </cell>
          <cell r="J2477">
            <v>109.99</v>
          </cell>
          <cell r="K2477">
            <v>119.99</v>
          </cell>
          <cell r="L2477" t="str">
            <v>$119.99</v>
          </cell>
          <cell r="M2477" t="str">
            <v>No Request on 2nd Round - Rolled Over From 1st Round not Approved</v>
          </cell>
          <cell r="N2477" t="str">
            <v>2nd round Needed</v>
          </cell>
          <cell r="O2477">
            <v>60.72</v>
          </cell>
          <cell r="P2477">
            <v>65.274000000000001</v>
          </cell>
          <cell r="Q2477">
            <v>7.4999999999999997E-2</v>
          </cell>
          <cell r="R2477" t="str">
            <v>6%-10%</v>
          </cell>
          <cell r="S2477">
            <v>109.99</v>
          </cell>
          <cell r="T2477">
            <v>119.99</v>
          </cell>
          <cell r="U2477" t="str">
            <v>Approved, 1st, 2nd, 3rd round</v>
          </cell>
          <cell r="V2477">
            <v>44712</v>
          </cell>
          <cell r="W2477">
            <v>60.72</v>
          </cell>
          <cell r="X2477">
            <v>65.274000000000001</v>
          </cell>
          <cell r="Y2477">
            <v>7.4999999999999997E-2</v>
          </cell>
          <cell r="Z2477">
            <v>109.99</v>
          </cell>
          <cell r="AA2477">
            <v>119.99</v>
          </cell>
          <cell r="AC2477">
            <v>65.27</v>
          </cell>
          <cell r="AE2477" t="str">
            <v>Setup</v>
          </cell>
          <cell r="AF2477" t="str">
            <v>Active</v>
          </cell>
        </row>
        <row r="2478">
          <cell r="C2478" t="str">
            <v>B076KZJ3SZ</v>
          </cell>
          <cell r="D2478" t="str">
            <v>A++</v>
          </cell>
          <cell r="E2478">
            <v>6738.9799999999896</v>
          </cell>
          <cell r="F2478" t="str">
            <v>Approved</v>
          </cell>
          <cell r="G2478">
            <v>44321</v>
          </cell>
          <cell r="H2478">
            <v>21.12</v>
          </cell>
          <cell r="I2478">
            <v>22.8096</v>
          </cell>
          <cell r="J2478">
            <v>42.99</v>
          </cell>
          <cell r="K2478">
            <v>44.99</v>
          </cell>
          <cell r="L2478" t="str">
            <v>$49.99</v>
          </cell>
          <cell r="M2478" t="str">
            <v>1st Round Approved, no 2nd Round Request</v>
          </cell>
          <cell r="U2478" t="str">
            <v>Approved, No 3rd Request</v>
          </cell>
          <cell r="AC2478">
            <v>22.81</v>
          </cell>
          <cell r="AE2478" t="str">
            <v>Setup</v>
          </cell>
          <cell r="AF2478" t="str">
            <v>Active</v>
          </cell>
        </row>
        <row r="2479">
          <cell r="C2479" t="str">
            <v>B01IN34DDK</v>
          </cell>
          <cell r="D2479" t="str">
            <v>B</v>
          </cell>
          <cell r="E2479">
            <v>6732</v>
          </cell>
          <cell r="F2479" t="str">
            <v>Potential Disco</v>
          </cell>
          <cell r="G2479" t="str">
            <v/>
          </cell>
          <cell r="H2479">
            <v>99</v>
          </cell>
          <cell r="I2479">
            <v>105.435</v>
          </cell>
          <cell r="J2479">
            <v>179.99</v>
          </cell>
          <cell r="K2479">
            <v>179.99</v>
          </cell>
          <cell r="L2479" t="str">
            <v>$179.99</v>
          </cell>
          <cell r="M2479" t="str">
            <v>No Request on 2nd Round - Rolled Over From 1st Round not Approved</v>
          </cell>
          <cell r="N2479" t="str">
            <v>2nd round Needed</v>
          </cell>
          <cell r="O2479">
            <v>99</v>
          </cell>
          <cell r="P2479">
            <v>105.435</v>
          </cell>
          <cell r="Q2479">
            <v>6.4999999999999905E-2</v>
          </cell>
          <cell r="R2479" t="str">
            <v>6%-10%</v>
          </cell>
          <cell r="S2479">
            <v>179.99</v>
          </cell>
          <cell r="T2479">
            <v>179.99</v>
          </cell>
          <cell r="U2479" t="str">
            <v>Approved, 1st, 2nd, 3rd round</v>
          </cell>
          <cell r="V2479">
            <v>44777</v>
          </cell>
          <cell r="W2479">
            <v>99</v>
          </cell>
          <cell r="X2479">
            <v>105.435</v>
          </cell>
          <cell r="Y2479">
            <v>6.4999999999999905E-2</v>
          </cell>
          <cell r="Z2479">
            <v>179.99</v>
          </cell>
          <cell r="AA2479">
            <v>179.99</v>
          </cell>
          <cell r="AC2479">
            <v>100.16</v>
          </cell>
          <cell r="AD2479" t="str">
            <v>approved to $100.16 suggested by VM</v>
          </cell>
          <cell r="AE2479" t="str">
            <v>Setup</v>
          </cell>
          <cell r="AF2479" t="str">
            <v>Active</v>
          </cell>
        </row>
        <row r="2480">
          <cell r="C2480" t="str">
            <v>B088X4HXR2</v>
          </cell>
          <cell r="D2480" t="str">
            <v>ARC</v>
          </cell>
          <cell r="E2480">
            <v>6730.4699999999802</v>
          </cell>
          <cell r="F2480" t="str">
            <v>Approved</v>
          </cell>
          <cell r="G2480">
            <v>44351</v>
          </cell>
          <cell r="H2480">
            <v>43.99</v>
          </cell>
          <cell r="I2480">
            <v>46.40945</v>
          </cell>
          <cell r="J2480">
            <v>79.989999999999995</v>
          </cell>
          <cell r="K2480">
            <v>84.99</v>
          </cell>
          <cell r="L2480" t="str">
            <v>$79.99</v>
          </cell>
          <cell r="M2480" t="str">
            <v>1st Round Approved, no 2nd Round Request</v>
          </cell>
          <cell r="U2480" t="str">
            <v>Approved, No 3rd Request</v>
          </cell>
          <cell r="AC2480">
            <v>46.41</v>
          </cell>
          <cell r="AE2480" t="str">
            <v>Setup</v>
          </cell>
          <cell r="AF2480" t="str">
            <v>Active</v>
          </cell>
        </row>
        <row r="2481">
          <cell r="C2481" t="str">
            <v>B074TSHDXT</v>
          </cell>
          <cell r="D2481" t="str">
            <v>ARC</v>
          </cell>
          <cell r="E2481">
            <v>6722.0999999999904</v>
          </cell>
          <cell r="F2481" t="str">
            <v>Approved</v>
          </cell>
          <cell r="G2481">
            <v>44321</v>
          </cell>
          <cell r="H2481">
            <v>13.86</v>
          </cell>
          <cell r="I2481">
            <v>14.9688</v>
          </cell>
          <cell r="J2481">
            <v>24.99</v>
          </cell>
          <cell r="K2481">
            <v>26.99</v>
          </cell>
          <cell r="L2481" t="str">
            <v>$24.99</v>
          </cell>
          <cell r="M2481" t="str">
            <v>1st Round Approved, no 2nd Round Request</v>
          </cell>
          <cell r="U2481" t="str">
            <v>Approved, No 3rd Request</v>
          </cell>
          <cell r="AC2481">
            <v>14.97</v>
          </cell>
          <cell r="AE2481" t="str">
            <v>Setup</v>
          </cell>
          <cell r="AF2481" t="str">
            <v>Discontinued</v>
          </cell>
        </row>
        <row r="2482">
          <cell r="C2482" t="str">
            <v>B01LZMTQHA</v>
          </cell>
          <cell r="D2482" t="str">
            <v>A</v>
          </cell>
          <cell r="E2482">
            <v>6719.02</v>
          </cell>
          <cell r="F2482" t="str">
            <v>Approved</v>
          </cell>
          <cell r="G2482">
            <v>44321</v>
          </cell>
          <cell r="H2482">
            <v>19.25</v>
          </cell>
          <cell r="I2482">
            <v>20.79</v>
          </cell>
          <cell r="J2482">
            <v>34.99</v>
          </cell>
          <cell r="K2482">
            <v>39.99</v>
          </cell>
          <cell r="L2482" t="str">
            <v>$39.99</v>
          </cell>
          <cell r="M2482" t="str">
            <v>1st Round Approved, no 2nd Round Request</v>
          </cell>
          <cell r="U2482" t="str">
            <v>Approved, No 3rd Request</v>
          </cell>
          <cell r="AC2482">
            <v>20.79</v>
          </cell>
          <cell r="AE2482" t="str">
            <v>Setup</v>
          </cell>
          <cell r="AF2482" t="str">
            <v>Active</v>
          </cell>
        </row>
        <row r="2483">
          <cell r="C2483" t="str">
            <v>B077KNJF3M</v>
          </cell>
          <cell r="D2483" t="str">
            <v>B</v>
          </cell>
          <cell r="E2483">
            <v>6715.5</v>
          </cell>
          <cell r="F2483" t="str">
            <v>Not Approved</v>
          </cell>
          <cell r="G2483" t="str">
            <v/>
          </cell>
          <cell r="H2483">
            <v>60.5</v>
          </cell>
          <cell r="I2483">
            <v>65.037499999999994</v>
          </cell>
          <cell r="J2483">
            <v>109.99</v>
          </cell>
          <cell r="K2483">
            <v>119.99</v>
          </cell>
          <cell r="L2483" t="str">
            <v>$119.99</v>
          </cell>
          <cell r="M2483" t="str">
            <v>No Request on 2nd Round - Rolled Over From 1st Round not Approved</v>
          </cell>
          <cell r="N2483" t="str">
            <v>2nd round Needed</v>
          </cell>
          <cell r="O2483">
            <v>60.5</v>
          </cell>
          <cell r="P2483">
            <v>65.037499999999994</v>
          </cell>
          <cell r="Q2483">
            <v>7.4999999999999997E-2</v>
          </cell>
          <cell r="R2483" t="str">
            <v>6%-10%</v>
          </cell>
          <cell r="S2483">
            <v>109.99</v>
          </cell>
          <cell r="T2483">
            <v>119.99</v>
          </cell>
          <cell r="U2483" t="str">
            <v>Approved, 1st, 2nd, 3rd round</v>
          </cell>
          <cell r="V2483">
            <v>44712</v>
          </cell>
          <cell r="W2483">
            <v>60.5</v>
          </cell>
          <cell r="X2483">
            <v>65.037499999999994</v>
          </cell>
          <cell r="Y2483">
            <v>7.49999999999999E-2</v>
          </cell>
          <cell r="Z2483">
            <v>109.99</v>
          </cell>
          <cell r="AA2483">
            <v>119.99</v>
          </cell>
          <cell r="AC2483">
            <v>65.040000000000006</v>
          </cell>
          <cell r="AE2483" t="str">
            <v>Setup</v>
          </cell>
          <cell r="AF2483" t="str">
            <v>Active</v>
          </cell>
        </row>
        <row r="2484">
          <cell r="C2484" t="str">
            <v>B01BWABII4</v>
          </cell>
          <cell r="D2484" t="str">
            <v>B</v>
          </cell>
          <cell r="E2484">
            <v>6709.6499999999896</v>
          </cell>
          <cell r="F2484" t="str">
            <v>Approved</v>
          </cell>
          <cell r="G2484">
            <v>44321</v>
          </cell>
          <cell r="H2484">
            <v>24.75</v>
          </cell>
          <cell r="I2484">
            <v>26.482500000000002</v>
          </cell>
          <cell r="J2484">
            <v>49.99</v>
          </cell>
          <cell r="K2484">
            <v>59.99</v>
          </cell>
          <cell r="L2484" t="str">
            <v>$59.99</v>
          </cell>
          <cell r="M2484" t="str">
            <v>2nd Round Not Approved - Approved in 1st Round</v>
          </cell>
          <cell r="N2484" t="str">
            <v>2nd round Needed</v>
          </cell>
          <cell r="O2484">
            <v>26.482500000000002</v>
          </cell>
          <cell r="P2484">
            <v>28.6</v>
          </cell>
          <cell r="Q2484">
            <v>7.9958463136033497E-2</v>
          </cell>
          <cell r="R2484" t="str">
            <v>6%-10%</v>
          </cell>
          <cell r="S2484">
            <v>59.99</v>
          </cell>
          <cell r="T2484">
            <v>59.99</v>
          </cell>
          <cell r="U2484" t="str">
            <v>2nd&amp;3rd Not Approved - Approved in 1st</v>
          </cell>
          <cell r="V2484" t="str">
            <v>3rd Round Needed</v>
          </cell>
          <cell r="W2484">
            <v>26.48</v>
          </cell>
          <cell r="X2484">
            <v>30.03</v>
          </cell>
          <cell r="Y2484">
            <v>0.134063444108761</v>
          </cell>
          <cell r="Z2484">
            <v>59.99</v>
          </cell>
          <cell r="AA2484">
            <v>59.99</v>
          </cell>
          <cell r="AB2484" t="str">
            <v>TBD</v>
          </cell>
          <cell r="AC2484">
            <v>26.48</v>
          </cell>
          <cell r="AE2484" t="str">
            <v>Setup</v>
          </cell>
          <cell r="AF2484" t="str">
            <v>Active</v>
          </cell>
        </row>
        <row r="2485">
          <cell r="C2485" t="str">
            <v>B07PFJTYC3</v>
          </cell>
          <cell r="D2485" t="str">
            <v>A+</v>
          </cell>
          <cell r="E2485">
            <v>6707.91</v>
          </cell>
          <cell r="F2485" t="str">
            <v>Approved</v>
          </cell>
          <cell r="G2485">
            <v>44351</v>
          </cell>
          <cell r="H2485">
            <v>27.03</v>
          </cell>
          <cell r="I2485">
            <v>28.516649999999998</v>
          </cell>
          <cell r="J2485">
            <v>49.99</v>
          </cell>
          <cell r="K2485">
            <v>56.99</v>
          </cell>
          <cell r="L2485" t="str">
            <v>$56.99</v>
          </cell>
          <cell r="M2485" t="str">
            <v>1st Round Approved, no 2nd Round Request</v>
          </cell>
          <cell r="U2485" t="str">
            <v>Approved, No 3rd Request</v>
          </cell>
          <cell r="AC2485">
            <v>28.52</v>
          </cell>
          <cell r="AE2485" t="str">
            <v>Setup</v>
          </cell>
          <cell r="AF2485" t="str">
            <v>Active</v>
          </cell>
        </row>
        <row r="2486">
          <cell r="C2486" t="str">
            <v>B0053WLBPS</v>
          </cell>
          <cell r="D2486" t="str">
            <v>B+</v>
          </cell>
          <cell r="E2486">
            <v>6706.8599999999797</v>
          </cell>
          <cell r="F2486" t="str">
            <v>Approved</v>
          </cell>
          <cell r="G2486">
            <v>44351</v>
          </cell>
          <cell r="H2486">
            <v>17.16</v>
          </cell>
          <cell r="I2486">
            <v>18.1038</v>
          </cell>
          <cell r="J2486">
            <v>29.99</v>
          </cell>
          <cell r="K2486">
            <v>37.99</v>
          </cell>
          <cell r="L2486" t="str">
            <v>$37.99</v>
          </cell>
          <cell r="M2486" t="str">
            <v>2nd Round Not Approved - Approved in 1st Round</v>
          </cell>
          <cell r="N2486" t="str">
            <v>2nd round Needed</v>
          </cell>
          <cell r="O2486">
            <v>18.1038</v>
          </cell>
          <cell r="P2486">
            <v>19.55</v>
          </cell>
          <cell r="Q2486">
            <v>7.9883781305582394E-2</v>
          </cell>
          <cell r="R2486" t="str">
            <v>6%-10%</v>
          </cell>
          <cell r="S2486">
            <v>37.99</v>
          </cell>
          <cell r="T2486">
            <v>37.99</v>
          </cell>
          <cell r="U2486" t="str">
            <v>Approved, 1st, 2nd, 3rd round</v>
          </cell>
          <cell r="V2486">
            <v>44716</v>
          </cell>
          <cell r="W2486">
            <v>18.100000000000001</v>
          </cell>
          <cell r="X2486">
            <v>18.53</v>
          </cell>
          <cell r="Y2486">
            <v>2.3756906077348001E-2</v>
          </cell>
          <cell r="Z2486">
            <v>37.99</v>
          </cell>
          <cell r="AA2486">
            <v>37.99</v>
          </cell>
          <cell r="AC2486">
            <v>18.53</v>
          </cell>
          <cell r="AE2486" t="str">
            <v>Setup</v>
          </cell>
          <cell r="AF2486" t="str">
            <v>Active</v>
          </cell>
        </row>
        <row r="2487">
          <cell r="C2487" t="str">
            <v>B0053WLA3G</v>
          </cell>
          <cell r="D2487" t="str">
            <v>A+</v>
          </cell>
          <cell r="E2487">
            <v>6705.1600000000099</v>
          </cell>
          <cell r="F2487" t="str">
            <v>Not Approved</v>
          </cell>
          <cell r="G2487" t="str">
            <v/>
          </cell>
          <cell r="H2487">
            <v>20.02</v>
          </cell>
          <cell r="I2487">
            <v>21.121099999999998</v>
          </cell>
          <cell r="J2487">
            <v>34.99</v>
          </cell>
          <cell r="K2487">
            <v>42.99</v>
          </cell>
          <cell r="L2487" t="str">
            <v>$42.99</v>
          </cell>
          <cell r="M2487" t="str">
            <v>2nd Round Not Approved - Not Approved in 1st Round</v>
          </cell>
          <cell r="N2487" t="str">
            <v>2nd round Needed</v>
          </cell>
          <cell r="O2487">
            <v>20.02</v>
          </cell>
          <cell r="P2487">
            <v>21.62</v>
          </cell>
          <cell r="Q2487">
            <v>7.99200799200801E-2</v>
          </cell>
          <cell r="R2487" t="str">
            <v>6%-10%</v>
          </cell>
          <cell r="S2487">
            <v>34.99</v>
          </cell>
          <cell r="T2487">
            <v>42.99</v>
          </cell>
          <cell r="U2487" t="str">
            <v>Approved, 1st, 2nd, 3rd round</v>
          </cell>
          <cell r="V2487">
            <v>44732</v>
          </cell>
          <cell r="W2487">
            <v>20.02</v>
          </cell>
          <cell r="X2487">
            <v>21.62</v>
          </cell>
          <cell r="Y2487">
            <v>7.9920079920080003E-2</v>
          </cell>
          <cell r="Z2487">
            <v>34.99</v>
          </cell>
          <cell r="AA2487">
            <v>42.99</v>
          </cell>
          <cell r="AC2487">
            <v>21.62</v>
          </cell>
          <cell r="AE2487" t="str">
            <v>Setup</v>
          </cell>
          <cell r="AF2487" t="str">
            <v>Active</v>
          </cell>
        </row>
        <row r="2488">
          <cell r="C2488" t="str">
            <v>B01LW6MGP0</v>
          </cell>
          <cell r="D2488" t="str">
            <v>B</v>
          </cell>
          <cell r="E2488">
            <v>6699.2400000000098</v>
          </cell>
          <cell r="F2488" t="str">
            <v>Approved</v>
          </cell>
          <cell r="G2488">
            <v>44321</v>
          </cell>
          <cell r="H2488">
            <v>68.64</v>
          </cell>
          <cell r="I2488">
            <v>74.131200000000007</v>
          </cell>
          <cell r="J2488">
            <v>139.99</v>
          </cell>
          <cell r="K2488">
            <v>149.99</v>
          </cell>
          <cell r="L2488" t="str">
            <v>$149.99</v>
          </cell>
          <cell r="M2488" t="str">
            <v>1st Round Approved, no 2nd Round Request</v>
          </cell>
          <cell r="U2488" t="str">
            <v>Approved, No 3rd Request</v>
          </cell>
          <cell r="AC2488">
            <v>74.13</v>
          </cell>
          <cell r="AE2488" t="str">
            <v>Setup</v>
          </cell>
          <cell r="AF2488" t="str">
            <v>Active</v>
          </cell>
        </row>
        <row r="2489">
          <cell r="C2489" t="str">
            <v>B01CZRGJZK</v>
          </cell>
          <cell r="D2489" t="str">
            <v>B</v>
          </cell>
          <cell r="E2489">
            <v>6699</v>
          </cell>
          <cell r="F2489" t="str">
            <v>Not Approved</v>
          </cell>
          <cell r="G2489" t="str">
            <v/>
          </cell>
          <cell r="H2489">
            <v>16.5</v>
          </cell>
          <cell r="I2489">
            <v>17.572500000000002</v>
          </cell>
          <cell r="J2489">
            <v>29.99</v>
          </cell>
          <cell r="K2489">
            <v>34.99</v>
          </cell>
          <cell r="L2489" t="str">
            <v>$40.99</v>
          </cell>
          <cell r="M2489" t="str">
            <v>2nd Round Approved</v>
          </cell>
          <cell r="N2489">
            <v>44459</v>
          </cell>
          <cell r="O2489">
            <v>16.5</v>
          </cell>
          <cell r="P2489">
            <v>18.149999999999999</v>
          </cell>
          <cell r="Q2489">
            <v>9.9999999999999895E-2</v>
          </cell>
          <cell r="R2489" t="str">
            <v>6%-10%</v>
          </cell>
          <cell r="S2489">
            <v>29.99</v>
          </cell>
          <cell r="T2489">
            <v>40.99</v>
          </cell>
          <cell r="U2489" t="str">
            <v>Approved, No 3rd Request</v>
          </cell>
          <cell r="AC2489">
            <v>18.149999999999999</v>
          </cell>
          <cell r="AE2489" t="str">
            <v>Setup</v>
          </cell>
          <cell r="AF2489" t="str">
            <v>Active</v>
          </cell>
        </row>
        <row r="2490">
          <cell r="C2490" t="str">
            <v>B075XL95QZ</v>
          </cell>
          <cell r="D2490" t="str">
            <v>ARB-</v>
          </cell>
          <cell r="E2490">
            <v>6696.3099999999804</v>
          </cell>
          <cell r="F2490" t="str">
            <v>Approved</v>
          </cell>
          <cell r="G2490">
            <v>44321</v>
          </cell>
          <cell r="H2490">
            <v>21.11</v>
          </cell>
          <cell r="I2490">
            <v>22.587700000000002</v>
          </cell>
          <cell r="J2490">
            <v>36.99</v>
          </cell>
          <cell r="K2490">
            <v>39.99</v>
          </cell>
          <cell r="L2490" t="str">
            <v>$36.99</v>
          </cell>
          <cell r="M2490" t="str">
            <v>1st Round Approved, no 2nd Round Request</v>
          </cell>
          <cell r="U2490" t="str">
            <v>Approved, No 3rd Request</v>
          </cell>
          <cell r="AC2490">
            <v>22.59</v>
          </cell>
          <cell r="AE2490" t="str">
            <v>Setup</v>
          </cell>
          <cell r="AF2490" t="str">
            <v>Active</v>
          </cell>
        </row>
        <row r="2491">
          <cell r="C2491" t="str">
            <v>B07HT7LN5J</v>
          </cell>
          <cell r="D2491" t="str">
            <v>C</v>
          </cell>
          <cell r="E2491">
            <v>6689.6200000000199</v>
          </cell>
          <cell r="F2491" t="str">
            <v>Approved</v>
          </cell>
          <cell r="G2491">
            <v>44321</v>
          </cell>
          <cell r="H2491">
            <v>18.52</v>
          </cell>
          <cell r="I2491">
            <v>19.816400000000002</v>
          </cell>
          <cell r="J2491">
            <v>34.99</v>
          </cell>
          <cell r="K2491">
            <v>37.99</v>
          </cell>
          <cell r="L2491" t="str">
            <v>$37.99</v>
          </cell>
          <cell r="M2491" t="str">
            <v>1st Round Approved, no 2nd Round Request</v>
          </cell>
          <cell r="U2491" t="str">
            <v>Approved, No 3rd Request</v>
          </cell>
          <cell r="AC2491">
            <v>19.82</v>
          </cell>
          <cell r="AE2491" t="str">
            <v>Setup</v>
          </cell>
          <cell r="AF2491" t="str">
            <v>Discontinued</v>
          </cell>
        </row>
        <row r="2492">
          <cell r="C2492" t="str">
            <v>B07P9J67F3</v>
          </cell>
          <cell r="D2492" t="str">
            <v>B-</v>
          </cell>
          <cell r="E2492">
            <v>6688.6300000000101</v>
          </cell>
          <cell r="F2492" t="str">
            <v>Approved</v>
          </cell>
          <cell r="G2492">
            <v>44321</v>
          </cell>
          <cell r="H2492">
            <v>69.55</v>
          </cell>
          <cell r="I2492">
            <v>75.8095</v>
          </cell>
          <cell r="J2492">
            <v>124.99</v>
          </cell>
          <cell r="K2492">
            <v>134.99</v>
          </cell>
          <cell r="L2492" t="str">
            <v>$134.99</v>
          </cell>
          <cell r="M2492" t="str">
            <v>1st Round Approved, no 2nd Round Request</v>
          </cell>
          <cell r="U2492" t="str">
            <v>Approved, No 3rd Request</v>
          </cell>
          <cell r="AC2492">
            <v>75.81</v>
          </cell>
          <cell r="AE2492" t="str">
            <v>Setup</v>
          </cell>
          <cell r="AF2492" t="str">
            <v>Active</v>
          </cell>
        </row>
        <row r="2493">
          <cell r="C2493" t="str">
            <v>B004WA8DH6</v>
          </cell>
          <cell r="D2493" t="str">
            <v>C</v>
          </cell>
          <cell r="E2493">
            <v>6687.3599999999897</v>
          </cell>
          <cell r="F2493" t="str">
            <v>Approved</v>
          </cell>
          <cell r="G2493">
            <v>44351</v>
          </cell>
          <cell r="H2493">
            <v>104.49</v>
          </cell>
          <cell r="I2493">
            <v>112.32675</v>
          </cell>
          <cell r="J2493">
            <v>189.99</v>
          </cell>
          <cell r="K2493">
            <v>209.99</v>
          </cell>
          <cell r="L2493" t="str">
            <v>$209.99</v>
          </cell>
          <cell r="M2493" t="str">
            <v>1st Round Approved, no 2nd Round Request</v>
          </cell>
          <cell r="U2493" t="str">
            <v>Approved, No 3rd Request</v>
          </cell>
          <cell r="AC2493">
            <v>112.33</v>
          </cell>
          <cell r="AE2493" t="str">
            <v>Setup</v>
          </cell>
          <cell r="AF2493" t="str">
            <v>Active</v>
          </cell>
        </row>
        <row r="2494">
          <cell r="C2494" t="str">
            <v>B01I4ZSCLG</v>
          </cell>
          <cell r="D2494" t="str">
            <v>B</v>
          </cell>
          <cell r="E2494">
            <v>6682.5</v>
          </cell>
          <cell r="F2494" t="str">
            <v>Not Approved</v>
          </cell>
          <cell r="G2494" t="str">
            <v/>
          </cell>
          <cell r="H2494">
            <v>49.5</v>
          </cell>
          <cell r="I2494">
            <v>52.222499999999997</v>
          </cell>
          <cell r="J2494">
            <v>89.99</v>
          </cell>
          <cell r="K2494">
            <v>99.99</v>
          </cell>
          <cell r="L2494" t="str">
            <v>$99.99</v>
          </cell>
          <cell r="M2494" t="str">
            <v>No Request on 2nd Round - Rolled Over From 1st Round not Approved</v>
          </cell>
          <cell r="N2494" t="str">
            <v>2nd round Needed</v>
          </cell>
          <cell r="O2494">
            <v>49.5</v>
          </cell>
          <cell r="P2494">
            <v>52.222499999999997</v>
          </cell>
          <cell r="Q2494">
            <v>5.4999999999999903E-2</v>
          </cell>
          <cell r="R2494" t="str">
            <v>1%-5%</v>
          </cell>
          <cell r="S2494">
            <v>89.99</v>
          </cell>
          <cell r="T2494">
            <v>99.99</v>
          </cell>
          <cell r="U2494" t="str">
            <v>Approved, 1st, 2nd, 3rd round</v>
          </cell>
          <cell r="V2494">
            <v>44732</v>
          </cell>
          <cell r="W2494">
            <v>49.5</v>
          </cell>
          <cell r="X2494">
            <v>52.222499999999997</v>
          </cell>
          <cell r="Y2494">
            <v>5.4999999999999903E-2</v>
          </cell>
          <cell r="Z2494">
            <v>89.99</v>
          </cell>
          <cell r="AA2494">
            <v>99.99</v>
          </cell>
          <cell r="AC2494">
            <v>52.22</v>
          </cell>
          <cell r="AE2494" t="str">
            <v>Setup</v>
          </cell>
          <cell r="AF2494" t="str">
            <v>Active</v>
          </cell>
        </row>
        <row r="2495">
          <cell r="C2495" t="str">
            <v>B07TW2ZSLR</v>
          </cell>
          <cell r="D2495" t="str">
            <v>B</v>
          </cell>
          <cell r="E2495">
            <v>6681.86</v>
          </cell>
          <cell r="F2495" t="str">
            <v>Approved</v>
          </cell>
          <cell r="G2495">
            <v>44321</v>
          </cell>
          <cell r="H2495">
            <v>16.61</v>
          </cell>
          <cell r="I2495">
            <v>17.7727</v>
          </cell>
          <cell r="J2495">
            <v>36.99</v>
          </cell>
          <cell r="K2495">
            <v>39.99</v>
          </cell>
          <cell r="L2495" t="str">
            <v>$39.99</v>
          </cell>
          <cell r="M2495" t="str">
            <v>1st Round Approved, no 2nd Round Request</v>
          </cell>
          <cell r="U2495" t="str">
            <v>Approved, No 3rd Request</v>
          </cell>
          <cell r="AC2495">
            <v>17.77</v>
          </cell>
          <cell r="AE2495" t="str">
            <v>Setup</v>
          </cell>
          <cell r="AF2495" t="str">
            <v>Active</v>
          </cell>
        </row>
        <row r="2496">
          <cell r="C2496" t="str">
            <v>B00DLYFLJC</v>
          </cell>
          <cell r="D2496" t="str">
            <v>B</v>
          </cell>
          <cell r="E2496">
            <v>6681.5500000000102</v>
          </cell>
          <cell r="F2496" t="str">
            <v>Approved</v>
          </cell>
          <cell r="G2496">
            <v>44321</v>
          </cell>
          <cell r="H2496">
            <v>14.3</v>
          </cell>
          <cell r="I2496">
            <v>15.301</v>
          </cell>
          <cell r="J2496">
            <v>29.99</v>
          </cell>
          <cell r="K2496">
            <v>29.99</v>
          </cell>
          <cell r="L2496" t="str">
            <v>$29.99</v>
          </cell>
          <cell r="M2496" t="str">
            <v>1st Round Approved, no 2nd Round Request</v>
          </cell>
          <cell r="U2496" t="str">
            <v>Approved, No 3rd Request</v>
          </cell>
          <cell r="AC2496">
            <v>15.3</v>
          </cell>
          <cell r="AE2496" t="str">
            <v>Setup</v>
          </cell>
          <cell r="AF2496" t="str">
            <v>Active</v>
          </cell>
        </row>
        <row r="2497">
          <cell r="C2497" t="str">
            <v>B00UXDQBEI</v>
          </cell>
          <cell r="D2497" t="str">
            <v>B</v>
          </cell>
          <cell r="E2497">
            <v>6679.7799999999797</v>
          </cell>
          <cell r="F2497" t="str">
            <v>Not Approved</v>
          </cell>
          <cell r="G2497" t="str">
            <v/>
          </cell>
          <cell r="H2497">
            <v>12.08</v>
          </cell>
          <cell r="I2497">
            <v>12.744400000000001</v>
          </cell>
          <cell r="J2497">
            <v>24.99</v>
          </cell>
          <cell r="K2497">
            <v>26.99</v>
          </cell>
          <cell r="L2497" t="str">
            <v>$26.99</v>
          </cell>
          <cell r="M2497" t="str">
            <v>No Request on 2nd Round - Rolled Over From 1st Round not Approved</v>
          </cell>
          <cell r="N2497" t="str">
            <v>2nd round Needed</v>
          </cell>
          <cell r="O2497">
            <v>12.08</v>
          </cell>
          <cell r="P2497">
            <v>12.744400000000001</v>
          </cell>
          <cell r="Q2497">
            <v>5.4999999999999903E-2</v>
          </cell>
          <cell r="R2497" t="str">
            <v>1%-5%</v>
          </cell>
          <cell r="S2497">
            <v>24.99</v>
          </cell>
          <cell r="T2497">
            <v>26.99</v>
          </cell>
          <cell r="U2497" t="str">
            <v>Approved, 1st, 2nd, 3rd round</v>
          </cell>
          <cell r="V2497">
            <v>44712</v>
          </cell>
          <cell r="W2497">
            <v>12.08</v>
          </cell>
          <cell r="X2497">
            <v>12.744400000000001</v>
          </cell>
          <cell r="Y2497">
            <v>5.4999999999999903E-2</v>
          </cell>
          <cell r="Z2497">
            <v>24.99</v>
          </cell>
          <cell r="AA2497">
            <v>26.99</v>
          </cell>
          <cell r="AC2497">
            <v>12.74</v>
          </cell>
          <cell r="AE2497" t="str">
            <v>Setup</v>
          </cell>
          <cell r="AF2497" t="str">
            <v>Active</v>
          </cell>
        </row>
        <row r="2498">
          <cell r="C2498" t="str">
            <v>B08J4HK8T3</v>
          </cell>
          <cell r="D2498" t="str">
            <v>ARC</v>
          </cell>
          <cell r="E2498">
            <v>6675.84</v>
          </cell>
          <cell r="F2498" t="str">
            <v>Approved</v>
          </cell>
          <cell r="G2498">
            <v>44351</v>
          </cell>
          <cell r="H2498">
            <v>14.25</v>
          </cell>
          <cell r="I2498">
            <v>15.03375</v>
          </cell>
          <cell r="J2498">
            <v>26.99</v>
          </cell>
          <cell r="K2498">
            <v>28.99</v>
          </cell>
          <cell r="L2498" t="str">
            <v>$26.99</v>
          </cell>
          <cell r="M2498" t="str">
            <v>1st Round Approved, no 2nd Round Request</v>
          </cell>
          <cell r="U2498" t="str">
            <v>Approved, No 3rd Request</v>
          </cell>
          <cell r="AC2498">
            <v>15.03</v>
          </cell>
          <cell r="AE2498" t="str">
            <v>Setup</v>
          </cell>
          <cell r="AF2498" t="str">
            <v>Active</v>
          </cell>
        </row>
        <row r="2499">
          <cell r="C2499" t="str">
            <v>B01H8MSJFU</v>
          </cell>
          <cell r="D2499" t="str">
            <v>C</v>
          </cell>
          <cell r="E2499">
            <v>6669.57</v>
          </cell>
          <cell r="F2499" t="str">
            <v>Approved</v>
          </cell>
          <cell r="G2499">
            <v>44321</v>
          </cell>
          <cell r="H2499">
            <v>31.68</v>
          </cell>
          <cell r="I2499">
            <v>34.531199999999998</v>
          </cell>
          <cell r="J2499">
            <v>59.99</v>
          </cell>
          <cell r="K2499">
            <v>69.989999999999995</v>
          </cell>
          <cell r="L2499" t="str">
            <v>$69.99</v>
          </cell>
          <cell r="M2499" t="str">
            <v>1st Round Approved, no 2nd Round Request</v>
          </cell>
          <cell r="U2499" t="str">
            <v>Approved, No 3rd Request</v>
          </cell>
          <cell r="AC2499">
            <v>34.53</v>
          </cell>
          <cell r="AE2499" t="str">
            <v>Setup</v>
          </cell>
          <cell r="AF2499" t="str">
            <v>Discontinued</v>
          </cell>
        </row>
        <row r="2500">
          <cell r="C2500" t="str">
            <v>B082G55NKM</v>
          </cell>
          <cell r="D2500" t="str">
            <v>B</v>
          </cell>
          <cell r="E2500">
            <v>6657.1500000000096</v>
          </cell>
          <cell r="F2500" t="str">
            <v>Approved</v>
          </cell>
          <cell r="G2500">
            <v>44321</v>
          </cell>
          <cell r="H2500">
            <v>58.35</v>
          </cell>
          <cell r="I2500">
            <v>63.601500000000001</v>
          </cell>
          <cell r="J2500">
            <v>104.99</v>
          </cell>
          <cell r="K2500">
            <v>114.99</v>
          </cell>
          <cell r="L2500" t="str">
            <v>$132.99</v>
          </cell>
          <cell r="M2500" t="str">
            <v>2nd Round Approved</v>
          </cell>
          <cell r="N2500">
            <v>44459</v>
          </cell>
          <cell r="O2500">
            <v>63.601500000000001</v>
          </cell>
          <cell r="P2500">
            <v>66.62</v>
          </cell>
          <cell r="Q2500">
            <v>4.74595724943596E-2</v>
          </cell>
          <cell r="R2500" t="str">
            <v>1%-5%</v>
          </cell>
          <cell r="S2500">
            <v>114.99</v>
          </cell>
          <cell r="T2500">
            <v>132.99</v>
          </cell>
          <cell r="U2500" t="str">
            <v>Approved, No 3rd Request</v>
          </cell>
          <cell r="AC2500">
            <v>66.62</v>
          </cell>
          <cell r="AE2500" t="str">
            <v>Setup</v>
          </cell>
          <cell r="AF2500" t="str">
            <v>Active</v>
          </cell>
        </row>
        <row r="2501">
          <cell r="C2501" t="str">
            <v>B07K237FGS</v>
          </cell>
          <cell r="D2501" t="str">
            <v>C+</v>
          </cell>
          <cell r="E2501">
            <v>6656.31</v>
          </cell>
          <cell r="F2501" t="str">
            <v>Approved</v>
          </cell>
          <cell r="G2501">
            <v>44351</v>
          </cell>
          <cell r="H2501">
            <v>21.53</v>
          </cell>
          <cell r="I2501">
            <v>22.71415</v>
          </cell>
          <cell r="J2501">
            <v>44.99</v>
          </cell>
          <cell r="K2501">
            <v>44.99</v>
          </cell>
          <cell r="L2501" t="str">
            <v>$44.99</v>
          </cell>
          <cell r="M2501" t="str">
            <v>1st Round Approved, no 2nd Round Request</v>
          </cell>
          <cell r="U2501" t="str">
            <v>Approved, No 3rd Request</v>
          </cell>
          <cell r="AC2501">
            <v>22.71</v>
          </cell>
          <cell r="AE2501" t="str">
            <v>Setup</v>
          </cell>
          <cell r="AF2501" t="str">
            <v>Active</v>
          </cell>
        </row>
        <row r="2502">
          <cell r="C2502" t="str">
            <v>B0793QHF4F</v>
          </cell>
          <cell r="D2502" t="str">
            <v>C</v>
          </cell>
          <cell r="E2502">
            <v>6653.3399999999901</v>
          </cell>
          <cell r="F2502" t="str">
            <v>Potential Disco</v>
          </cell>
          <cell r="G2502" t="str">
            <v/>
          </cell>
          <cell r="H2502">
            <v>41.86</v>
          </cell>
          <cell r="I2502">
            <v>44.162300000000002</v>
          </cell>
          <cell r="J2502">
            <v>69.989999999999995</v>
          </cell>
          <cell r="K2502">
            <v>74.989999999999995</v>
          </cell>
          <cell r="L2502" t="str">
            <v>$74.99</v>
          </cell>
          <cell r="M2502" t="str">
            <v>No Request on 2nd Round - Rolled Over From 1st Round not Approved</v>
          </cell>
          <cell r="N2502" t="str">
            <v>2nd round Needed</v>
          </cell>
          <cell r="O2502">
            <v>41.86</v>
          </cell>
          <cell r="P2502">
            <v>44.162300000000002</v>
          </cell>
          <cell r="Q2502">
            <v>5.4999999999999903E-2</v>
          </cell>
          <cell r="R2502" t="str">
            <v>1%-5%</v>
          </cell>
          <cell r="S2502">
            <v>69.989999999999995</v>
          </cell>
          <cell r="T2502">
            <v>74.989999999999995</v>
          </cell>
          <cell r="U2502" t="str">
            <v>Approved, 1st, 2nd, 3rd round</v>
          </cell>
          <cell r="V2502">
            <v>44716</v>
          </cell>
          <cell r="W2502">
            <v>41.86</v>
          </cell>
          <cell r="X2502">
            <v>44.162300000000002</v>
          </cell>
          <cell r="Y2502">
            <v>5.4999999999999903E-2</v>
          </cell>
          <cell r="Z2502">
            <v>69.989999999999995</v>
          </cell>
          <cell r="AA2502">
            <v>74.989999999999995</v>
          </cell>
          <cell r="AC2502">
            <v>44.16</v>
          </cell>
          <cell r="AE2502" t="str">
            <v>Restricted(WF)</v>
          </cell>
          <cell r="AF2502" t="str">
            <v>Discontinued</v>
          </cell>
        </row>
        <row r="2503">
          <cell r="C2503" t="str">
            <v>B00ZTSP260</v>
          </cell>
          <cell r="D2503" t="str">
            <v>B</v>
          </cell>
          <cell r="E2503">
            <v>6652.03</v>
          </cell>
          <cell r="F2503" t="str">
            <v>Approved</v>
          </cell>
          <cell r="G2503">
            <v>44321</v>
          </cell>
          <cell r="H2503">
            <v>73.92</v>
          </cell>
          <cell r="I2503">
            <v>80.572800000000001</v>
          </cell>
          <cell r="J2503">
            <v>139.99</v>
          </cell>
          <cell r="K2503">
            <v>159.99</v>
          </cell>
          <cell r="L2503" t="str">
            <v>$159.99</v>
          </cell>
          <cell r="M2503" t="str">
            <v>1st Round Approved, no 2nd Round Request</v>
          </cell>
          <cell r="U2503" t="str">
            <v>Approved, No 3rd Request</v>
          </cell>
          <cell r="AC2503">
            <v>80.569999999999993</v>
          </cell>
          <cell r="AE2503" t="str">
            <v>Setup</v>
          </cell>
          <cell r="AF2503" t="str">
            <v>Active</v>
          </cell>
        </row>
        <row r="2504">
          <cell r="C2504" t="str">
            <v>B07PDYRGCD</v>
          </cell>
          <cell r="D2504" t="str">
            <v>B</v>
          </cell>
          <cell r="E2504">
            <v>6641.5599999999904</v>
          </cell>
          <cell r="F2504" t="str">
            <v>Approved</v>
          </cell>
          <cell r="G2504">
            <v>44321</v>
          </cell>
          <cell r="H2504">
            <v>66.23</v>
          </cell>
          <cell r="I2504">
            <v>70.866100000000003</v>
          </cell>
          <cell r="J2504">
            <v>129.99</v>
          </cell>
          <cell r="K2504">
            <v>139.99</v>
          </cell>
          <cell r="L2504" t="str">
            <v>$139.99</v>
          </cell>
          <cell r="M2504" t="str">
            <v>1st Round Approved, no 2nd Round Request</v>
          </cell>
          <cell r="U2504" t="str">
            <v>Approved, No 3rd Request</v>
          </cell>
          <cell r="AC2504">
            <v>70.87</v>
          </cell>
          <cell r="AE2504" t="str">
            <v>Setup</v>
          </cell>
          <cell r="AF2504" t="str">
            <v>Active</v>
          </cell>
        </row>
        <row r="2505">
          <cell r="C2505" t="str">
            <v>B075FN68VT</v>
          </cell>
          <cell r="D2505" t="str">
            <v>A</v>
          </cell>
          <cell r="E2505">
            <v>6630.72</v>
          </cell>
          <cell r="F2505" t="str">
            <v>Approved</v>
          </cell>
          <cell r="G2505">
            <v>44351</v>
          </cell>
          <cell r="H2505">
            <v>36.96</v>
          </cell>
          <cell r="I2505">
            <v>39.362400000000001</v>
          </cell>
          <cell r="J2505">
            <v>69.989999999999995</v>
          </cell>
          <cell r="K2505">
            <v>79.989999999999995</v>
          </cell>
          <cell r="L2505" t="str">
            <v>$79.99</v>
          </cell>
          <cell r="M2505" t="str">
            <v>1st Round Approved, no 2nd Round Request</v>
          </cell>
          <cell r="U2505" t="str">
            <v>Approved, No 3rd Request</v>
          </cell>
          <cell r="AC2505">
            <v>39.36</v>
          </cell>
          <cell r="AE2505" t="str">
            <v>Setup</v>
          </cell>
          <cell r="AF2505" t="str">
            <v>Active</v>
          </cell>
        </row>
        <row r="2506">
          <cell r="C2506" t="str">
            <v>B01MAYNE9B</v>
          </cell>
          <cell r="D2506" t="str">
            <v>B</v>
          </cell>
          <cell r="E2506">
            <v>6629.8599999999897</v>
          </cell>
          <cell r="F2506" t="str">
            <v>Not Approved</v>
          </cell>
          <cell r="G2506" t="str">
            <v/>
          </cell>
          <cell r="H2506">
            <v>28.58</v>
          </cell>
          <cell r="I2506">
            <v>30.151900000000001</v>
          </cell>
          <cell r="J2506">
            <v>54.99</v>
          </cell>
          <cell r="K2506">
            <v>59.99</v>
          </cell>
          <cell r="L2506" t="str">
            <v>$59.99</v>
          </cell>
          <cell r="M2506" t="str">
            <v>No Request on 2nd Round - Rolled Over From 1st Round not Approved</v>
          </cell>
          <cell r="N2506" t="str">
            <v>2nd round Needed</v>
          </cell>
          <cell r="O2506">
            <v>28.58</v>
          </cell>
          <cell r="P2506">
            <v>30.151900000000001</v>
          </cell>
          <cell r="Q2506">
            <v>5.4999999999999903E-2</v>
          </cell>
          <cell r="R2506" t="str">
            <v>1%-5%</v>
          </cell>
          <cell r="S2506">
            <v>54.99</v>
          </cell>
          <cell r="T2506">
            <v>59.99</v>
          </cell>
          <cell r="U2506" t="str">
            <v>Approved, 1st, 2nd, 3rd round</v>
          </cell>
          <cell r="V2506">
            <v>44665</v>
          </cell>
          <cell r="W2506">
            <v>28.58</v>
          </cell>
          <cell r="X2506">
            <v>30.01</v>
          </cell>
          <cell r="Y2506">
            <v>5.0034989503149198E-2</v>
          </cell>
          <cell r="Z2506">
            <v>54.99</v>
          </cell>
          <cell r="AA2506">
            <v>59.99</v>
          </cell>
          <cell r="AC2506">
            <v>30.01</v>
          </cell>
          <cell r="AE2506" t="str">
            <v>Setup</v>
          </cell>
          <cell r="AF2506" t="str">
            <v>Active</v>
          </cell>
        </row>
        <row r="2507">
          <cell r="C2507" t="str">
            <v>B07TY8D8ZQ</v>
          </cell>
          <cell r="D2507" t="str">
            <v>B</v>
          </cell>
          <cell r="E2507">
            <v>6623.99999999999</v>
          </cell>
          <cell r="F2507" t="str">
            <v>Potential Disco</v>
          </cell>
          <cell r="G2507" t="str">
            <v/>
          </cell>
          <cell r="H2507">
            <v>55.2</v>
          </cell>
          <cell r="I2507">
            <v>58.235999999999997</v>
          </cell>
          <cell r="J2507">
            <v>99.99</v>
          </cell>
          <cell r="K2507">
            <v>109.99</v>
          </cell>
          <cell r="L2507" t="str">
            <v>$109.99</v>
          </cell>
          <cell r="M2507" t="str">
            <v>No Request on 2nd Round - Rolled Over From 1st Round not Approved</v>
          </cell>
          <cell r="N2507" t="str">
            <v>2nd round Needed</v>
          </cell>
          <cell r="O2507">
            <v>55.2</v>
          </cell>
          <cell r="P2507">
            <v>58.235999999999997</v>
          </cell>
          <cell r="Q2507">
            <v>5.4999999999999903E-2</v>
          </cell>
          <cell r="R2507" t="str">
            <v>1%-5%</v>
          </cell>
          <cell r="S2507">
            <v>99.99</v>
          </cell>
          <cell r="T2507">
            <v>109.99</v>
          </cell>
          <cell r="U2507" t="str">
            <v>Approved, 1st, 2nd, 3rd round</v>
          </cell>
          <cell r="V2507">
            <v>44732</v>
          </cell>
          <cell r="W2507">
            <v>55.2</v>
          </cell>
          <cell r="X2507">
            <v>58.235999999999997</v>
          </cell>
          <cell r="Y2507">
            <v>5.4999999999999903E-2</v>
          </cell>
          <cell r="Z2507">
            <v>99.99</v>
          </cell>
          <cell r="AA2507">
            <v>109.99</v>
          </cell>
          <cell r="AC2507">
            <v>58.24</v>
          </cell>
          <cell r="AE2507" t="str">
            <v>Setup</v>
          </cell>
          <cell r="AF2507" t="str">
            <v>Active</v>
          </cell>
        </row>
        <row r="2508">
          <cell r="C2508" t="str">
            <v>B01KC6V7CG</v>
          </cell>
          <cell r="D2508" t="str">
            <v>B+</v>
          </cell>
          <cell r="E2508">
            <v>6623.9900000000098</v>
          </cell>
          <cell r="F2508" t="str">
            <v>Approved</v>
          </cell>
          <cell r="G2508">
            <v>44321</v>
          </cell>
          <cell r="H2508">
            <v>34.5</v>
          </cell>
          <cell r="I2508">
            <v>37.26</v>
          </cell>
          <cell r="J2508">
            <v>59.99</v>
          </cell>
          <cell r="K2508">
            <v>64.989999999999995</v>
          </cell>
          <cell r="L2508" t="str">
            <v>$64.99</v>
          </cell>
          <cell r="M2508" t="str">
            <v>1st Round Approved, no 2nd Round Request</v>
          </cell>
          <cell r="U2508" t="str">
            <v>Approved, No 3rd Request</v>
          </cell>
          <cell r="AC2508">
            <v>37.26</v>
          </cell>
          <cell r="AE2508" t="str">
            <v>Setup</v>
          </cell>
          <cell r="AF2508" t="str">
            <v>Active</v>
          </cell>
        </row>
        <row r="2509">
          <cell r="C2509" t="str">
            <v>B01CIB3NPM</v>
          </cell>
          <cell r="D2509" t="str">
            <v>B</v>
          </cell>
          <cell r="E2509">
            <v>6608.25</v>
          </cell>
          <cell r="F2509" t="str">
            <v>Not Approved</v>
          </cell>
          <cell r="G2509" t="str">
            <v/>
          </cell>
          <cell r="H2509">
            <v>24.75</v>
          </cell>
          <cell r="I2509">
            <v>26.111249999999998</v>
          </cell>
          <cell r="J2509">
            <v>44.99</v>
          </cell>
          <cell r="K2509">
            <v>49.99</v>
          </cell>
          <cell r="L2509" t="str">
            <v>$49.99</v>
          </cell>
          <cell r="M2509" t="str">
            <v>No Request on 2nd Round - Rolled Over From 1st Round not Approved</v>
          </cell>
          <cell r="N2509" t="str">
            <v>2nd round Needed</v>
          </cell>
          <cell r="O2509">
            <v>24.75</v>
          </cell>
          <cell r="P2509">
            <v>26.111249999999998</v>
          </cell>
          <cell r="Q2509">
            <v>5.4999999999999903E-2</v>
          </cell>
          <cell r="R2509" t="str">
            <v>1%-5%</v>
          </cell>
          <cell r="S2509">
            <v>44.99</v>
          </cell>
          <cell r="T2509">
            <v>49.99</v>
          </cell>
          <cell r="U2509" t="str">
            <v>Approved, 1st, 2nd, 3rd round</v>
          </cell>
          <cell r="V2509">
            <v>44742</v>
          </cell>
          <cell r="W2509">
            <v>24.75</v>
          </cell>
          <cell r="X2509">
            <v>27.23</v>
          </cell>
          <cell r="Y2509">
            <v>0.10020202020202</v>
          </cell>
          <cell r="Z2509">
            <v>44.99</v>
          </cell>
          <cell r="AA2509">
            <v>49.99</v>
          </cell>
          <cell r="AC2509">
            <v>27.23</v>
          </cell>
          <cell r="AD2509" t="str">
            <v>approved to $131.6 suggestted by VM</v>
          </cell>
          <cell r="AE2509" t="str">
            <v>Setup</v>
          </cell>
          <cell r="AF2509" t="str">
            <v>Active</v>
          </cell>
        </row>
        <row r="2510">
          <cell r="C2510" t="str">
            <v>B019ZIABRO</v>
          </cell>
          <cell r="D2510" t="str">
            <v>B</v>
          </cell>
          <cell r="E2510">
            <v>6608</v>
          </cell>
          <cell r="F2510" t="str">
            <v>Approved</v>
          </cell>
          <cell r="G2510">
            <v>44321</v>
          </cell>
          <cell r="H2510">
            <v>53.85</v>
          </cell>
          <cell r="I2510">
            <v>58.6965</v>
          </cell>
          <cell r="J2510">
            <v>89</v>
          </cell>
          <cell r="K2510">
            <v>99</v>
          </cell>
          <cell r="L2510" t="str">
            <v>$99.00</v>
          </cell>
          <cell r="M2510" t="str">
            <v>1st Round Approved, no 2nd Round Request</v>
          </cell>
          <cell r="U2510" t="str">
            <v>Approved, No 3rd Request</v>
          </cell>
          <cell r="AC2510">
            <v>58.7</v>
          </cell>
          <cell r="AE2510" t="str">
            <v>Setup</v>
          </cell>
          <cell r="AF2510" t="str">
            <v>Active</v>
          </cell>
        </row>
        <row r="2511">
          <cell r="C2511" t="str">
            <v>B01N2M0Y3T</v>
          </cell>
          <cell r="D2511" t="str">
            <v>B</v>
          </cell>
          <cell r="E2511">
            <v>6604.1299999999901</v>
          </cell>
          <cell r="F2511" t="str">
            <v>Not Approved</v>
          </cell>
          <cell r="G2511" t="str">
            <v/>
          </cell>
          <cell r="H2511">
            <v>13.73</v>
          </cell>
          <cell r="I2511">
            <v>14.485150000000001</v>
          </cell>
          <cell r="J2511">
            <v>24.99</v>
          </cell>
          <cell r="K2511">
            <v>27.99</v>
          </cell>
          <cell r="L2511" t="str">
            <v>$32.99</v>
          </cell>
          <cell r="M2511" t="str">
            <v>2nd Round Not Approved - Not Approved in 1st Round</v>
          </cell>
          <cell r="N2511" t="str">
            <v>2nd round Needed</v>
          </cell>
          <cell r="O2511">
            <v>13.73</v>
          </cell>
          <cell r="P2511">
            <v>15.79</v>
          </cell>
          <cell r="Q2511">
            <v>0.150036416605972</v>
          </cell>
          <cell r="R2511" t="str">
            <v>10%-15%</v>
          </cell>
          <cell r="S2511">
            <v>24.99</v>
          </cell>
          <cell r="T2511">
            <v>32.99</v>
          </cell>
          <cell r="U2511" t="str">
            <v>Approved, 1st, 2nd, 3rd round</v>
          </cell>
          <cell r="V2511">
            <v>44732</v>
          </cell>
          <cell r="W2511">
            <v>13.73</v>
          </cell>
          <cell r="X2511">
            <v>15.79</v>
          </cell>
          <cell r="Y2511">
            <v>0.150036416605972</v>
          </cell>
          <cell r="Z2511">
            <v>24.99</v>
          </cell>
          <cell r="AA2511">
            <v>32.99</v>
          </cell>
          <cell r="AC2511">
            <v>15.79</v>
          </cell>
          <cell r="AE2511" t="str">
            <v>Setup</v>
          </cell>
          <cell r="AF2511" t="str">
            <v>Active</v>
          </cell>
        </row>
        <row r="2512">
          <cell r="C2512" t="str">
            <v>B082G4P7V4</v>
          </cell>
          <cell r="D2512" t="str">
            <v>B</v>
          </cell>
          <cell r="E2512">
            <v>6593.55</v>
          </cell>
          <cell r="F2512" t="str">
            <v>Not Approved</v>
          </cell>
          <cell r="G2512" t="str">
            <v/>
          </cell>
          <cell r="H2512">
            <v>58.35</v>
          </cell>
          <cell r="I2512">
            <v>62.72625</v>
          </cell>
          <cell r="J2512">
            <v>104.99</v>
          </cell>
          <cell r="K2512">
            <v>114.99</v>
          </cell>
          <cell r="L2512" t="str">
            <v>$132.99</v>
          </cell>
          <cell r="M2512" t="str">
            <v>2nd Round Approved</v>
          </cell>
          <cell r="N2512">
            <v>44459</v>
          </cell>
          <cell r="O2512">
            <v>58.35</v>
          </cell>
          <cell r="P2512">
            <v>66.62</v>
          </cell>
          <cell r="Q2512">
            <v>0.14173093401885201</v>
          </cell>
          <cell r="R2512" t="str">
            <v>10%-15%</v>
          </cell>
          <cell r="S2512">
            <v>104.99</v>
          </cell>
          <cell r="T2512">
            <v>132.99</v>
          </cell>
          <cell r="U2512" t="str">
            <v>Approved, No 3rd Request</v>
          </cell>
          <cell r="AC2512">
            <v>66.62</v>
          </cell>
          <cell r="AE2512" t="str">
            <v>Setup</v>
          </cell>
          <cell r="AF2512" t="str">
            <v>Active</v>
          </cell>
        </row>
        <row r="2513">
          <cell r="C2513" t="str">
            <v>B004FXE3CE</v>
          </cell>
          <cell r="D2513" t="str">
            <v>B</v>
          </cell>
          <cell r="E2513">
            <v>6592.1000000000104</v>
          </cell>
          <cell r="F2513" t="str">
            <v>Approved</v>
          </cell>
          <cell r="G2513">
            <v>44321</v>
          </cell>
          <cell r="H2513">
            <v>28.6</v>
          </cell>
          <cell r="I2513">
            <v>30.602</v>
          </cell>
          <cell r="J2513">
            <v>54.99</v>
          </cell>
          <cell r="K2513">
            <v>59.99</v>
          </cell>
          <cell r="L2513" t="str">
            <v>$59.99</v>
          </cell>
          <cell r="M2513" t="str">
            <v>1st Round Approved, no 2nd Round Request</v>
          </cell>
          <cell r="U2513" t="str">
            <v>Approved, No 3rd Request</v>
          </cell>
          <cell r="AC2513">
            <v>30.6</v>
          </cell>
          <cell r="AE2513" t="str">
            <v>Setup</v>
          </cell>
          <cell r="AF2513" t="str">
            <v>Active</v>
          </cell>
        </row>
        <row r="2514">
          <cell r="C2514" t="str">
            <v>B08621LPPN</v>
          </cell>
          <cell r="D2514" t="str">
            <v>B</v>
          </cell>
          <cell r="E2514">
            <v>6582.4500000000098</v>
          </cell>
          <cell r="F2514" t="str">
            <v>Approved</v>
          </cell>
          <cell r="G2514">
            <v>44321</v>
          </cell>
          <cell r="H2514">
            <v>42.06</v>
          </cell>
          <cell r="I2514">
            <v>46.265999999999998</v>
          </cell>
          <cell r="J2514">
            <v>79.989999999999995</v>
          </cell>
          <cell r="K2514">
            <v>83.99</v>
          </cell>
          <cell r="L2514" t="str">
            <v>$99.99</v>
          </cell>
          <cell r="M2514" t="str">
            <v>2nd Round Not Approved - Approved in 1st Round</v>
          </cell>
          <cell r="N2514" t="str">
            <v>2nd round Needed</v>
          </cell>
          <cell r="O2514">
            <v>46.265999999999998</v>
          </cell>
          <cell r="P2514">
            <v>50.66</v>
          </cell>
          <cell r="Q2514">
            <v>9.4972550036744E-2</v>
          </cell>
          <cell r="R2514" t="str">
            <v>6%-10%</v>
          </cell>
          <cell r="S2514">
            <v>83.99</v>
          </cell>
          <cell r="T2514">
            <v>83.99</v>
          </cell>
          <cell r="U2514" t="str">
            <v>Approved, 1st, 2nd, 3rd round</v>
          </cell>
          <cell r="V2514">
            <v>44802</v>
          </cell>
          <cell r="W2514">
            <v>46.27</v>
          </cell>
          <cell r="X2514">
            <v>50.66</v>
          </cell>
          <cell r="Y2514">
            <v>9.4877890641884399E-2</v>
          </cell>
          <cell r="Z2514">
            <v>83.99</v>
          </cell>
          <cell r="AA2514">
            <v>83.99</v>
          </cell>
          <cell r="AC2514">
            <v>50.66</v>
          </cell>
          <cell r="AE2514" t="str">
            <v>Setup</v>
          </cell>
          <cell r="AF2514" t="str">
            <v>Active</v>
          </cell>
        </row>
        <row r="2515">
          <cell r="C2515" t="str">
            <v>B076KZWL9S</v>
          </cell>
          <cell r="D2515" t="str">
            <v>B</v>
          </cell>
          <cell r="E2515">
            <v>6576.5199999999904</v>
          </cell>
          <cell r="F2515" t="str">
            <v>Approved</v>
          </cell>
          <cell r="G2515">
            <v>44321</v>
          </cell>
          <cell r="H2515">
            <v>15.95</v>
          </cell>
          <cell r="I2515">
            <v>17.225999999999999</v>
          </cell>
          <cell r="J2515">
            <v>29.99</v>
          </cell>
          <cell r="K2515">
            <v>34.99</v>
          </cell>
          <cell r="L2515" t="str">
            <v>$34.99</v>
          </cell>
          <cell r="M2515" t="str">
            <v>1st Round Approved, no 2nd Round Request</v>
          </cell>
          <cell r="U2515" t="str">
            <v>Approved, No 3rd Request</v>
          </cell>
          <cell r="AC2515">
            <v>17.23</v>
          </cell>
          <cell r="AE2515" t="str">
            <v>Setup</v>
          </cell>
          <cell r="AF2515" t="str">
            <v>Active</v>
          </cell>
        </row>
        <row r="2516">
          <cell r="C2516" t="str">
            <v>B004Z4PLVA</v>
          </cell>
          <cell r="D2516" t="str">
            <v>B</v>
          </cell>
          <cell r="E2516">
            <v>6573.1499999999896</v>
          </cell>
          <cell r="F2516" t="str">
            <v>Approved</v>
          </cell>
          <cell r="G2516">
            <v>44321</v>
          </cell>
          <cell r="H2516">
            <v>38.49</v>
          </cell>
          <cell r="I2516">
            <v>41.954099999999997</v>
          </cell>
          <cell r="J2516">
            <v>69.989999999999995</v>
          </cell>
          <cell r="K2516">
            <v>79.989999999999995</v>
          </cell>
          <cell r="L2516" t="str">
            <v>$79.99</v>
          </cell>
          <cell r="M2516" t="str">
            <v>1st Round Approved, no 2nd Round Request</v>
          </cell>
          <cell r="U2516" t="str">
            <v>Approved, No 3rd Request</v>
          </cell>
          <cell r="AC2516">
            <v>41.95</v>
          </cell>
          <cell r="AE2516" t="str">
            <v>Setup</v>
          </cell>
          <cell r="AF2516" t="str">
            <v>Active</v>
          </cell>
        </row>
        <row r="2517">
          <cell r="C2517" t="str">
            <v>B00ZBW8F36</v>
          </cell>
          <cell r="D2517" t="str">
            <v>B</v>
          </cell>
          <cell r="E2517">
            <v>6570.0799999999899</v>
          </cell>
          <cell r="F2517" t="str">
            <v>Potential Disco</v>
          </cell>
          <cell r="G2517" t="str">
            <v/>
          </cell>
          <cell r="H2517">
            <v>37.33</v>
          </cell>
          <cell r="I2517">
            <v>40.129750000000001</v>
          </cell>
          <cell r="J2517">
            <v>59.99</v>
          </cell>
          <cell r="K2517">
            <v>69.989999999999995</v>
          </cell>
          <cell r="L2517" t="str">
            <v>$69.99</v>
          </cell>
          <cell r="M2517" t="str">
            <v>No Request on 2nd Round - Rolled Over From 1st Round not Approved</v>
          </cell>
          <cell r="N2517" t="str">
            <v>2nd round Needed</v>
          </cell>
          <cell r="O2517">
            <v>37.33</v>
          </cell>
          <cell r="P2517">
            <v>40.129750000000001</v>
          </cell>
          <cell r="Q2517">
            <v>7.4999999999999997E-2</v>
          </cell>
          <cell r="R2517" t="str">
            <v>6%-10%</v>
          </cell>
          <cell r="S2517">
            <v>59.99</v>
          </cell>
          <cell r="T2517">
            <v>69.989999999999995</v>
          </cell>
          <cell r="U2517" t="str">
            <v>Approved, 1st, 2nd, 3rd round</v>
          </cell>
          <cell r="V2517">
            <v>44732</v>
          </cell>
          <cell r="W2517">
            <v>37.33</v>
          </cell>
          <cell r="X2517">
            <v>40.129750000000001</v>
          </cell>
          <cell r="Y2517">
            <v>7.49999999999999E-2</v>
          </cell>
          <cell r="Z2517">
            <v>59.99</v>
          </cell>
          <cell r="AA2517">
            <v>69.989999999999995</v>
          </cell>
          <cell r="AC2517">
            <v>40.130000000000003</v>
          </cell>
          <cell r="AE2517" t="str">
            <v>Setup</v>
          </cell>
          <cell r="AF2517" t="str">
            <v>Active</v>
          </cell>
        </row>
        <row r="2518">
          <cell r="C2518" t="str">
            <v>B016EZMTRG</v>
          </cell>
          <cell r="D2518" t="str">
            <v>C</v>
          </cell>
          <cell r="E2518">
            <v>6569.8699999999799</v>
          </cell>
          <cell r="F2518" t="str">
            <v>Approved</v>
          </cell>
          <cell r="G2518">
            <v>44351</v>
          </cell>
          <cell r="H2518">
            <v>13.73</v>
          </cell>
          <cell r="I2518">
            <v>14.485150000000001</v>
          </cell>
          <cell r="J2518">
            <v>24.99</v>
          </cell>
          <cell r="K2518">
            <v>26.99</v>
          </cell>
          <cell r="L2518" t="str">
            <v>$26.99</v>
          </cell>
          <cell r="M2518" t="str">
            <v>1st Round Approved, no 2nd Round Request</v>
          </cell>
          <cell r="U2518" t="str">
            <v>Approved, No 3rd Request</v>
          </cell>
          <cell r="AC2518">
            <v>14.49</v>
          </cell>
          <cell r="AE2518" t="str">
            <v>Setup</v>
          </cell>
          <cell r="AF2518" t="str">
            <v>Active</v>
          </cell>
        </row>
        <row r="2519">
          <cell r="C2519" t="str">
            <v>B01L1N9HUS</v>
          </cell>
          <cell r="D2519" t="str">
            <v>B</v>
          </cell>
          <cell r="E2519">
            <v>6569.7999999999902</v>
          </cell>
          <cell r="F2519" t="str">
            <v>Approved</v>
          </cell>
          <cell r="G2519">
            <v>44321</v>
          </cell>
          <cell r="H2519">
            <v>21.12</v>
          </cell>
          <cell r="I2519">
            <v>22.598400000000002</v>
          </cell>
          <cell r="J2519">
            <v>39.99</v>
          </cell>
          <cell r="K2519">
            <v>44.99</v>
          </cell>
          <cell r="L2519" t="str">
            <v>$47.99</v>
          </cell>
          <cell r="M2519" t="str">
            <v>1st Round Approved, no 2nd Round Request</v>
          </cell>
          <cell r="U2519" t="str">
            <v>Approved, No 3rd Request</v>
          </cell>
          <cell r="AC2519">
            <v>22.6</v>
          </cell>
          <cell r="AE2519" t="str">
            <v>Setup</v>
          </cell>
          <cell r="AF2519" t="str">
            <v>Active</v>
          </cell>
        </row>
        <row r="2520">
          <cell r="C2520" t="str">
            <v>B07D134DWG</v>
          </cell>
          <cell r="D2520" t="str">
            <v>C</v>
          </cell>
          <cell r="E2520">
            <v>6568.8000000000102</v>
          </cell>
          <cell r="F2520" t="str">
            <v>Approved</v>
          </cell>
          <cell r="G2520">
            <v>44351</v>
          </cell>
          <cell r="H2520">
            <v>38.64</v>
          </cell>
          <cell r="I2520">
            <v>41.537999999999997</v>
          </cell>
          <cell r="J2520">
            <v>69.989999999999995</v>
          </cell>
          <cell r="K2520">
            <v>79.989999999999995</v>
          </cell>
          <cell r="L2520" t="str">
            <v>$79.99</v>
          </cell>
          <cell r="M2520" t="str">
            <v>1st Round Approved, no 2nd Round Request</v>
          </cell>
          <cell r="U2520" t="str">
            <v>Approved, No 3rd Request</v>
          </cell>
          <cell r="AC2520">
            <v>41.54</v>
          </cell>
          <cell r="AE2520" t="str">
            <v>Setup</v>
          </cell>
          <cell r="AF2520" t="str">
            <v>Active</v>
          </cell>
        </row>
        <row r="2521">
          <cell r="C2521" t="str">
            <v>B08NBQ6TDV</v>
          </cell>
          <cell r="D2521" t="str">
            <v>ARB</v>
          </cell>
          <cell r="E2521">
            <v>6564.46</v>
          </cell>
          <cell r="F2521" t="str">
            <v>Approved</v>
          </cell>
          <cell r="G2521">
            <v>44351</v>
          </cell>
          <cell r="H2521">
            <v>23.75</v>
          </cell>
          <cell r="I2521">
            <v>25.53125</v>
          </cell>
          <cell r="J2521">
            <v>39.99</v>
          </cell>
          <cell r="K2521">
            <v>42.99</v>
          </cell>
          <cell r="L2521" t="str">
            <v>$39.99</v>
          </cell>
          <cell r="M2521" t="str">
            <v>1st Round Approved, no 2nd Round Request</v>
          </cell>
          <cell r="U2521" t="str">
            <v>Approved, No 3rd Request</v>
          </cell>
          <cell r="AC2521">
            <v>25.53</v>
          </cell>
          <cell r="AE2521" t="str">
            <v>Setup</v>
          </cell>
          <cell r="AF2521" t="str">
            <v>Active</v>
          </cell>
        </row>
        <row r="2522">
          <cell r="C2522" t="str">
            <v>B00RN4BZTG</v>
          </cell>
          <cell r="D2522" t="str">
            <v>B</v>
          </cell>
          <cell r="E2522">
            <v>6558</v>
          </cell>
          <cell r="F2522" t="str">
            <v>Approved</v>
          </cell>
          <cell r="G2522">
            <v>44321</v>
          </cell>
          <cell r="H2522">
            <v>50</v>
          </cell>
          <cell r="I2522">
            <v>54.5</v>
          </cell>
          <cell r="J2522">
            <v>89.99</v>
          </cell>
          <cell r="K2522">
            <v>99.99</v>
          </cell>
          <cell r="L2522" t="str">
            <v>$99.99</v>
          </cell>
          <cell r="M2522" t="str">
            <v>1st Round Approved, no 2nd Round Request</v>
          </cell>
          <cell r="U2522" t="str">
            <v>Approved, No 3rd Request</v>
          </cell>
          <cell r="AC2522">
            <v>54.5</v>
          </cell>
          <cell r="AE2522" t="str">
            <v>Setup</v>
          </cell>
          <cell r="AF2522" t="str">
            <v>Active</v>
          </cell>
        </row>
        <row r="2523">
          <cell r="C2523" t="str">
            <v>B001C4QWKU</v>
          </cell>
          <cell r="D2523" t="str">
            <v>B+</v>
          </cell>
          <cell r="E2523">
            <v>6552</v>
          </cell>
          <cell r="F2523" t="str">
            <v>Approved</v>
          </cell>
          <cell r="G2523">
            <v>44321</v>
          </cell>
          <cell r="H2523">
            <v>80</v>
          </cell>
          <cell r="I2523">
            <v>87.2</v>
          </cell>
          <cell r="J2523">
            <v>179.99</v>
          </cell>
          <cell r="K2523">
            <v>209.99</v>
          </cell>
          <cell r="L2523" t="str">
            <v>$219.99</v>
          </cell>
          <cell r="M2523" t="str">
            <v>2nd Round Not Approved - Approved in 1st Round</v>
          </cell>
          <cell r="N2523" t="str">
            <v>2nd round Needed</v>
          </cell>
          <cell r="O2523">
            <v>87.2</v>
          </cell>
          <cell r="P2523">
            <v>109</v>
          </cell>
          <cell r="Q2523">
            <v>0.25</v>
          </cell>
          <cell r="R2523" t="str">
            <v>20%-30%</v>
          </cell>
          <cell r="S2523">
            <v>209.99</v>
          </cell>
          <cell r="T2523">
            <v>219.99</v>
          </cell>
          <cell r="U2523" t="str">
            <v>Approved, 1st, 2nd, 3rd round</v>
          </cell>
          <cell r="V2523">
            <v>44716</v>
          </cell>
          <cell r="W2523">
            <v>87.2</v>
          </cell>
          <cell r="X2523">
            <v>109</v>
          </cell>
          <cell r="Y2523">
            <v>0.25</v>
          </cell>
          <cell r="Z2523">
            <v>209.99</v>
          </cell>
          <cell r="AA2523">
            <v>219.99</v>
          </cell>
          <cell r="AC2523">
            <v>109</v>
          </cell>
          <cell r="AE2523" t="str">
            <v>Setup</v>
          </cell>
          <cell r="AF2523" t="str">
            <v>Active</v>
          </cell>
        </row>
        <row r="2524">
          <cell r="C2524" t="str">
            <v>B08S7KJMPK</v>
          </cell>
          <cell r="D2524" t="str">
            <v>ARC</v>
          </cell>
          <cell r="E2524">
            <v>6550.95999999999</v>
          </cell>
          <cell r="F2524" t="str">
            <v>Approved</v>
          </cell>
          <cell r="G2524">
            <v>44351</v>
          </cell>
          <cell r="H2524">
            <v>34.79</v>
          </cell>
          <cell r="I2524">
            <v>37.399250000000002</v>
          </cell>
          <cell r="J2524">
            <v>59.99</v>
          </cell>
          <cell r="K2524">
            <v>64.989999999999995</v>
          </cell>
          <cell r="L2524" t="str">
            <v>$59.99</v>
          </cell>
          <cell r="M2524" t="str">
            <v>1st Round Approved, no 2nd Round Request</v>
          </cell>
          <cell r="U2524" t="str">
            <v>Approved, No 3rd Request</v>
          </cell>
          <cell r="AC2524">
            <v>37.4</v>
          </cell>
          <cell r="AE2524" t="str">
            <v>Setup</v>
          </cell>
          <cell r="AF2524" t="str">
            <v>Active</v>
          </cell>
        </row>
        <row r="2525">
          <cell r="C2525" t="str">
            <v>B00XN48XT0</v>
          </cell>
          <cell r="D2525" t="str">
            <v>C</v>
          </cell>
          <cell r="E2525">
            <v>6548.22</v>
          </cell>
          <cell r="F2525" t="str">
            <v>Approved</v>
          </cell>
          <cell r="G2525">
            <v>44321</v>
          </cell>
          <cell r="H2525">
            <v>31.68</v>
          </cell>
          <cell r="I2525">
            <v>34.531199999999998</v>
          </cell>
          <cell r="J2525">
            <v>59.99</v>
          </cell>
          <cell r="K2525">
            <v>69.989999999999995</v>
          </cell>
          <cell r="L2525" t="str">
            <v>$69.99</v>
          </cell>
          <cell r="M2525" t="str">
            <v>1st Round Approved, no 2nd Round Request</v>
          </cell>
          <cell r="U2525" t="str">
            <v>Approved, No 3rd Request</v>
          </cell>
          <cell r="AC2525">
            <v>34.53</v>
          </cell>
          <cell r="AE2525" t="str">
            <v>Setup</v>
          </cell>
          <cell r="AF2525" t="str">
            <v>Active</v>
          </cell>
        </row>
        <row r="2526">
          <cell r="C2526" t="str">
            <v>B00MIN58WC</v>
          </cell>
          <cell r="D2526" t="str">
            <v>B</v>
          </cell>
          <cell r="E2526">
            <v>6545</v>
          </cell>
          <cell r="F2526" t="str">
            <v>Not Approved</v>
          </cell>
          <cell r="G2526" t="str">
            <v/>
          </cell>
          <cell r="H2526">
            <v>77</v>
          </cell>
          <cell r="I2526">
            <v>82.775000000000006</v>
          </cell>
          <cell r="J2526">
            <v>139.99</v>
          </cell>
          <cell r="K2526">
            <v>159.99</v>
          </cell>
          <cell r="L2526" t="str">
            <v>$159.99</v>
          </cell>
          <cell r="M2526" t="str">
            <v>No Request on 2nd Round - Rolled Over From 1st Round not Approved</v>
          </cell>
          <cell r="N2526" t="str">
            <v>2nd round Needed</v>
          </cell>
          <cell r="O2526">
            <v>77</v>
          </cell>
          <cell r="P2526">
            <v>82.775000000000006</v>
          </cell>
          <cell r="Q2526">
            <v>7.4999999999999997E-2</v>
          </cell>
          <cell r="R2526" t="str">
            <v>6%-10%</v>
          </cell>
          <cell r="S2526">
            <v>139.99</v>
          </cell>
          <cell r="T2526">
            <v>159.99</v>
          </cell>
          <cell r="U2526" t="str">
            <v>Approved, 1st, 2nd, 3rd round</v>
          </cell>
          <cell r="V2526">
            <v>44712</v>
          </cell>
          <cell r="W2526">
            <v>77</v>
          </cell>
          <cell r="X2526">
            <v>82.775000000000006</v>
          </cell>
          <cell r="Y2526">
            <v>7.49999999999999E-2</v>
          </cell>
          <cell r="Z2526">
            <v>139.99</v>
          </cell>
          <cell r="AA2526">
            <v>159.99</v>
          </cell>
          <cell r="AC2526">
            <v>82.78</v>
          </cell>
          <cell r="AE2526" t="str">
            <v>Setup</v>
          </cell>
          <cell r="AF2526" t="str">
            <v>Active</v>
          </cell>
        </row>
        <row r="2527">
          <cell r="C2527" t="str">
            <v>B01EL96ZV8</v>
          </cell>
          <cell r="D2527" t="str">
            <v>B</v>
          </cell>
          <cell r="E2527">
            <v>6539.5</v>
          </cell>
          <cell r="F2527" t="str">
            <v>Approved</v>
          </cell>
          <cell r="G2527">
            <v>44321</v>
          </cell>
          <cell r="H2527">
            <v>55</v>
          </cell>
          <cell r="I2527">
            <v>59.95</v>
          </cell>
          <cell r="J2527">
            <v>99.99</v>
          </cell>
          <cell r="K2527">
            <v>109.99</v>
          </cell>
          <cell r="L2527" t="str">
            <v>$109.99</v>
          </cell>
          <cell r="M2527" t="str">
            <v>1st Round Approved, no 2nd Round Request</v>
          </cell>
          <cell r="U2527" t="str">
            <v>Approved, No 3rd Request</v>
          </cell>
          <cell r="AC2527">
            <v>59.95</v>
          </cell>
          <cell r="AE2527" t="str">
            <v>Setup</v>
          </cell>
          <cell r="AF2527" t="str">
            <v>Active</v>
          </cell>
        </row>
        <row r="2528">
          <cell r="C2528" t="str">
            <v>B01LWPSBTJ</v>
          </cell>
          <cell r="D2528" t="str">
            <v>B</v>
          </cell>
          <cell r="E2528">
            <v>6538.62</v>
          </cell>
          <cell r="F2528" t="str">
            <v>Approved</v>
          </cell>
          <cell r="G2528">
            <v>44321</v>
          </cell>
          <cell r="H2528">
            <v>33</v>
          </cell>
          <cell r="I2528">
            <v>35.31</v>
          </cell>
          <cell r="J2528">
            <v>59.99</v>
          </cell>
          <cell r="K2528">
            <v>69.989999999999995</v>
          </cell>
          <cell r="L2528" t="str">
            <v>$69.99</v>
          </cell>
          <cell r="M2528" t="str">
            <v>2nd Round Not Approved - Approved in 1st Round</v>
          </cell>
          <cell r="N2528" t="str">
            <v>2nd round Needed</v>
          </cell>
          <cell r="O2528">
            <v>35.31</v>
          </cell>
          <cell r="P2528">
            <v>35.64</v>
          </cell>
          <cell r="Q2528">
            <v>9.34579439252348E-3</v>
          </cell>
          <cell r="R2528" t="str">
            <v>1%-5%</v>
          </cell>
          <cell r="S2528">
            <v>69.989999999999995</v>
          </cell>
          <cell r="T2528">
            <v>69.989999999999995</v>
          </cell>
          <cell r="U2528" t="str">
            <v>Approved, 1st, 2nd, 3rd round</v>
          </cell>
          <cell r="V2528">
            <v>44732</v>
          </cell>
          <cell r="W2528">
            <v>35.31</v>
          </cell>
          <cell r="X2528">
            <v>35.64</v>
          </cell>
          <cell r="Y2528">
            <v>9.3457943925233204E-3</v>
          </cell>
          <cell r="Z2528">
            <v>69.989999999999995</v>
          </cell>
          <cell r="AA2528">
            <v>69.989999999999995</v>
          </cell>
          <cell r="AC2528">
            <v>35.64</v>
          </cell>
          <cell r="AE2528" t="str">
            <v>Setup</v>
          </cell>
          <cell r="AF2528" t="str">
            <v>Active</v>
          </cell>
        </row>
        <row r="2529">
          <cell r="C2529" t="str">
            <v>B01IHD8SDC</v>
          </cell>
          <cell r="D2529" t="str">
            <v>B</v>
          </cell>
          <cell r="E2529">
            <v>6537.9900000000198</v>
          </cell>
          <cell r="F2529" t="str">
            <v>Approved</v>
          </cell>
          <cell r="G2529">
            <v>44351</v>
          </cell>
          <cell r="H2529">
            <v>18.88</v>
          </cell>
          <cell r="I2529">
            <v>19.918399999999998</v>
          </cell>
          <cell r="J2529">
            <v>39.99</v>
          </cell>
          <cell r="K2529">
            <v>39.99</v>
          </cell>
          <cell r="L2529" t="str">
            <v>$39.99</v>
          </cell>
          <cell r="M2529" t="str">
            <v>1st Round Approved, no 2nd Round Request</v>
          </cell>
          <cell r="U2529" t="str">
            <v>Approved, No 3rd Request</v>
          </cell>
          <cell r="AC2529">
            <v>19.920000000000002</v>
          </cell>
          <cell r="AE2529" t="str">
            <v>Setup</v>
          </cell>
          <cell r="AF2529" t="str">
            <v>Active</v>
          </cell>
        </row>
        <row r="2530">
          <cell r="C2530" t="str">
            <v>B075FRGKMG</v>
          </cell>
          <cell r="D2530" t="str">
            <v>B+</v>
          </cell>
          <cell r="E2530">
            <v>6537.96</v>
          </cell>
          <cell r="F2530" t="str">
            <v>Not Approved</v>
          </cell>
          <cell r="G2530" t="str">
            <v/>
          </cell>
          <cell r="H2530">
            <v>16.47</v>
          </cell>
          <cell r="I2530">
            <v>17.37585</v>
          </cell>
          <cell r="J2530">
            <v>34.99</v>
          </cell>
          <cell r="K2530">
            <v>39.99</v>
          </cell>
          <cell r="L2530" t="str">
            <v>$39.99</v>
          </cell>
          <cell r="M2530" t="str">
            <v>No Request on 2nd Round - Rolled Over From 1st Round not Approved</v>
          </cell>
          <cell r="N2530" t="str">
            <v>2nd round Needed</v>
          </cell>
          <cell r="O2530">
            <v>16.47</v>
          </cell>
          <cell r="P2530">
            <v>17.37585</v>
          </cell>
          <cell r="Q2530">
            <v>5.4999999999999903E-2</v>
          </cell>
          <cell r="R2530" t="str">
            <v>1%-5%</v>
          </cell>
          <cell r="S2530">
            <v>34.99</v>
          </cell>
          <cell r="T2530">
            <v>39.99</v>
          </cell>
          <cell r="U2530" t="str">
            <v>Approved, 1st, 2nd, 3rd round</v>
          </cell>
          <cell r="V2530">
            <v>44712</v>
          </cell>
          <cell r="W2530">
            <v>16.47</v>
          </cell>
          <cell r="X2530">
            <v>17.37585</v>
          </cell>
          <cell r="Y2530">
            <v>5.4999999999999799E-2</v>
          </cell>
          <cell r="Z2530">
            <v>34.99</v>
          </cell>
          <cell r="AA2530">
            <v>39.99</v>
          </cell>
          <cell r="AC2530">
            <v>17.38</v>
          </cell>
          <cell r="AE2530" t="str">
            <v>Setup</v>
          </cell>
          <cell r="AF2530" t="str">
            <v>Active</v>
          </cell>
        </row>
        <row r="2531">
          <cell r="C2531" t="str">
            <v>B00O1TU0XI</v>
          </cell>
          <cell r="D2531" t="str">
            <v>B</v>
          </cell>
          <cell r="E2531">
            <v>6532.9199999999901</v>
          </cell>
          <cell r="F2531" t="str">
            <v>Approved</v>
          </cell>
          <cell r="G2531">
            <v>44628</v>
          </cell>
          <cell r="H2531">
            <v>60.49</v>
          </cell>
          <cell r="I2531">
            <v>64.421850000000006</v>
          </cell>
          <cell r="J2531">
            <v>109.99</v>
          </cell>
          <cell r="K2531">
            <v>109.99</v>
          </cell>
          <cell r="L2531" t="str">
            <v>$109.99</v>
          </cell>
          <cell r="M2531" t="str">
            <v>1st Round Approved, no 2nd Round Request</v>
          </cell>
          <cell r="O2531">
            <v>64.421850000000006</v>
          </cell>
          <cell r="P2531">
            <v>64.421850000000006</v>
          </cell>
          <cell r="Q2531">
            <v>0</v>
          </cell>
          <cell r="R2531" t="str">
            <v>6%-10%</v>
          </cell>
          <cell r="S2531">
            <v>109.99</v>
          </cell>
          <cell r="T2531">
            <v>109.99</v>
          </cell>
          <cell r="U2531" t="str">
            <v>Approved, No 3rd Request</v>
          </cell>
          <cell r="AC2531">
            <v>64.42</v>
          </cell>
          <cell r="AE2531" t="str">
            <v>Setup</v>
          </cell>
          <cell r="AF2531" t="str">
            <v>Active</v>
          </cell>
        </row>
        <row r="2532">
          <cell r="C2532" t="str">
            <v>B08J4KB791</v>
          </cell>
          <cell r="D2532" t="str">
            <v>ARC</v>
          </cell>
          <cell r="E2532">
            <v>6532.46</v>
          </cell>
          <cell r="F2532" t="str">
            <v>Approved</v>
          </cell>
          <cell r="G2532">
            <v>44321</v>
          </cell>
          <cell r="H2532">
            <v>41.29</v>
          </cell>
          <cell r="I2532">
            <v>44.180300000000003</v>
          </cell>
          <cell r="J2532">
            <v>69.989999999999995</v>
          </cell>
          <cell r="K2532">
            <v>73.989999999999995</v>
          </cell>
          <cell r="L2532" t="str">
            <v>$69.99</v>
          </cell>
          <cell r="M2532" t="str">
            <v>1st Round Approved, no 2nd Round Request</v>
          </cell>
          <cell r="U2532" t="str">
            <v>Approved, No 3rd Request</v>
          </cell>
          <cell r="AC2532">
            <v>44.18</v>
          </cell>
          <cell r="AE2532" t="str">
            <v>Setup</v>
          </cell>
          <cell r="AF2532" t="str">
            <v>Active</v>
          </cell>
        </row>
        <row r="2533">
          <cell r="C2533" t="str">
            <v>B01NBKVXAV</v>
          </cell>
          <cell r="D2533" t="str">
            <v>B</v>
          </cell>
          <cell r="E2533">
            <v>6514.1999999999898</v>
          </cell>
          <cell r="F2533" t="str">
            <v>Potential Disco</v>
          </cell>
          <cell r="G2533" t="str">
            <v/>
          </cell>
          <cell r="H2533">
            <v>34.65</v>
          </cell>
          <cell r="I2533">
            <v>37.248750000000001</v>
          </cell>
          <cell r="J2533">
            <v>69.989999999999995</v>
          </cell>
          <cell r="K2533">
            <v>79.989999999999995</v>
          </cell>
          <cell r="L2533" t="str">
            <v>$79.99</v>
          </cell>
          <cell r="M2533" t="str">
            <v>No Request on 2nd Round - Rolled Over From 1st Round not Approved</v>
          </cell>
          <cell r="N2533" t="str">
            <v>2nd round Needed</v>
          </cell>
          <cell r="O2533">
            <v>34.65</v>
          </cell>
          <cell r="P2533">
            <v>37.248750000000001</v>
          </cell>
          <cell r="Q2533">
            <v>7.4999999999999997E-2</v>
          </cell>
          <cell r="R2533" t="str">
            <v>6%-10%</v>
          </cell>
          <cell r="S2533">
            <v>69.989999999999995</v>
          </cell>
          <cell r="T2533">
            <v>79.989999999999995</v>
          </cell>
          <cell r="U2533" t="str">
            <v>Approved, 1st, 2nd, 3rd round</v>
          </cell>
          <cell r="V2533">
            <v>44716</v>
          </cell>
          <cell r="W2533">
            <v>34.65</v>
          </cell>
          <cell r="X2533">
            <v>37.248750000000001</v>
          </cell>
          <cell r="Y2533">
            <v>7.49999999999999E-2</v>
          </cell>
          <cell r="Z2533">
            <v>69.989999999999995</v>
          </cell>
          <cell r="AA2533">
            <v>79.989999999999995</v>
          </cell>
          <cell r="AC2533">
            <v>37.25</v>
          </cell>
          <cell r="AE2533" t="str">
            <v>Setup</v>
          </cell>
          <cell r="AF2533" t="str">
            <v>Active</v>
          </cell>
        </row>
        <row r="2534">
          <cell r="C2534" t="str">
            <v>B01L3PEF9M</v>
          </cell>
          <cell r="D2534" t="str">
            <v>B</v>
          </cell>
          <cell r="E2534">
            <v>6507.58</v>
          </cell>
          <cell r="F2534" t="str">
            <v>Approved</v>
          </cell>
          <cell r="G2534">
            <v>44351</v>
          </cell>
          <cell r="H2534">
            <v>93.5</v>
          </cell>
          <cell r="I2534">
            <v>100.5125</v>
          </cell>
          <cell r="J2534">
            <v>169.99</v>
          </cell>
          <cell r="K2534">
            <v>189.99</v>
          </cell>
          <cell r="L2534" t="str">
            <v>$189.99</v>
          </cell>
          <cell r="M2534" t="str">
            <v>1st Round Approved, no 2nd Round Request</v>
          </cell>
          <cell r="U2534" t="str">
            <v>Approved, No 3rd Request</v>
          </cell>
          <cell r="AC2534">
            <v>100.51</v>
          </cell>
          <cell r="AE2534" t="str">
            <v>Setup</v>
          </cell>
          <cell r="AF2534" t="str">
            <v>Active</v>
          </cell>
        </row>
        <row r="2535">
          <cell r="C2535" t="str">
            <v>B08NBSGFCS</v>
          </cell>
          <cell r="D2535" t="str">
            <v>ARC</v>
          </cell>
          <cell r="E2535">
            <v>6493.08</v>
          </cell>
          <cell r="F2535" t="str">
            <v>Approved</v>
          </cell>
          <cell r="G2535">
            <v>44321</v>
          </cell>
          <cell r="H2535">
            <v>40.590000000000003</v>
          </cell>
          <cell r="I2535">
            <v>44.243099999999998</v>
          </cell>
          <cell r="J2535">
            <v>69.989999999999995</v>
          </cell>
          <cell r="K2535">
            <v>75.989999999999995</v>
          </cell>
          <cell r="L2535" t="str">
            <v>$69.99</v>
          </cell>
          <cell r="M2535" t="str">
            <v>1st Round Approved, no 2nd Round Request</v>
          </cell>
          <cell r="U2535" t="str">
            <v>Approved, No 3rd Request</v>
          </cell>
          <cell r="AC2535">
            <v>44.24</v>
          </cell>
          <cell r="AE2535" t="str">
            <v>Setup</v>
          </cell>
          <cell r="AF2535" t="str">
            <v>Active</v>
          </cell>
        </row>
        <row r="2536">
          <cell r="C2536" t="str">
            <v>B00UO9LK2Y</v>
          </cell>
          <cell r="D2536" t="str">
            <v>B</v>
          </cell>
          <cell r="E2536">
            <v>6491.12</v>
          </cell>
          <cell r="F2536" t="str">
            <v>Approved</v>
          </cell>
          <cell r="G2536">
            <v>44351</v>
          </cell>
          <cell r="H2536">
            <v>77</v>
          </cell>
          <cell r="I2536">
            <v>82.775000000000006</v>
          </cell>
          <cell r="J2536">
            <v>139.99</v>
          </cell>
          <cell r="K2536">
            <v>149.99</v>
          </cell>
          <cell r="L2536" t="str">
            <v>$159.99</v>
          </cell>
          <cell r="M2536" t="str">
            <v>1st Round Approved, no 2nd Round Request</v>
          </cell>
          <cell r="U2536" t="str">
            <v>Approved, No 3rd Request</v>
          </cell>
          <cell r="AC2536">
            <v>82.78</v>
          </cell>
          <cell r="AE2536" t="str">
            <v>Setup</v>
          </cell>
          <cell r="AF2536" t="str">
            <v>Active</v>
          </cell>
        </row>
        <row r="2537">
          <cell r="C2537" t="str">
            <v>B00H460R2E</v>
          </cell>
          <cell r="D2537" t="str">
            <v>A+</v>
          </cell>
          <cell r="E2537">
            <v>6490</v>
          </cell>
          <cell r="F2537" t="str">
            <v>Not Approved</v>
          </cell>
          <cell r="G2537" t="str">
            <v/>
          </cell>
          <cell r="H2537">
            <v>110</v>
          </cell>
          <cell r="I2537">
            <v>118.25</v>
          </cell>
          <cell r="J2537">
            <v>199.99</v>
          </cell>
          <cell r="K2537">
            <v>219.99</v>
          </cell>
          <cell r="L2537" t="str">
            <v>$229.99</v>
          </cell>
          <cell r="M2537" t="str">
            <v>No Request on 2nd Round - Rolled Over From 1st Round not Approved</v>
          </cell>
          <cell r="N2537" t="str">
            <v>2nd round Needed</v>
          </cell>
          <cell r="O2537">
            <v>110</v>
          </cell>
          <cell r="P2537">
            <v>118.25</v>
          </cell>
          <cell r="Q2537">
            <v>7.4999999999999997E-2</v>
          </cell>
          <cell r="R2537" t="str">
            <v>6%-10%</v>
          </cell>
          <cell r="S2537">
            <v>199.99</v>
          </cell>
          <cell r="T2537">
            <v>219.99</v>
          </cell>
          <cell r="U2537" t="str">
            <v>Approved, 1st, 2nd, 3rd round</v>
          </cell>
          <cell r="V2537">
            <v>44712</v>
          </cell>
          <cell r="W2537">
            <v>110</v>
          </cell>
          <cell r="X2537">
            <v>118.25</v>
          </cell>
          <cell r="Y2537">
            <v>7.4999999999999997E-2</v>
          </cell>
          <cell r="Z2537">
            <v>199.99</v>
          </cell>
          <cell r="AA2537">
            <v>219.99</v>
          </cell>
          <cell r="AC2537">
            <v>118.25</v>
          </cell>
          <cell r="AE2537" t="str">
            <v>Setup</v>
          </cell>
          <cell r="AF2537" t="str">
            <v>Active</v>
          </cell>
        </row>
        <row r="2538">
          <cell r="C2538" t="str">
            <v>B07KWWS726</v>
          </cell>
          <cell r="D2538" t="str">
            <v>B</v>
          </cell>
          <cell r="E2538">
            <v>6486.62</v>
          </cell>
          <cell r="F2538" t="str">
            <v>Approved</v>
          </cell>
          <cell r="G2538">
            <v>44321</v>
          </cell>
          <cell r="H2538">
            <v>57.5</v>
          </cell>
          <cell r="I2538">
            <v>62.674999999999997</v>
          </cell>
          <cell r="J2538">
            <v>99.99</v>
          </cell>
          <cell r="K2538">
            <v>109.99</v>
          </cell>
          <cell r="L2538" t="str">
            <v>$109.99</v>
          </cell>
          <cell r="M2538" t="str">
            <v>1st Round Approved, no 2nd Round Request</v>
          </cell>
          <cell r="U2538" t="str">
            <v>Approved, No 3rd Request</v>
          </cell>
          <cell r="AC2538">
            <v>62.68</v>
          </cell>
          <cell r="AE2538" t="str">
            <v>Setup</v>
          </cell>
          <cell r="AF2538" t="str">
            <v>Active</v>
          </cell>
        </row>
        <row r="2539">
          <cell r="C2539" t="str">
            <v>B0714C4Z69</v>
          </cell>
          <cell r="D2539" t="str">
            <v>A+</v>
          </cell>
          <cell r="E2539">
            <v>6460.7600000000102</v>
          </cell>
          <cell r="F2539" t="str">
            <v>Not Approved</v>
          </cell>
          <cell r="G2539" t="str">
            <v/>
          </cell>
          <cell r="H2539">
            <v>12.88</v>
          </cell>
          <cell r="I2539">
            <v>13.5884</v>
          </cell>
          <cell r="J2539">
            <v>27.99</v>
          </cell>
          <cell r="K2539">
            <v>29.99</v>
          </cell>
          <cell r="L2539" t="str">
            <v>$29.99</v>
          </cell>
          <cell r="M2539" t="str">
            <v>No Request on 2nd Round - Rolled Over From 1st Round not Approved</v>
          </cell>
          <cell r="N2539" t="str">
            <v>2nd round Needed</v>
          </cell>
          <cell r="O2539">
            <v>12.88</v>
          </cell>
          <cell r="P2539">
            <v>13.5884</v>
          </cell>
          <cell r="Q2539">
            <v>5.4999999999999903E-2</v>
          </cell>
          <cell r="R2539" t="str">
            <v>1%-5%</v>
          </cell>
          <cell r="S2539">
            <v>27.99</v>
          </cell>
          <cell r="T2539">
            <v>29.99</v>
          </cell>
          <cell r="U2539" t="str">
            <v>Approved, 1st, 2nd, 3rd round</v>
          </cell>
          <cell r="V2539">
            <v>44732</v>
          </cell>
          <cell r="W2539">
            <v>12.88</v>
          </cell>
          <cell r="X2539">
            <v>13.5884</v>
          </cell>
          <cell r="Y2539">
            <v>5.4999999999999903E-2</v>
          </cell>
          <cell r="Z2539">
            <v>27.99</v>
          </cell>
          <cell r="AA2539">
            <v>29.99</v>
          </cell>
          <cell r="AC2539">
            <v>13.59</v>
          </cell>
          <cell r="AE2539" t="str">
            <v>Setup</v>
          </cell>
          <cell r="AF2539" t="str">
            <v>Active</v>
          </cell>
        </row>
        <row r="2540">
          <cell r="C2540" t="str">
            <v>B082YK94YX</v>
          </cell>
          <cell r="D2540" t="str">
            <v>B</v>
          </cell>
          <cell r="E2540">
            <v>6459.1199999999899</v>
          </cell>
          <cell r="F2540" t="str">
            <v>Approved</v>
          </cell>
          <cell r="G2540">
            <v>44321</v>
          </cell>
          <cell r="H2540">
            <v>28.98</v>
          </cell>
          <cell r="I2540">
            <v>31.298400000000001</v>
          </cell>
          <cell r="J2540">
            <v>54.99</v>
          </cell>
          <cell r="K2540">
            <v>59.99</v>
          </cell>
          <cell r="L2540" t="str">
            <v>$59.99</v>
          </cell>
          <cell r="M2540" t="str">
            <v>1st Round Approved, no 2nd Round Request</v>
          </cell>
          <cell r="U2540" t="str">
            <v>Approved, No 3rd Request</v>
          </cell>
          <cell r="AC2540">
            <v>31.3</v>
          </cell>
          <cell r="AE2540" t="str">
            <v>Setup</v>
          </cell>
          <cell r="AF2540" t="str">
            <v>Active</v>
          </cell>
        </row>
        <row r="2541">
          <cell r="C2541" t="str">
            <v>B01NGZOKFV</v>
          </cell>
          <cell r="D2541" t="str">
            <v>C</v>
          </cell>
          <cell r="E2541">
            <v>6455.06</v>
          </cell>
          <cell r="F2541" t="str">
            <v>Approved</v>
          </cell>
          <cell r="G2541">
            <v>44321</v>
          </cell>
          <cell r="H2541">
            <v>36.85</v>
          </cell>
          <cell r="I2541">
            <v>40.166499999999999</v>
          </cell>
          <cell r="J2541">
            <v>79.989999999999995</v>
          </cell>
          <cell r="K2541">
            <v>89.99</v>
          </cell>
          <cell r="L2541" t="str">
            <v>$89.99</v>
          </cell>
          <cell r="M2541" t="str">
            <v>1st Round Approved, no 2nd Round Request</v>
          </cell>
          <cell r="U2541" t="str">
            <v>Approved, No 3rd Request</v>
          </cell>
          <cell r="AC2541">
            <v>40.17</v>
          </cell>
          <cell r="AE2541" t="str">
            <v>Setup</v>
          </cell>
          <cell r="AF2541" t="str">
            <v>Discontinued</v>
          </cell>
        </row>
        <row r="2542">
          <cell r="C2542" t="str">
            <v>B00FECR30Y</v>
          </cell>
          <cell r="D2542" t="str">
            <v>B</v>
          </cell>
          <cell r="E2542">
            <v>6451.08</v>
          </cell>
          <cell r="F2542" t="str">
            <v>Approved</v>
          </cell>
          <cell r="G2542">
            <v>44351</v>
          </cell>
          <cell r="H2542">
            <v>71.5</v>
          </cell>
          <cell r="I2542">
            <v>76.862499999999997</v>
          </cell>
          <cell r="J2542">
            <v>129.99</v>
          </cell>
          <cell r="K2542">
            <v>139.99</v>
          </cell>
          <cell r="L2542" t="str">
            <v>$139.99</v>
          </cell>
          <cell r="M2542" t="str">
            <v>1st Round Approved, no 2nd Round Request</v>
          </cell>
          <cell r="U2542" t="str">
            <v>Approved, No 3rd Request</v>
          </cell>
          <cell r="AC2542">
            <v>76.86</v>
          </cell>
          <cell r="AE2542" t="str">
            <v>Setup</v>
          </cell>
          <cell r="AF2542" t="str">
            <v>Active</v>
          </cell>
        </row>
        <row r="2543">
          <cell r="C2543" t="str">
            <v>B00B7FM5CI</v>
          </cell>
          <cell r="D2543" t="str">
            <v>C</v>
          </cell>
          <cell r="E2543">
            <v>6450.3199999999897</v>
          </cell>
          <cell r="F2543" t="str">
            <v>Approved</v>
          </cell>
          <cell r="G2543">
            <v>44321</v>
          </cell>
          <cell r="H2543">
            <v>43.99</v>
          </cell>
          <cell r="I2543">
            <v>47.949100000000001</v>
          </cell>
          <cell r="J2543">
            <v>79.989999999999995</v>
          </cell>
          <cell r="K2543">
            <v>89.99</v>
          </cell>
          <cell r="L2543" t="str">
            <v>$89.99</v>
          </cell>
          <cell r="M2543" t="str">
            <v>1st Round Approved, no 2nd Round Request</v>
          </cell>
          <cell r="U2543" t="str">
            <v>Approved, No 3rd Request</v>
          </cell>
          <cell r="AC2543">
            <v>47.95</v>
          </cell>
          <cell r="AE2543" t="str">
            <v>Setup</v>
          </cell>
          <cell r="AF2543" t="str">
            <v>Discontinued</v>
          </cell>
        </row>
        <row r="2544">
          <cell r="C2544" t="str">
            <v>B08J4H13HS</v>
          </cell>
          <cell r="D2544" t="str">
            <v>ARC</v>
          </cell>
          <cell r="E2544">
            <v>6449.6000000000104</v>
          </cell>
          <cell r="F2544" t="str">
            <v>Approved</v>
          </cell>
          <cell r="G2544">
            <v>44321</v>
          </cell>
          <cell r="H2544">
            <v>38.340000000000003</v>
          </cell>
          <cell r="I2544">
            <v>41.023800000000001</v>
          </cell>
          <cell r="J2544">
            <v>64.989999999999995</v>
          </cell>
          <cell r="K2544">
            <v>68.989999999999995</v>
          </cell>
          <cell r="L2544" t="str">
            <v>$64.99</v>
          </cell>
          <cell r="M2544" t="str">
            <v>1st Round Approved, no 2nd Round Request</v>
          </cell>
          <cell r="U2544" t="str">
            <v>Approved, No 3rd Request</v>
          </cell>
          <cell r="AC2544">
            <v>41.02</v>
          </cell>
          <cell r="AE2544" t="str">
            <v>Setup</v>
          </cell>
          <cell r="AF2544" t="str">
            <v>Discontinued</v>
          </cell>
        </row>
        <row r="2545">
          <cell r="C2545" t="str">
            <v>B071W8NHW8</v>
          </cell>
          <cell r="D2545" t="str">
            <v>B</v>
          </cell>
          <cell r="E2545">
            <v>6425.6000000000104</v>
          </cell>
          <cell r="F2545" t="str">
            <v>Approved</v>
          </cell>
          <cell r="G2545">
            <v>44321</v>
          </cell>
          <cell r="H2545">
            <v>41.4</v>
          </cell>
          <cell r="I2545">
            <v>45.125999999999998</v>
          </cell>
          <cell r="J2545">
            <v>74.989999999999995</v>
          </cell>
          <cell r="K2545">
            <v>84.99</v>
          </cell>
          <cell r="L2545" t="str">
            <v>$89.99</v>
          </cell>
          <cell r="M2545" t="str">
            <v>2nd Round Not Approved - Approved in 1st Round</v>
          </cell>
          <cell r="N2545" t="str">
            <v>2nd round Needed</v>
          </cell>
          <cell r="O2545">
            <v>45.125999999999998</v>
          </cell>
          <cell r="P2545">
            <v>49.64</v>
          </cell>
          <cell r="Q2545">
            <v>0.10003102424323</v>
          </cell>
          <cell r="R2545" t="str">
            <v>6%-10%</v>
          </cell>
          <cell r="S2545">
            <v>84.99</v>
          </cell>
          <cell r="T2545">
            <v>89.99</v>
          </cell>
          <cell r="U2545" t="str">
            <v>Approved, 1st, 2nd, 3rd round</v>
          </cell>
          <cell r="V2545">
            <v>44777</v>
          </cell>
          <cell r="W2545">
            <v>45.13</v>
          </cell>
          <cell r="X2545">
            <v>49.64</v>
          </cell>
          <cell r="Y2545">
            <v>9.9933525371149995E-2</v>
          </cell>
          <cell r="Z2545">
            <v>84.99</v>
          </cell>
          <cell r="AA2545">
            <v>89.99</v>
          </cell>
          <cell r="AC2545">
            <v>48.65</v>
          </cell>
          <cell r="AD2545" t="str">
            <v>approved to $48.65 suggested by VM</v>
          </cell>
          <cell r="AE2545" t="str">
            <v>Setup</v>
          </cell>
          <cell r="AF2545" t="str">
            <v>Active</v>
          </cell>
        </row>
        <row r="2546">
          <cell r="C2546" t="str">
            <v>B00G0MSGYY</v>
          </cell>
          <cell r="D2546" t="str">
            <v>B</v>
          </cell>
          <cell r="E2546">
            <v>6423.5</v>
          </cell>
          <cell r="F2546" t="str">
            <v>Approved</v>
          </cell>
          <cell r="G2546">
            <v>44321</v>
          </cell>
          <cell r="H2546">
            <v>72.92</v>
          </cell>
          <cell r="I2546">
            <v>80.941199999999995</v>
          </cell>
          <cell r="J2546">
            <v>159.99</v>
          </cell>
          <cell r="K2546">
            <v>199</v>
          </cell>
          <cell r="L2546" t="str">
            <v>$259.00</v>
          </cell>
          <cell r="M2546" t="str">
            <v>2nd Round Not Approved - Approved in 1st Round</v>
          </cell>
          <cell r="N2546" t="str">
            <v>2nd round Needed</v>
          </cell>
          <cell r="O2546">
            <v>80.941199999999995</v>
          </cell>
          <cell r="P2546">
            <v>101.18</v>
          </cell>
          <cell r="Q2546">
            <v>0.25004324126650002</v>
          </cell>
          <cell r="R2546" t="str">
            <v>20%-30%</v>
          </cell>
          <cell r="S2546">
            <v>199</v>
          </cell>
          <cell r="T2546">
            <v>239</v>
          </cell>
          <cell r="U2546" t="str">
            <v>Approved, 1st, 2nd, 3rd round</v>
          </cell>
          <cell r="V2546">
            <v>44802</v>
          </cell>
          <cell r="W2546">
            <v>80.94</v>
          </cell>
          <cell r="X2546">
            <v>101.18</v>
          </cell>
          <cell r="Y2546">
            <v>0.25006177415369402</v>
          </cell>
          <cell r="Z2546">
            <v>199</v>
          </cell>
          <cell r="AA2546">
            <v>239</v>
          </cell>
          <cell r="AC2546">
            <v>99.16</v>
          </cell>
          <cell r="AD2546" t="str">
            <v>approved $99.16 as VM suggested</v>
          </cell>
          <cell r="AE2546" t="str">
            <v>Setup</v>
          </cell>
          <cell r="AF2546" t="str">
            <v>Temp Discontinued</v>
          </cell>
        </row>
        <row r="2547">
          <cell r="C2547" t="str">
            <v>B01IR13RY4</v>
          </cell>
          <cell r="D2547" t="str">
            <v>B</v>
          </cell>
          <cell r="E2547">
            <v>6418.5</v>
          </cell>
          <cell r="F2547" t="str">
            <v>Approved</v>
          </cell>
          <cell r="G2547">
            <v>44321</v>
          </cell>
          <cell r="H2547">
            <v>22</v>
          </cell>
          <cell r="I2547">
            <v>23.54</v>
          </cell>
          <cell r="J2547">
            <v>39.99</v>
          </cell>
          <cell r="K2547">
            <v>44.99</v>
          </cell>
          <cell r="L2547" t="str">
            <v>$44.99</v>
          </cell>
          <cell r="M2547" t="str">
            <v>1st Round Approved, no 2nd Round Request</v>
          </cell>
          <cell r="U2547" t="str">
            <v>Approved, No 3rd Request</v>
          </cell>
          <cell r="AC2547">
            <v>23.54</v>
          </cell>
          <cell r="AE2547" t="str">
            <v>Setup</v>
          </cell>
          <cell r="AF2547" t="str">
            <v>Active</v>
          </cell>
        </row>
        <row r="2548">
          <cell r="C2548" t="str">
            <v>B00DOPYIDS</v>
          </cell>
          <cell r="D2548" t="str">
            <v>B-</v>
          </cell>
          <cell r="E2548">
            <v>6417.8500000000104</v>
          </cell>
          <cell r="F2548" t="str">
            <v>Approved</v>
          </cell>
          <cell r="G2548">
            <v>44321</v>
          </cell>
          <cell r="H2548">
            <v>14.3</v>
          </cell>
          <cell r="I2548">
            <v>15.301</v>
          </cell>
          <cell r="J2548">
            <v>29.99</v>
          </cell>
          <cell r="K2548">
            <v>29.99</v>
          </cell>
          <cell r="L2548" t="str">
            <v>$29.99</v>
          </cell>
          <cell r="M2548" t="str">
            <v>1st Round Approved, no 2nd Round Request</v>
          </cell>
          <cell r="U2548" t="str">
            <v>Approved, No 3rd Request</v>
          </cell>
          <cell r="AC2548">
            <v>15.3</v>
          </cell>
          <cell r="AE2548" t="str">
            <v>Setup</v>
          </cell>
          <cell r="AF2548" t="str">
            <v>Active</v>
          </cell>
        </row>
        <row r="2549">
          <cell r="C2549" t="str">
            <v>B07CZXQDV9</v>
          </cell>
          <cell r="D2549" t="str">
            <v>B</v>
          </cell>
          <cell r="E2549">
            <v>6415.1199999999799</v>
          </cell>
          <cell r="F2549" t="str">
            <v>Approved</v>
          </cell>
          <cell r="G2549">
            <v>44351</v>
          </cell>
          <cell r="H2549">
            <v>16.87</v>
          </cell>
          <cell r="I2549">
            <v>17.79785</v>
          </cell>
          <cell r="J2549">
            <v>29.99</v>
          </cell>
          <cell r="K2549">
            <v>34.99</v>
          </cell>
          <cell r="L2549" t="str">
            <v>$34.99</v>
          </cell>
          <cell r="M2549" t="str">
            <v>1st Round Approved, no 2nd Round Request</v>
          </cell>
          <cell r="U2549" t="str">
            <v>Approved, No 3rd Request</v>
          </cell>
          <cell r="AC2549">
            <v>17.8</v>
          </cell>
          <cell r="AE2549" t="str">
            <v>Setup</v>
          </cell>
          <cell r="AF2549" t="str">
            <v>Active</v>
          </cell>
        </row>
        <row r="2550">
          <cell r="C2550" t="str">
            <v>B07PDYT8FB</v>
          </cell>
          <cell r="D2550" t="str">
            <v>B</v>
          </cell>
          <cell r="E2550">
            <v>6413.5899999999901</v>
          </cell>
          <cell r="F2550" t="str">
            <v>Approved</v>
          </cell>
          <cell r="G2550">
            <v>44351</v>
          </cell>
          <cell r="H2550">
            <v>66.23</v>
          </cell>
          <cell r="I2550">
            <v>69.872649999999993</v>
          </cell>
          <cell r="J2550">
            <v>129.99</v>
          </cell>
          <cell r="K2550">
            <v>139.99</v>
          </cell>
          <cell r="L2550" t="str">
            <v>$139.99</v>
          </cell>
          <cell r="M2550" t="str">
            <v>1st Round Approved, no 2nd Round Request</v>
          </cell>
          <cell r="U2550" t="str">
            <v>Approved, No 3rd Request</v>
          </cell>
          <cell r="AC2550">
            <v>69.87</v>
          </cell>
          <cell r="AE2550" t="str">
            <v>Setup</v>
          </cell>
          <cell r="AF2550" t="str">
            <v>Active</v>
          </cell>
        </row>
        <row r="2551">
          <cell r="C2551" t="str">
            <v>B07F3Q7TMK</v>
          </cell>
          <cell r="D2551" t="str">
            <v>C</v>
          </cell>
          <cell r="E2551">
            <v>6391.14</v>
          </cell>
          <cell r="F2551" t="str">
            <v>Approved</v>
          </cell>
          <cell r="G2551">
            <v>44321</v>
          </cell>
          <cell r="H2551">
            <v>33.119999999999997</v>
          </cell>
          <cell r="I2551">
            <v>36.1008</v>
          </cell>
          <cell r="J2551">
            <v>59.99</v>
          </cell>
          <cell r="K2551">
            <v>69.989999999999995</v>
          </cell>
          <cell r="L2551" t="str">
            <v>$69.99</v>
          </cell>
          <cell r="M2551" t="str">
            <v>1st Round Approved, no 2nd Round Request</v>
          </cell>
          <cell r="U2551" t="str">
            <v>Approved, No 3rd Request</v>
          </cell>
          <cell r="AC2551">
            <v>36.1</v>
          </cell>
          <cell r="AE2551" t="str">
            <v>Setup</v>
          </cell>
          <cell r="AF2551" t="str">
            <v>Discontinued</v>
          </cell>
        </row>
        <row r="2552">
          <cell r="C2552" t="str">
            <v>B0146G2F38</v>
          </cell>
          <cell r="D2552" t="str">
            <v>B</v>
          </cell>
          <cell r="E2552">
            <v>6387.6799999999903</v>
          </cell>
          <cell r="F2552" t="str">
            <v>Approved</v>
          </cell>
          <cell r="G2552">
            <v>44321</v>
          </cell>
          <cell r="H2552">
            <v>15.95</v>
          </cell>
          <cell r="I2552">
            <v>17.225999999999999</v>
          </cell>
          <cell r="J2552">
            <v>29.99</v>
          </cell>
          <cell r="K2552">
            <v>34.99</v>
          </cell>
          <cell r="L2552" t="str">
            <v>$34.99</v>
          </cell>
          <cell r="M2552" t="str">
            <v>1st Round Approved, no 2nd Round Request</v>
          </cell>
          <cell r="U2552" t="str">
            <v>Approved, No 3rd Request</v>
          </cell>
          <cell r="AC2552">
            <v>17.23</v>
          </cell>
          <cell r="AE2552" t="str">
            <v>Setup</v>
          </cell>
          <cell r="AF2552" t="str">
            <v>Active</v>
          </cell>
        </row>
        <row r="2553">
          <cell r="C2553" t="str">
            <v>B01B4NGZX2</v>
          </cell>
          <cell r="D2553" t="str">
            <v>B</v>
          </cell>
          <cell r="E2553">
            <v>6380</v>
          </cell>
          <cell r="F2553" t="str">
            <v>Not Approved</v>
          </cell>
          <cell r="G2553" t="str">
            <v/>
          </cell>
          <cell r="H2553">
            <v>110</v>
          </cell>
          <cell r="I2553">
            <v>118.25</v>
          </cell>
          <cell r="J2553">
            <v>199.99</v>
          </cell>
          <cell r="K2553">
            <v>209.99</v>
          </cell>
          <cell r="L2553" t="str">
            <v>$209.99</v>
          </cell>
          <cell r="M2553" t="str">
            <v>No Request on 2nd Round - Rolled Over From 1st Round not Approved</v>
          </cell>
          <cell r="N2553" t="str">
            <v>2nd round Needed</v>
          </cell>
          <cell r="O2553">
            <v>110</v>
          </cell>
          <cell r="P2553">
            <v>118.25</v>
          </cell>
          <cell r="Q2553">
            <v>7.4999999999999997E-2</v>
          </cell>
          <cell r="R2553" t="str">
            <v>6%-10%</v>
          </cell>
          <cell r="S2553">
            <v>199.99</v>
          </cell>
          <cell r="T2553">
            <v>209.99</v>
          </cell>
          <cell r="U2553" t="str">
            <v>Approved, 1st, 2nd, 3rd round</v>
          </cell>
          <cell r="V2553">
            <v>44777</v>
          </cell>
          <cell r="W2553">
            <v>110</v>
          </cell>
          <cell r="X2553">
            <v>118.25</v>
          </cell>
          <cell r="Y2553">
            <v>7.4999999999999997E-2</v>
          </cell>
          <cell r="Z2553">
            <v>199.99</v>
          </cell>
          <cell r="AA2553">
            <v>209.99</v>
          </cell>
          <cell r="AC2553">
            <v>115.89</v>
          </cell>
          <cell r="AD2553" t="str">
            <v>approved to $115.89 suggested by VM</v>
          </cell>
          <cell r="AE2553" t="str">
            <v>Setup</v>
          </cell>
          <cell r="AF2553" t="str">
            <v>Active</v>
          </cell>
        </row>
        <row r="2554">
          <cell r="C2554" t="str">
            <v>B07TW2MQNW</v>
          </cell>
          <cell r="D2554" t="str">
            <v>B</v>
          </cell>
          <cell r="E2554">
            <v>6378.24</v>
          </cell>
          <cell r="F2554" t="str">
            <v>Not Approved</v>
          </cell>
          <cell r="G2554" t="str">
            <v/>
          </cell>
          <cell r="H2554">
            <v>16.61</v>
          </cell>
          <cell r="I2554">
            <v>17.52355</v>
          </cell>
          <cell r="J2554">
            <v>36.99</v>
          </cell>
          <cell r="K2554">
            <v>39.99</v>
          </cell>
          <cell r="L2554" t="str">
            <v>$39.99</v>
          </cell>
          <cell r="M2554" t="str">
            <v>No Request on 2nd Round - Rolled Over From 1st Round not Approved</v>
          </cell>
          <cell r="N2554" t="str">
            <v>2nd round Needed</v>
          </cell>
          <cell r="O2554">
            <v>16.61</v>
          </cell>
          <cell r="P2554">
            <v>17.52355</v>
          </cell>
          <cell r="Q2554">
            <v>5.4999999999999903E-2</v>
          </cell>
          <cell r="R2554" t="str">
            <v>1%-5%</v>
          </cell>
          <cell r="S2554">
            <v>36.99</v>
          </cell>
          <cell r="T2554">
            <v>39.99</v>
          </cell>
          <cell r="U2554" t="str">
            <v>Approved, 1st, 2nd, 3rd round</v>
          </cell>
          <cell r="V2554">
            <v>44712</v>
          </cell>
          <cell r="W2554">
            <v>16.61</v>
          </cell>
          <cell r="X2554">
            <v>17.52355</v>
          </cell>
          <cell r="Y2554">
            <v>5.4999999999999799E-2</v>
          </cell>
          <cell r="Z2554">
            <v>36.99</v>
          </cell>
          <cell r="AA2554">
            <v>39.99</v>
          </cell>
          <cell r="AC2554">
            <v>17.52</v>
          </cell>
          <cell r="AE2554" t="str">
            <v>Setup</v>
          </cell>
          <cell r="AF2554" t="str">
            <v>Active</v>
          </cell>
        </row>
        <row r="2555">
          <cell r="C2555" t="str">
            <v>B07TW285KK</v>
          </cell>
          <cell r="D2555" t="str">
            <v>C</v>
          </cell>
          <cell r="E2555">
            <v>6374.37</v>
          </cell>
          <cell r="F2555" t="str">
            <v>Approved</v>
          </cell>
          <cell r="G2555">
            <v>44321</v>
          </cell>
          <cell r="H2555">
            <v>19.11</v>
          </cell>
          <cell r="I2555">
            <v>20.6388</v>
          </cell>
          <cell r="J2555">
            <v>39.99</v>
          </cell>
          <cell r="K2555">
            <v>39.99</v>
          </cell>
          <cell r="L2555" t="str">
            <v>$39.99</v>
          </cell>
          <cell r="M2555" t="str">
            <v>1st Round Approved, no 2nd Round Request</v>
          </cell>
          <cell r="U2555" t="str">
            <v>Approved, No 3rd Request</v>
          </cell>
          <cell r="AC2555">
            <v>20.64</v>
          </cell>
          <cell r="AE2555" t="str">
            <v>Setup</v>
          </cell>
          <cell r="AF2555" t="str">
            <v>Discontinued</v>
          </cell>
        </row>
        <row r="2556">
          <cell r="C2556" t="str">
            <v>B088MD5TWT</v>
          </cell>
          <cell r="D2556" t="str">
            <v>C</v>
          </cell>
          <cell r="E2556">
            <v>6372.1299999999901</v>
          </cell>
          <cell r="F2556" t="str">
            <v>Approved</v>
          </cell>
          <cell r="G2556">
            <v>44378</v>
          </cell>
          <cell r="H2556">
            <v>52.16</v>
          </cell>
          <cell r="I2556">
            <v>55.028799999999997</v>
          </cell>
          <cell r="J2556">
            <v>94.99</v>
          </cell>
          <cell r="K2556">
            <v>104.99</v>
          </cell>
          <cell r="L2556" t="str">
            <v>$104.99</v>
          </cell>
          <cell r="M2556" t="str">
            <v>1st Round Approved, no 2nd Round Request</v>
          </cell>
          <cell r="U2556" t="str">
            <v>Approved, No 3rd Request</v>
          </cell>
          <cell r="AC2556">
            <v>55.03</v>
          </cell>
          <cell r="AE2556" t="str">
            <v>Restricted(WF)</v>
          </cell>
          <cell r="AF2556" t="str">
            <v>Discontinued</v>
          </cell>
        </row>
        <row r="2557">
          <cell r="C2557" t="str">
            <v>B082YJ8M4G</v>
          </cell>
          <cell r="D2557" t="str">
            <v>B</v>
          </cell>
          <cell r="E2557">
            <v>6367.4299999999903</v>
          </cell>
          <cell r="F2557" t="str">
            <v>Approved</v>
          </cell>
          <cell r="G2557">
            <v>44351</v>
          </cell>
          <cell r="H2557">
            <v>52.16</v>
          </cell>
          <cell r="I2557">
            <v>56.072000000000003</v>
          </cell>
          <cell r="J2557">
            <v>94.99</v>
          </cell>
          <cell r="K2557">
            <v>104.99</v>
          </cell>
          <cell r="L2557" t="str">
            <v>$104.99</v>
          </cell>
          <cell r="M2557" t="str">
            <v>1st Round Approved, no 2nd Round Request</v>
          </cell>
          <cell r="U2557" t="str">
            <v>Approved, No 3rd Request</v>
          </cell>
          <cell r="AC2557">
            <v>56.07</v>
          </cell>
          <cell r="AE2557" t="str">
            <v>Setup</v>
          </cell>
          <cell r="AF2557" t="str">
            <v>Active</v>
          </cell>
        </row>
        <row r="2558">
          <cell r="C2558" t="str">
            <v>B00ZHMUYQG</v>
          </cell>
          <cell r="D2558" t="str">
            <v>A</v>
          </cell>
          <cell r="E2558">
            <v>6339.12</v>
          </cell>
          <cell r="F2558" t="str">
            <v>Approved</v>
          </cell>
          <cell r="G2558">
            <v>44321</v>
          </cell>
          <cell r="H2558">
            <v>47.52</v>
          </cell>
          <cell r="I2558">
            <v>51.321599999999997</v>
          </cell>
          <cell r="J2558">
            <v>99.99</v>
          </cell>
          <cell r="K2558">
            <v>109.99</v>
          </cell>
          <cell r="L2558" t="str">
            <v>$109.99</v>
          </cell>
          <cell r="M2558" t="str">
            <v>1st Round Approved, no 2nd Round Request</v>
          </cell>
          <cell r="U2558" t="str">
            <v>Approved, No 3rd Request</v>
          </cell>
          <cell r="AC2558">
            <v>51.32</v>
          </cell>
          <cell r="AE2558" t="str">
            <v>Setup</v>
          </cell>
          <cell r="AF2558" t="str">
            <v>Active</v>
          </cell>
        </row>
        <row r="2559">
          <cell r="C2559" t="str">
            <v>B00GIICLRI</v>
          </cell>
          <cell r="D2559" t="str">
            <v>C</v>
          </cell>
          <cell r="E2559">
            <v>6337.91</v>
          </cell>
          <cell r="F2559" t="str">
            <v>Approved</v>
          </cell>
          <cell r="G2559">
            <v>44321</v>
          </cell>
          <cell r="H2559">
            <v>52.97</v>
          </cell>
          <cell r="I2559">
            <v>58.796700000000001</v>
          </cell>
          <cell r="J2559">
            <v>99.99</v>
          </cell>
          <cell r="K2559">
            <v>129</v>
          </cell>
          <cell r="L2559" t="str">
            <v>$169.00</v>
          </cell>
          <cell r="M2559" t="str">
            <v>2nd Round Not Approved - Approved in 1st Round</v>
          </cell>
          <cell r="N2559" t="str">
            <v>2nd round Needed</v>
          </cell>
          <cell r="O2559">
            <v>58.796700000000001</v>
          </cell>
          <cell r="P2559">
            <v>73.5</v>
          </cell>
          <cell r="Q2559">
            <v>0.25007015699860702</v>
          </cell>
          <cell r="R2559" t="str">
            <v>20%-30%</v>
          </cell>
          <cell r="S2559">
            <v>129</v>
          </cell>
          <cell r="T2559">
            <v>169</v>
          </cell>
          <cell r="U2559" t="str">
            <v>Approved, 1st, 2nd, 3rd round</v>
          </cell>
          <cell r="V2559">
            <v>44716</v>
          </cell>
          <cell r="W2559">
            <v>58.8</v>
          </cell>
          <cell r="X2559">
            <v>73.5</v>
          </cell>
          <cell r="Y2559">
            <v>0.25</v>
          </cell>
          <cell r="Z2559">
            <v>129</v>
          </cell>
          <cell r="AA2559">
            <v>169</v>
          </cell>
          <cell r="AC2559">
            <v>73.5</v>
          </cell>
          <cell r="AE2559" t="str">
            <v>Setup</v>
          </cell>
          <cell r="AF2559" t="str">
            <v>Active</v>
          </cell>
        </row>
        <row r="2560">
          <cell r="C2560" t="str">
            <v>B08776WVKV</v>
          </cell>
          <cell r="D2560" t="str">
            <v>C</v>
          </cell>
          <cell r="E2560">
            <v>6336.95999999999</v>
          </cell>
          <cell r="F2560" t="str">
            <v>Approved</v>
          </cell>
          <cell r="G2560">
            <v>44351</v>
          </cell>
          <cell r="H2560">
            <v>75.44</v>
          </cell>
          <cell r="I2560">
            <v>79.589200000000005</v>
          </cell>
          <cell r="J2560">
            <v>129.99</v>
          </cell>
          <cell r="K2560">
            <v>139.99</v>
          </cell>
          <cell r="L2560" t="str">
            <v>$139.99</v>
          </cell>
          <cell r="M2560" t="str">
            <v>1st Round Approved, no 2nd Round Request</v>
          </cell>
          <cell r="U2560" t="str">
            <v>Approved, No 3rd Request</v>
          </cell>
          <cell r="AC2560">
            <v>79.59</v>
          </cell>
          <cell r="AE2560" t="str">
            <v>Setup</v>
          </cell>
          <cell r="AF2560" t="str">
            <v>Discontinued</v>
          </cell>
        </row>
        <row r="2561">
          <cell r="C2561" t="str">
            <v>B088X6QWPV</v>
          </cell>
          <cell r="D2561" t="str">
            <v>ARC</v>
          </cell>
          <cell r="E2561">
            <v>6332.7300000000096</v>
          </cell>
          <cell r="F2561" t="str">
            <v>Approved</v>
          </cell>
          <cell r="G2561">
            <v>44351</v>
          </cell>
          <cell r="H2561">
            <v>24.43</v>
          </cell>
          <cell r="I2561">
            <v>25.77365</v>
          </cell>
          <cell r="J2561">
            <v>42.99</v>
          </cell>
          <cell r="K2561">
            <v>45.99</v>
          </cell>
          <cell r="L2561" t="str">
            <v>$42.99</v>
          </cell>
          <cell r="M2561" t="str">
            <v>1st Round Approved, no 2nd Round Request</v>
          </cell>
          <cell r="U2561" t="str">
            <v>Approved, No 3rd Request</v>
          </cell>
          <cell r="AC2561">
            <v>25.77</v>
          </cell>
          <cell r="AE2561" t="str">
            <v>Setup</v>
          </cell>
          <cell r="AF2561" t="str">
            <v>Active</v>
          </cell>
        </row>
        <row r="2562">
          <cell r="C2562" t="str">
            <v>B07KCC5Z39</v>
          </cell>
          <cell r="D2562" t="str">
            <v>C</v>
          </cell>
          <cell r="E2562">
            <v>6325.4400000000096</v>
          </cell>
          <cell r="F2562" t="str">
            <v>Approved</v>
          </cell>
          <cell r="G2562">
            <v>44321</v>
          </cell>
          <cell r="H2562">
            <v>38.64</v>
          </cell>
          <cell r="I2562">
            <v>42.117600000000003</v>
          </cell>
          <cell r="J2562">
            <v>69.989999999999995</v>
          </cell>
          <cell r="K2562">
            <v>79.989999999999995</v>
          </cell>
          <cell r="L2562" t="str">
            <v>$79.99</v>
          </cell>
          <cell r="M2562" t="str">
            <v>1st Round Approved, no 2nd Round Request</v>
          </cell>
          <cell r="U2562" t="str">
            <v>Approved, No 3rd Request</v>
          </cell>
          <cell r="AC2562">
            <v>42.12</v>
          </cell>
          <cell r="AE2562" t="str">
            <v>Setup</v>
          </cell>
          <cell r="AF2562" t="str">
            <v>Discontinued</v>
          </cell>
        </row>
        <row r="2563">
          <cell r="C2563" t="str">
            <v>B07CZZDVGZ</v>
          </cell>
          <cell r="D2563" t="str">
            <v>B</v>
          </cell>
          <cell r="E2563">
            <v>6323.68</v>
          </cell>
          <cell r="F2563" t="str">
            <v>Approved</v>
          </cell>
          <cell r="G2563">
            <v>44351</v>
          </cell>
          <cell r="H2563">
            <v>88.32</v>
          </cell>
          <cell r="I2563">
            <v>94.944000000000003</v>
          </cell>
          <cell r="J2563">
            <v>159.99</v>
          </cell>
          <cell r="K2563">
            <v>179.99</v>
          </cell>
          <cell r="L2563" t="str">
            <v>$179.99</v>
          </cell>
          <cell r="M2563" t="str">
            <v>1st Round Approved, no 2nd Round Request</v>
          </cell>
          <cell r="U2563" t="str">
            <v>Approved, No 3rd Request</v>
          </cell>
          <cell r="AC2563">
            <v>94.94</v>
          </cell>
          <cell r="AE2563" t="str">
            <v>Setup</v>
          </cell>
          <cell r="AF2563" t="str">
            <v>Active</v>
          </cell>
        </row>
        <row r="2564">
          <cell r="C2564" t="str">
            <v>B01M3VP9A7</v>
          </cell>
          <cell r="D2564" t="str">
            <v>B-</v>
          </cell>
          <cell r="E2564">
            <v>6318.31</v>
          </cell>
          <cell r="F2564" t="str">
            <v>Not Approved</v>
          </cell>
          <cell r="G2564" t="str">
            <v/>
          </cell>
          <cell r="H2564">
            <v>36.96</v>
          </cell>
          <cell r="I2564">
            <v>39.731999999999999</v>
          </cell>
          <cell r="J2564">
            <v>69.989999999999995</v>
          </cell>
          <cell r="K2564">
            <v>79.989999999999995</v>
          </cell>
          <cell r="L2564" t="str">
            <v>$79.99</v>
          </cell>
          <cell r="M2564" t="str">
            <v>No Request on 2nd Round - Rolled Over From 1st Round not Approved</v>
          </cell>
          <cell r="N2564" t="str">
            <v>2nd round Needed</v>
          </cell>
          <cell r="O2564">
            <v>36.96</v>
          </cell>
          <cell r="P2564">
            <v>39.731999999999999</v>
          </cell>
          <cell r="Q2564">
            <v>7.4999999999999997E-2</v>
          </cell>
          <cell r="R2564" t="str">
            <v>6%-10%</v>
          </cell>
          <cell r="S2564">
            <v>69.989999999999995</v>
          </cell>
          <cell r="T2564">
            <v>79.989999999999995</v>
          </cell>
          <cell r="U2564" t="str">
            <v>Approved, 1st, 2nd, 3rd round</v>
          </cell>
          <cell r="V2564">
            <v>44732</v>
          </cell>
          <cell r="W2564">
            <v>36.96</v>
          </cell>
          <cell r="X2564">
            <v>39.731999999999999</v>
          </cell>
          <cell r="Y2564">
            <v>7.4999999999999997E-2</v>
          </cell>
          <cell r="Z2564">
            <v>69.989999999999995</v>
          </cell>
          <cell r="AA2564">
            <v>79.989999999999995</v>
          </cell>
          <cell r="AC2564">
            <v>39.729999999999997</v>
          </cell>
          <cell r="AE2564" t="str">
            <v>Setup</v>
          </cell>
          <cell r="AF2564" t="str">
            <v>Active</v>
          </cell>
        </row>
        <row r="2565">
          <cell r="C2565" t="str">
            <v>B01H6VZ8K2</v>
          </cell>
          <cell r="D2565" t="str">
            <v>B</v>
          </cell>
          <cell r="E2565">
            <v>6314</v>
          </cell>
          <cell r="F2565" t="str">
            <v>Not Approved</v>
          </cell>
          <cell r="G2565" t="str">
            <v/>
          </cell>
          <cell r="H2565">
            <v>38.5</v>
          </cell>
          <cell r="I2565">
            <v>41.002499999999998</v>
          </cell>
          <cell r="J2565">
            <v>69.989999999999995</v>
          </cell>
          <cell r="K2565">
            <v>81.99</v>
          </cell>
          <cell r="L2565" t="str">
            <v>$89.99</v>
          </cell>
          <cell r="M2565" t="str">
            <v>2nd Round Approved</v>
          </cell>
          <cell r="N2565">
            <v>44459</v>
          </cell>
          <cell r="O2565">
            <v>38.5</v>
          </cell>
          <cell r="P2565">
            <v>45.74</v>
          </cell>
          <cell r="Q2565">
            <v>0.188051948051948</v>
          </cell>
          <cell r="R2565" t="str">
            <v>15%-20%</v>
          </cell>
          <cell r="S2565">
            <v>69.989999999999995</v>
          </cell>
          <cell r="T2565">
            <v>89.99</v>
          </cell>
          <cell r="U2565" t="str">
            <v>Approved, No 3rd Request</v>
          </cell>
          <cell r="AC2565">
            <v>45.74</v>
          </cell>
          <cell r="AE2565" t="str">
            <v>Setup</v>
          </cell>
          <cell r="AF2565" t="str">
            <v>Active</v>
          </cell>
        </row>
        <row r="2566">
          <cell r="C2566" t="str">
            <v>B01B4NLA7I</v>
          </cell>
          <cell r="D2566" t="str">
            <v>A+</v>
          </cell>
          <cell r="E2566">
            <v>6310.4799999999896</v>
          </cell>
          <cell r="F2566" t="str">
            <v>Not Approved</v>
          </cell>
          <cell r="G2566" t="str">
            <v/>
          </cell>
          <cell r="H2566">
            <v>44.44</v>
          </cell>
          <cell r="I2566">
            <v>47.773000000000003</v>
          </cell>
          <cell r="J2566">
            <v>79.989999999999995</v>
          </cell>
          <cell r="K2566">
            <v>89.99</v>
          </cell>
          <cell r="L2566" t="str">
            <v>$89.99</v>
          </cell>
          <cell r="M2566" t="str">
            <v>No Request on 2nd Round - Rolled Over From 1st Round not Approved</v>
          </cell>
          <cell r="N2566" t="str">
            <v>2nd round Needed</v>
          </cell>
          <cell r="O2566">
            <v>44.44</v>
          </cell>
          <cell r="P2566">
            <v>47.773000000000003</v>
          </cell>
          <cell r="Q2566">
            <v>7.4999999999999997E-2</v>
          </cell>
          <cell r="R2566" t="str">
            <v>6%-10%</v>
          </cell>
          <cell r="S2566">
            <v>79.989999999999995</v>
          </cell>
          <cell r="T2566">
            <v>89.99</v>
          </cell>
          <cell r="U2566" t="str">
            <v>Approved, 1st, 2nd, 3rd round</v>
          </cell>
          <cell r="V2566">
            <v>44712</v>
          </cell>
          <cell r="W2566">
            <v>44.44</v>
          </cell>
          <cell r="X2566">
            <v>47.773000000000003</v>
          </cell>
          <cell r="Y2566">
            <v>7.4999999999999997E-2</v>
          </cell>
          <cell r="Z2566">
            <v>79.989999999999995</v>
          </cell>
          <cell r="AA2566">
            <v>89.99</v>
          </cell>
          <cell r="AC2566">
            <v>47.77</v>
          </cell>
          <cell r="AE2566" t="str">
            <v>Setup</v>
          </cell>
          <cell r="AF2566" t="str">
            <v>Active</v>
          </cell>
        </row>
        <row r="2567">
          <cell r="C2567" t="str">
            <v>B086VRFWD6</v>
          </cell>
          <cell r="D2567" t="str">
            <v>B</v>
          </cell>
          <cell r="E2567">
            <v>6306.55</v>
          </cell>
          <cell r="F2567" t="str">
            <v>Approved</v>
          </cell>
          <cell r="G2567">
            <v>44321</v>
          </cell>
          <cell r="H2567">
            <v>15.53</v>
          </cell>
          <cell r="I2567">
            <v>16.617100000000001</v>
          </cell>
          <cell r="J2567">
            <v>29.99</v>
          </cell>
          <cell r="K2567">
            <v>34.99</v>
          </cell>
          <cell r="L2567" t="str">
            <v>$34.99</v>
          </cell>
          <cell r="M2567" t="str">
            <v>1st Round Approved, no 2nd Round Request</v>
          </cell>
          <cell r="U2567" t="str">
            <v>Approved, No 3rd Request</v>
          </cell>
          <cell r="AC2567">
            <v>16.62</v>
          </cell>
          <cell r="AE2567" t="str">
            <v>Setup</v>
          </cell>
          <cell r="AF2567" t="str">
            <v>Active</v>
          </cell>
        </row>
        <row r="2568">
          <cell r="C2568" t="str">
            <v>B07G8W86LV</v>
          </cell>
          <cell r="D2568" t="str">
            <v>C</v>
          </cell>
          <cell r="E2568">
            <v>6302.98</v>
          </cell>
          <cell r="F2568" t="str">
            <v>Approved</v>
          </cell>
          <cell r="G2568">
            <v>44351</v>
          </cell>
          <cell r="H2568">
            <v>35</v>
          </cell>
          <cell r="I2568">
            <v>37.975000000000001</v>
          </cell>
          <cell r="J2568">
            <v>59.99</v>
          </cell>
          <cell r="K2568">
            <v>65.989999999999995</v>
          </cell>
          <cell r="L2568" t="str">
            <v>$65.99</v>
          </cell>
          <cell r="M2568" t="str">
            <v>1st Round Approved, no 2nd Round Request</v>
          </cell>
          <cell r="U2568" t="str">
            <v>Approved, No 3rd Request</v>
          </cell>
          <cell r="AC2568">
            <v>37.979999999999997</v>
          </cell>
          <cell r="AE2568" t="str">
            <v>Setup</v>
          </cell>
          <cell r="AF2568" t="str">
            <v>Discontinued</v>
          </cell>
        </row>
        <row r="2569">
          <cell r="C2569" t="str">
            <v>B01COZJP90</v>
          </cell>
          <cell r="D2569" t="str">
            <v>B</v>
          </cell>
          <cell r="E2569">
            <v>6300.1799999999903</v>
          </cell>
          <cell r="F2569" t="str">
            <v>Approved</v>
          </cell>
          <cell r="G2569">
            <v>44321</v>
          </cell>
          <cell r="H2569">
            <v>51.48</v>
          </cell>
          <cell r="I2569">
            <v>55.083599999999997</v>
          </cell>
          <cell r="J2569">
            <v>89.99</v>
          </cell>
          <cell r="K2569">
            <v>99.99</v>
          </cell>
          <cell r="L2569" t="str">
            <v>$99.99</v>
          </cell>
          <cell r="M2569" t="str">
            <v>1st Round Approved, no 2nd Round Request</v>
          </cell>
          <cell r="U2569" t="str">
            <v>Approved, No 3rd Request</v>
          </cell>
          <cell r="AC2569">
            <v>55.08</v>
          </cell>
          <cell r="AE2569" t="str">
            <v>Setup</v>
          </cell>
          <cell r="AF2569" t="str">
            <v>Active</v>
          </cell>
        </row>
        <row r="2570">
          <cell r="C2570" t="str">
            <v>B079SY7JXG</v>
          </cell>
          <cell r="D2570" t="str">
            <v>B</v>
          </cell>
          <cell r="E2570">
            <v>6296.03</v>
          </cell>
          <cell r="F2570" t="str">
            <v>Not Approved</v>
          </cell>
          <cell r="G2570" t="str">
            <v/>
          </cell>
          <cell r="H2570">
            <v>16.149999999999999</v>
          </cell>
          <cell r="I2570">
            <v>17.038250000000001</v>
          </cell>
          <cell r="J2570">
            <v>29.99</v>
          </cell>
          <cell r="K2570">
            <v>34.99</v>
          </cell>
          <cell r="L2570" t="str">
            <v>$34.99</v>
          </cell>
          <cell r="M2570" t="str">
            <v>No Request on 2nd Round - Rolled Over From 1st Round not Approved</v>
          </cell>
          <cell r="N2570" t="str">
            <v>2nd round Needed</v>
          </cell>
          <cell r="O2570">
            <v>16.149999999999999</v>
          </cell>
          <cell r="P2570">
            <v>17.038250000000001</v>
          </cell>
          <cell r="Q2570">
            <v>5.4999999999999903E-2</v>
          </cell>
          <cell r="R2570" t="str">
            <v>1%-5%</v>
          </cell>
          <cell r="S2570">
            <v>29.99</v>
          </cell>
          <cell r="T2570">
            <v>34.99</v>
          </cell>
          <cell r="U2570" t="str">
            <v>Approved, 1st, 2nd, 3rd round</v>
          </cell>
          <cell r="V2570">
            <v>44732</v>
          </cell>
          <cell r="W2570">
            <v>16.149999999999999</v>
          </cell>
          <cell r="X2570">
            <v>17.038250000000001</v>
          </cell>
          <cell r="Y2570">
            <v>5.5E-2</v>
          </cell>
          <cell r="Z2570">
            <v>29.99</v>
          </cell>
          <cell r="AA2570">
            <v>34.99</v>
          </cell>
          <cell r="AC2570">
            <v>17.04</v>
          </cell>
          <cell r="AE2570" t="str">
            <v>Setup</v>
          </cell>
          <cell r="AF2570" t="str">
            <v>Active</v>
          </cell>
        </row>
        <row r="2571">
          <cell r="C2571" t="str">
            <v>B00INRUTYO</v>
          </cell>
          <cell r="D2571" t="str">
            <v>A</v>
          </cell>
          <cell r="E2571">
            <v>6289.92</v>
          </cell>
          <cell r="F2571" t="str">
            <v>Approved</v>
          </cell>
          <cell r="G2571">
            <v>44321</v>
          </cell>
          <cell r="H2571">
            <v>29.17</v>
          </cell>
          <cell r="I2571">
            <v>31.503599999999999</v>
          </cell>
          <cell r="J2571">
            <v>59.99</v>
          </cell>
          <cell r="K2571">
            <v>64.989999999999995</v>
          </cell>
          <cell r="L2571" t="str">
            <v>$64.99</v>
          </cell>
          <cell r="M2571" t="str">
            <v>1st Round Approved, no 2nd Round Request</v>
          </cell>
          <cell r="U2571" t="str">
            <v>Approved, No 3rd Request</v>
          </cell>
          <cell r="AC2571">
            <v>31.5</v>
          </cell>
          <cell r="AE2571" t="str">
            <v>Setup</v>
          </cell>
          <cell r="AF2571" t="str">
            <v>Active</v>
          </cell>
        </row>
        <row r="2572">
          <cell r="C2572" t="str">
            <v>B07BLV7MYT</v>
          </cell>
          <cell r="D2572" t="str">
            <v>B</v>
          </cell>
          <cell r="E2572">
            <v>6288.6499999999896</v>
          </cell>
          <cell r="F2572" t="str">
            <v>Approved</v>
          </cell>
          <cell r="G2572">
            <v>44321</v>
          </cell>
          <cell r="H2572">
            <v>53.81</v>
          </cell>
          <cell r="I2572">
            <v>58.652900000000002</v>
          </cell>
          <cell r="J2572">
            <v>94.99</v>
          </cell>
          <cell r="K2572">
            <v>104.99</v>
          </cell>
          <cell r="L2572" t="str">
            <v>$114.99</v>
          </cell>
          <cell r="M2572" t="str">
            <v>1st Round Approved, no 2nd Round Request</v>
          </cell>
          <cell r="U2572" t="str">
            <v>Approved, No 3rd Request</v>
          </cell>
          <cell r="AC2572">
            <v>58.65</v>
          </cell>
          <cell r="AE2572" t="str">
            <v>Setup</v>
          </cell>
          <cell r="AF2572" t="str">
            <v>Active</v>
          </cell>
        </row>
        <row r="2573">
          <cell r="C2573" t="str">
            <v>B07TX6D9LN</v>
          </cell>
          <cell r="D2573" t="str">
            <v>B</v>
          </cell>
          <cell r="E2573">
            <v>6272.1</v>
          </cell>
          <cell r="F2573" t="str">
            <v>Approved</v>
          </cell>
          <cell r="G2573">
            <v>44321</v>
          </cell>
          <cell r="H2573">
            <v>115</v>
          </cell>
          <cell r="I2573">
            <v>125.35</v>
          </cell>
          <cell r="J2573">
            <v>199.99</v>
          </cell>
          <cell r="K2573">
            <v>219.99</v>
          </cell>
          <cell r="L2573" t="str">
            <v>$219.99</v>
          </cell>
          <cell r="M2573" t="str">
            <v>1st Round Approved, no 2nd Round Request</v>
          </cell>
          <cell r="U2573" t="str">
            <v>Approved, No 3rd Request</v>
          </cell>
          <cell r="AC2573">
            <v>125.35</v>
          </cell>
          <cell r="AE2573" t="str">
            <v>Setup</v>
          </cell>
          <cell r="AF2573" t="str">
            <v>Active</v>
          </cell>
        </row>
        <row r="2574">
          <cell r="C2574" t="str">
            <v>B07F731FMG</v>
          </cell>
          <cell r="D2574" t="str">
            <v>B</v>
          </cell>
          <cell r="E2574">
            <v>6267.0899999999901</v>
          </cell>
          <cell r="F2574" t="str">
            <v>Approved</v>
          </cell>
          <cell r="G2574">
            <v>44321</v>
          </cell>
          <cell r="H2574">
            <v>49.68</v>
          </cell>
          <cell r="I2574">
            <v>54.151200000000003</v>
          </cell>
          <cell r="J2574">
            <v>89.99</v>
          </cell>
          <cell r="K2574">
            <v>99.99</v>
          </cell>
          <cell r="L2574" t="str">
            <v>$99.99</v>
          </cell>
          <cell r="M2574" t="str">
            <v>1st Round Approved, no 2nd Round Request</v>
          </cell>
          <cell r="U2574" t="str">
            <v>Approved, No 3rd Request</v>
          </cell>
          <cell r="AC2574">
            <v>54.15</v>
          </cell>
          <cell r="AE2574" t="str">
            <v>Setup</v>
          </cell>
          <cell r="AF2574" t="str">
            <v>Active</v>
          </cell>
        </row>
        <row r="2575">
          <cell r="C2575" t="str">
            <v>B01KJP5BVI</v>
          </cell>
          <cell r="D2575" t="str">
            <v>B</v>
          </cell>
          <cell r="E2575">
            <v>6250.75</v>
          </cell>
          <cell r="F2575" t="str">
            <v>Approved</v>
          </cell>
          <cell r="G2575">
            <v>44321</v>
          </cell>
          <cell r="H2575">
            <v>13.75</v>
          </cell>
          <cell r="I2575">
            <v>14.85</v>
          </cell>
          <cell r="J2575">
            <v>24.99</v>
          </cell>
          <cell r="K2575">
            <v>28.99</v>
          </cell>
          <cell r="L2575" t="str">
            <v>$28.99</v>
          </cell>
          <cell r="M2575" t="str">
            <v>1st Round Approved, no 2nd Round Request</v>
          </cell>
          <cell r="U2575" t="str">
            <v>Approved, No 3rd Request</v>
          </cell>
          <cell r="AC2575">
            <v>14.85</v>
          </cell>
          <cell r="AE2575" t="str">
            <v>Setup</v>
          </cell>
          <cell r="AF2575" t="str">
            <v>Active</v>
          </cell>
        </row>
        <row r="2576">
          <cell r="C2576" t="str">
            <v>B00N9U687M</v>
          </cell>
          <cell r="D2576" t="str">
            <v>B</v>
          </cell>
          <cell r="E2576">
            <v>6243.2999999999902</v>
          </cell>
          <cell r="F2576" t="str">
            <v>Approved</v>
          </cell>
          <cell r="G2576">
            <v>44321</v>
          </cell>
          <cell r="H2576">
            <v>18.829999999999998</v>
          </cell>
          <cell r="I2576">
            <v>20.336400000000001</v>
          </cell>
          <cell r="J2576">
            <v>29.99</v>
          </cell>
          <cell r="K2576">
            <v>32.99</v>
          </cell>
          <cell r="L2576" t="str">
            <v>$32.99</v>
          </cell>
          <cell r="M2576" t="str">
            <v>1st Round Approved, no 2nd Round Request</v>
          </cell>
          <cell r="U2576" t="str">
            <v>Approved, No 3rd Request</v>
          </cell>
          <cell r="AC2576">
            <v>20.34</v>
          </cell>
          <cell r="AE2576" t="str">
            <v>Setup</v>
          </cell>
          <cell r="AF2576" t="str">
            <v>Active</v>
          </cell>
        </row>
        <row r="2577">
          <cell r="C2577" t="str">
            <v>B0179GK0IO</v>
          </cell>
          <cell r="D2577" t="str">
            <v>B</v>
          </cell>
          <cell r="E2577">
            <v>6241.35</v>
          </cell>
          <cell r="F2577" t="str">
            <v>Approved</v>
          </cell>
          <cell r="G2577">
            <v>44351</v>
          </cell>
          <cell r="H2577">
            <v>13.16</v>
          </cell>
          <cell r="I2577">
            <v>13.883800000000001</v>
          </cell>
          <cell r="J2577">
            <v>36.99</v>
          </cell>
          <cell r="K2577">
            <v>39.99</v>
          </cell>
          <cell r="L2577" t="str">
            <v>$39.99</v>
          </cell>
          <cell r="M2577" t="str">
            <v>1st Round Approved, no 2nd Round Request</v>
          </cell>
          <cell r="U2577" t="str">
            <v>Approved, No 3rd Request</v>
          </cell>
          <cell r="AC2577">
            <v>13.88</v>
          </cell>
          <cell r="AE2577" t="str">
            <v>Setup</v>
          </cell>
          <cell r="AF2577" t="str">
            <v>Active</v>
          </cell>
        </row>
        <row r="2578">
          <cell r="C2578" t="str">
            <v>B076353PP8</v>
          </cell>
          <cell r="D2578" t="str">
            <v>B</v>
          </cell>
          <cell r="E2578">
            <v>6226.56</v>
          </cell>
          <cell r="F2578" t="str">
            <v>Not Approved</v>
          </cell>
          <cell r="G2578" t="str">
            <v/>
          </cell>
          <cell r="H2578">
            <v>22.08</v>
          </cell>
          <cell r="I2578">
            <v>23.2944</v>
          </cell>
          <cell r="J2578">
            <v>39.99</v>
          </cell>
          <cell r="K2578">
            <v>44.99</v>
          </cell>
          <cell r="L2578" t="str">
            <v>$47.99</v>
          </cell>
          <cell r="M2578" t="str">
            <v>No Request on 2nd Round - Rolled Over From 1st Round not Approved</v>
          </cell>
          <cell r="N2578" t="str">
            <v>2nd round Needed</v>
          </cell>
          <cell r="O2578">
            <v>22.08</v>
          </cell>
          <cell r="P2578">
            <v>23.2944</v>
          </cell>
          <cell r="Q2578">
            <v>5.4999999999999903E-2</v>
          </cell>
          <cell r="R2578" t="str">
            <v>1%-5%</v>
          </cell>
          <cell r="S2578">
            <v>39.99</v>
          </cell>
          <cell r="T2578">
            <v>44.99</v>
          </cell>
          <cell r="U2578" t="str">
            <v>Approved, 1st, 2nd, 3rd round</v>
          </cell>
          <cell r="V2578">
            <v>44732</v>
          </cell>
          <cell r="W2578">
            <v>22.08</v>
          </cell>
          <cell r="X2578">
            <v>22.18</v>
          </cell>
          <cell r="Y2578">
            <v>4.5289855072464403E-3</v>
          </cell>
          <cell r="Z2578">
            <v>39.99</v>
          </cell>
          <cell r="AA2578">
            <v>44.99</v>
          </cell>
          <cell r="AC2578">
            <v>22.18</v>
          </cell>
          <cell r="AE2578" t="str">
            <v>Setup</v>
          </cell>
          <cell r="AF2578" t="str">
            <v>Active</v>
          </cell>
        </row>
        <row r="2579">
          <cell r="C2579" t="str">
            <v>B08R6N136W</v>
          </cell>
          <cell r="D2579" t="str">
            <v>ARA</v>
          </cell>
          <cell r="E2579">
            <v>6225.39</v>
          </cell>
          <cell r="F2579" t="str">
            <v>Approved</v>
          </cell>
          <cell r="G2579">
            <v>44351</v>
          </cell>
          <cell r="H2579">
            <v>14.25</v>
          </cell>
          <cell r="I2579">
            <v>15.03375</v>
          </cell>
          <cell r="J2579">
            <v>24.99</v>
          </cell>
          <cell r="K2579">
            <v>26.99</v>
          </cell>
          <cell r="L2579" t="str">
            <v>$24.99</v>
          </cell>
          <cell r="M2579" t="str">
            <v>1st Round Approved, no 2nd Round Request</v>
          </cell>
          <cell r="U2579" t="str">
            <v>Approved, No 3rd Request</v>
          </cell>
          <cell r="AC2579">
            <v>15.03</v>
          </cell>
          <cell r="AE2579" t="str">
            <v>Setup</v>
          </cell>
          <cell r="AF2579" t="str">
            <v>Active</v>
          </cell>
        </row>
        <row r="2580">
          <cell r="C2580" t="str">
            <v>B083Y5HGKJ</v>
          </cell>
          <cell r="D2580" t="str">
            <v>B-</v>
          </cell>
          <cell r="E2580">
            <v>6219.21</v>
          </cell>
          <cell r="F2580" t="str">
            <v>Approved</v>
          </cell>
          <cell r="G2580">
            <v>44321</v>
          </cell>
          <cell r="H2580">
            <v>54.34</v>
          </cell>
          <cell r="I2580">
            <v>59.230600000000003</v>
          </cell>
          <cell r="J2580">
            <v>94.99</v>
          </cell>
          <cell r="K2580">
            <v>104.99</v>
          </cell>
          <cell r="L2580" t="str">
            <v>$104.99</v>
          </cell>
          <cell r="M2580" t="str">
            <v>1st Round Approved, no 2nd Round Request</v>
          </cell>
          <cell r="U2580" t="str">
            <v>Approved, No 3rd Request</v>
          </cell>
          <cell r="AC2580">
            <v>59.23</v>
          </cell>
          <cell r="AE2580" t="str">
            <v>Setup</v>
          </cell>
          <cell r="AF2580" t="str">
            <v>Active</v>
          </cell>
        </row>
        <row r="2581">
          <cell r="C2581" t="str">
            <v>B0851N1DG1</v>
          </cell>
          <cell r="D2581" t="str">
            <v>B+</v>
          </cell>
          <cell r="E2581">
            <v>6217.0899999999901</v>
          </cell>
          <cell r="F2581" t="str">
            <v>Approved</v>
          </cell>
          <cell r="G2581">
            <v>44351</v>
          </cell>
          <cell r="H2581">
            <v>36.229999999999997</v>
          </cell>
          <cell r="I2581">
            <v>38.947249999999997</v>
          </cell>
          <cell r="J2581">
            <v>64.989999999999995</v>
          </cell>
          <cell r="K2581">
            <v>74.989999999999995</v>
          </cell>
          <cell r="L2581" t="str">
            <v>$74.99</v>
          </cell>
          <cell r="M2581" t="str">
            <v>1st Round Approved, no 2nd Round Request</v>
          </cell>
          <cell r="U2581" t="str">
            <v>Approved, No 3rd Request</v>
          </cell>
          <cell r="AC2581">
            <v>38.950000000000003</v>
          </cell>
          <cell r="AE2581" t="str">
            <v>Setup</v>
          </cell>
          <cell r="AF2581" t="str">
            <v>Active</v>
          </cell>
        </row>
        <row r="2582">
          <cell r="C2582" t="str">
            <v>B01NBTFVHY</v>
          </cell>
          <cell r="D2582" t="str">
            <v>ARA</v>
          </cell>
          <cell r="E2582">
            <v>6214.52</v>
          </cell>
          <cell r="F2582" t="str">
            <v>Approved</v>
          </cell>
          <cell r="G2582">
            <v>44321</v>
          </cell>
          <cell r="H2582">
            <v>14.82</v>
          </cell>
          <cell r="I2582">
            <v>15.8574</v>
          </cell>
          <cell r="J2582">
            <v>24.99</v>
          </cell>
          <cell r="K2582">
            <v>26.99</v>
          </cell>
          <cell r="L2582" t="str">
            <v>$24.99</v>
          </cell>
          <cell r="M2582" t="str">
            <v>1st Round Approved, no 2nd Round Request</v>
          </cell>
          <cell r="U2582" t="str">
            <v>Approved, No 3rd Request</v>
          </cell>
          <cell r="AC2582">
            <v>15.86</v>
          </cell>
          <cell r="AE2582" t="str">
            <v>Setup</v>
          </cell>
          <cell r="AF2582" t="str">
            <v>Active</v>
          </cell>
        </row>
        <row r="2583">
          <cell r="C2583" t="str">
            <v>B085NX63SG</v>
          </cell>
          <cell r="D2583" t="str">
            <v>B</v>
          </cell>
          <cell r="E2583">
            <v>6207.03999999999</v>
          </cell>
          <cell r="F2583" t="str">
            <v>Not Approved</v>
          </cell>
          <cell r="G2583" t="str">
            <v/>
          </cell>
          <cell r="H2583">
            <v>52.16</v>
          </cell>
          <cell r="I2583">
            <v>56.072000000000003</v>
          </cell>
          <cell r="J2583">
            <v>94.99</v>
          </cell>
          <cell r="K2583">
            <v>104.99</v>
          </cell>
          <cell r="L2583" t="str">
            <v>$119.99</v>
          </cell>
          <cell r="M2583" t="str">
            <v>2nd Round Not Approved - Not Approved in 1st Round</v>
          </cell>
          <cell r="N2583" t="str">
            <v>2nd round Needed</v>
          </cell>
          <cell r="O2583">
            <v>52.16</v>
          </cell>
          <cell r="P2583">
            <v>65.38</v>
          </cell>
          <cell r="Q2583">
            <v>0.253450920245399</v>
          </cell>
          <cell r="R2583" t="str">
            <v>20%-30%</v>
          </cell>
          <cell r="S2583">
            <v>94.99</v>
          </cell>
          <cell r="T2583">
            <v>119.99</v>
          </cell>
          <cell r="U2583" t="str">
            <v>Approved, 1st, 2nd, 3rd round</v>
          </cell>
          <cell r="V2583">
            <v>44742</v>
          </cell>
          <cell r="W2583">
            <v>52.16</v>
          </cell>
          <cell r="X2583">
            <v>65.38</v>
          </cell>
          <cell r="Y2583">
            <v>0.253450920245399</v>
          </cell>
          <cell r="Z2583">
            <v>94.99</v>
          </cell>
          <cell r="AA2583">
            <v>119.99</v>
          </cell>
          <cell r="AC2583">
            <v>65.38</v>
          </cell>
          <cell r="AD2583" t="str">
            <v>approved to $131.6 suggestted by VM</v>
          </cell>
          <cell r="AE2583" t="str">
            <v>Setup</v>
          </cell>
          <cell r="AF2583" t="str">
            <v>Active</v>
          </cell>
        </row>
        <row r="2584">
          <cell r="C2584" t="str">
            <v>B07V1DJJWS</v>
          </cell>
          <cell r="D2584" t="str">
            <v>B</v>
          </cell>
          <cell r="E2584">
            <v>6200.55</v>
          </cell>
          <cell r="F2584" t="str">
            <v>Approved</v>
          </cell>
          <cell r="G2584">
            <v>44321</v>
          </cell>
          <cell r="H2584">
            <v>49.68</v>
          </cell>
          <cell r="I2584">
            <v>54.151200000000003</v>
          </cell>
          <cell r="J2584">
            <v>89.99</v>
          </cell>
          <cell r="K2584">
            <v>99.99</v>
          </cell>
          <cell r="L2584" t="str">
            <v>$99.99</v>
          </cell>
          <cell r="M2584" t="str">
            <v>1st Round Approved, no 2nd Round Request</v>
          </cell>
          <cell r="U2584" t="str">
            <v>Approved, No 3rd Request</v>
          </cell>
          <cell r="AC2584">
            <v>54.15</v>
          </cell>
          <cell r="AE2584" t="str">
            <v>Setup</v>
          </cell>
          <cell r="AF2584" t="str">
            <v>Active</v>
          </cell>
        </row>
        <row r="2585">
          <cell r="C2585" t="str">
            <v>B0722MPQJC</v>
          </cell>
          <cell r="D2585" t="str">
            <v>B+</v>
          </cell>
          <cell r="E2585">
            <v>6189.54000000001</v>
          </cell>
          <cell r="F2585" t="str">
            <v>Approved</v>
          </cell>
          <cell r="G2585">
            <v>44321</v>
          </cell>
          <cell r="H2585">
            <v>71.39</v>
          </cell>
          <cell r="I2585">
            <v>76.387299999999996</v>
          </cell>
          <cell r="J2585">
            <v>149.99</v>
          </cell>
          <cell r="K2585">
            <v>159.99</v>
          </cell>
          <cell r="L2585" t="str">
            <v>$159.99</v>
          </cell>
          <cell r="M2585" t="str">
            <v>1st Round Approved, no 2nd Round Request</v>
          </cell>
          <cell r="U2585" t="str">
            <v>Approved, No 3rd Request</v>
          </cell>
          <cell r="AC2585">
            <v>76.39</v>
          </cell>
          <cell r="AE2585" t="str">
            <v>Setup</v>
          </cell>
          <cell r="AF2585" t="str">
            <v>Active</v>
          </cell>
        </row>
        <row r="2586">
          <cell r="C2586" t="str">
            <v>B06XZ4M5PT</v>
          </cell>
          <cell r="D2586" t="str">
            <v>B</v>
          </cell>
          <cell r="E2586">
            <v>6185.1199999999899</v>
          </cell>
          <cell r="F2586" t="str">
            <v>Approved</v>
          </cell>
          <cell r="G2586">
            <v>44351</v>
          </cell>
          <cell r="H2586">
            <v>17.16</v>
          </cell>
          <cell r="I2586">
            <v>18.1038</v>
          </cell>
          <cell r="J2586">
            <v>29.99</v>
          </cell>
          <cell r="K2586">
            <v>32.99</v>
          </cell>
          <cell r="L2586" t="str">
            <v>$32.99</v>
          </cell>
          <cell r="M2586" t="str">
            <v>1st Round Approved, no 2nd Round Request</v>
          </cell>
          <cell r="U2586" t="str">
            <v>Approved, No 3rd Request</v>
          </cell>
          <cell r="AC2586">
            <v>18.100000000000001</v>
          </cell>
          <cell r="AE2586" t="str">
            <v>Setup</v>
          </cell>
          <cell r="AF2586" t="str">
            <v>Active</v>
          </cell>
        </row>
        <row r="2587">
          <cell r="C2587" t="str">
            <v>B07TX57WFX</v>
          </cell>
          <cell r="D2587" t="str">
            <v>B-</v>
          </cell>
          <cell r="E2587">
            <v>6176.96000000001</v>
          </cell>
          <cell r="F2587" t="str">
            <v>Approved</v>
          </cell>
          <cell r="G2587">
            <v>44321</v>
          </cell>
          <cell r="H2587">
            <v>40.96</v>
          </cell>
          <cell r="I2587">
            <v>45.055999999999997</v>
          </cell>
          <cell r="J2587">
            <v>79.989999999999995</v>
          </cell>
          <cell r="K2587">
            <v>89.99</v>
          </cell>
          <cell r="L2587" t="str">
            <v>$89.99</v>
          </cell>
          <cell r="M2587" t="str">
            <v>1st Round Approved, no 2nd Round Request</v>
          </cell>
          <cell r="U2587" t="str">
            <v>Approved, No 3rd Request</v>
          </cell>
          <cell r="AC2587">
            <v>45.06</v>
          </cell>
          <cell r="AE2587" t="str">
            <v>Setup</v>
          </cell>
          <cell r="AF2587" t="str">
            <v>Active</v>
          </cell>
        </row>
        <row r="2588">
          <cell r="C2588" t="str">
            <v>B00O1TUDAS</v>
          </cell>
          <cell r="D2588" t="str">
            <v>A</v>
          </cell>
          <cell r="E2588">
            <v>6175.84</v>
          </cell>
          <cell r="F2588" t="str">
            <v>Approved</v>
          </cell>
          <cell r="G2588">
            <v>44321</v>
          </cell>
          <cell r="H2588">
            <v>60.5</v>
          </cell>
          <cell r="I2588">
            <v>65.34</v>
          </cell>
          <cell r="J2588">
            <v>119.99</v>
          </cell>
          <cell r="K2588">
            <v>119.99</v>
          </cell>
          <cell r="L2588" t="str">
            <v>$119.99</v>
          </cell>
          <cell r="M2588" t="str">
            <v>1st Round Approved, no 2nd Round Request</v>
          </cell>
          <cell r="U2588" t="str">
            <v>Approved, No 3rd Request</v>
          </cell>
          <cell r="AC2588">
            <v>65.34</v>
          </cell>
          <cell r="AE2588" t="str">
            <v>Setup</v>
          </cell>
          <cell r="AF2588" t="str">
            <v>Active</v>
          </cell>
        </row>
        <row r="2589">
          <cell r="C2589" t="str">
            <v>B07FZ1PLHD</v>
          </cell>
          <cell r="D2589" t="str">
            <v>B</v>
          </cell>
          <cell r="E2589">
            <v>6175.39</v>
          </cell>
          <cell r="F2589" t="str">
            <v>Approved</v>
          </cell>
          <cell r="G2589">
            <v>44378</v>
          </cell>
          <cell r="H2589">
            <v>85.68</v>
          </cell>
          <cell r="I2589">
            <v>92.105999999999995</v>
          </cell>
          <cell r="J2589">
            <v>149</v>
          </cell>
          <cell r="K2589">
            <v>159</v>
          </cell>
          <cell r="L2589" t="str">
            <v>$159.00</v>
          </cell>
          <cell r="M2589" t="str">
            <v>1st Round Approved, no 2nd Round Request</v>
          </cell>
          <cell r="U2589" t="str">
            <v>Approved, No 3rd Request</v>
          </cell>
          <cell r="AC2589">
            <v>92.11</v>
          </cell>
          <cell r="AE2589" t="str">
            <v>Restricted(WF)</v>
          </cell>
          <cell r="AF2589" t="str">
            <v>Discontinued</v>
          </cell>
        </row>
        <row r="2590">
          <cell r="C2590" t="str">
            <v>B08FCHV86X</v>
          </cell>
          <cell r="D2590" t="str">
            <v>B</v>
          </cell>
          <cell r="E2590">
            <v>6173.25</v>
          </cell>
          <cell r="F2590" t="str">
            <v>Approved</v>
          </cell>
          <cell r="G2590">
            <v>44351</v>
          </cell>
          <cell r="H2590">
            <v>34.78</v>
          </cell>
          <cell r="I2590">
            <v>36.692900000000002</v>
          </cell>
          <cell r="J2590">
            <v>64.989999999999995</v>
          </cell>
          <cell r="K2590">
            <v>69.989999999999995</v>
          </cell>
          <cell r="L2590" t="str">
            <v>$69.99</v>
          </cell>
          <cell r="M2590" t="str">
            <v>1st Round Approved, no 2nd Round Request</v>
          </cell>
          <cell r="U2590" t="str">
            <v>Approved, No 3rd Request</v>
          </cell>
          <cell r="AC2590">
            <v>36.69</v>
          </cell>
          <cell r="AE2590" t="str">
            <v>Setup</v>
          </cell>
          <cell r="AF2590" t="str">
            <v>Active</v>
          </cell>
        </row>
        <row r="2591">
          <cell r="C2591" t="str">
            <v>B07CZYRMJZ</v>
          </cell>
          <cell r="D2591" t="str">
            <v>B</v>
          </cell>
          <cell r="E2591">
            <v>6173.1199999999899</v>
          </cell>
          <cell r="F2591" t="str">
            <v>Not Approved</v>
          </cell>
          <cell r="G2591" t="str">
            <v/>
          </cell>
          <cell r="H2591">
            <v>16.87</v>
          </cell>
          <cell r="I2591">
            <v>17.79785</v>
          </cell>
          <cell r="J2591">
            <v>29.99</v>
          </cell>
          <cell r="K2591">
            <v>34.99</v>
          </cell>
          <cell r="L2591" t="str">
            <v>$34.99</v>
          </cell>
          <cell r="M2591" t="str">
            <v>No Request on 2nd Round - Rolled Over From 1st Round not Approved</v>
          </cell>
          <cell r="N2591" t="str">
            <v>2nd round Needed</v>
          </cell>
          <cell r="O2591">
            <v>16.87</v>
          </cell>
          <cell r="P2591">
            <v>17.79785</v>
          </cell>
          <cell r="Q2591">
            <v>5.4999999999999903E-2</v>
          </cell>
          <cell r="R2591" t="str">
            <v>1%-5%</v>
          </cell>
          <cell r="S2591">
            <v>29.99</v>
          </cell>
          <cell r="T2591">
            <v>34.99</v>
          </cell>
          <cell r="U2591" t="str">
            <v>Approved, 1st, 2nd, 3rd round</v>
          </cell>
          <cell r="V2591">
            <v>44712</v>
          </cell>
          <cell r="W2591">
            <v>16.87</v>
          </cell>
          <cell r="X2591">
            <v>17.79785</v>
          </cell>
          <cell r="Y2591">
            <v>5.5E-2</v>
          </cell>
          <cell r="Z2591">
            <v>29.99</v>
          </cell>
          <cell r="AA2591">
            <v>34.99</v>
          </cell>
          <cell r="AC2591">
            <v>17.8</v>
          </cell>
          <cell r="AE2591" t="str">
            <v>Setup</v>
          </cell>
          <cell r="AF2591" t="str">
            <v>Active</v>
          </cell>
        </row>
        <row r="2592">
          <cell r="C2592" t="str">
            <v>B07T2XZRD8</v>
          </cell>
          <cell r="D2592" t="str">
            <v>C</v>
          </cell>
          <cell r="E2592">
            <v>6168.96</v>
          </cell>
          <cell r="F2592" t="str">
            <v>Approved</v>
          </cell>
          <cell r="G2592">
            <v>44378</v>
          </cell>
          <cell r="H2592">
            <v>85.68</v>
          </cell>
          <cell r="I2592">
            <v>92.105999999999995</v>
          </cell>
          <cell r="J2592">
            <v>149</v>
          </cell>
          <cell r="K2592">
            <v>159</v>
          </cell>
          <cell r="L2592" t="str">
            <v>$159.00</v>
          </cell>
          <cell r="M2592" t="str">
            <v>1st Round Approved, no 2nd Round Request</v>
          </cell>
          <cell r="U2592" t="str">
            <v>Approved, No 3rd Request</v>
          </cell>
          <cell r="AC2592">
            <v>92.11</v>
          </cell>
          <cell r="AE2592" t="str">
            <v>Restricted(WF)</v>
          </cell>
          <cell r="AF2592" t="str">
            <v>Discontinued</v>
          </cell>
        </row>
        <row r="2593">
          <cell r="C2593" t="str">
            <v>B00G51GANE</v>
          </cell>
          <cell r="D2593" t="str">
            <v>B</v>
          </cell>
          <cell r="E2593">
            <v>6168.7000000000098</v>
          </cell>
          <cell r="F2593" t="str">
            <v>Approved</v>
          </cell>
          <cell r="G2593">
            <v>44321</v>
          </cell>
          <cell r="H2593">
            <v>36.85</v>
          </cell>
          <cell r="I2593">
            <v>39.798000000000002</v>
          </cell>
          <cell r="J2593">
            <v>69.989999999999995</v>
          </cell>
          <cell r="K2593">
            <v>79.989999999999995</v>
          </cell>
          <cell r="L2593" t="str">
            <v>$79.99</v>
          </cell>
          <cell r="M2593" t="str">
            <v>1st Round Approved, no 2nd Round Request</v>
          </cell>
          <cell r="U2593" t="str">
            <v>Approved, No 3rd Request</v>
          </cell>
          <cell r="AC2593">
            <v>39.799999999999997</v>
          </cell>
          <cell r="AE2593" t="str">
            <v>Setup</v>
          </cell>
          <cell r="AF2593" t="str">
            <v>Active</v>
          </cell>
        </row>
        <row r="2594">
          <cell r="C2594" t="str">
            <v>B013WOZFGY</v>
          </cell>
          <cell r="D2594" t="str">
            <v>C</v>
          </cell>
          <cell r="E2594">
            <v>6166.8599999999897</v>
          </cell>
          <cell r="F2594" t="str">
            <v>Approved</v>
          </cell>
          <cell r="G2594">
            <v>44321</v>
          </cell>
          <cell r="H2594">
            <v>16.66</v>
          </cell>
          <cell r="I2594">
            <v>17.992799999999999</v>
          </cell>
          <cell r="J2594">
            <v>29.99</v>
          </cell>
          <cell r="K2594">
            <v>34.99</v>
          </cell>
          <cell r="L2594" t="str">
            <v>$34.99</v>
          </cell>
          <cell r="M2594" t="str">
            <v>1st Round Approved, no 2nd Round Request</v>
          </cell>
          <cell r="U2594" t="str">
            <v>Approved, No 3rd Request</v>
          </cell>
          <cell r="AC2594">
            <v>17.989999999999998</v>
          </cell>
          <cell r="AE2594" t="str">
            <v>Setup</v>
          </cell>
          <cell r="AF2594" t="str">
            <v>Active</v>
          </cell>
        </row>
        <row r="2595">
          <cell r="C2595" t="str">
            <v>B07TW3B4JW</v>
          </cell>
          <cell r="D2595" t="str">
            <v>B</v>
          </cell>
          <cell r="E2595">
            <v>6161.4</v>
          </cell>
          <cell r="F2595" t="str">
            <v>Not Approved</v>
          </cell>
          <cell r="G2595" t="str">
            <v/>
          </cell>
          <cell r="H2595">
            <v>24.45</v>
          </cell>
          <cell r="I2595">
            <v>25.794750000000001</v>
          </cell>
          <cell r="J2595">
            <v>49.99</v>
          </cell>
          <cell r="K2595">
            <v>54.99</v>
          </cell>
          <cell r="L2595" t="str">
            <v>$54.99</v>
          </cell>
          <cell r="M2595" t="str">
            <v>No Request on 2nd Round - Rolled Over From 1st Round not Approved</v>
          </cell>
          <cell r="N2595" t="str">
            <v>2nd round Needed</v>
          </cell>
          <cell r="O2595">
            <v>24.45</v>
          </cell>
          <cell r="P2595">
            <v>25.794750000000001</v>
          </cell>
          <cell r="Q2595">
            <v>5.4999999999999903E-2</v>
          </cell>
          <cell r="R2595" t="str">
            <v>1%-5%</v>
          </cell>
          <cell r="S2595">
            <v>49.99</v>
          </cell>
          <cell r="T2595">
            <v>54.99</v>
          </cell>
          <cell r="U2595" t="str">
            <v>Approved, 1st, 2nd, 3rd round</v>
          </cell>
          <cell r="V2595">
            <v>44712</v>
          </cell>
          <cell r="W2595">
            <v>24.45</v>
          </cell>
          <cell r="X2595">
            <v>25.794750000000001</v>
          </cell>
          <cell r="Y2595">
            <v>5.4999999999999903E-2</v>
          </cell>
          <cell r="Z2595">
            <v>49.99</v>
          </cell>
          <cell r="AA2595">
            <v>54.99</v>
          </cell>
          <cell r="AC2595">
            <v>25.79</v>
          </cell>
          <cell r="AE2595" t="str">
            <v>Setup</v>
          </cell>
          <cell r="AF2595" t="str">
            <v>Active</v>
          </cell>
        </row>
        <row r="2596">
          <cell r="C2596" t="str">
            <v>B07634NCZQ</v>
          </cell>
          <cell r="D2596" t="str">
            <v>B</v>
          </cell>
          <cell r="E2596">
            <v>6160.3200000000097</v>
          </cell>
          <cell r="F2596" t="str">
            <v>Not Approved</v>
          </cell>
          <cell r="G2596" t="str">
            <v/>
          </cell>
          <cell r="H2596">
            <v>24.84</v>
          </cell>
          <cell r="I2596">
            <v>26.206199999999999</v>
          </cell>
          <cell r="J2596">
            <v>44.99</v>
          </cell>
          <cell r="K2596">
            <v>49.99</v>
          </cell>
          <cell r="L2596" t="str">
            <v>$52.99</v>
          </cell>
          <cell r="M2596" t="str">
            <v>No Request on 2nd Round - Rolled Over From 1st Round not Approved</v>
          </cell>
          <cell r="N2596" t="str">
            <v>2nd round Needed</v>
          </cell>
          <cell r="O2596">
            <v>24.84</v>
          </cell>
          <cell r="P2596">
            <v>26.206199999999999</v>
          </cell>
          <cell r="Q2596">
            <v>5.4999999999999903E-2</v>
          </cell>
          <cell r="R2596" t="str">
            <v>1%-5%</v>
          </cell>
          <cell r="S2596">
            <v>44.99</v>
          </cell>
          <cell r="T2596">
            <v>49.99</v>
          </cell>
          <cell r="U2596" t="str">
            <v>Approved, 1st, 2nd, 3rd round</v>
          </cell>
          <cell r="V2596">
            <v>44732</v>
          </cell>
          <cell r="W2596">
            <v>24.84</v>
          </cell>
          <cell r="X2596">
            <v>24.95</v>
          </cell>
          <cell r="Y2596">
            <v>4.4283413848631003E-3</v>
          </cell>
          <cell r="Z2596">
            <v>44.99</v>
          </cell>
          <cell r="AA2596">
            <v>49.99</v>
          </cell>
          <cell r="AC2596">
            <v>24.95</v>
          </cell>
          <cell r="AE2596" t="str">
            <v>Setup</v>
          </cell>
          <cell r="AF2596" t="str">
            <v>Active</v>
          </cell>
        </row>
        <row r="2597">
          <cell r="C2597" t="str">
            <v>B076L1XC1G</v>
          </cell>
          <cell r="D2597" t="str">
            <v>A+</v>
          </cell>
          <cell r="E2597">
            <v>6160.28999999999</v>
          </cell>
          <cell r="F2597" t="str">
            <v>Approved</v>
          </cell>
          <cell r="G2597">
            <v>44321</v>
          </cell>
          <cell r="H2597">
            <v>21.12</v>
          </cell>
          <cell r="I2597">
            <v>22.8096</v>
          </cell>
          <cell r="J2597">
            <v>42.99</v>
          </cell>
          <cell r="K2597">
            <v>44.99</v>
          </cell>
          <cell r="L2597" t="str">
            <v>$49.99</v>
          </cell>
          <cell r="M2597" t="str">
            <v>1st Round Approved, no 2nd Round Request</v>
          </cell>
          <cell r="U2597" t="str">
            <v>Approved, No 3rd Request</v>
          </cell>
          <cell r="AC2597">
            <v>22.81</v>
          </cell>
          <cell r="AE2597" t="str">
            <v>Setup</v>
          </cell>
          <cell r="AF2597" t="str">
            <v>Active</v>
          </cell>
        </row>
        <row r="2598">
          <cell r="C2598" t="str">
            <v>B00GN5DGFC</v>
          </cell>
          <cell r="D2598" t="str">
            <v>B</v>
          </cell>
          <cell r="E2598">
            <v>6160</v>
          </cell>
          <cell r="F2598" t="str">
            <v>Not Approved</v>
          </cell>
          <cell r="G2598" t="str">
            <v/>
          </cell>
          <cell r="H2598">
            <v>38.5</v>
          </cell>
          <cell r="I2598">
            <v>41.387500000000003</v>
          </cell>
          <cell r="J2598">
            <v>69.989999999999995</v>
          </cell>
          <cell r="K2598">
            <v>79.989999999999995</v>
          </cell>
          <cell r="L2598" t="str">
            <v>$79.99</v>
          </cell>
          <cell r="M2598" t="str">
            <v>No Request on 2nd Round - Rolled Over From 1st Round not Approved</v>
          </cell>
          <cell r="N2598" t="str">
            <v>2nd round Needed</v>
          </cell>
          <cell r="O2598">
            <v>38.5</v>
          </cell>
          <cell r="P2598">
            <v>41.387500000000003</v>
          </cell>
          <cell r="Q2598">
            <v>7.4999999999999997E-2</v>
          </cell>
          <cell r="R2598" t="str">
            <v>6%-10%</v>
          </cell>
          <cell r="S2598">
            <v>69.989999999999995</v>
          </cell>
          <cell r="T2598">
            <v>79.989999999999995</v>
          </cell>
          <cell r="U2598" t="str">
            <v>Approved, 1st, 2nd, 3rd round</v>
          </cell>
          <cell r="V2598">
            <v>44712</v>
          </cell>
          <cell r="W2598">
            <v>38.5</v>
          </cell>
          <cell r="X2598">
            <v>41.387500000000003</v>
          </cell>
          <cell r="Y2598">
            <v>7.49999999999999E-2</v>
          </cell>
          <cell r="Z2598">
            <v>69.989999999999995</v>
          </cell>
          <cell r="AA2598">
            <v>79.989999999999995</v>
          </cell>
          <cell r="AC2598">
            <v>41.39</v>
          </cell>
          <cell r="AE2598" t="str">
            <v>Setup</v>
          </cell>
          <cell r="AF2598" t="str">
            <v>Active</v>
          </cell>
        </row>
        <row r="2599">
          <cell r="C2599" t="str">
            <v>B073RFCQ55</v>
          </cell>
          <cell r="D2599" t="str">
            <v>B</v>
          </cell>
          <cell r="E2599">
            <v>6148.2300000000096</v>
          </cell>
          <cell r="F2599" t="str">
            <v>Approved</v>
          </cell>
          <cell r="G2599">
            <v>44351</v>
          </cell>
          <cell r="H2599">
            <v>47.55</v>
          </cell>
          <cell r="I2599">
            <v>51.116250000000001</v>
          </cell>
          <cell r="J2599">
            <v>89.99</v>
          </cell>
          <cell r="K2599">
            <v>104.99</v>
          </cell>
          <cell r="L2599" t="str">
            <v>$104.99</v>
          </cell>
          <cell r="M2599" t="str">
            <v>1st Round Approved, no 2nd Round Request</v>
          </cell>
          <cell r="U2599" t="str">
            <v>Approved, No 3rd Request</v>
          </cell>
          <cell r="AC2599">
            <v>51.12</v>
          </cell>
          <cell r="AE2599" t="str">
            <v>Setup</v>
          </cell>
          <cell r="AF2599" t="str">
            <v>Active</v>
          </cell>
        </row>
        <row r="2600">
          <cell r="C2600" t="str">
            <v>B0793QP95H</v>
          </cell>
          <cell r="D2600" t="str">
            <v>B</v>
          </cell>
          <cell r="E2600">
            <v>6139.54</v>
          </cell>
          <cell r="F2600" t="str">
            <v>Not Approved</v>
          </cell>
          <cell r="G2600" t="str">
            <v/>
          </cell>
          <cell r="H2600">
            <v>85</v>
          </cell>
          <cell r="I2600">
            <v>89.674999999999997</v>
          </cell>
          <cell r="J2600">
            <v>149.99</v>
          </cell>
          <cell r="K2600">
            <v>159.99</v>
          </cell>
          <cell r="L2600" t="str">
            <v>$159.99</v>
          </cell>
          <cell r="M2600" t="str">
            <v>No Request on 2nd Round - Rolled Over From 1st Round not Approved</v>
          </cell>
          <cell r="N2600" t="str">
            <v>2nd round Needed</v>
          </cell>
          <cell r="O2600">
            <v>85</v>
          </cell>
          <cell r="P2600">
            <v>89.674999999999997</v>
          </cell>
          <cell r="Q2600">
            <v>5.4999999999999903E-2</v>
          </cell>
          <cell r="R2600" t="str">
            <v>1%-5%</v>
          </cell>
          <cell r="S2600">
            <v>149.99</v>
          </cell>
          <cell r="T2600">
            <v>159.99</v>
          </cell>
          <cell r="U2600" t="str">
            <v>Approved, 1st, 2nd, 3rd round</v>
          </cell>
          <cell r="V2600">
            <v>44712</v>
          </cell>
          <cell r="W2600">
            <v>85</v>
          </cell>
          <cell r="X2600">
            <v>89.674999999999997</v>
          </cell>
          <cell r="Y2600">
            <v>5.5E-2</v>
          </cell>
          <cell r="Z2600">
            <v>149.99</v>
          </cell>
          <cell r="AA2600">
            <v>159.99</v>
          </cell>
          <cell r="AC2600">
            <v>89.68</v>
          </cell>
          <cell r="AE2600" t="str">
            <v>Setup</v>
          </cell>
          <cell r="AF2600" t="str">
            <v>Active</v>
          </cell>
        </row>
        <row r="2601">
          <cell r="C2601" t="str">
            <v>B07TW37W15</v>
          </cell>
          <cell r="D2601" t="str">
            <v>C</v>
          </cell>
          <cell r="E2601">
            <v>6135.0299999999897</v>
          </cell>
          <cell r="F2601" t="str">
            <v>Approved</v>
          </cell>
          <cell r="G2601">
            <v>44351</v>
          </cell>
          <cell r="H2601">
            <v>66.239999999999995</v>
          </cell>
          <cell r="I2601">
            <v>71.207999999999998</v>
          </cell>
          <cell r="J2601">
            <v>119.99</v>
          </cell>
          <cell r="K2601">
            <v>129.99</v>
          </cell>
          <cell r="L2601" t="str">
            <v>$129.99</v>
          </cell>
          <cell r="M2601" t="str">
            <v>1st Round Approved, no 2nd Round Request</v>
          </cell>
          <cell r="U2601" t="str">
            <v>Approved, No 3rd Request</v>
          </cell>
          <cell r="AC2601">
            <v>71.209999999999994</v>
          </cell>
          <cell r="AE2601" t="str">
            <v>Setup</v>
          </cell>
          <cell r="AF2601" t="str">
            <v>Discontinued</v>
          </cell>
        </row>
        <row r="2602">
          <cell r="C2602" t="str">
            <v>B01A6B2N52</v>
          </cell>
          <cell r="D2602" t="str">
            <v>B</v>
          </cell>
          <cell r="E2602">
            <v>6119.3300000000099</v>
          </cell>
          <cell r="F2602" t="str">
            <v>Approved</v>
          </cell>
          <cell r="G2602">
            <v>44351</v>
          </cell>
          <cell r="H2602">
            <v>23.21</v>
          </cell>
          <cell r="I2602">
            <v>24.71865</v>
          </cell>
          <cell r="J2602">
            <v>44.99</v>
          </cell>
          <cell r="K2602">
            <v>49.99</v>
          </cell>
          <cell r="L2602" t="str">
            <v>$49.99</v>
          </cell>
          <cell r="M2602" t="str">
            <v>1st Round Approved, no 2nd Round Request</v>
          </cell>
          <cell r="U2602" t="str">
            <v>Approved, No 3rd Request</v>
          </cell>
          <cell r="AC2602">
            <v>24.72</v>
          </cell>
          <cell r="AE2602" t="str">
            <v>Setup</v>
          </cell>
          <cell r="AF2602" t="str">
            <v>Active</v>
          </cell>
        </row>
        <row r="2603">
          <cell r="C2603" t="str">
            <v>B01N23NMKB</v>
          </cell>
          <cell r="D2603" t="str">
            <v>B</v>
          </cell>
          <cell r="E2603">
            <v>6116.88</v>
          </cell>
          <cell r="F2603" t="str">
            <v>Approved</v>
          </cell>
          <cell r="G2603">
            <v>44321</v>
          </cell>
          <cell r="H2603">
            <v>77</v>
          </cell>
          <cell r="I2603">
            <v>83.93</v>
          </cell>
          <cell r="J2603">
            <v>139.99</v>
          </cell>
          <cell r="K2603">
            <v>149.99</v>
          </cell>
          <cell r="L2603" t="str">
            <v>$159.99</v>
          </cell>
          <cell r="M2603" t="str">
            <v>1st Round Approved, no 2nd Round Request</v>
          </cell>
          <cell r="U2603" t="str">
            <v>Approved, No 3rd Request</v>
          </cell>
          <cell r="AC2603">
            <v>83.93</v>
          </cell>
          <cell r="AE2603" t="str">
            <v>Setup</v>
          </cell>
          <cell r="AF2603" t="str">
            <v>Active</v>
          </cell>
        </row>
        <row r="2604">
          <cell r="C2604" t="str">
            <v>B01H6VZA3W</v>
          </cell>
          <cell r="D2604" t="str">
            <v>B</v>
          </cell>
          <cell r="E2604">
            <v>6114.2400000000098</v>
          </cell>
          <cell r="F2604" t="str">
            <v>Approved</v>
          </cell>
          <cell r="G2604">
            <v>44321</v>
          </cell>
          <cell r="H2604">
            <v>33</v>
          </cell>
          <cell r="I2604">
            <v>35.64</v>
          </cell>
          <cell r="J2604">
            <v>59.99</v>
          </cell>
          <cell r="K2604">
            <v>69.989999999999995</v>
          </cell>
          <cell r="L2604" t="str">
            <v>$76.99</v>
          </cell>
          <cell r="M2604" t="str">
            <v>2nd Round Not Approved - Approved in 1st Round</v>
          </cell>
          <cell r="N2604" t="str">
            <v>2nd round Needed</v>
          </cell>
          <cell r="O2604">
            <v>35.64</v>
          </cell>
          <cell r="P2604">
            <v>39.200000000000003</v>
          </cell>
          <cell r="Q2604">
            <v>9.9887766554433502E-2</v>
          </cell>
          <cell r="R2604" t="str">
            <v>6%-10%</v>
          </cell>
          <cell r="S2604">
            <v>69.989999999999995</v>
          </cell>
          <cell r="T2604">
            <v>76.989999999999995</v>
          </cell>
          <cell r="U2604" t="str">
            <v>Approved, 1st, 2nd, 3rd round</v>
          </cell>
          <cell r="V2604">
            <v>44742</v>
          </cell>
          <cell r="W2604">
            <v>35.64</v>
          </cell>
          <cell r="X2604">
            <v>39.200000000000003</v>
          </cell>
          <cell r="Y2604">
            <v>9.9887766554433294E-2</v>
          </cell>
          <cell r="Z2604">
            <v>69.989999999999995</v>
          </cell>
          <cell r="AA2604">
            <v>76.989999999999995</v>
          </cell>
          <cell r="AC2604">
            <v>39.200000000000003</v>
          </cell>
          <cell r="AD2604" t="str">
            <v>approved to $131.6 suggestted by VM</v>
          </cell>
          <cell r="AE2604" t="str">
            <v>Setup</v>
          </cell>
          <cell r="AF2604" t="str">
            <v>Active</v>
          </cell>
        </row>
        <row r="2605">
          <cell r="C2605" t="str">
            <v>B075XBRW73</v>
          </cell>
          <cell r="D2605" t="str">
            <v>ARB</v>
          </cell>
          <cell r="E2605">
            <v>6108.64</v>
          </cell>
          <cell r="F2605" t="str">
            <v>Approved</v>
          </cell>
          <cell r="G2605">
            <v>44321</v>
          </cell>
          <cell r="H2605">
            <v>24.28</v>
          </cell>
          <cell r="I2605">
            <v>25.979600000000001</v>
          </cell>
          <cell r="J2605">
            <v>36.99</v>
          </cell>
          <cell r="K2605">
            <v>39.99</v>
          </cell>
          <cell r="L2605" t="str">
            <v>$36.99</v>
          </cell>
          <cell r="M2605" t="str">
            <v>1st Round Approved, no 2nd Round Request</v>
          </cell>
          <cell r="U2605" t="str">
            <v>Approved, No 3rd Request</v>
          </cell>
          <cell r="AC2605">
            <v>25.98</v>
          </cell>
          <cell r="AE2605" t="str">
            <v>Setup</v>
          </cell>
          <cell r="AF2605" t="str">
            <v>Active</v>
          </cell>
        </row>
        <row r="2606">
          <cell r="C2606" t="str">
            <v>B073XLK94Z</v>
          </cell>
          <cell r="D2606" t="str">
            <v>B</v>
          </cell>
          <cell r="E2606">
            <v>6100.24</v>
          </cell>
          <cell r="F2606" t="str">
            <v>Approved</v>
          </cell>
          <cell r="G2606">
            <v>44321</v>
          </cell>
          <cell r="H2606">
            <v>32.950000000000003</v>
          </cell>
          <cell r="I2606">
            <v>35.256500000000003</v>
          </cell>
          <cell r="J2606">
            <v>64.989999999999995</v>
          </cell>
          <cell r="K2606">
            <v>69.989999999999995</v>
          </cell>
          <cell r="L2606" t="str">
            <v>$69.99</v>
          </cell>
          <cell r="M2606" t="str">
            <v>1st Round Approved, no 2nd Round Request</v>
          </cell>
          <cell r="U2606" t="str">
            <v>Approved, No 3rd Request</v>
          </cell>
          <cell r="AC2606">
            <v>35.26</v>
          </cell>
          <cell r="AE2606" t="str">
            <v>Setup</v>
          </cell>
          <cell r="AF2606" t="str">
            <v>Active</v>
          </cell>
        </row>
        <row r="2607">
          <cell r="C2607" t="str">
            <v>B06ZY6T787</v>
          </cell>
          <cell r="D2607" t="str">
            <v>ARA</v>
          </cell>
          <cell r="E2607">
            <v>6093.6</v>
          </cell>
          <cell r="F2607" t="str">
            <v>Approved</v>
          </cell>
          <cell r="G2607">
            <v>44351</v>
          </cell>
          <cell r="H2607">
            <v>16.46</v>
          </cell>
          <cell r="I2607">
            <v>17.365300000000001</v>
          </cell>
          <cell r="J2607">
            <v>27.99</v>
          </cell>
          <cell r="K2607">
            <v>29.99</v>
          </cell>
          <cell r="L2607" t="str">
            <v>$27.99</v>
          </cell>
          <cell r="M2607" t="str">
            <v>1st Round Approved, no 2nd Round Request</v>
          </cell>
          <cell r="U2607" t="str">
            <v>Approved, No 3rd Request</v>
          </cell>
          <cell r="AC2607">
            <v>17.37</v>
          </cell>
          <cell r="AE2607" t="str">
            <v>Setup</v>
          </cell>
          <cell r="AF2607" t="str">
            <v>Active</v>
          </cell>
        </row>
        <row r="2608">
          <cell r="C2608" t="str">
            <v>B07CZXRLGM</v>
          </cell>
          <cell r="D2608" t="str">
            <v>B</v>
          </cell>
          <cell r="E2608">
            <v>6088.8000000000102</v>
          </cell>
          <cell r="F2608" t="str">
            <v>Approved</v>
          </cell>
          <cell r="G2608">
            <v>44321</v>
          </cell>
          <cell r="H2608">
            <v>24.84</v>
          </cell>
          <cell r="I2608">
            <v>26.578800000000001</v>
          </cell>
          <cell r="J2608">
            <v>44.99</v>
          </cell>
          <cell r="K2608">
            <v>49.99</v>
          </cell>
          <cell r="L2608" t="str">
            <v>$49.99</v>
          </cell>
          <cell r="M2608" t="str">
            <v>1st Round Approved, no 2nd Round Request</v>
          </cell>
          <cell r="U2608" t="str">
            <v>Approved, No 3rd Request</v>
          </cell>
          <cell r="AC2608">
            <v>26.58</v>
          </cell>
          <cell r="AE2608" t="str">
            <v>Setup</v>
          </cell>
          <cell r="AF2608" t="str">
            <v>Active</v>
          </cell>
        </row>
        <row r="2609">
          <cell r="C2609" t="str">
            <v>B07T2Y159P</v>
          </cell>
          <cell r="D2609" t="str">
            <v>B</v>
          </cell>
          <cell r="E2609">
            <v>6079.7</v>
          </cell>
          <cell r="F2609" t="str">
            <v>Approved</v>
          </cell>
          <cell r="G2609">
            <v>44321</v>
          </cell>
          <cell r="H2609">
            <v>53.85</v>
          </cell>
          <cell r="I2609">
            <v>58.6965</v>
          </cell>
          <cell r="J2609">
            <v>89</v>
          </cell>
          <cell r="K2609">
            <v>99</v>
          </cell>
          <cell r="L2609" t="str">
            <v>$99.00</v>
          </cell>
          <cell r="M2609" t="str">
            <v>1st Round Approved, no 2nd Round Request</v>
          </cell>
          <cell r="U2609" t="str">
            <v>Approved, No 3rd Request</v>
          </cell>
          <cell r="AC2609">
            <v>58.7</v>
          </cell>
          <cell r="AE2609" t="str">
            <v>Setup</v>
          </cell>
          <cell r="AF2609" t="str">
            <v>Active</v>
          </cell>
        </row>
        <row r="2610">
          <cell r="C2610" t="str">
            <v>B07NFVGKV7</v>
          </cell>
          <cell r="D2610" t="str">
            <v>B</v>
          </cell>
          <cell r="E2610">
            <v>6068.3600000000197</v>
          </cell>
          <cell r="F2610" t="str">
            <v>Not Approved</v>
          </cell>
          <cell r="G2610" t="str">
            <v/>
          </cell>
          <cell r="H2610">
            <v>14.38</v>
          </cell>
          <cell r="I2610">
            <v>15.3147</v>
          </cell>
          <cell r="J2610">
            <v>24.99</v>
          </cell>
          <cell r="K2610">
            <v>29.99</v>
          </cell>
          <cell r="L2610" t="str">
            <v>$34.99</v>
          </cell>
          <cell r="M2610" t="str">
            <v>No Request on 2nd Round - Rolled Over From 1st Round not Approved</v>
          </cell>
          <cell r="N2610" t="str">
            <v>2nd round Needed</v>
          </cell>
          <cell r="O2610">
            <v>14.38</v>
          </cell>
          <cell r="P2610">
            <v>15.3147</v>
          </cell>
          <cell r="Q2610">
            <v>6.4999999999999905E-2</v>
          </cell>
          <cell r="R2610" t="str">
            <v>6%-10%</v>
          </cell>
          <cell r="S2610">
            <v>24.99</v>
          </cell>
          <cell r="T2610">
            <v>29.99</v>
          </cell>
          <cell r="U2610" t="str">
            <v>Approved, 1st, 2nd, 3rd round</v>
          </cell>
          <cell r="V2610">
            <v>44712</v>
          </cell>
          <cell r="W2610">
            <v>14.38</v>
          </cell>
          <cell r="X2610">
            <v>15.3147</v>
          </cell>
          <cell r="Y2610">
            <v>6.5000000000000002E-2</v>
          </cell>
          <cell r="Z2610">
            <v>24.99</v>
          </cell>
          <cell r="AA2610">
            <v>29.99</v>
          </cell>
          <cell r="AC2610">
            <v>15.31</v>
          </cell>
          <cell r="AE2610" t="str">
            <v>Setup</v>
          </cell>
          <cell r="AF2610" t="str">
            <v>Active</v>
          </cell>
        </row>
        <row r="2611">
          <cell r="C2611" t="str">
            <v>B0892SP699</v>
          </cell>
          <cell r="D2611" t="str">
            <v>C</v>
          </cell>
          <cell r="E2611">
            <v>6062.9400000000096</v>
          </cell>
          <cell r="F2611" t="str">
            <v>Approved</v>
          </cell>
          <cell r="G2611">
            <v>44321</v>
          </cell>
          <cell r="H2611">
            <v>63.76</v>
          </cell>
          <cell r="I2611">
            <v>69.498400000000004</v>
          </cell>
          <cell r="J2611">
            <v>114.99</v>
          </cell>
          <cell r="K2611">
            <v>124.99</v>
          </cell>
          <cell r="L2611" t="str">
            <v>$124.99</v>
          </cell>
          <cell r="M2611" t="str">
            <v>1st Round Approved, no 2nd Round Request</v>
          </cell>
          <cell r="U2611" t="str">
            <v>Approved, No 3rd Request</v>
          </cell>
          <cell r="AC2611">
            <v>69.5</v>
          </cell>
          <cell r="AE2611" t="str">
            <v>Restricted(WF)</v>
          </cell>
          <cell r="AF2611" t="str">
            <v>Discontinued</v>
          </cell>
        </row>
        <row r="2612">
          <cell r="C2612" t="str">
            <v>B0793RW8RS</v>
          </cell>
          <cell r="D2612" t="str">
            <v>B</v>
          </cell>
          <cell r="E2612">
            <v>6057.6</v>
          </cell>
          <cell r="F2612" t="str">
            <v>Approved</v>
          </cell>
          <cell r="G2612">
            <v>44351</v>
          </cell>
          <cell r="H2612">
            <v>6.6</v>
          </cell>
          <cell r="I2612">
            <v>6.9630000000000001</v>
          </cell>
          <cell r="J2612">
            <v>14.99</v>
          </cell>
          <cell r="K2612">
            <v>15.99</v>
          </cell>
          <cell r="L2612" t="str">
            <v>$15.99</v>
          </cell>
          <cell r="M2612" t="str">
            <v>1st Round Approved, no 2nd Round Request</v>
          </cell>
          <cell r="U2612" t="str">
            <v>Approved, No 3rd Request</v>
          </cell>
          <cell r="AC2612">
            <v>6.96</v>
          </cell>
          <cell r="AE2612" t="str">
            <v>Setup</v>
          </cell>
          <cell r="AF2612" t="str">
            <v>Active</v>
          </cell>
        </row>
        <row r="2613">
          <cell r="C2613" t="str">
            <v>B075P3YQ1H</v>
          </cell>
          <cell r="D2613" t="str">
            <v>B</v>
          </cell>
          <cell r="E2613">
            <v>6055.5</v>
          </cell>
          <cell r="F2613" t="str">
            <v>Approved</v>
          </cell>
          <cell r="G2613">
            <v>44351</v>
          </cell>
          <cell r="H2613">
            <v>50</v>
          </cell>
          <cell r="I2613">
            <v>52.75</v>
          </cell>
          <cell r="J2613">
            <v>89.99</v>
          </cell>
          <cell r="K2613">
            <v>99.99</v>
          </cell>
          <cell r="L2613" t="str">
            <v>$99.99</v>
          </cell>
          <cell r="M2613" t="str">
            <v>1st Round Approved, no 2nd Round Request</v>
          </cell>
          <cell r="U2613" t="str">
            <v>Approved, No 3rd Request</v>
          </cell>
          <cell r="AC2613">
            <v>52.75</v>
          </cell>
          <cell r="AE2613" t="str">
            <v>Setup</v>
          </cell>
          <cell r="AF2613" t="str">
            <v>Active</v>
          </cell>
        </row>
        <row r="2614">
          <cell r="C2614" t="str">
            <v>B0186VV3RS</v>
          </cell>
          <cell r="D2614" t="str">
            <v>B</v>
          </cell>
          <cell r="E2614">
            <v>6054.3</v>
          </cell>
          <cell r="F2614" t="str">
            <v>Approved</v>
          </cell>
          <cell r="G2614">
            <v>44321</v>
          </cell>
          <cell r="H2614">
            <v>65.95</v>
          </cell>
          <cell r="I2614">
            <v>71.885499999999993</v>
          </cell>
          <cell r="J2614">
            <v>119.99</v>
          </cell>
          <cell r="K2614">
            <v>129.99</v>
          </cell>
          <cell r="L2614" t="str">
            <v>$144.99</v>
          </cell>
          <cell r="M2614" t="str">
            <v>2nd Round Not Approved - Approved in 1st Round</v>
          </cell>
          <cell r="N2614" t="str">
            <v>2nd round Needed</v>
          </cell>
          <cell r="O2614">
            <v>71.885499999999993</v>
          </cell>
          <cell r="P2614">
            <v>82.67</v>
          </cell>
          <cell r="Q2614">
            <v>0.15002330094386199</v>
          </cell>
          <cell r="R2614" t="str">
            <v>10%-15%</v>
          </cell>
          <cell r="S2614">
            <v>129.99</v>
          </cell>
          <cell r="T2614">
            <v>144.99</v>
          </cell>
          <cell r="U2614" t="str">
            <v>Approved, 1st, 2nd, 3rd round</v>
          </cell>
          <cell r="V2614">
            <v>44777</v>
          </cell>
          <cell r="W2614">
            <v>71.89</v>
          </cell>
          <cell r="X2614">
            <v>82.67</v>
          </cell>
          <cell r="Y2614">
            <v>0.14995131450827701</v>
          </cell>
          <cell r="Z2614">
            <v>129.99</v>
          </cell>
          <cell r="AA2614">
            <v>144.99</v>
          </cell>
          <cell r="AC2614">
            <v>81.02</v>
          </cell>
          <cell r="AD2614" t="str">
            <v>approved to $81.02 suggested by VM</v>
          </cell>
          <cell r="AE2614" t="str">
            <v>Setup</v>
          </cell>
          <cell r="AF2614" t="str">
            <v>Active</v>
          </cell>
        </row>
        <row r="2615">
          <cell r="C2615" t="str">
            <v>B014SO0X32</v>
          </cell>
          <cell r="D2615" t="str">
            <v>B</v>
          </cell>
          <cell r="E2615">
            <v>6050</v>
          </cell>
          <cell r="F2615" t="str">
            <v>Not Approved</v>
          </cell>
          <cell r="G2615" t="str">
            <v/>
          </cell>
          <cell r="H2615">
            <v>55</v>
          </cell>
          <cell r="I2615">
            <v>59.125</v>
          </cell>
          <cell r="J2615">
            <v>99.99</v>
          </cell>
          <cell r="K2615">
            <v>109.99</v>
          </cell>
          <cell r="L2615" t="str">
            <v>$109.99</v>
          </cell>
          <cell r="M2615" t="str">
            <v>No Request on 2nd Round - Rolled Over From 1st Round not Approved</v>
          </cell>
          <cell r="N2615" t="str">
            <v>2nd round Needed</v>
          </cell>
          <cell r="O2615">
            <v>55</v>
          </cell>
          <cell r="P2615">
            <v>59.125</v>
          </cell>
          <cell r="Q2615">
            <v>7.4999999999999997E-2</v>
          </cell>
          <cell r="R2615" t="str">
            <v>6%-10%</v>
          </cell>
          <cell r="S2615">
            <v>99.99</v>
          </cell>
          <cell r="T2615">
            <v>109.99</v>
          </cell>
          <cell r="U2615" t="str">
            <v>Approved, 1st, 2nd, 3rd round</v>
          </cell>
          <cell r="V2615">
            <v>44732</v>
          </cell>
          <cell r="W2615">
            <v>55</v>
          </cell>
          <cell r="X2615">
            <v>59.125</v>
          </cell>
          <cell r="Y2615">
            <v>7.4999999999999997E-2</v>
          </cell>
          <cell r="Z2615">
            <v>99.99</v>
          </cell>
          <cell r="AA2615">
            <v>109.99</v>
          </cell>
          <cell r="AC2615">
            <v>59.13</v>
          </cell>
          <cell r="AE2615" t="str">
            <v>Setup</v>
          </cell>
          <cell r="AF2615" t="str">
            <v>Active</v>
          </cell>
        </row>
        <row r="2616">
          <cell r="C2616" t="str">
            <v>B0793RKW5R</v>
          </cell>
          <cell r="D2616" t="str">
            <v>B</v>
          </cell>
          <cell r="E2616">
            <v>6036.72</v>
          </cell>
          <cell r="F2616" t="str">
            <v>Approved</v>
          </cell>
          <cell r="G2616">
            <v>44351</v>
          </cell>
          <cell r="H2616">
            <v>6.6</v>
          </cell>
          <cell r="I2616">
            <v>6.9630000000000001</v>
          </cell>
          <cell r="J2616">
            <v>14.99</v>
          </cell>
          <cell r="K2616">
            <v>15.99</v>
          </cell>
          <cell r="L2616" t="str">
            <v>$15.99</v>
          </cell>
          <cell r="M2616" t="str">
            <v>1st Round Approved, no 2nd Round Request</v>
          </cell>
          <cell r="U2616" t="str">
            <v>Approved, No 3rd Request</v>
          </cell>
          <cell r="AC2616">
            <v>6.96</v>
          </cell>
          <cell r="AE2616" t="str">
            <v>Setup</v>
          </cell>
          <cell r="AF2616" t="str">
            <v>Active</v>
          </cell>
        </row>
        <row r="2617">
          <cell r="C2617" t="str">
            <v>B07TX59ZBX</v>
          </cell>
          <cell r="D2617" t="str">
            <v>B</v>
          </cell>
          <cell r="E2617">
            <v>6026</v>
          </cell>
          <cell r="F2617" t="str">
            <v>Approved</v>
          </cell>
          <cell r="G2617">
            <v>44378</v>
          </cell>
          <cell r="H2617">
            <v>46</v>
          </cell>
          <cell r="I2617">
            <v>49.45</v>
          </cell>
          <cell r="J2617">
            <v>79.989999999999995</v>
          </cell>
          <cell r="K2617">
            <v>89.99</v>
          </cell>
          <cell r="L2617" t="str">
            <v>$89.99</v>
          </cell>
          <cell r="M2617" t="str">
            <v>1st Round Approved, no 2nd Round Request</v>
          </cell>
          <cell r="U2617" t="str">
            <v>Approved, No 3rd Request</v>
          </cell>
          <cell r="AC2617">
            <v>49.45</v>
          </cell>
          <cell r="AE2617" t="str">
            <v>Setup</v>
          </cell>
          <cell r="AF2617" t="str">
            <v>Active</v>
          </cell>
        </row>
        <row r="2618">
          <cell r="C2618" t="str">
            <v>B07CZYDFPN</v>
          </cell>
          <cell r="D2618" t="str">
            <v>C</v>
          </cell>
          <cell r="E2618">
            <v>6025.62</v>
          </cell>
          <cell r="F2618" t="str">
            <v>Approved</v>
          </cell>
          <cell r="G2618">
            <v>44351</v>
          </cell>
          <cell r="H2618">
            <v>88.32</v>
          </cell>
          <cell r="I2618">
            <v>94.944000000000003</v>
          </cell>
          <cell r="J2618">
            <v>159.99</v>
          </cell>
          <cell r="K2618">
            <v>179.99</v>
          </cell>
          <cell r="L2618" t="str">
            <v>$179.99</v>
          </cell>
          <cell r="M2618" t="str">
            <v>1st Round Approved, no 2nd Round Request</v>
          </cell>
          <cell r="U2618" t="str">
            <v>Approved, No 3rd Request</v>
          </cell>
          <cell r="AC2618">
            <v>94.94</v>
          </cell>
          <cell r="AE2618" t="str">
            <v>Setup</v>
          </cell>
          <cell r="AF2618" t="str">
            <v>Active</v>
          </cell>
        </row>
        <row r="2619">
          <cell r="C2619" t="str">
            <v>B00STI8XVS</v>
          </cell>
          <cell r="D2619" t="str">
            <v>B</v>
          </cell>
          <cell r="E2619">
            <v>6023.8</v>
          </cell>
          <cell r="F2619" t="str">
            <v>Approved</v>
          </cell>
          <cell r="G2619">
            <v>44321</v>
          </cell>
          <cell r="H2619">
            <v>14.41</v>
          </cell>
          <cell r="I2619">
            <v>15.706899999999999</v>
          </cell>
          <cell r="J2619">
            <v>29.99</v>
          </cell>
          <cell r="K2619">
            <v>31.99</v>
          </cell>
          <cell r="L2619" t="str">
            <v>$34.99</v>
          </cell>
          <cell r="M2619" t="str">
            <v>1st Round Approved, no 2nd Round Request</v>
          </cell>
          <cell r="U2619" t="str">
            <v>Approved, No 3rd Request</v>
          </cell>
          <cell r="AC2619">
            <v>15.71</v>
          </cell>
          <cell r="AE2619" t="str">
            <v>Setup</v>
          </cell>
          <cell r="AF2619" t="str">
            <v>Active</v>
          </cell>
        </row>
        <row r="2620">
          <cell r="C2620" t="str">
            <v>B08SMFFQ3Z</v>
          </cell>
          <cell r="D2620" t="str">
            <v>ARB</v>
          </cell>
          <cell r="E2620">
            <v>6020.45999999999</v>
          </cell>
          <cell r="F2620" t="str">
            <v>Approved</v>
          </cell>
          <cell r="G2620">
            <v>44351</v>
          </cell>
          <cell r="H2620">
            <v>28.99</v>
          </cell>
          <cell r="I2620">
            <v>31.164249999999999</v>
          </cell>
          <cell r="J2620">
            <v>49.99</v>
          </cell>
          <cell r="K2620">
            <v>53.99</v>
          </cell>
          <cell r="L2620" t="str">
            <v>$49.99</v>
          </cell>
          <cell r="M2620" t="str">
            <v>1st Round Approved, no 2nd Round Request</v>
          </cell>
          <cell r="U2620" t="str">
            <v>Approved, No 3rd Request</v>
          </cell>
          <cell r="AC2620">
            <v>31.16</v>
          </cell>
          <cell r="AE2620" t="str">
            <v>Setup</v>
          </cell>
          <cell r="AF2620" t="str">
            <v>Active</v>
          </cell>
        </row>
        <row r="2621">
          <cell r="C2621" t="str">
            <v>B01H6VYONY</v>
          </cell>
          <cell r="D2621" t="str">
            <v>B</v>
          </cell>
          <cell r="E2621">
            <v>6015.9</v>
          </cell>
          <cell r="F2621" t="str">
            <v>Approved</v>
          </cell>
          <cell r="G2621">
            <v>44321</v>
          </cell>
          <cell r="H2621">
            <v>16.5</v>
          </cell>
          <cell r="I2621">
            <v>17.82</v>
          </cell>
          <cell r="J2621">
            <v>29.99</v>
          </cell>
          <cell r="K2621">
            <v>34.99</v>
          </cell>
          <cell r="L2621" t="str">
            <v>$38.99</v>
          </cell>
          <cell r="M2621" t="str">
            <v>2nd Round Not Approved - Approved in 1st Round</v>
          </cell>
          <cell r="N2621" t="str">
            <v>2nd round Needed</v>
          </cell>
          <cell r="O2621">
            <v>17.82</v>
          </cell>
          <cell r="P2621">
            <v>19.329999999999998</v>
          </cell>
          <cell r="Q2621">
            <v>8.4736251402918197E-2</v>
          </cell>
          <cell r="R2621" t="str">
            <v>6%-10%</v>
          </cell>
          <cell r="S2621">
            <v>34.99</v>
          </cell>
          <cell r="T2621">
            <v>38.99</v>
          </cell>
          <cell r="U2621" t="str">
            <v>Approved, 1st, 2nd, 3rd round</v>
          </cell>
          <cell r="V2621">
            <v>44732</v>
          </cell>
          <cell r="W2621">
            <v>17.82</v>
          </cell>
          <cell r="X2621">
            <v>19.329999999999998</v>
          </cell>
          <cell r="Y2621">
            <v>8.4736251402918003E-2</v>
          </cell>
          <cell r="Z2621">
            <v>34.99</v>
          </cell>
          <cell r="AA2621">
            <v>38.99</v>
          </cell>
          <cell r="AC2621">
            <v>19.329999999999998</v>
          </cell>
          <cell r="AE2621" t="str">
            <v>Setup</v>
          </cell>
          <cell r="AF2621" t="str">
            <v>Active</v>
          </cell>
        </row>
        <row r="2622">
          <cell r="C2622" t="str">
            <v>B076L291S6</v>
          </cell>
          <cell r="D2622" t="str">
            <v>A++</v>
          </cell>
          <cell r="E2622">
            <v>6014.93</v>
          </cell>
          <cell r="F2622" t="str">
            <v>Approved</v>
          </cell>
          <cell r="G2622">
            <v>44321</v>
          </cell>
          <cell r="H2622">
            <v>26.4</v>
          </cell>
          <cell r="I2622">
            <v>28.512</v>
          </cell>
          <cell r="J2622">
            <v>52.99</v>
          </cell>
          <cell r="K2622">
            <v>54.99</v>
          </cell>
          <cell r="L2622" t="str">
            <v>$59.99</v>
          </cell>
          <cell r="M2622" t="str">
            <v>1st Round Approved, no 2nd Round Request</v>
          </cell>
          <cell r="U2622" t="str">
            <v>Approved, No 3rd Request</v>
          </cell>
          <cell r="AC2622">
            <v>28.51</v>
          </cell>
          <cell r="AE2622" t="str">
            <v>Setup</v>
          </cell>
          <cell r="AF2622" t="str">
            <v>Active</v>
          </cell>
        </row>
        <row r="2623">
          <cell r="C2623" t="str">
            <v>B01M662SYM</v>
          </cell>
          <cell r="D2623" t="str">
            <v>B</v>
          </cell>
          <cell r="E2623">
            <v>6012.2399999999898</v>
          </cell>
          <cell r="F2623" t="str">
            <v>Not Approved</v>
          </cell>
          <cell r="G2623" t="str">
            <v/>
          </cell>
          <cell r="H2623">
            <v>24.44</v>
          </cell>
          <cell r="I2623">
            <v>25.784199999999998</v>
          </cell>
          <cell r="J2623">
            <v>44.99</v>
          </cell>
          <cell r="K2623">
            <v>49.99</v>
          </cell>
          <cell r="L2623" t="str">
            <v>$49.99</v>
          </cell>
          <cell r="M2623" t="str">
            <v>No Request on 2nd Round - Rolled Over From 1st Round not Approved</v>
          </cell>
          <cell r="N2623" t="str">
            <v>2nd round Needed</v>
          </cell>
          <cell r="O2623">
            <v>24.44</v>
          </cell>
          <cell r="P2623">
            <v>25.784199999999998</v>
          </cell>
          <cell r="Q2623">
            <v>5.4999999999999903E-2</v>
          </cell>
          <cell r="R2623" t="str">
            <v>1%-5%</v>
          </cell>
          <cell r="S2623">
            <v>44.99</v>
          </cell>
          <cell r="T2623">
            <v>49.99</v>
          </cell>
          <cell r="U2623" t="str">
            <v>Approved, 1st, 2nd, 3rd round</v>
          </cell>
          <cell r="V2623">
            <v>44665</v>
          </cell>
          <cell r="W2623">
            <v>24.44</v>
          </cell>
          <cell r="X2623">
            <v>25.66</v>
          </cell>
          <cell r="Y2623">
            <v>4.9918166939443502E-2</v>
          </cell>
          <cell r="Z2623">
            <v>44.99</v>
          </cell>
          <cell r="AA2623">
            <v>49.99</v>
          </cell>
          <cell r="AC2623">
            <v>25.66</v>
          </cell>
          <cell r="AE2623" t="str">
            <v>Setup</v>
          </cell>
          <cell r="AF2623" t="str">
            <v>Active</v>
          </cell>
        </row>
        <row r="2624">
          <cell r="C2624" t="str">
            <v>B0842WBN6W</v>
          </cell>
          <cell r="D2624" t="str">
            <v>B</v>
          </cell>
          <cell r="E2624">
            <v>6008.98</v>
          </cell>
          <cell r="F2624" t="str">
            <v>Approved</v>
          </cell>
          <cell r="G2624">
            <v>44321</v>
          </cell>
          <cell r="H2624">
            <v>46</v>
          </cell>
          <cell r="I2624">
            <v>50.14</v>
          </cell>
          <cell r="J2624">
            <v>79.989999999999995</v>
          </cell>
          <cell r="K2624">
            <v>89.99</v>
          </cell>
          <cell r="L2624" t="str">
            <v>$89.99</v>
          </cell>
          <cell r="M2624" t="str">
            <v>1st Round Approved, no 2nd Round Request</v>
          </cell>
          <cell r="U2624" t="str">
            <v>Approved, No 3rd Request</v>
          </cell>
          <cell r="AC2624">
            <v>50.14</v>
          </cell>
          <cell r="AE2624" t="str">
            <v>Setup</v>
          </cell>
          <cell r="AF2624" t="str">
            <v>Active</v>
          </cell>
        </row>
        <row r="2625">
          <cell r="C2625" t="str">
            <v>B01LET6SOM</v>
          </cell>
          <cell r="D2625" t="str">
            <v>B+</v>
          </cell>
          <cell r="E2625">
            <v>6006</v>
          </cell>
          <cell r="F2625" t="str">
            <v>Not Approved</v>
          </cell>
          <cell r="G2625" t="str">
            <v/>
          </cell>
          <cell r="H2625">
            <v>38.5</v>
          </cell>
          <cell r="I2625">
            <v>41.002499999999998</v>
          </cell>
          <cell r="J2625">
            <v>69.989999999999995</v>
          </cell>
          <cell r="K2625">
            <v>82.99</v>
          </cell>
          <cell r="L2625" t="str">
            <v>$82.99</v>
          </cell>
          <cell r="M2625" t="str">
            <v>No Request on 2nd Round - Rolled Over From 1st Round not Approved</v>
          </cell>
          <cell r="N2625" t="str">
            <v>2nd round Needed</v>
          </cell>
          <cell r="O2625">
            <v>38.5</v>
          </cell>
          <cell r="P2625">
            <v>41.002499999999998</v>
          </cell>
          <cell r="Q2625">
            <v>6.4999999999999905E-2</v>
          </cell>
          <cell r="R2625" t="str">
            <v>6%-10%</v>
          </cell>
          <cell r="S2625">
            <v>69.989999999999995</v>
          </cell>
          <cell r="T2625">
            <v>82.99</v>
          </cell>
          <cell r="U2625" t="str">
            <v>Approved, 1st, 2nd, 3rd round</v>
          </cell>
          <cell r="V2625">
            <v>44732</v>
          </cell>
          <cell r="W2625">
            <v>38.5</v>
          </cell>
          <cell r="X2625">
            <v>41.002499999999998</v>
          </cell>
          <cell r="Y2625">
            <v>6.4999999999999905E-2</v>
          </cell>
          <cell r="Z2625">
            <v>69.989999999999995</v>
          </cell>
          <cell r="AA2625">
            <v>82.99</v>
          </cell>
          <cell r="AC2625">
            <v>41</v>
          </cell>
          <cell r="AE2625" t="str">
            <v>Setup</v>
          </cell>
          <cell r="AF2625" t="str">
            <v>Active</v>
          </cell>
        </row>
        <row r="2626">
          <cell r="C2626" t="str">
            <v>B0793R251W</v>
          </cell>
          <cell r="D2626" t="str">
            <v>C</v>
          </cell>
          <cell r="E2626">
            <v>6000.44</v>
          </cell>
          <cell r="F2626" t="str">
            <v>Approved</v>
          </cell>
          <cell r="G2626">
            <v>44321</v>
          </cell>
          <cell r="H2626">
            <v>40.25</v>
          </cell>
          <cell r="I2626">
            <v>43.872500000000002</v>
          </cell>
          <cell r="J2626">
            <v>69.989999999999995</v>
          </cell>
          <cell r="K2626">
            <v>79.989999999999995</v>
          </cell>
          <cell r="L2626" t="str">
            <v>$79.99</v>
          </cell>
          <cell r="M2626" t="str">
            <v>1st Round Approved, no 2nd Round Request</v>
          </cell>
          <cell r="U2626" t="str">
            <v>Approved, No 3rd Request</v>
          </cell>
          <cell r="AC2626">
            <v>43.87</v>
          </cell>
          <cell r="AE2626" t="str">
            <v>Setup</v>
          </cell>
          <cell r="AF2626" t="str">
            <v>Active</v>
          </cell>
        </row>
        <row r="2627">
          <cell r="C2627" t="str">
            <v>B08R6TF5YF</v>
          </cell>
          <cell r="D2627" t="str">
            <v>ARA</v>
          </cell>
          <cell r="E2627">
            <v>5998</v>
          </cell>
          <cell r="F2627" t="str">
            <v>Approved</v>
          </cell>
          <cell r="G2627">
            <v>44351</v>
          </cell>
          <cell r="H2627">
            <v>20.059999999999999</v>
          </cell>
          <cell r="I2627">
            <v>21.1633</v>
          </cell>
          <cell r="J2627">
            <v>34.99</v>
          </cell>
          <cell r="K2627">
            <v>36.99</v>
          </cell>
          <cell r="L2627" t="str">
            <v>$34.99</v>
          </cell>
          <cell r="M2627" t="str">
            <v>1st Round Approved, no 2nd Round Request</v>
          </cell>
          <cell r="U2627" t="str">
            <v>Approved, No 3rd Request</v>
          </cell>
          <cell r="AC2627">
            <v>21.16</v>
          </cell>
          <cell r="AE2627" t="str">
            <v>Setup</v>
          </cell>
          <cell r="AF2627" t="str">
            <v>Active</v>
          </cell>
        </row>
        <row r="2628">
          <cell r="C2628" t="str">
            <v>B01KC6ULVE</v>
          </cell>
          <cell r="D2628" t="str">
            <v>A</v>
          </cell>
          <cell r="E2628">
            <v>5997.85</v>
          </cell>
          <cell r="F2628" t="str">
            <v>Approved</v>
          </cell>
          <cell r="G2628">
            <v>44351</v>
          </cell>
          <cell r="H2628">
            <v>13.75</v>
          </cell>
          <cell r="I2628">
            <v>14.643750000000001</v>
          </cell>
          <cell r="J2628">
            <v>24.99</v>
          </cell>
          <cell r="K2628">
            <v>29.99</v>
          </cell>
          <cell r="L2628" t="str">
            <v>$29.99</v>
          </cell>
          <cell r="M2628" t="str">
            <v>1st Round Approved, no 2nd Round Request</v>
          </cell>
          <cell r="U2628" t="str">
            <v>Approved, No 3rd Request</v>
          </cell>
          <cell r="AC2628">
            <v>14.64</v>
          </cell>
          <cell r="AE2628" t="str">
            <v>Setup</v>
          </cell>
          <cell r="AF2628" t="str">
            <v>Active</v>
          </cell>
        </row>
        <row r="2629">
          <cell r="C2629" t="str">
            <v>B07TY8ZPSF</v>
          </cell>
          <cell r="D2629" t="str">
            <v>B</v>
          </cell>
          <cell r="E2629">
            <v>5983.32</v>
          </cell>
          <cell r="F2629" t="str">
            <v>Approved</v>
          </cell>
          <cell r="G2629">
            <v>44321</v>
          </cell>
          <cell r="H2629">
            <v>60.72</v>
          </cell>
          <cell r="I2629">
            <v>66.184799999999996</v>
          </cell>
          <cell r="J2629">
            <v>109.99</v>
          </cell>
          <cell r="K2629">
            <v>119.99</v>
          </cell>
          <cell r="L2629" t="str">
            <v>$119.99</v>
          </cell>
          <cell r="M2629" t="str">
            <v>1st Round Approved, no 2nd Round Request</v>
          </cell>
          <cell r="U2629" t="str">
            <v>Approved, No 3rd Request</v>
          </cell>
          <cell r="AC2629">
            <v>66.180000000000007</v>
          </cell>
          <cell r="AE2629" t="str">
            <v>Setup</v>
          </cell>
          <cell r="AF2629" t="str">
            <v>Active</v>
          </cell>
        </row>
        <row r="2630">
          <cell r="C2630" t="str">
            <v>B01NASXST0</v>
          </cell>
          <cell r="D2630" t="str">
            <v>ARB</v>
          </cell>
          <cell r="E2630">
            <v>5978.78</v>
          </cell>
          <cell r="F2630" t="str">
            <v>Approved</v>
          </cell>
          <cell r="G2630">
            <v>44321</v>
          </cell>
          <cell r="H2630">
            <v>12.86</v>
          </cell>
          <cell r="I2630">
            <v>13.760199999999999</v>
          </cell>
          <cell r="J2630">
            <v>21.99</v>
          </cell>
          <cell r="K2630">
            <v>23.99</v>
          </cell>
          <cell r="L2630" t="str">
            <v>$21.99</v>
          </cell>
          <cell r="M2630" t="str">
            <v>1st Round Approved, no 2nd Round Request</v>
          </cell>
          <cell r="U2630" t="str">
            <v>Approved, No 3rd Request</v>
          </cell>
          <cell r="AC2630">
            <v>13.76</v>
          </cell>
          <cell r="AE2630" t="str">
            <v>Setup</v>
          </cell>
          <cell r="AF2630" t="str">
            <v>Active</v>
          </cell>
        </row>
        <row r="2631">
          <cell r="C2631" t="str">
            <v>B082YHYYR2</v>
          </cell>
          <cell r="D2631" t="str">
            <v>B</v>
          </cell>
          <cell r="E2631">
            <v>5974.3000000000102</v>
          </cell>
          <cell r="F2631" t="str">
            <v>Approved</v>
          </cell>
          <cell r="G2631">
            <v>44321</v>
          </cell>
          <cell r="H2631">
            <v>31.88</v>
          </cell>
          <cell r="I2631">
            <v>34.430399999999999</v>
          </cell>
          <cell r="J2631">
            <v>59.99</v>
          </cell>
          <cell r="K2631">
            <v>64.989999999999995</v>
          </cell>
          <cell r="L2631" t="str">
            <v>$64.99</v>
          </cell>
          <cell r="M2631" t="str">
            <v>1st Round Approved, no 2nd Round Request</v>
          </cell>
          <cell r="U2631" t="str">
            <v>Approved, No 3rd Request</v>
          </cell>
          <cell r="AC2631">
            <v>34.43</v>
          </cell>
          <cell r="AE2631" t="str">
            <v>Setup</v>
          </cell>
          <cell r="AF2631" t="str">
            <v>Active</v>
          </cell>
        </row>
        <row r="2632">
          <cell r="C2632" t="str">
            <v>B01LZYLGV7</v>
          </cell>
          <cell r="D2632" t="str">
            <v>B+</v>
          </cell>
          <cell r="E2632">
            <v>5965.96</v>
          </cell>
          <cell r="F2632" t="str">
            <v>Approved</v>
          </cell>
          <cell r="G2632">
            <v>44321</v>
          </cell>
          <cell r="H2632">
            <v>19.25</v>
          </cell>
          <cell r="I2632">
            <v>20.79</v>
          </cell>
          <cell r="J2632">
            <v>34.99</v>
          </cell>
          <cell r="K2632">
            <v>39.99</v>
          </cell>
          <cell r="L2632" t="str">
            <v>$39.99</v>
          </cell>
          <cell r="M2632" t="str">
            <v>1st Round Approved, no 2nd Round Request</v>
          </cell>
          <cell r="U2632" t="str">
            <v>Approved, No 3rd Request</v>
          </cell>
          <cell r="AC2632">
            <v>20.79</v>
          </cell>
          <cell r="AE2632" t="str">
            <v>Setup</v>
          </cell>
          <cell r="AF2632" t="str">
            <v>Active</v>
          </cell>
        </row>
        <row r="2633">
          <cell r="C2633" t="str">
            <v>B00XN45JU6</v>
          </cell>
          <cell r="D2633" t="str">
            <v>B</v>
          </cell>
          <cell r="E2633">
            <v>5962.7699999999904</v>
          </cell>
          <cell r="F2633" t="str">
            <v>Not Approved</v>
          </cell>
          <cell r="G2633" t="str">
            <v/>
          </cell>
          <cell r="H2633">
            <v>17.16</v>
          </cell>
          <cell r="I2633">
            <v>18.1038</v>
          </cell>
          <cell r="J2633">
            <v>34.99</v>
          </cell>
          <cell r="K2633">
            <v>39.99</v>
          </cell>
          <cell r="L2633" t="str">
            <v>$39.99</v>
          </cell>
          <cell r="M2633" t="str">
            <v>No Request on 2nd Round - Rolled Over From 1st Round not Approved</v>
          </cell>
          <cell r="N2633" t="str">
            <v>2nd round Needed</v>
          </cell>
          <cell r="O2633">
            <v>17.16</v>
          </cell>
          <cell r="P2633">
            <v>18.1038</v>
          </cell>
          <cell r="Q2633">
            <v>5.4999999999999903E-2</v>
          </cell>
          <cell r="R2633" t="str">
            <v>1%-5%</v>
          </cell>
          <cell r="S2633">
            <v>34.99</v>
          </cell>
          <cell r="T2633">
            <v>39.99</v>
          </cell>
          <cell r="U2633" t="str">
            <v>Approved, 1st, 2nd, 3rd round</v>
          </cell>
          <cell r="V2633">
            <v>44712</v>
          </cell>
          <cell r="W2633">
            <v>17.16</v>
          </cell>
          <cell r="X2633">
            <v>18.1038</v>
          </cell>
          <cell r="Y2633">
            <v>5.5E-2</v>
          </cell>
          <cell r="Z2633">
            <v>34.99</v>
          </cell>
          <cell r="AA2633">
            <v>39.99</v>
          </cell>
          <cell r="AC2633">
            <v>18.100000000000001</v>
          </cell>
          <cell r="AE2633" t="str">
            <v>Setup</v>
          </cell>
          <cell r="AF2633" t="str">
            <v>Active</v>
          </cell>
        </row>
        <row r="2634">
          <cell r="C2634" t="str">
            <v>B07TW2N1R8</v>
          </cell>
          <cell r="D2634" t="str">
            <v>B</v>
          </cell>
          <cell r="E2634">
            <v>5961.6</v>
          </cell>
          <cell r="F2634" t="str">
            <v>Not Approved</v>
          </cell>
          <cell r="G2634" t="str">
            <v/>
          </cell>
          <cell r="H2634">
            <v>49.68</v>
          </cell>
          <cell r="I2634">
            <v>53.405999999999999</v>
          </cell>
          <cell r="J2634">
            <v>89.99</v>
          </cell>
          <cell r="K2634">
            <v>99.99</v>
          </cell>
          <cell r="L2634" t="str">
            <v>$99.99</v>
          </cell>
          <cell r="M2634" t="str">
            <v>No Request on 2nd Round - Rolled Over From 1st Round not Approved</v>
          </cell>
          <cell r="N2634" t="str">
            <v>2nd round Needed</v>
          </cell>
          <cell r="O2634">
            <v>49.68</v>
          </cell>
          <cell r="P2634">
            <v>53.405999999999999</v>
          </cell>
          <cell r="Q2634">
            <v>7.4999999999999997E-2</v>
          </cell>
          <cell r="R2634" t="str">
            <v>6%-10%</v>
          </cell>
          <cell r="S2634">
            <v>89.99</v>
          </cell>
          <cell r="T2634">
            <v>99.99</v>
          </cell>
          <cell r="U2634" t="str">
            <v>Approved, 1st, 2nd, 3rd round</v>
          </cell>
          <cell r="V2634">
            <v>44712</v>
          </cell>
          <cell r="W2634">
            <v>49.68</v>
          </cell>
          <cell r="X2634">
            <v>53.405999999999999</v>
          </cell>
          <cell r="Y2634">
            <v>7.4999999999999997E-2</v>
          </cell>
          <cell r="Z2634">
            <v>89.99</v>
          </cell>
          <cell r="AA2634">
            <v>99.99</v>
          </cell>
          <cell r="AC2634">
            <v>53.41</v>
          </cell>
          <cell r="AE2634" t="str">
            <v>Setup</v>
          </cell>
          <cell r="AF2634" t="str">
            <v>Active</v>
          </cell>
        </row>
        <row r="2635">
          <cell r="C2635" t="str">
            <v>B01K6OCGWE</v>
          </cell>
          <cell r="D2635" t="str">
            <v>B</v>
          </cell>
          <cell r="E2635">
            <v>5940</v>
          </cell>
          <cell r="F2635" t="str">
            <v>Not Approved</v>
          </cell>
          <cell r="G2635" t="str">
            <v/>
          </cell>
          <cell r="H2635">
            <v>49.5</v>
          </cell>
          <cell r="I2635">
            <v>53.212499999999999</v>
          </cell>
          <cell r="J2635">
            <v>99.99</v>
          </cell>
          <cell r="K2635">
            <v>109.99</v>
          </cell>
          <cell r="L2635" t="str">
            <v>$109.99</v>
          </cell>
          <cell r="M2635" t="str">
            <v>No Request on 2nd Round - Rolled Over From 1st Round not Approved</v>
          </cell>
          <cell r="N2635" t="str">
            <v>2nd round Needed</v>
          </cell>
          <cell r="O2635">
            <v>49.5</v>
          </cell>
          <cell r="P2635">
            <v>53.212499999999999</v>
          </cell>
          <cell r="Q2635">
            <v>7.4999999999999997E-2</v>
          </cell>
          <cell r="R2635" t="str">
            <v>6%-10%</v>
          </cell>
          <cell r="S2635">
            <v>99.99</v>
          </cell>
          <cell r="T2635">
            <v>109.99</v>
          </cell>
          <cell r="U2635" t="str">
            <v>Approved, 1st, 2nd, 3rd round</v>
          </cell>
          <cell r="V2635">
            <v>44712</v>
          </cell>
          <cell r="W2635">
            <v>49.5</v>
          </cell>
          <cell r="X2635">
            <v>53.212499999999999</v>
          </cell>
          <cell r="Y2635">
            <v>7.4999999999999997E-2</v>
          </cell>
          <cell r="Z2635">
            <v>99.99</v>
          </cell>
          <cell r="AA2635">
            <v>109.99</v>
          </cell>
          <cell r="AC2635">
            <v>53.21</v>
          </cell>
          <cell r="AE2635" t="str">
            <v>Setup</v>
          </cell>
          <cell r="AF2635" t="str">
            <v>Active</v>
          </cell>
        </row>
        <row r="2636">
          <cell r="C2636" t="str">
            <v>B07V1CBGS9</v>
          </cell>
          <cell r="D2636" t="str">
            <v>B</v>
          </cell>
          <cell r="E2636">
            <v>5935.0199999999904</v>
          </cell>
          <cell r="F2636" t="str">
            <v>Not Approved</v>
          </cell>
          <cell r="G2636" t="str">
            <v/>
          </cell>
          <cell r="H2636">
            <v>21.74</v>
          </cell>
          <cell r="I2636">
            <v>22.935700000000001</v>
          </cell>
          <cell r="J2636">
            <v>44.99</v>
          </cell>
          <cell r="K2636">
            <v>49.99</v>
          </cell>
          <cell r="L2636" t="str">
            <v>$49.99</v>
          </cell>
          <cell r="M2636" t="str">
            <v>No Request on 2nd Round - Rolled Over From 1st Round not Approved</v>
          </cell>
          <cell r="N2636" t="str">
            <v>2nd round Needed</v>
          </cell>
          <cell r="O2636">
            <v>21.74</v>
          </cell>
          <cell r="P2636">
            <v>22.935700000000001</v>
          </cell>
          <cell r="Q2636">
            <v>5.4999999999999903E-2</v>
          </cell>
          <cell r="R2636" t="str">
            <v>1%-5%</v>
          </cell>
          <cell r="S2636">
            <v>44.99</v>
          </cell>
          <cell r="T2636">
            <v>49.99</v>
          </cell>
          <cell r="U2636" t="str">
            <v>Approved, 1st, 2nd, 3rd round</v>
          </cell>
          <cell r="V2636">
            <v>44712</v>
          </cell>
          <cell r="W2636">
            <v>21.74</v>
          </cell>
          <cell r="X2636">
            <v>22.935700000000001</v>
          </cell>
          <cell r="Y2636">
            <v>5.4999999999999903E-2</v>
          </cell>
          <cell r="Z2636">
            <v>44.99</v>
          </cell>
          <cell r="AA2636">
            <v>49.99</v>
          </cell>
          <cell r="AC2636">
            <v>22.94</v>
          </cell>
          <cell r="AE2636" t="str">
            <v>Setup</v>
          </cell>
          <cell r="AF2636" t="str">
            <v>Active</v>
          </cell>
        </row>
        <row r="2637">
          <cell r="C2637" t="str">
            <v>B00OMRW5EQ</v>
          </cell>
          <cell r="D2637" t="str">
            <v>B</v>
          </cell>
          <cell r="E2637">
            <v>5934.5199999999904</v>
          </cell>
          <cell r="F2637" t="str">
            <v>Approved</v>
          </cell>
          <cell r="G2637">
            <v>44321</v>
          </cell>
          <cell r="H2637">
            <v>44.44</v>
          </cell>
          <cell r="I2637">
            <v>48.439599999999999</v>
          </cell>
          <cell r="J2637">
            <v>79.989999999999995</v>
          </cell>
          <cell r="K2637">
            <v>89.99</v>
          </cell>
          <cell r="L2637" t="str">
            <v>$89.99</v>
          </cell>
          <cell r="M2637" t="str">
            <v>1st Round Approved, no 2nd Round Request</v>
          </cell>
          <cell r="U2637" t="str">
            <v>Approved, No 3rd Request</v>
          </cell>
          <cell r="AC2637">
            <v>48.44</v>
          </cell>
          <cell r="AE2637" t="str">
            <v>Setup</v>
          </cell>
          <cell r="AF2637" t="str">
            <v>Active</v>
          </cell>
        </row>
        <row r="2638">
          <cell r="C2638" t="str">
            <v>B07YXTWFRN</v>
          </cell>
          <cell r="D2638" t="str">
            <v>ARB</v>
          </cell>
          <cell r="E2638">
            <v>5930.09</v>
          </cell>
          <cell r="F2638" t="str">
            <v>Approved</v>
          </cell>
          <cell r="G2638">
            <v>44321</v>
          </cell>
          <cell r="H2638">
            <v>27.31</v>
          </cell>
          <cell r="I2638">
            <v>29.221699999999998</v>
          </cell>
          <cell r="J2638">
            <v>44.99</v>
          </cell>
          <cell r="K2638">
            <v>47.99</v>
          </cell>
          <cell r="L2638" t="str">
            <v>$44.99</v>
          </cell>
          <cell r="M2638" t="str">
            <v>1st Round Approved, no 2nd Round Request</v>
          </cell>
          <cell r="U2638" t="str">
            <v>Approved, No 3rd Request</v>
          </cell>
          <cell r="AC2638">
            <v>29.22</v>
          </cell>
          <cell r="AE2638" t="str">
            <v>Setup</v>
          </cell>
          <cell r="AF2638" t="str">
            <v>Active</v>
          </cell>
        </row>
        <row r="2639">
          <cell r="C2639" t="str">
            <v>B0186VUD2Y</v>
          </cell>
          <cell r="D2639" t="str">
            <v>A+</v>
          </cell>
          <cell r="E2639">
            <v>5924.19</v>
          </cell>
          <cell r="F2639" t="str">
            <v>Approved</v>
          </cell>
          <cell r="G2639">
            <v>44321</v>
          </cell>
          <cell r="H2639">
            <v>17.16</v>
          </cell>
          <cell r="I2639">
            <v>18.3612</v>
          </cell>
          <cell r="J2639">
            <v>34.99</v>
          </cell>
          <cell r="K2639">
            <v>39.99</v>
          </cell>
          <cell r="L2639" t="str">
            <v>$39.99</v>
          </cell>
          <cell r="M2639" t="str">
            <v>1st Round Approved, no 2nd Round Request</v>
          </cell>
          <cell r="U2639" t="str">
            <v>Approved, No 3rd Request</v>
          </cell>
          <cell r="AC2639">
            <v>18.36</v>
          </cell>
          <cell r="AE2639" t="str">
            <v>Setup</v>
          </cell>
          <cell r="AF2639" t="str">
            <v>Active</v>
          </cell>
        </row>
        <row r="2640">
          <cell r="C2640" t="str">
            <v>B08FPRGR23</v>
          </cell>
          <cell r="D2640" t="str">
            <v>B</v>
          </cell>
          <cell r="E2640">
            <v>5920.72</v>
          </cell>
          <cell r="F2640" t="str">
            <v>Approved</v>
          </cell>
          <cell r="G2640">
            <v>44351</v>
          </cell>
          <cell r="H2640">
            <v>56.93</v>
          </cell>
          <cell r="I2640">
            <v>60.061149999999998</v>
          </cell>
          <cell r="J2640">
            <v>109.99</v>
          </cell>
          <cell r="K2640">
            <v>119.99</v>
          </cell>
          <cell r="L2640" t="str">
            <v>$119.99</v>
          </cell>
          <cell r="M2640" t="str">
            <v>1st Round Approved, no 2nd Round Request</v>
          </cell>
          <cell r="U2640" t="str">
            <v>Approved, No 3rd Request</v>
          </cell>
          <cell r="AC2640">
            <v>60.06</v>
          </cell>
          <cell r="AE2640" t="str">
            <v>Setup</v>
          </cell>
          <cell r="AF2640" t="str">
            <v>Active</v>
          </cell>
        </row>
        <row r="2641">
          <cell r="C2641" t="str">
            <v>B01H6VY0RY</v>
          </cell>
          <cell r="D2641" t="str">
            <v>B</v>
          </cell>
          <cell r="E2641">
            <v>5912.2200000000103</v>
          </cell>
          <cell r="F2641" t="str">
            <v>Not Approved</v>
          </cell>
          <cell r="G2641" t="str">
            <v/>
          </cell>
          <cell r="H2641">
            <v>10.3</v>
          </cell>
          <cell r="I2641">
            <v>10.8665</v>
          </cell>
          <cell r="J2641">
            <v>20.99</v>
          </cell>
          <cell r="K2641">
            <v>22.99</v>
          </cell>
          <cell r="L2641" t="str">
            <v>$22.99</v>
          </cell>
          <cell r="M2641" t="str">
            <v>No Request on 2nd Round - Rolled Over From 1st Round not Approved</v>
          </cell>
          <cell r="N2641" t="str">
            <v>2nd round Needed</v>
          </cell>
          <cell r="O2641">
            <v>10.3</v>
          </cell>
          <cell r="P2641">
            <v>10.8665</v>
          </cell>
          <cell r="Q2641">
            <v>5.4999999999999903E-2</v>
          </cell>
          <cell r="R2641" t="str">
            <v>1%-5%</v>
          </cell>
          <cell r="S2641">
            <v>20.99</v>
          </cell>
          <cell r="T2641">
            <v>22.99</v>
          </cell>
          <cell r="U2641" t="str">
            <v>Approved, 1st, 2nd, 3rd round</v>
          </cell>
          <cell r="V2641">
            <v>44712</v>
          </cell>
          <cell r="W2641">
            <v>10.3</v>
          </cell>
          <cell r="X2641">
            <v>10.8665</v>
          </cell>
          <cell r="Y2641">
            <v>5.5E-2</v>
          </cell>
          <cell r="Z2641">
            <v>20.99</v>
          </cell>
          <cell r="AA2641">
            <v>22.99</v>
          </cell>
          <cell r="AC2641">
            <v>10.87</v>
          </cell>
          <cell r="AE2641" t="str">
            <v>Setup</v>
          </cell>
          <cell r="AF2641" t="str">
            <v>Active</v>
          </cell>
        </row>
        <row r="2642">
          <cell r="C2642" t="str">
            <v>B00QSDV37W</v>
          </cell>
          <cell r="D2642" t="str">
            <v>B</v>
          </cell>
          <cell r="E2642">
            <v>5911.28</v>
          </cell>
          <cell r="F2642" t="str">
            <v>Not Approved</v>
          </cell>
          <cell r="G2642" t="str">
            <v/>
          </cell>
          <cell r="H2642">
            <v>77.78</v>
          </cell>
          <cell r="I2642">
            <v>83.613500000000002</v>
          </cell>
          <cell r="J2642">
            <v>139.99</v>
          </cell>
          <cell r="K2642">
            <v>159.99</v>
          </cell>
          <cell r="L2642" t="str">
            <v>$159.99</v>
          </cell>
          <cell r="M2642" t="str">
            <v>No Request on 2nd Round - Rolled Over From 1st Round not Approved</v>
          </cell>
          <cell r="N2642" t="str">
            <v>2nd round Needed</v>
          </cell>
          <cell r="O2642">
            <v>77.78</v>
          </cell>
          <cell r="P2642">
            <v>83.613500000000002</v>
          </cell>
          <cell r="Q2642">
            <v>7.4999999999999997E-2</v>
          </cell>
          <cell r="R2642" t="str">
            <v>6%-10%</v>
          </cell>
          <cell r="S2642">
            <v>139.99</v>
          </cell>
          <cell r="T2642">
            <v>159.99</v>
          </cell>
          <cell r="U2642" t="str">
            <v>Approved, 1st, 2nd, 3rd round</v>
          </cell>
          <cell r="V2642">
            <v>44712</v>
          </cell>
          <cell r="W2642">
            <v>77.78</v>
          </cell>
          <cell r="X2642">
            <v>83.613500000000002</v>
          </cell>
          <cell r="Y2642">
            <v>7.4999999999999997E-2</v>
          </cell>
          <cell r="Z2642">
            <v>139.99</v>
          </cell>
          <cell r="AA2642">
            <v>159.99</v>
          </cell>
          <cell r="AC2642">
            <v>83.61</v>
          </cell>
          <cell r="AE2642" t="str">
            <v>Setup</v>
          </cell>
          <cell r="AF2642" t="str">
            <v>Active</v>
          </cell>
        </row>
        <row r="2643">
          <cell r="C2643" t="str">
            <v>B07KWXMFNF</v>
          </cell>
          <cell r="D2643" t="str">
            <v>B</v>
          </cell>
          <cell r="E2643">
            <v>5907.35</v>
          </cell>
          <cell r="F2643" t="str">
            <v>Approved</v>
          </cell>
          <cell r="G2643">
            <v>44321</v>
          </cell>
          <cell r="H2643">
            <v>46</v>
          </cell>
          <cell r="I2643">
            <v>50.14</v>
          </cell>
          <cell r="J2643">
            <v>79.989999999999995</v>
          </cell>
          <cell r="K2643">
            <v>89.99</v>
          </cell>
          <cell r="L2643" t="str">
            <v>$89.99</v>
          </cell>
          <cell r="M2643" t="str">
            <v>1st Round Approved, no 2nd Round Request</v>
          </cell>
          <cell r="U2643" t="str">
            <v>Approved, No 3rd Request</v>
          </cell>
          <cell r="AC2643">
            <v>50.14</v>
          </cell>
          <cell r="AE2643" t="str">
            <v>Setup</v>
          </cell>
          <cell r="AF2643" t="str">
            <v>Active</v>
          </cell>
        </row>
        <row r="2644">
          <cell r="C2644" t="str">
            <v>B01IR0QLXE</v>
          </cell>
          <cell r="D2644" t="str">
            <v>C</v>
          </cell>
          <cell r="E2644">
            <v>5903.5799999999899</v>
          </cell>
          <cell r="F2644" t="str">
            <v>Approved</v>
          </cell>
          <cell r="G2644">
            <v>44321</v>
          </cell>
          <cell r="H2644">
            <v>79.2</v>
          </cell>
          <cell r="I2644">
            <v>86.328000000000003</v>
          </cell>
          <cell r="J2644">
            <v>159.99</v>
          </cell>
          <cell r="K2644">
            <v>169.99</v>
          </cell>
          <cell r="L2644" t="str">
            <v>$169.99</v>
          </cell>
          <cell r="M2644" t="str">
            <v>1st Round Approved, no 2nd Round Request</v>
          </cell>
          <cell r="U2644" t="str">
            <v>Approved, No 3rd Request</v>
          </cell>
          <cell r="AC2644">
            <v>86.33</v>
          </cell>
          <cell r="AE2644" t="str">
            <v>Setup</v>
          </cell>
          <cell r="AF2644" t="str">
            <v>Active</v>
          </cell>
        </row>
        <row r="2645">
          <cell r="C2645" t="str">
            <v>B003FGTN6I</v>
          </cell>
          <cell r="D2645" t="str">
            <v>B</v>
          </cell>
          <cell r="E2645">
            <v>5894.7400000000098</v>
          </cell>
          <cell r="F2645" t="str">
            <v>Approved</v>
          </cell>
          <cell r="G2645">
            <v>44351</v>
          </cell>
          <cell r="H2645">
            <v>28.6</v>
          </cell>
          <cell r="I2645">
            <v>30.172999999999998</v>
          </cell>
          <cell r="J2645">
            <v>54.99</v>
          </cell>
          <cell r="K2645">
            <v>62.99</v>
          </cell>
          <cell r="L2645" t="str">
            <v>$62.99</v>
          </cell>
          <cell r="M2645" t="str">
            <v>2nd Round Not Approved - Approved in 1st Round</v>
          </cell>
          <cell r="N2645" t="str">
            <v>2nd round Needed</v>
          </cell>
          <cell r="O2645">
            <v>30.172999999999998</v>
          </cell>
          <cell r="P2645">
            <v>33.19</v>
          </cell>
          <cell r="Q2645">
            <v>9.9990057336028795E-2</v>
          </cell>
          <cell r="R2645" t="str">
            <v>6%-10%</v>
          </cell>
          <cell r="S2645">
            <v>62.99</v>
          </cell>
          <cell r="T2645">
            <v>62.99</v>
          </cell>
          <cell r="U2645" t="str">
            <v>Approved, 1st, 2nd, 3rd round</v>
          </cell>
          <cell r="V2645">
            <v>44716</v>
          </cell>
          <cell r="W2645">
            <v>30.17</v>
          </cell>
          <cell r="X2645">
            <v>32.58</v>
          </cell>
          <cell r="Y2645">
            <v>7.98806761683791E-2</v>
          </cell>
          <cell r="Z2645">
            <v>62.99</v>
          </cell>
          <cell r="AA2645">
            <v>62.99</v>
          </cell>
          <cell r="AC2645">
            <v>32.58</v>
          </cell>
          <cell r="AE2645" t="str">
            <v>Setup</v>
          </cell>
          <cell r="AF2645" t="str">
            <v>Active</v>
          </cell>
        </row>
        <row r="2646">
          <cell r="C2646" t="str">
            <v>B07TY85C8V</v>
          </cell>
          <cell r="D2646" t="str">
            <v>B+</v>
          </cell>
          <cell r="E2646">
            <v>5892.45</v>
          </cell>
          <cell r="F2646" t="str">
            <v>Approved</v>
          </cell>
          <cell r="G2646">
            <v>44351</v>
          </cell>
          <cell r="H2646">
            <v>24.45</v>
          </cell>
          <cell r="I2646">
            <v>25.794750000000001</v>
          </cell>
          <cell r="J2646">
            <v>49.99</v>
          </cell>
          <cell r="K2646">
            <v>54.99</v>
          </cell>
          <cell r="L2646" t="str">
            <v>$54.99</v>
          </cell>
          <cell r="M2646" t="str">
            <v>1st Round Approved, no 2nd Round Request</v>
          </cell>
          <cell r="U2646" t="str">
            <v>Approved, No 3rd Request</v>
          </cell>
          <cell r="AC2646">
            <v>25.79</v>
          </cell>
          <cell r="AE2646" t="str">
            <v>Setup</v>
          </cell>
          <cell r="AF2646" t="str">
            <v>Active</v>
          </cell>
        </row>
        <row r="2647">
          <cell r="C2647" t="str">
            <v>B0861VS7GF</v>
          </cell>
          <cell r="D2647" t="str">
            <v>B</v>
          </cell>
          <cell r="E2647">
            <v>5888.4000000000096</v>
          </cell>
          <cell r="F2647" t="str">
            <v>Approved</v>
          </cell>
          <cell r="G2647">
            <v>44378</v>
          </cell>
          <cell r="H2647">
            <v>42.06</v>
          </cell>
          <cell r="I2647">
            <v>45.635100000000001</v>
          </cell>
          <cell r="J2647">
            <v>79.989999999999995</v>
          </cell>
          <cell r="K2647">
            <v>83.99</v>
          </cell>
          <cell r="L2647" t="str">
            <v>$99.99</v>
          </cell>
          <cell r="M2647" t="str">
            <v>2nd Round Not Approved - Approved in 1st Round</v>
          </cell>
          <cell r="N2647" t="str">
            <v>2nd round Needed</v>
          </cell>
          <cell r="O2647">
            <v>45.635100000000001</v>
          </cell>
          <cell r="P2647">
            <v>50.66</v>
          </cell>
          <cell r="Q2647">
            <v>0.110110419392091</v>
          </cell>
          <cell r="R2647" t="str">
            <v>10%-15%</v>
          </cell>
          <cell r="S2647">
            <v>83.99</v>
          </cell>
          <cell r="T2647">
            <v>83.99</v>
          </cell>
          <cell r="U2647" t="str">
            <v>Approved, 1st, 2nd, 3rd round</v>
          </cell>
          <cell r="V2647">
            <v>44802</v>
          </cell>
          <cell r="W2647">
            <v>45.64</v>
          </cell>
          <cell r="X2647">
            <v>50.66</v>
          </cell>
          <cell r="Y2647">
            <v>0.109991235758107</v>
          </cell>
          <cell r="Z2647">
            <v>83.99</v>
          </cell>
          <cell r="AA2647">
            <v>83.99</v>
          </cell>
          <cell r="AC2647">
            <v>50.66</v>
          </cell>
          <cell r="AE2647" t="str">
            <v>Setup</v>
          </cell>
          <cell r="AF2647" t="str">
            <v>Active</v>
          </cell>
        </row>
        <row r="2648">
          <cell r="C2648" t="str">
            <v>B017KA0OOE</v>
          </cell>
          <cell r="D2648" t="str">
            <v>B-</v>
          </cell>
          <cell r="E2648">
            <v>5885.2</v>
          </cell>
          <cell r="F2648" t="str">
            <v>Potential Disco</v>
          </cell>
          <cell r="G2648" t="str">
            <v/>
          </cell>
          <cell r="H2648">
            <v>147.13</v>
          </cell>
          <cell r="I2648">
            <v>161.10735</v>
          </cell>
          <cell r="J2648">
            <v>269.99</v>
          </cell>
          <cell r="K2648">
            <v>369</v>
          </cell>
          <cell r="L2648" t="str">
            <v>$419.00</v>
          </cell>
          <cell r="M2648" t="str">
            <v>2nd Round Not Approved - Not Approved in 1st Round</v>
          </cell>
          <cell r="N2648" t="str">
            <v>2nd round Needed</v>
          </cell>
          <cell r="O2648">
            <v>147.13</v>
          </cell>
          <cell r="P2648">
            <v>204.14</v>
          </cell>
          <cell r="Q2648">
            <v>0.387480459457622</v>
          </cell>
          <cell r="R2648" t="str">
            <v>30%-40%</v>
          </cell>
          <cell r="S2648">
            <v>269.99</v>
          </cell>
          <cell r="T2648">
            <v>419</v>
          </cell>
          <cell r="U2648" t="str">
            <v>Approved, 1st, 2nd, 3rd round</v>
          </cell>
          <cell r="V2648">
            <v>44732</v>
          </cell>
          <cell r="W2648">
            <v>147.13</v>
          </cell>
          <cell r="X2648">
            <v>204.14</v>
          </cell>
          <cell r="Y2648">
            <v>0.387480459457622</v>
          </cell>
          <cell r="Z2648">
            <v>269.99</v>
          </cell>
          <cell r="AA2648">
            <v>419</v>
          </cell>
          <cell r="AC2648">
            <v>204.14</v>
          </cell>
          <cell r="AE2648" t="str">
            <v>Setup</v>
          </cell>
          <cell r="AF2648" t="str">
            <v>Active</v>
          </cell>
        </row>
        <row r="2649">
          <cell r="C2649" t="str">
            <v>B07DRRBZ79</v>
          </cell>
          <cell r="D2649" t="str">
            <v>C</v>
          </cell>
          <cell r="E2649">
            <v>5880.53</v>
          </cell>
          <cell r="F2649" t="str">
            <v>Approved</v>
          </cell>
          <cell r="G2649">
            <v>44321</v>
          </cell>
          <cell r="H2649">
            <v>172.5</v>
          </cell>
          <cell r="I2649">
            <v>188.02500000000001</v>
          </cell>
          <cell r="J2649">
            <v>399.99</v>
          </cell>
          <cell r="K2649">
            <v>409.99</v>
          </cell>
          <cell r="L2649" t="str">
            <v>$409.99</v>
          </cell>
          <cell r="M2649" t="str">
            <v>1st Round Approved, no 2nd Round Request</v>
          </cell>
          <cell r="U2649" t="str">
            <v>Approved, No 3rd Request</v>
          </cell>
          <cell r="AC2649">
            <v>188.03</v>
          </cell>
          <cell r="AE2649" t="str">
            <v>Dropped</v>
          </cell>
          <cell r="AF2649" t="str">
            <v>Discontinued</v>
          </cell>
        </row>
        <row r="2650">
          <cell r="C2650" t="str">
            <v>B076L2VL56</v>
          </cell>
          <cell r="D2650" t="str">
            <v>A++</v>
          </cell>
          <cell r="E2650">
            <v>5875.5699999999897</v>
          </cell>
          <cell r="F2650" t="str">
            <v>Approved</v>
          </cell>
          <cell r="G2650">
            <v>44321</v>
          </cell>
          <cell r="H2650">
            <v>26.4</v>
          </cell>
          <cell r="I2650">
            <v>28.512</v>
          </cell>
          <cell r="J2650">
            <v>52.99</v>
          </cell>
          <cell r="K2650">
            <v>54.99</v>
          </cell>
          <cell r="L2650" t="str">
            <v>$59.99</v>
          </cell>
          <cell r="M2650" t="str">
            <v>1st Round Approved, no 2nd Round Request</v>
          </cell>
          <cell r="U2650" t="str">
            <v>Approved, No 3rd Request</v>
          </cell>
          <cell r="AC2650">
            <v>28.51</v>
          </cell>
          <cell r="AE2650" t="str">
            <v>Setup</v>
          </cell>
          <cell r="AF2650" t="str">
            <v>Active</v>
          </cell>
        </row>
        <row r="2651">
          <cell r="C2651" t="str">
            <v>B082G4X6YP</v>
          </cell>
          <cell r="D2651" t="str">
            <v>B</v>
          </cell>
          <cell r="E2651">
            <v>5869.8999999999896</v>
          </cell>
          <cell r="F2651" t="str">
            <v>Approved</v>
          </cell>
          <cell r="G2651">
            <v>44321</v>
          </cell>
          <cell r="H2651">
            <v>52.2</v>
          </cell>
          <cell r="I2651">
            <v>56.898000000000003</v>
          </cell>
          <cell r="J2651">
            <v>94.99</v>
          </cell>
          <cell r="K2651">
            <v>104.99</v>
          </cell>
          <cell r="L2651" t="str">
            <v>$118.99</v>
          </cell>
          <cell r="M2651" t="str">
            <v>2nd Round Approved</v>
          </cell>
          <cell r="N2651">
            <v>44459</v>
          </cell>
          <cell r="O2651">
            <v>56.898000000000003</v>
          </cell>
          <cell r="P2651">
            <v>59.6</v>
          </cell>
          <cell r="Q2651">
            <v>4.74884881718163E-2</v>
          </cell>
          <cell r="R2651" t="str">
            <v>1%-5%</v>
          </cell>
          <cell r="S2651">
            <v>104.99</v>
          </cell>
          <cell r="T2651">
            <v>118.99</v>
          </cell>
          <cell r="U2651" t="str">
            <v>Approved, No 3rd Request</v>
          </cell>
          <cell r="AC2651">
            <v>59.6</v>
          </cell>
          <cell r="AE2651" t="str">
            <v>Setup</v>
          </cell>
          <cell r="AF2651" t="str">
            <v>Active</v>
          </cell>
        </row>
        <row r="2652">
          <cell r="C2652" t="str">
            <v>B01J5GCUZM</v>
          </cell>
          <cell r="D2652" t="str">
            <v>B</v>
          </cell>
          <cell r="E2652">
            <v>5865.09</v>
          </cell>
          <cell r="F2652" t="str">
            <v>Approved</v>
          </cell>
          <cell r="G2652">
            <v>44321</v>
          </cell>
          <cell r="H2652">
            <v>77</v>
          </cell>
          <cell r="I2652">
            <v>83.93</v>
          </cell>
          <cell r="J2652">
            <v>139.99</v>
          </cell>
          <cell r="K2652">
            <v>149.99</v>
          </cell>
          <cell r="L2652" t="str">
            <v>$159.99</v>
          </cell>
          <cell r="M2652" t="str">
            <v>1st Round Approved, no 2nd Round Request</v>
          </cell>
          <cell r="U2652" t="str">
            <v>Approved, No 3rd Request</v>
          </cell>
          <cell r="AC2652">
            <v>83.93</v>
          </cell>
          <cell r="AE2652" t="str">
            <v>Setup</v>
          </cell>
          <cell r="AF2652" t="str">
            <v>Active</v>
          </cell>
        </row>
        <row r="2653">
          <cell r="C2653" t="str">
            <v>B01KNZUL6E</v>
          </cell>
          <cell r="D2653" t="str">
            <v>B+</v>
          </cell>
          <cell r="E2653">
            <v>5863</v>
          </cell>
          <cell r="F2653" t="str">
            <v>Not Approved</v>
          </cell>
          <cell r="G2653" t="str">
            <v/>
          </cell>
          <cell r="H2653">
            <v>14.3</v>
          </cell>
          <cell r="I2653">
            <v>15.086499999999999</v>
          </cell>
          <cell r="J2653">
            <v>29.99</v>
          </cell>
          <cell r="K2653">
            <v>34.99</v>
          </cell>
          <cell r="L2653" t="str">
            <v>$34.99</v>
          </cell>
          <cell r="M2653" t="str">
            <v>No Request on 2nd Round - Rolled Over From 1st Round not Approved</v>
          </cell>
          <cell r="N2653" t="str">
            <v>2nd round Needed</v>
          </cell>
          <cell r="O2653">
            <v>14.3</v>
          </cell>
          <cell r="P2653">
            <v>15.086499999999999</v>
          </cell>
          <cell r="Q2653">
            <v>5.4999999999999903E-2</v>
          </cell>
          <cell r="R2653" t="str">
            <v>1%-5%</v>
          </cell>
          <cell r="S2653">
            <v>29.99</v>
          </cell>
          <cell r="T2653">
            <v>34.99</v>
          </cell>
          <cell r="U2653" t="str">
            <v>Approved, 1st, 2nd, 3rd round</v>
          </cell>
          <cell r="V2653">
            <v>44712</v>
          </cell>
          <cell r="W2653">
            <v>14.3</v>
          </cell>
          <cell r="X2653">
            <v>15.086499999999999</v>
          </cell>
          <cell r="Y2653">
            <v>5.4999999999999903E-2</v>
          </cell>
          <cell r="Z2653">
            <v>29.99</v>
          </cell>
          <cell r="AA2653">
            <v>34.99</v>
          </cell>
          <cell r="AC2653">
            <v>15.09</v>
          </cell>
          <cell r="AE2653" t="str">
            <v>Setup</v>
          </cell>
          <cell r="AF2653" t="str">
            <v>Active</v>
          </cell>
        </row>
        <row r="2654">
          <cell r="C2654" t="str">
            <v>B07CZXY7V5</v>
          </cell>
          <cell r="D2654" t="str">
            <v>B</v>
          </cell>
          <cell r="E2654">
            <v>5857.32</v>
          </cell>
          <cell r="F2654" t="str">
            <v>Approved</v>
          </cell>
          <cell r="G2654">
            <v>44321</v>
          </cell>
          <cell r="H2654">
            <v>24.84</v>
          </cell>
          <cell r="I2654">
            <v>26.578800000000001</v>
          </cell>
          <cell r="J2654">
            <v>44.99</v>
          </cell>
          <cell r="K2654">
            <v>49.99</v>
          </cell>
          <cell r="L2654" t="str">
            <v>$49.99</v>
          </cell>
          <cell r="M2654" t="str">
            <v>1st Round Approved, no 2nd Round Request</v>
          </cell>
          <cell r="U2654" t="str">
            <v>Approved, No 3rd Request</v>
          </cell>
          <cell r="AC2654">
            <v>26.58</v>
          </cell>
          <cell r="AE2654" t="str">
            <v>Setup</v>
          </cell>
          <cell r="AF2654" t="str">
            <v>Active</v>
          </cell>
        </row>
        <row r="2655">
          <cell r="C2655" t="str">
            <v>B076V5QR7T</v>
          </cell>
          <cell r="D2655" t="str">
            <v>ARB</v>
          </cell>
          <cell r="E2655">
            <v>5856.6799999999903</v>
          </cell>
          <cell r="F2655" t="str">
            <v>Approved</v>
          </cell>
          <cell r="G2655">
            <v>44349</v>
          </cell>
          <cell r="H2655">
            <v>15.83</v>
          </cell>
          <cell r="I2655">
            <v>16.70065</v>
          </cell>
          <cell r="J2655">
            <v>27.99</v>
          </cell>
          <cell r="K2655">
            <v>29.99</v>
          </cell>
          <cell r="L2655" t="str">
            <v>$27.99</v>
          </cell>
          <cell r="M2655" t="str">
            <v>1st Round Approved, no 2nd Round Request</v>
          </cell>
          <cell r="U2655" t="str">
            <v>Approved, No 3rd Request</v>
          </cell>
          <cell r="AC2655">
            <v>16.7</v>
          </cell>
          <cell r="AE2655" t="str">
            <v>Setup</v>
          </cell>
          <cell r="AF2655" t="str">
            <v>Active</v>
          </cell>
        </row>
        <row r="2656">
          <cell r="C2656" t="str">
            <v>B07CZYJ9YT</v>
          </cell>
          <cell r="D2656" t="str">
            <v>B</v>
          </cell>
          <cell r="E2656">
            <v>5855.9300000000103</v>
          </cell>
          <cell r="F2656" t="str">
            <v>Approved</v>
          </cell>
          <cell r="G2656">
            <v>44321</v>
          </cell>
          <cell r="H2656">
            <v>15.53</v>
          </cell>
          <cell r="I2656">
            <v>16.772400000000001</v>
          </cell>
          <cell r="J2656">
            <v>29.99</v>
          </cell>
          <cell r="K2656">
            <v>32.99</v>
          </cell>
          <cell r="L2656" t="str">
            <v>$32.99</v>
          </cell>
          <cell r="M2656" t="str">
            <v>1st Round Approved, no 2nd Round Request</v>
          </cell>
          <cell r="U2656" t="str">
            <v>Approved, 1st, 2nd, 3rd round</v>
          </cell>
          <cell r="V2656">
            <v>44732</v>
          </cell>
          <cell r="W2656">
            <v>16.77</v>
          </cell>
          <cell r="X2656">
            <v>17.87</v>
          </cell>
          <cell r="Y2656">
            <v>6.5593321407275001E-2</v>
          </cell>
          <cell r="Z2656">
            <v>24.99</v>
          </cell>
          <cell r="AA2656">
            <v>32.99</v>
          </cell>
          <cell r="AC2656">
            <v>17.87</v>
          </cell>
          <cell r="AE2656" t="str">
            <v>Setup</v>
          </cell>
          <cell r="AF2656" t="str">
            <v>Active</v>
          </cell>
        </row>
        <row r="2657">
          <cell r="C2657" t="str">
            <v>B00JQ3TC56</v>
          </cell>
          <cell r="D2657" t="str">
            <v>B</v>
          </cell>
          <cell r="E2657">
            <v>5848.0700000000097</v>
          </cell>
          <cell r="F2657" t="str">
            <v>Approved</v>
          </cell>
          <cell r="G2657">
            <v>44351</v>
          </cell>
          <cell r="H2657">
            <v>14.3</v>
          </cell>
          <cell r="I2657">
            <v>15.086499999999999</v>
          </cell>
          <cell r="J2657">
            <v>29.99</v>
          </cell>
          <cell r="K2657">
            <v>29.99</v>
          </cell>
          <cell r="L2657" t="str">
            <v>$29.99</v>
          </cell>
          <cell r="M2657" t="str">
            <v>1st Round Approved, no 2nd Round Request</v>
          </cell>
          <cell r="U2657" t="str">
            <v>Approved, No 3rd Request</v>
          </cell>
          <cell r="AC2657">
            <v>15.09</v>
          </cell>
          <cell r="AE2657" t="str">
            <v>Setup</v>
          </cell>
          <cell r="AF2657" t="str">
            <v>Active</v>
          </cell>
        </row>
        <row r="2658">
          <cell r="C2658" t="str">
            <v>B00MO9HWGU</v>
          </cell>
          <cell r="D2658" t="str">
            <v>B</v>
          </cell>
          <cell r="E2658">
            <v>5847.00000000002</v>
          </cell>
          <cell r="F2658" t="str">
            <v>Approved</v>
          </cell>
          <cell r="G2658">
            <v>44378</v>
          </cell>
          <cell r="H2658">
            <v>22.88</v>
          </cell>
          <cell r="I2658">
            <v>24.138400000000001</v>
          </cell>
          <cell r="J2658">
            <v>39.99</v>
          </cell>
          <cell r="K2658">
            <v>44.99</v>
          </cell>
          <cell r="L2658" t="str">
            <v>$44.99</v>
          </cell>
          <cell r="M2658" t="str">
            <v>1st Round Approved, no 2nd Round Request</v>
          </cell>
          <cell r="U2658" t="str">
            <v>Approved, No 3rd Request</v>
          </cell>
          <cell r="AC2658">
            <v>24.14</v>
          </cell>
          <cell r="AE2658" t="str">
            <v>Setup</v>
          </cell>
          <cell r="AF2658" t="str">
            <v>Active</v>
          </cell>
        </row>
        <row r="2659">
          <cell r="C2659" t="str">
            <v>B009F7LGS4</v>
          </cell>
          <cell r="D2659" t="str">
            <v>B</v>
          </cell>
          <cell r="E2659">
            <v>5843.17</v>
          </cell>
          <cell r="F2659" t="str">
            <v>Approved</v>
          </cell>
          <cell r="G2659">
            <v>44321</v>
          </cell>
          <cell r="H2659">
            <v>60.49</v>
          </cell>
          <cell r="I2659">
            <v>65.934100000000001</v>
          </cell>
          <cell r="J2659">
            <v>109.99</v>
          </cell>
          <cell r="K2659">
            <v>119.99</v>
          </cell>
          <cell r="L2659" t="str">
            <v>$119.99</v>
          </cell>
          <cell r="M2659" t="str">
            <v>1st Round Approved, no 2nd Round Request</v>
          </cell>
          <cell r="U2659" t="str">
            <v>Approved, No 3rd Request</v>
          </cell>
          <cell r="AC2659">
            <v>65.930000000000007</v>
          </cell>
          <cell r="AE2659" t="str">
            <v>Setup</v>
          </cell>
          <cell r="AF2659" t="str">
            <v>Active</v>
          </cell>
        </row>
        <row r="2660">
          <cell r="C2660" t="str">
            <v>B00CU5P8KU</v>
          </cell>
          <cell r="D2660" t="str">
            <v>B</v>
          </cell>
          <cell r="E2660">
            <v>5842.39</v>
          </cell>
          <cell r="F2660" t="str">
            <v>Approved</v>
          </cell>
          <cell r="G2660">
            <v>44351</v>
          </cell>
          <cell r="H2660">
            <v>55</v>
          </cell>
          <cell r="I2660">
            <v>59.125</v>
          </cell>
          <cell r="J2660">
            <v>99.99</v>
          </cell>
          <cell r="K2660">
            <v>119.99</v>
          </cell>
          <cell r="L2660" t="str">
            <v>$119.99</v>
          </cell>
          <cell r="M2660" t="str">
            <v>1st Round Approved, no 2nd Round Request</v>
          </cell>
          <cell r="U2660" t="str">
            <v>Approved, No 3rd Request</v>
          </cell>
          <cell r="AC2660">
            <v>59.13</v>
          </cell>
          <cell r="AE2660" t="str">
            <v>Setup</v>
          </cell>
          <cell r="AF2660" t="str">
            <v>Active</v>
          </cell>
        </row>
        <row r="2661">
          <cell r="C2661" t="str">
            <v>B01M8ICQD0</v>
          </cell>
          <cell r="D2661" t="str">
            <v>B</v>
          </cell>
          <cell r="E2661">
            <v>5841.3899999999903</v>
          </cell>
          <cell r="F2661" t="str">
            <v>Approved</v>
          </cell>
          <cell r="G2661">
            <v>44321</v>
          </cell>
          <cell r="H2661">
            <v>54.91</v>
          </cell>
          <cell r="I2661">
            <v>58.753700000000002</v>
          </cell>
          <cell r="J2661">
            <v>99.99</v>
          </cell>
          <cell r="K2661">
            <v>109.99</v>
          </cell>
          <cell r="L2661" t="str">
            <v>$109.99</v>
          </cell>
          <cell r="M2661" t="str">
            <v>1st Round Approved, no 2nd Round Request</v>
          </cell>
          <cell r="U2661" t="str">
            <v>Approved, No 3rd Request</v>
          </cell>
          <cell r="AC2661">
            <v>58.75</v>
          </cell>
          <cell r="AE2661" t="str">
            <v>Setup</v>
          </cell>
          <cell r="AF2661" t="str">
            <v>Active</v>
          </cell>
        </row>
        <row r="2662">
          <cell r="C2662" t="str">
            <v>B08R6PKRJM</v>
          </cell>
          <cell r="D2662" t="str">
            <v>ARB</v>
          </cell>
          <cell r="E2662">
            <v>5839.91</v>
          </cell>
          <cell r="F2662" t="str">
            <v>Approved</v>
          </cell>
          <cell r="G2662">
            <v>44321</v>
          </cell>
          <cell r="H2662">
            <v>14.78</v>
          </cell>
          <cell r="I2662">
            <v>15.8146</v>
          </cell>
          <cell r="J2662">
            <v>25.99</v>
          </cell>
          <cell r="K2662">
            <v>27.99</v>
          </cell>
          <cell r="L2662" t="str">
            <v>$25.99</v>
          </cell>
          <cell r="M2662" t="str">
            <v>1st Round Approved, no 2nd Round Request</v>
          </cell>
          <cell r="U2662" t="str">
            <v>Approved, No 3rd Request</v>
          </cell>
          <cell r="AC2662">
            <v>15.81</v>
          </cell>
          <cell r="AE2662" t="str">
            <v>Setup</v>
          </cell>
          <cell r="AF2662" t="str">
            <v>Active</v>
          </cell>
        </row>
        <row r="2663">
          <cell r="C2663" t="str">
            <v>B00I96QNJY</v>
          </cell>
          <cell r="D2663" t="str">
            <v>B</v>
          </cell>
          <cell r="E2663">
            <v>5838.58</v>
          </cell>
          <cell r="F2663" t="str">
            <v>Approved</v>
          </cell>
          <cell r="G2663">
            <v>44351</v>
          </cell>
          <cell r="H2663">
            <v>52.79</v>
          </cell>
          <cell r="I2663">
            <v>56.749250000000004</v>
          </cell>
          <cell r="J2663">
            <v>99.99</v>
          </cell>
          <cell r="K2663">
            <v>109.99</v>
          </cell>
          <cell r="L2663" t="str">
            <v>$109.99</v>
          </cell>
          <cell r="M2663" t="str">
            <v>1st Round Approved, no 2nd Round Request</v>
          </cell>
          <cell r="U2663" t="str">
            <v>Approved, No 3rd Request</v>
          </cell>
          <cell r="AC2663">
            <v>56.75</v>
          </cell>
          <cell r="AE2663" t="str">
            <v>Restricted(WF)</v>
          </cell>
          <cell r="AF2663" t="str">
            <v>Discontinued</v>
          </cell>
        </row>
        <row r="2664">
          <cell r="C2664" t="str">
            <v>B07PDXZSY6</v>
          </cell>
          <cell r="D2664" t="str">
            <v>B</v>
          </cell>
          <cell r="E2664">
            <v>5833.84</v>
          </cell>
          <cell r="F2664" t="str">
            <v>Approved</v>
          </cell>
          <cell r="G2664">
            <v>44351</v>
          </cell>
          <cell r="H2664">
            <v>76.16</v>
          </cell>
          <cell r="I2664">
            <v>81.872</v>
          </cell>
          <cell r="J2664">
            <v>109.99</v>
          </cell>
          <cell r="K2664">
            <v>124.99</v>
          </cell>
          <cell r="L2664" t="str">
            <v>$129.99</v>
          </cell>
          <cell r="M2664" t="str">
            <v>1st Round Approved, no 2nd Round Request</v>
          </cell>
          <cell r="U2664" t="str">
            <v>Approved, No 3rd Request</v>
          </cell>
          <cell r="AC2664">
            <v>81.87</v>
          </cell>
          <cell r="AE2664" t="str">
            <v>Setup</v>
          </cell>
          <cell r="AF2664" t="str">
            <v>Active</v>
          </cell>
        </row>
        <row r="2665">
          <cell r="C2665" t="str">
            <v>B010BDOS12</v>
          </cell>
          <cell r="D2665" t="str">
            <v>B</v>
          </cell>
          <cell r="E2665">
            <v>5801.3499999999904</v>
          </cell>
          <cell r="F2665" t="str">
            <v>Approved</v>
          </cell>
          <cell r="G2665">
            <v>44321</v>
          </cell>
          <cell r="H2665">
            <v>36.950000000000003</v>
          </cell>
          <cell r="I2665">
            <v>39.905999999999999</v>
          </cell>
          <cell r="J2665">
            <v>69.989999999999995</v>
          </cell>
          <cell r="K2665">
            <v>79.989999999999995</v>
          </cell>
          <cell r="L2665" t="str">
            <v>$79.99</v>
          </cell>
          <cell r="M2665" t="str">
            <v>1st Round Approved, no 2nd Round Request</v>
          </cell>
          <cell r="U2665" t="str">
            <v>Approved, No 3rd Request</v>
          </cell>
          <cell r="AC2665">
            <v>39.909999999999997</v>
          </cell>
          <cell r="AE2665" t="str">
            <v>Setup</v>
          </cell>
          <cell r="AF2665" t="str">
            <v>Active</v>
          </cell>
        </row>
        <row r="2666">
          <cell r="C2666" t="str">
            <v>B0186VUGIA</v>
          </cell>
          <cell r="D2666" t="str">
            <v>B</v>
          </cell>
          <cell r="E2666">
            <v>5796.6900000000096</v>
          </cell>
          <cell r="F2666" t="str">
            <v>Approved</v>
          </cell>
          <cell r="G2666">
            <v>44351</v>
          </cell>
          <cell r="H2666">
            <v>14.3</v>
          </cell>
          <cell r="I2666">
            <v>15.086499999999999</v>
          </cell>
          <cell r="J2666">
            <v>29.99</v>
          </cell>
          <cell r="K2666">
            <v>34.99</v>
          </cell>
          <cell r="L2666" t="str">
            <v>$34.99</v>
          </cell>
          <cell r="M2666" t="str">
            <v>1st Round Approved, no 2nd Round Request</v>
          </cell>
          <cell r="U2666" t="str">
            <v>Approved, No 3rd Request</v>
          </cell>
          <cell r="AC2666">
            <v>15.09</v>
          </cell>
          <cell r="AE2666" t="str">
            <v>Setup</v>
          </cell>
          <cell r="AF2666" t="str">
            <v>Active</v>
          </cell>
        </row>
        <row r="2667">
          <cell r="C2667" t="str">
            <v>B07TW2HXHY</v>
          </cell>
          <cell r="D2667" t="str">
            <v>C</v>
          </cell>
          <cell r="E2667">
            <v>5796</v>
          </cell>
          <cell r="F2667" t="str">
            <v>Approved</v>
          </cell>
          <cell r="G2667">
            <v>44351</v>
          </cell>
          <cell r="H2667">
            <v>51.75</v>
          </cell>
          <cell r="I2667">
            <v>55.631250000000001</v>
          </cell>
          <cell r="J2667">
            <v>89.99</v>
          </cell>
          <cell r="K2667">
            <v>99.99</v>
          </cell>
          <cell r="L2667" t="str">
            <v>$99.99</v>
          </cell>
          <cell r="M2667" t="str">
            <v>1st Round Approved, no 2nd Round Request</v>
          </cell>
          <cell r="U2667" t="str">
            <v>Approved, No 3rd Request</v>
          </cell>
          <cell r="AC2667">
            <v>55.63</v>
          </cell>
          <cell r="AE2667" t="str">
            <v>Setup</v>
          </cell>
          <cell r="AF2667" t="str">
            <v>Active</v>
          </cell>
        </row>
        <row r="2668">
          <cell r="C2668" t="str">
            <v>B00OVARBWA</v>
          </cell>
          <cell r="D2668" t="str">
            <v>B</v>
          </cell>
          <cell r="E2668">
            <v>5794.25</v>
          </cell>
          <cell r="F2668" t="str">
            <v>Approved</v>
          </cell>
          <cell r="G2668">
            <v>44321</v>
          </cell>
          <cell r="H2668">
            <v>54.39</v>
          </cell>
          <cell r="I2668">
            <v>59.2851</v>
          </cell>
          <cell r="J2668">
            <v>99.99</v>
          </cell>
          <cell r="K2668">
            <v>109.99</v>
          </cell>
          <cell r="L2668" t="str">
            <v>$109.99</v>
          </cell>
          <cell r="M2668" t="str">
            <v>1st Round Approved, no 2nd Round Request</v>
          </cell>
          <cell r="U2668" t="str">
            <v>Approved, No 3rd Request</v>
          </cell>
          <cell r="AC2668">
            <v>59.29</v>
          </cell>
          <cell r="AE2668" t="str">
            <v>Setup</v>
          </cell>
          <cell r="AF2668" t="str">
            <v>Active</v>
          </cell>
        </row>
        <row r="2669">
          <cell r="C2669" t="str">
            <v>B085NW9M41</v>
          </cell>
          <cell r="D2669" t="str">
            <v>C</v>
          </cell>
          <cell r="E2669">
            <v>5780.55</v>
          </cell>
          <cell r="F2669" t="str">
            <v>Approved</v>
          </cell>
          <cell r="G2669">
            <v>44321</v>
          </cell>
          <cell r="H2669">
            <v>88.32</v>
          </cell>
          <cell r="I2669">
            <v>96.268799999999999</v>
          </cell>
          <cell r="J2669">
            <v>159.99</v>
          </cell>
          <cell r="K2669">
            <v>179.99</v>
          </cell>
          <cell r="L2669" t="str">
            <v>$194.99</v>
          </cell>
          <cell r="M2669" t="str">
            <v>2nd Round Approved</v>
          </cell>
          <cell r="N2669">
            <v>44459</v>
          </cell>
          <cell r="O2669">
            <v>96.268799999999999</v>
          </cell>
          <cell r="P2669">
            <v>105.9</v>
          </cell>
          <cell r="Q2669">
            <v>0.100044874351815</v>
          </cell>
          <cell r="R2669" t="str">
            <v>6%-10%</v>
          </cell>
          <cell r="S2669">
            <v>179.99</v>
          </cell>
          <cell r="T2669">
            <v>194.99</v>
          </cell>
          <cell r="U2669" t="str">
            <v>Approved, No 3rd Request</v>
          </cell>
          <cell r="AC2669">
            <v>105.9</v>
          </cell>
          <cell r="AE2669" t="str">
            <v>Setup</v>
          </cell>
          <cell r="AF2669" t="str">
            <v>Active</v>
          </cell>
        </row>
        <row r="2670">
          <cell r="C2670" t="str">
            <v>B00Q4NDFGS</v>
          </cell>
          <cell r="D2670" t="str">
            <v>C</v>
          </cell>
          <cell r="E2670">
            <v>5776.1600000000099</v>
          </cell>
          <cell r="F2670" t="str">
            <v>Potential Disco</v>
          </cell>
          <cell r="G2670" t="str">
            <v/>
          </cell>
          <cell r="H2670">
            <v>27.77</v>
          </cell>
          <cell r="I2670">
            <v>29.85275</v>
          </cell>
          <cell r="J2670">
            <v>49.99</v>
          </cell>
          <cell r="K2670">
            <v>59.99</v>
          </cell>
          <cell r="L2670" t="str">
            <v>$59.99</v>
          </cell>
          <cell r="M2670" t="str">
            <v>No Request on 2nd Round - Rolled Over From 1st Round not Approved</v>
          </cell>
          <cell r="N2670" t="str">
            <v>2nd round Needed</v>
          </cell>
          <cell r="O2670">
            <v>27.77</v>
          </cell>
          <cell r="P2670">
            <v>29.85275</v>
          </cell>
          <cell r="Q2670">
            <v>7.4999999999999997E-2</v>
          </cell>
          <cell r="R2670" t="str">
            <v>6%-10%</v>
          </cell>
          <cell r="S2670">
            <v>49.99</v>
          </cell>
          <cell r="T2670">
            <v>59.99</v>
          </cell>
          <cell r="U2670" t="str">
            <v>Approved, 1st, 2nd, 3rd round</v>
          </cell>
          <cell r="V2670">
            <v>44716</v>
          </cell>
          <cell r="W2670">
            <v>27.77</v>
          </cell>
          <cell r="X2670">
            <v>29.85275</v>
          </cell>
          <cell r="Y2670">
            <v>7.49999999999999E-2</v>
          </cell>
          <cell r="Z2670">
            <v>49.99</v>
          </cell>
          <cell r="AA2670">
            <v>59.99</v>
          </cell>
          <cell r="AC2670">
            <v>29.85</v>
          </cell>
          <cell r="AE2670" t="str">
            <v>Setup</v>
          </cell>
          <cell r="AF2670" t="str">
            <v>Active</v>
          </cell>
        </row>
        <row r="2671">
          <cell r="C2671" t="str">
            <v>B00S7RI1UY</v>
          </cell>
          <cell r="D2671" t="str">
            <v>C+</v>
          </cell>
          <cell r="E2671">
            <v>5774.42</v>
          </cell>
          <cell r="F2671" t="str">
            <v>Approved</v>
          </cell>
          <cell r="G2671">
            <v>44351</v>
          </cell>
          <cell r="H2671">
            <v>40.04</v>
          </cell>
          <cell r="I2671">
            <v>43.443399999999997</v>
          </cell>
          <cell r="J2671">
            <v>84.99</v>
          </cell>
          <cell r="K2671">
            <v>99.99</v>
          </cell>
          <cell r="L2671" t="str">
            <v>$99.99</v>
          </cell>
          <cell r="M2671" t="str">
            <v>1st Round Approved, no 2nd Round Request</v>
          </cell>
          <cell r="U2671" t="str">
            <v>Approved, No 3rd Request</v>
          </cell>
          <cell r="AC2671">
            <v>43.44</v>
          </cell>
          <cell r="AE2671" t="str">
            <v>Setup</v>
          </cell>
          <cell r="AF2671" t="str">
            <v>Active</v>
          </cell>
        </row>
        <row r="2672">
          <cell r="C2672" t="str">
            <v>B06WLGQKNN</v>
          </cell>
          <cell r="D2672" t="str">
            <v>B</v>
          </cell>
          <cell r="E2672">
            <v>5772.70999999998</v>
          </cell>
          <cell r="F2672" t="str">
            <v>Approved</v>
          </cell>
          <cell r="G2672">
            <v>44321</v>
          </cell>
          <cell r="H2672">
            <v>15.37</v>
          </cell>
          <cell r="I2672">
            <v>16.445900000000002</v>
          </cell>
          <cell r="J2672">
            <v>27.99</v>
          </cell>
          <cell r="K2672">
            <v>30.99</v>
          </cell>
          <cell r="L2672" t="str">
            <v>$30.99</v>
          </cell>
          <cell r="M2672" t="str">
            <v>1st Round Approved, no 2nd Round Request</v>
          </cell>
          <cell r="U2672" t="str">
            <v>Approved, No 3rd Request</v>
          </cell>
          <cell r="AC2672">
            <v>16.45</v>
          </cell>
          <cell r="AE2672" t="str">
            <v>Setup</v>
          </cell>
          <cell r="AF2672" t="str">
            <v>Active</v>
          </cell>
        </row>
        <row r="2673">
          <cell r="C2673" t="str">
            <v>B088X65F2Y</v>
          </cell>
          <cell r="D2673" t="str">
            <v>ARC</v>
          </cell>
          <cell r="E2673">
            <v>5771.0499999999902</v>
          </cell>
          <cell r="F2673" t="str">
            <v>Approved</v>
          </cell>
          <cell r="G2673">
            <v>44351</v>
          </cell>
          <cell r="H2673">
            <v>38.49</v>
          </cell>
          <cell r="I2673">
            <v>40.606949999999998</v>
          </cell>
          <cell r="J2673">
            <v>69.989999999999995</v>
          </cell>
          <cell r="K2673">
            <v>73.989999999999995</v>
          </cell>
          <cell r="L2673" t="str">
            <v>$69.99</v>
          </cell>
          <cell r="M2673" t="str">
            <v>1st Round Approved, no 2nd Round Request</v>
          </cell>
          <cell r="U2673" t="str">
            <v>Approved, No 3rd Request</v>
          </cell>
          <cell r="AC2673">
            <v>40.61</v>
          </cell>
          <cell r="AE2673" t="str">
            <v>Setup</v>
          </cell>
          <cell r="AF2673" t="str">
            <v>Active</v>
          </cell>
        </row>
        <row r="2674">
          <cell r="C2674" t="str">
            <v>B0719Q767P</v>
          </cell>
          <cell r="D2674" t="str">
            <v>B</v>
          </cell>
          <cell r="E2674">
            <v>5766.32</v>
          </cell>
          <cell r="F2674" t="str">
            <v>Approved</v>
          </cell>
          <cell r="G2674">
            <v>44351</v>
          </cell>
          <cell r="H2674">
            <v>19.22</v>
          </cell>
          <cell r="I2674">
            <v>20.277100000000001</v>
          </cell>
          <cell r="J2674">
            <v>34.99</v>
          </cell>
          <cell r="K2674">
            <v>39.99</v>
          </cell>
          <cell r="L2674" t="str">
            <v>$39.99</v>
          </cell>
          <cell r="M2674" t="str">
            <v>1st Round Approved, no 2nd Round Request</v>
          </cell>
          <cell r="U2674" t="str">
            <v>Approved, No 3rd Request</v>
          </cell>
          <cell r="AC2674">
            <v>20.28</v>
          </cell>
          <cell r="AE2674" t="str">
            <v>Setup</v>
          </cell>
          <cell r="AF2674" t="str">
            <v>Active</v>
          </cell>
        </row>
        <row r="2675">
          <cell r="C2675" t="str">
            <v>B0793S2LC2</v>
          </cell>
          <cell r="D2675" t="str">
            <v>C</v>
          </cell>
          <cell r="E2675">
            <v>5766.18</v>
          </cell>
          <cell r="F2675" t="str">
            <v>Approved</v>
          </cell>
          <cell r="G2675">
            <v>44321</v>
          </cell>
          <cell r="H2675">
            <v>40.25</v>
          </cell>
          <cell r="I2675">
            <v>43.872500000000002</v>
          </cell>
          <cell r="J2675">
            <v>69.989999999999995</v>
          </cell>
          <cell r="K2675">
            <v>79.989999999999995</v>
          </cell>
          <cell r="L2675" t="str">
            <v>$79.99</v>
          </cell>
          <cell r="M2675" t="str">
            <v>1st Round Approved, no 2nd Round Request</v>
          </cell>
          <cell r="U2675" t="str">
            <v>Approved, No 3rd Request</v>
          </cell>
          <cell r="AC2675">
            <v>43.87</v>
          </cell>
          <cell r="AE2675" t="str">
            <v>Setup</v>
          </cell>
          <cell r="AF2675" t="str">
            <v>Active</v>
          </cell>
        </row>
        <row r="2676">
          <cell r="C2676" t="str">
            <v>B07D12YMWY</v>
          </cell>
          <cell r="D2676" t="str">
            <v>B</v>
          </cell>
          <cell r="E2676">
            <v>5756.5200000000104</v>
          </cell>
          <cell r="F2676" t="str">
            <v>Approved</v>
          </cell>
          <cell r="G2676">
            <v>44351</v>
          </cell>
          <cell r="H2676">
            <v>37.380000000000003</v>
          </cell>
          <cell r="I2676">
            <v>40.183500000000002</v>
          </cell>
          <cell r="J2676">
            <v>64.989999999999995</v>
          </cell>
          <cell r="K2676">
            <v>74.989999999999995</v>
          </cell>
          <cell r="L2676" t="str">
            <v>$79.99</v>
          </cell>
          <cell r="M2676" t="str">
            <v>1st Round Approved, no 2nd Round Request</v>
          </cell>
          <cell r="U2676" t="str">
            <v>Approved, No 3rd Request</v>
          </cell>
          <cell r="AC2676">
            <v>40.18</v>
          </cell>
          <cell r="AE2676" t="str">
            <v>Setup</v>
          </cell>
          <cell r="AF2676" t="str">
            <v>Active</v>
          </cell>
        </row>
        <row r="2677">
          <cell r="C2677" t="str">
            <v>B071RGMMBK</v>
          </cell>
          <cell r="D2677" t="str">
            <v>B</v>
          </cell>
          <cell r="E2677">
            <v>5751.4100000000099</v>
          </cell>
          <cell r="F2677" t="str">
            <v>Potential Disco</v>
          </cell>
          <cell r="G2677" t="str">
            <v/>
          </cell>
          <cell r="H2677">
            <v>12.01</v>
          </cell>
          <cell r="I2677">
            <v>12.67055</v>
          </cell>
          <cell r="J2677">
            <v>24.99</v>
          </cell>
          <cell r="K2677">
            <v>27.99</v>
          </cell>
          <cell r="L2677" t="str">
            <v>$27.99</v>
          </cell>
          <cell r="M2677" t="str">
            <v>No Request on 2nd Round - Rolled Over From 1st Round not Approved</v>
          </cell>
          <cell r="N2677" t="str">
            <v>2nd round Needed</v>
          </cell>
          <cell r="O2677">
            <v>12.01</v>
          </cell>
          <cell r="P2677">
            <v>12.67055</v>
          </cell>
          <cell r="Q2677">
            <v>5.4999999999999903E-2</v>
          </cell>
          <cell r="R2677" t="str">
            <v>1%-5%</v>
          </cell>
          <cell r="S2677">
            <v>24.99</v>
          </cell>
          <cell r="T2677">
            <v>27.99</v>
          </cell>
          <cell r="U2677" t="str">
            <v>Approved, 1st, 2nd, 3rd round</v>
          </cell>
          <cell r="V2677">
            <v>44712</v>
          </cell>
          <cell r="W2677">
            <v>12.01</v>
          </cell>
          <cell r="X2677">
            <v>12.67055</v>
          </cell>
          <cell r="Y2677">
            <v>5.4999999999999903E-2</v>
          </cell>
          <cell r="Z2677">
            <v>24.99</v>
          </cell>
          <cell r="AA2677">
            <v>27.99</v>
          </cell>
          <cell r="AC2677">
            <v>12.67</v>
          </cell>
          <cell r="AE2677" t="str">
            <v>Setup</v>
          </cell>
          <cell r="AF2677" t="str">
            <v>Active</v>
          </cell>
        </row>
        <row r="2678">
          <cell r="C2678" t="str">
            <v>B01KLSOO66</v>
          </cell>
          <cell r="D2678" t="str">
            <v>B</v>
          </cell>
          <cell r="E2678">
            <v>5748.59</v>
          </cell>
          <cell r="F2678" t="str">
            <v>Approved</v>
          </cell>
          <cell r="G2678">
            <v>44351</v>
          </cell>
          <cell r="H2678">
            <v>14.85</v>
          </cell>
          <cell r="I2678">
            <v>15.66675</v>
          </cell>
          <cell r="J2678">
            <v>29.99</v>
          </cell>
          <cell r="K2678">
            <v>32.99</v>
          </cell>
          <cell r="L2678" t="str">
            <v>$32.99</v>
          </cell>
          <cell r="M2678" t="str">
            <v>1st Round Approved, no 2nd Round Request</v>
          </cell>
          <cell r="U2678" t="str">
            <v>Approved, No 3rd Request</v>
          </cell>
          <cell r="AC2678">
            <v>15.67</v>
          </cell>
          <cell r="AE2678" t="str">
            <v>Setup</v>
          </cell>
          <cell r="AF2678" t="str">
            <v>Active</v>
          </cell>
        </row>
        <row r="2679">
          <cell r="C2679" t="str">
            <v>B01I6LPP4A</v>
          </cell>
          <cell r="D2679" t="str">
            <v>B</v>
          </cell>
          <cell r="E2679">
            <v>5745.47</v>
          </cell>
          <cell r="F2679" t="str">
            <v>Approved</v>
          </cell>
          <cell r="G2679">
            <v>44321</v>
          </cell>
          <cell r="H2679">
            <v>49.5</v>
          </cell>
          <cell r="I2679">
            <v>52.965000000000003</v>
          </cell>
          <cell r="J2679">
            <v>89.99</v>
          </cell>
          <cell r="K2679">
            <v>99.99</v>
          </cell>
          <cell r="L2679" t="str">
            <v>$99.99</v>
          </cell>
          <cell r="M2679" t="str">
            <v>1st Round Approved, no 2nd Round Request</v>
          </cell>
          <cell r="U2679" t="str">
            <v>Approved, No 3rd Request</v>
          </cell>
          <cell r="AC2679">
            <v>52.97</v>
          </cell>
          <cell r="AE2679" t="str">
            <v>Setup</v>
          </cell>
          <cell r="AF2679" t="str">
            <v>Active</v>
          </cell>
        </row>
        <row r="2680">
          <cell r="C2680" t="str">
            <v>B076L17HM9</v>
          </cell>
          <cell r="D2680" t="str">
            <v>A++</v>
          </cell>
          <cell r="E2680">
            <v>5738.74</v>
          </cell>
          <cell r="F2680" t="str">
            <v>Approved</v>
          </cell>
          <cell r="G2680">
            <v>44321</v>
          </cell>
          <cell r="H2680">
            <v>21.12</v>
          </cell>
          <cell r="I2680">
            <v>22.8096</v>
          </cell>
          <cell r="J2680">
            <v>42.99</v>
          </cell>
          <cell r="K2680">
            <v>44.99</v>
          </cell>
          <cell r="L2680" t="str">
            <v>$49.99</v>
          </cell>
          <cell r="M2680" t="str">
            <v>1st Round Approved, no 2nd Round Request</v>
          </cell>
          <cell r="U2680" t="str">
            <v>Approved, No 3rd Request</v>
          </cell>
          <cell r="AC2680">
            <v>22.81</v>
          </cell>
          <cell r="AE2680" t="str">
            <v>Setup</v>
          </cell>
          <cell r="AF2680" t="str">
            <v>Active</v>
          </cell>
        </row>
        <row r="2681">
          <cell r="C2681" t="str">
            <v>B0148CSSSQ</v>
          </cell>
          <cell r="D2681" t="str">
            <v>B</v>
          </cell>
          <cell r="E2681">
            <v>5735.4000000000096</v>
          </cell>
          <cell r="F2681" t="str">
            <v>Not Approved</v>
          </cell>
          <cell r="G2681" t="str">
            <v/>
          </cell>
          <cell r="H2681">
            <v>36.299999999999997</v>
          </cell>
          <cell r="I2681">
            <v>38.659500000000001</v>
          </cell>
          <cell r="J2681">
            <v>69.989999999999995</v>
          </cell>
          <cell r="K2681">
            <v>79.989999999999995</v>
          </cell>
          <cell r="L2681" t="str">
            <v>$79.99</v>
          </cell>
          <cell r="M2681" t="str">
            <v>No Request on 2nd Round - Rolled Over From 1st Round not Approved</v>
          </cell>
          <cell r="N2681" t="str">
            <v>2nd round Needed</v>
          </cell>
          <cell r="O2681">
            <v>36.299999999999997</v>
          </cell>
          <cell r="P2681">
            <v>38.659500000000001</v>
          </cell>
          <cell r="Q2681">
            <v>6.4999999999999905E-2</v>
          </cell>
          <cell r="R2681" t="str">
            <v>6%-10%</v>
          </cell>
          <cell r="S2681">
            <v>69.989999999999995</v>
          </cell>
          <cell r="T2681">
            <v>79.989999999999995</v>
          </cell>
          <cell r="U2681" t="str">
            <v>Approved, 1st, 2nd, 3rd round</v>
          </cell>
          <cell r="V2681">
            <v>44712</v>
          </cell>
          <cell r="W2681">
            <v>36.299999999999997</v>
          </cell>
          <cell r="X2681">
            <v>38.659500000000001</v>
          </cell>
          <cell r="Y2681">
            <v>6.4999999999999905E-2</v>
          </cell>
          <cell r="Z2681">
            <v>69.989999999999995</v>
          </cell>
          <cell r="AA2681">
            <v>79.989999999999995</v>
          </cell>
          <cell r="AC2681">
            <v>38.659999999999997</v>
          </cell>
          <cell r="AE2681" t="str">
            <v>Setup</v>
          </cell>
          <cell r="AF2681" t="str">
            <v>Active</v>
          </cell>
        </row>
        <row r="2682">
          <cell r="C2682" t="str">
            <v>B0186VUDQK</v>
          </cell>
          <cell r="D2682" t="str">
            <v>A+</v>
          </cell>
          <cell r="E2682">
            <v>5733.46</v>
          </cell>
          <cell r="F2682" t="str">
            <v>Not Approved</v>
          </cell>
          <cell r="G2682" t="str">
            <v/>
          </cell>
          <cell r="H2682">
            <v>19.22</v>
          </cell>
          <cell r="I2682">
            <v>20.277100000000001</v>
          </cell>
          <cell r="J2682">
            <v>39.99</v>
          </cell>
          <cell r="K2682">
            <v>44.99</v>
          </cell>
          <cell r="L2682" t="str">
            <v>$44.99</v>
          </cell>
          <cell r="M2682" t="str">
            <v>No Request on 2nd Round - Rolled Over From 1st Round not Approved</v>
          </cell>
          <cell r="N2682" t="str">
            <v>2nd round Needed</v>
          </cell>
          <cell r="O2682">
            <v>19.22</v>
          </cell>
          <cell r="P2682">
            <v>20.277100000000001</v>
          </cell>
          <cell r="Q2682">
            <v>5.4999999999999903E-2</v>
          </cell>
          <cell r="R2682" t="str">
            <v>1%-5%</v>
          </cell>
          <cell r="S2682">
            <v>39.99</v>
          </cell>
          <cell r="T2682">
            <v>44.99</v>
          </cell>
          <cell r="U2682" t="str">
            <v>Approved, 1st, 2nd, 3rd round</v>
          </cell>
          <cell r="V2682">
            <v>44712</v>
          </cell>
          <cell r="W2682">
            <v>19.22</v>
          </cell>
          <cell r="X2682">
            <v>20.277100000000001</v>
          </cell>
          <cell r="Y2682">
            <v>5.4999999999999903E-2</v>
          </cell>
          <cell r="Z2682">
            <v>39.99</v>
          </cell>
          <cell r="AA2682">
            <v>44.99</v>
          </cell>
          <cell r="AC2682">
            <v>20.28</v>
          </cell>
          <cell r="AE2682" t="str">
            <v>Setup</v>
          </cell>
          <cell r="AF2682" t="str">
            <v>Active</v>
          </cell>
        </row>
        <row r="2683">
          <cell r="C2683" t="str">
            <v>B072QYR1Y4</v>
          </cell>
          <cell r="D2683" t="str">
            <v>B-</v>
          </cell>
          <cell r="E2683">
            <v>5732.9000000000196</v>
          </cell>
          <cell r="F2683" t="str">
            <v>Approved</v>
          </cell>
          <cell r="G2683">
            <v>44321</v>
          </cell>
          <cell r="H2683">
            <v>14.3</v>
          </cell>
          <cell r="I2683">
            <v>15.301</v>
          </cell>
          <cell r="J2683">
            <v>29.99</v>
          </cell>
          <cell r="K2683">
            <v>29.99</v>
          </cell>
          <cell r="L2683" t="str">
            <v>$29.99</v>
          </cell>
          <cell r="M2683" t="str">
            <v>1st Round Approved, no 2nd Round Request</v>
          </cell>
          <cell r="U2683" t="str">
            <v>Approved, No 3rd Request</v>
          </cell>
          <cell r="AC2683">
            <v>15.3</v>
          </cell>
          <cell r="AE2683" t="str">
            <v>Setup</v>
          </cell>
          <cell r="AF2683" t="str">
            <v>Active</v>
          </cell>
        </row>
        <row r="2684">
          <cell r="C2684" t="str">
            <v>B082YJ3BVV</v>
          </cell>
          <cell r="D2684" t="str">
            <v>C</v>
          </cell>
          <cell r="E2684">
            <v>5723.5499999999902</v>
          </cell>
          <cell r="F2684" t="str">
            <v>Not Approved</v>
          </cell>
          <cell r="G2684" t="str">
            <v/>
          </cell>
          <cell r="H2684">
            <v>72.45</v>
          </cell>
          <cell r="I2684">
            <v>77.883750000000006</v>
          </cell>
          <cell r="J2684">
            <v>124.99</v>
          </cell>
          <cell r="K2684">
            <v>134.99</v>
          </cell>
          <cell r="L2684" t="str">
            <v>$134.99</v>
          </cell>
          <cell r="M2684" t="str">
            <v>No Request on 2nd Round - Rolled Over From 1st Round not Approved</v>
          </cell>
          <cell r="N2684" t="str">
            <v>2nd round Needed</v>
          </cell>
          <cell r="O2684">
            <v>72.45</v>
          </cell>
          <cell r="P2684">
            <v>77.883750000000006</v>
          </cell>
          <cell r="Q2684">
            <v>7.4999999999999997E-2</v>
          </cell>
          <cell r="R2684" t="str">
            <v>6%-10%</v>
          </cell>
          <cell r="S2684">
            <v>124.99</v>
          </cell>
          <cell r="T2684">
            <v>134.99</v>
          </cell>
          <cell r="U2684" t="str">
            <v>1st&amp;2nd Not Approved - Rolled over to 3rd</v>
          </cell>
          <cell r="V2684" t="str">
            <v>3rd Round Needed</v>
          </cell>
          <cell r="W2684">
            <v>72.45</v>
          </cell>
          <cell r="X2684">
            <v>77.883750000000006</v>
          </cell>
          <cell r="Y2684">
            <v>7.4999999999999997E-2</v>
          </cell>
          <cell r="Z2684">
            <v>124.99</v>
          </cell>
          <cell r="AA2684">
            <v>134.99</v>
          </cell>
          <cell r="AC2684">
            <v>72.45</v>
          </cell>
          <cell r="AE2684" t="str">
            <v>Setup</v>
          </cell>
          <cell r="AF2684" t="str">
            <v>Discontinued</v>
          </cell>
        </row>
        <row r="2685">
          <cell r="C2685" t="str">
            <v>B07CZYFMGR</v>
          </cell>
          <cell r="D2685" t="str">
            <v>B</v>
          </cell>
          <cell r="E2685">
            <v>5719.7</v>
          </cell>
          <cell r="F2685" t="str">
            <v>Approved</v>
          </cell>
          <cell r="G2685">
            <v>44321</v>
          </cell>
          <cell r="H2685">
            <v>57.95</v>
          </cell>
          <cell r="I2685">
            <v>62.006500000000003</v>
          </cell>
          <cell r="J2685">
            <v>104.99</v>
          </cell>
          <cell r="K2685">
            <v>114.99</v>
          </cell>
          <cell r="L2685" t="str">
            <v>$114.99</v>
          </cell>
          <cell r="M2685" t="str">
            <v>1st Round Approved, no 2nd Round Request</v>
          </cell>
          <cell r="U2685" t="str">
            <v>Approved, No 3rd Request</v>
          </cell>
          <cell r="AC2685">
            <v>62.01</v>
          </cell>
          <cell r="AE2685" t="str">
            <v>Setup</v>
          </cell>
          <cell r="AF2685" t="str">
            <v>Active</v>
          </cell>
        </row>
        <row r="2686">
          <cell r="C2686" t="str">
            <v>B004FXE5EK</v>
          </cell>
          <cell r="D2686" t="str">
            <v>B</v>
          </cell>
          <cell r="E2686">
            <v>5717.03</v>
          </cell>
          <cell r="F2686" t="str">
            <v>Approved</v>
          </cell>
          <cell r="G2686">
            <v>44321</v>
          </cell>
          <cell r="H2686">
            <v>31.46</v>
          </cell>
          <cell r="I2686">
            <v>33.662199999999999</v>
          </cell>
          <cell r="J2686">
            <v>59.99</v>
          </cell>
          <cell r="K2686">
            <v>64.989999999999995</v>
          </cell>
          <cell r="L2686" t="str">
            <v>$64.99</v>
          </cell>
          <cell r="M2686" t="str">
            <v>1st Round Approved, no 2nd Round Request</v>
          </cell>
          <cell r="U2686" t="str">
            <v>Approved, No 3rd Request</v>
          </cell>
          <cell r="AC2686">
            <v>33.659999999999997</v>
          </cell>
          <cell r="AE2686" t="str">
            <v>Setup</v>
          </cell>
          <cell r="AF2686" t="str">
            <v>Active</v>
          </cell>
        </row>
        <row r="2687">
          <cell r="C2687" t="str">
            <v>B079T629G4</v>
          </cell>
          <cell r="D2687" t="str">
            <v>B+</v>
          </cell>
          <cell r="E2687">
            <v>5707.1</v>
          </cell>
          <cell r="F2687" t="str">
            <v>Approved</v>
          </cell>
          <cell r="G2687">
            <v>44351</v>
          </cell>
          <cell r="H2687">
            <v>14.35</v>
          </cell>
          <cell r="I2687">
            <v>15.139250000000001</v>
          </cell>
          <cell r="J2687">
            <v>24.99</v>
          </cell>
          <cell r="K2687">
            <v>29.99</v>
          </cell>
          <cell r="L2687" t="str">
            <v>$29.99</v>
          </cell>
          <cell r="M2687" t="str">
            <v>1st Round Approved, no 2nd Round Request</v>
          </cell>
          <cell r="U2687" t="str">
            <v>Approved, No 3rd Request</v>
          </cell>
          <cell r="AC2687">
            <v>15.14</v>
          </cell>
          <cell r="AE2687" t="str">
            <v>Setup</v>
          </cell>
          <cell r="AF2687" t="str">
            <v>Active</v>
          </cell>
        </row>
        <row r="2688">
          <cell r="C2688" t="str">
            <v>B00KR6WDCK</v>
          </cell>
          <cell r="D2688" t="str">
            <v>B</v>
          </cell>
          <cell r="E2688">
            <v>5697.4199999999901</v>
          </cell>
          <cell r="F2688" t="str">
            <v>Not Approved</v>
          </cell>
          <cell r="G2688" t="str">
            <v/>
          </cell>
          <cell r="H2688">
            <v>13.73</v>
          </cell>
          <cell r="I2688">
            <v>14.485150000000001</v>
          </cell>
          <cell r="J2688">
            <v>24.99</v>
          </cell>
          <cell r="K2688">
            <v>27.99</v>
          </cell>
          <cell r="L2688" t="str">
            <v>$32.99</v>
          </cell>
          <cell r="M2688" t="str">
            <v>2nd Round Not Approved - Not Approved in 1st Round</v>
          </cell>
          <cell r="N2688" t="str">
            <v>2nd round Needed</v>
          </cell>
          <cell r="O2688">
            <v>13.73</v>
          </cell>
          <cell r="P2688">
            <v>15.79</v>
          </cell>
          <cell r="Q2688">
            <v>0.150036416605972</v>
          </cell>
          <cell r="R2688" t="str">
            <v>10%-15%</v>
          </cell>
          <cell r="S2688">
            <v>24.99</v>
          </cell>
          <cell r="T2688">
            <v>32.99</v>
          </cell>
          <cell r="U2688" t="str">
            <v>Approved, 1st, 2nd, 3rd round</v>
          </cell>
          <cell r="V2688">
            <v>44732</v>
          </cell>
          <cell r="W2688">
            <v>13.73</v>
          </cell>
          <cell r="X2688">
            <v>15.79</v>
          </cell>
          <cell r="Y2688">
            <v>0.150036416605972</v>
          </cell>
          <cell r="Z2688">
            <v>24.99</v>
          </cell>
          <cell r="AA2688">
            <v>32.99</v>
          </cell>
          <cell r="AC2688">
            <v>15.79</v>
          </cell>
          <cell r="AE2688" t="str">
            <v>Setup</v>
          </cell>
          <cell r="AF2688" t="str">
            <v>Active</v>
          </cell>
        </row>
        <row r="2689">
          <cell r="C2689" t="str">
            <v>B00OMRW3X4</v>
          </cell>
          <cell r="D2689" t="str">
            <v>B</v>
          </cell>
          <cell r="E2689">
            <v>5695.05</v>
          </cell>
          <cell r="F2689" t="str">
            <v>Approved</v>
          </cell>
          <cell r="G2689">
            <v>44321</v>
          </cell>
          <cell r="H2689">
            <v>38.89</v>
          </cell>
          <cell r="I2689">
            <v>42.390099999999997</v>
          </cell>
          <cell r="J2689">
            <v>69.989999999999995</v>
          </cell>
          <cell r="K2689">
            <v>79.989999999999995</v>
          </cell>
          <cell r="L2689" t="str">
            <v>$79.99</v>
          </cell>
          <cell r="M2689" t="str">
            <v>1st Round Approved, no 2nd Round Request</v>
          </cell>
          <cell r="U2689" t="str">
            <v>Approved, No 3rd Request</v>
          </cell>
          <cell r="AC2689">
            <v>42.39</v>
          </cell>
          <cell r="AE2689" t="str">
            <v>Setup</v>
          </cell>
          <cell r="AF2689" t="str">
            <v>Active</v>
          </cell>
        </row>
        <row r="2690">
          <cell r="C2690" t="str">
            <v>B07CZYMMGP</v>
          </cell>
          <cell r="D2690" t="str">
            <v>B</v>
          </cell>
          <cell r="E2690">
            <v>5693.6000000000104</v>
          </cell>
          <cell r="F2690" t="str">
            <v>Not Approved</v>
          </cell>
          <cell r="G2690" t="str">
            <v/>
          </cell>
          <cell r="H2690">
            <v>12.94</v>
          </cell>
          <cell r="I2690">
            <v>13.6517</v>
          </cell>
          <cell r="J2690">
            <v>24.99</v>
          </cell>
          <cell r="K2690">
            <v>26.99</v>
          </cell>
          <cell r="L2690" t="str">
            <v>$26.99</v>
          </cell>
          <cell r="M2690" t="str">
            <v>No Request on 2nd Round - Rolled Over From 1st Round not Approved</v>
          </cell>
          <cell r="N2690" t="str">
            <v>2nd round Needed</v>
          </cell>
          <cell r="O2690">
            <v>12.94</v>
          </cell>
          <cell r="P2690">
            <v>13.6517</v>
          </cell>
          <cell r="Q2690">
            <v>5.4999999999999903E-2</v>
          </cell>
          <cell r="R2690" t="str">
            <v>1%-5%</v>
          </cell>
          <cell r="S2690">
            <v>24.99</v>
          </cell>
          <cell r="T2690">
            <v>26.99</v>
          </cell>
          <cell r="U2690" t="str">
            <v>Approved, 1st, 2nd, 3rd round</v>
          </cell>
          <cell r="V2690">
            <v>44732</v>
          </cell>
          <cell r="W2690">
            <v>12.94</v>
          </cell>
          <cell r="X2690">
            <v>13.6517</v>
          </cell>
          <cell r="Y2690">
            <v>5.4999999999999903E-2</v>
          </cell>
          <cell r="Z2690">
            <v>24.99</v>
          </cell>
          <cell r="AA2690">
            <v>26.99</v>
          </cell>
          <cell r="AC2690">
            <v>13.65</v>
          </cell>
          <cell r="AE2690" t="str">
            <v>Setup</v>
          </cell>
          <cell r="AF2690" t="str">
            <v>Active</v>
          </cell>
        </row>
        <row r="2691">
          <cell r="C2691" t="str">
            <v>B07MWJFZ4B</v>
          </cell>
          <cell r="D2691" t="str">
            <v>B</v>
          </cell>
          <cell r="E2691">
            <v>5692.5</v>
          </cell>
          <cell r="F2691" t="str">
            <v>Potential Disco</v>
          </cell>
          <cell r="G2691" t="str">
            <v/>
          </cell>
          <cell r="H2691">
            <v>172.5</v>
          </cell>
          <cell r="I2691">
            <v>185.4375</v>
          </cell>
          <cell r="J2691">
            <v>399.99</v>
          </cell>
          <cell r="K2691">
            <v>409.99</v>
          </cell>
          <cell r="L2691" t="str">
            <v>$409.99</v>
          </cell>
          <cell r="M2691" t="str">
            <v>No Request on 2nd Round - Rolled Over From 1st Round not Approved</v>
          </cell>
          <cell r="N2691" t="str">
            <v>2nd round Needed</v>
          </cell>
          <cell r="O2691">
            <v>172.5</v>
          </cell>
          <cell r="P2691">
            <v>185.4375</v>
          </cell>
          <cell r="Q2691">
            <v>7.4999999999999997E-2</v>
          </cell>
          <cell r="R2691" t="str">
            <v>6%-10%</v>
          </cell>
          <cell r="S2691">
            <v>399.99</v>
          </cell>
          <cell r="T2691">
            <v>409.99</v>
          </cell>
          <cell r="U2691" t="str">
            <v>Approved, 1st, 2nd, 3rd round</v>
          </cell>
          <cell r="V2691">
            <v>44777</v>
          </cell>
          <cell r="W2691">
            <v>172.5</v>
          </cell>
          <cell r="X2691">
            <v>185.4375</v>
          </cell>
          <cell r="Y2691">
            <v>7.4999999999999997E-2</v>
          </cell>
          <cell r="Z2691">
            <v>399.99</v>
          </cell>
          <cell r="AA2691">
            <v>409.99</v>
          </cell>
          <cell r="AC2691">
            <v>181.73</v>
          </cell>
          <cell r="AD2691" t="str">
            <v>approved to $181.73 suggested by VM</v>
          </cell>
          <cell r="AE2691" t="str">
            <v>Setup</v>
          </cell>
          <cell r="AF2691" t="str">
            <v>Active</v>
          </cell>
        </row>
        <row r="2692">
          <cell r="C2692" t="str">
            <v>B072R3WGVH</v>
          </cell>
          <cell r="D2692" t="str">
            <v>ARC</v>
          </cell>
          <cell r="E2692">
            <v>5688.33</v>
          </cell>
          <cell r="F2692" t="str">
            <v>Approved</v>
          </cell>
          <cell r="G2692">
            <v>44351</v>
          </cell>
          <cell r="H2692">
            <v>11</v>
          </cell>
          <cell r="I2692">
            <v>11.605</v>
          </cell>
          <cell r="J2692">
            <v>18.989999999999998</v>
          </cell>
          <cell r="K2692">
            <v>20.99</v>
          </cell>
          <cell r="L2692" t="str">
            <v>$18.99</v>
          </cell>
          <cell r="M2692" t="str">
            <v>2nd Round Not Approved - Approved in 1st Round</v>
          </cell>
          <cell r="N2692" t="str">
            <v>2nd round Needed</v>
          </cell>
          <cell r="O2692">
            <v>11.605</v>
          </cell>
          <cell r="P2692">
            <v>13.92</v>
          </cell>
          <cell r="Q2692">
            <v>0.19948298147350299</v>
          </cell>
          <cell r="R2692" t="str">
            <v>15%-20%</v>
          </cell>
          <cell r="S2692">
            <v>20.99</v>
          </cell>
          <cell r="T2692">
            <v>18.989999999999998</v>
          </cell>
          <cell r="U2692" t="str">
            <v>1st&amp;2nd Not Approved - Rolled over to 3rd</v>
          </cell>
          <cell r="V2692" t="str">
            <v>3rd Round Needed</v>
          </cell>
          <cell r="W2692">
            <v>11.61</v>
          </cell>
          <cell r="X2692">
            <v>13.92</v>
          </cell>
          <cell r="Y2692">
            <v>0.19896640826873399</v>
          </cell>
          <cell r="Z2692">
            <v>20.99</v>
          </cell>
          <cell r="AA2692">
            <v>18.989999999999998</v>
          </cell>
          <cell r="AC2692">
            <v>11.61</v>
          </cell>
          <cell r="AE2692" t="str">
            <v>Setup</v>
          </cell>
          <cell r="AF2692" t="str">
            <v>Active</v>
          </cell>
        </row>
        <row r="2693">
          <cell r="C2693" t="str">
            <v>B071GTJFZ1</v>
          </cell>
          <cell r="D2693" t="str">
            <v>C</v>
          </cell>
          <cell r="E2693">
            <v>5682.2300000000096</v>
          </cell>
          <cell r="F2693" t="str">
            <v>Approved</v>
          </cell>
          <cell r="G2693">
            <v>44351</v>
          </cell>
          <cell r="H2693">
            <v>11.44</v>
          </cell>
          <cell r="I2693">
            <v>12.0692</v>
          </cell>
          <cell r="J2693">
            <v>27.99</v>
          </cell>
          <cell r="K2693">
            <v>29.99</v>
          </cell>
          <cell r="L2693" t="str">
            <v>$29.99</v>
          </cell>
          <cell r="M2693" t="str">
            <v>1st Round Approved, no 2nd Round Request</v>
          </cell>
          <cell r="U2693" t="str">
            <v>Approved, No 3rd Request</v>
          </cell>
          <cell r="AC2693">
            <v>12.07</v>
          </cell>
          <cell r="AE2693" t="str">
            <v>Setup</v>
          </cell>
          <cell r="AF2693" t="str">
            <v>Discontinued</v>
          </cell>
        </row>
        <row r="2694">
          <cell r="C2694" t="str">
            <v>B008UOBJOO</v>
          </cell>
          <cell r="D2694" t="str">
            <v>B</v>
          </cell>
          <cell r="E2694">
            <v>5677.3</v>
          </cell>
          <cell r="F2694" t="str">
            <v>Approved</v>
          </cell>
          <cell r="G2694">
            <v>44351</v>
          </cell>
          <cell r="H2694">
            <v>57.2</v>
          </cell>
          <cell r="I2694">
            <v>60.345999999999997</v>
          </cell>
          <cell r="J2694">
            <v>99.99</v>
          </cell>
          <cell r="K2694">
            <v>109.99</v>
          </cell>
          <cell r="L2694" t="str">
            <v>$109.99</v>
          </cell>
          <cell r="M2694" t="str">
            <v>1st Round Approved, no 2nd Round Request</v>
          </cell>
          <cell r="U2694" t="str">
            <v>Approved, No 3rd Request</v>
          </cell>
          <cell r="AC2694">
            <v>60.35</v>
          </cell>
          <cell r="AE2694" t="str">
            <v>Setup</v>
          </cell>
          <cell r="AF2694" t="str">
            <v>Active</v>
          </cell>
        </row>
        <row r="2695">
          <cell r="C2695" t="str">
            <v>B087ZQ44KY</v>
          </cell>
          <cell r="D2695" t="str">
            <v>B+</v>
          </cell>
          <cell r="E2695">
            <v>5672.17</v>
          </cell>
          <cell r="F2695" t="str">
            <v>Approved</v>
          </cell>
          <cell r="G2695">
            <v>44321</v>
          </cell>
          <cell r="H2695">
            <v>62.78</v>
          </cell>
          <cell r="I2695">
            <v>68.430199999999999</v>
          </cell>
          <cell r="J2695">
            <v>104.99</v>
          </cell>
          <cell r="K2695">
            <v>114.99</v>
          </cell>
          <cell r="L2695" t="str">
            <v>$124.99</v>
          </cell>
          <cell r="M2695" t="str">
            <v>1st Round Approved, no 2nd Round Request</v>
          </cell>
          <cell r="U2695" t="str">
            <v>Approved, No 3rd Request</v>
          </cell>
          <cell r="AC2695">
            <v>68.430000000000007</v>
          </cell>
          <cell r="AE2695" t="str">
            <v>Setup</v>
          </cell>
          <cell r="AF2695" t="str">
            <v>Active</v>
          </cell>
        </row>
        <row r="2696">
          <cell r="C2696" t="str">
            <v>B07K7HJY6R</v>
          </cell>
          <cell r="D2696" t="str">
            <v>C</v>
          </cell>
          <cell r="E2696">
            <v>5659.99</v>
          </cell>
          <cell r="F2696" t="str">
            <v>Approved</v>
          </cell>
          <cell r="G2696">
            <v>44321</v>
          </cell>
          <cell r="H2696">
            <v>32.29</v>
          </cell>
          <cell r="I2696">
            <v>34.5503</v>
          </cell>
          <cell r="J2696">
            <v>59.99</v>
          </cell>
          <cell r="K2696">
            <v>64.989999999999995</v>
          </cell>
          <cell r="L2696" t="str">
            <v>$64.99</v>
          </cell>
          <cell r="M2696" t="str">
            <v>1st Round Approved, no 2nd Round Request</v>
          </cell>
          <cell r="U2696" t="str">
            <v>Approved, No 3rd Request</v>
          </cell>
          <cell r="AC2696">
            <v>34.549999999999997</v>
          </cell>
          <cell r="AE2696" t="str">
            <v>Setup</v>
          </cell>
          <cell r="AF2696" t="str">
            <v>Active</v>
          </cell>
        </row>
        <row r="2697">
          <cell r="C2697" t="str">
            <v>B075X93D9G</v>
          </cell>
          <cell r="D2697" t="str">
            <v>ARB-</v>
          </cell>
          <cell r="E2697">
            <v>5659.7200000000103</v>
          </cell>
          <cell r="F2697" t="str">
            <v>Approved</v>
          </cell>
          <cell r="G2697">
            <v>44321</v>
          </cell>
          <cell r="H2697">
            <v>26.39</v>
          </cell>
          <cell r="I2697">
            <v>28.237300000000001</v>
          </cell>
          <cell r="J2697">
            <v>44.99</v>
          </cell>
          <cell r="K2697">
            <v>47.99</v>
          </cell>
          <cell r="L2697" t="str">
            <v>$44.99</v>
          </cell>
          <cell r="M2697" t="str">
            <v>1st Round Approved, no 2nd Round Request</v>
          </cell>
          <cell r="U2697" t="str">
            <v>Approved, No 3rd Request</v>
          </cell>
          <cell r="AC2697">
            <v>28.24</v>
          </cell>
          <cell r="AE2697" t="str">
            <v>Setup</v>
          </cell>
          <cell r="AF2697" t="str">
            <v>Active</v>
          </cell>
        </row>
        <row r="2698">
          <cell r="C2698" t="str">
            <v>B071SHHN1L</v>
          </cell>
          <cell r="D2698" t="str">
            <v>B+</v>
          </cell>
          <cell r="E2698">
            <v>5653.7599999999902</v>
          </cell>
          <cell r="F2698" t="str">
            <v>Approved</v>
          </cell>
          <cell r="G2698">
            <v>44321</v>
          </cell>
          <cell r="H2698">
            <v>27.5</v>
          </cell>
          <cell r="I2698">
            <v>29.975000000000001</v>
          </cell>
          <cell r="J2698">
            <v>59.99</v>
          </cell>
          <cell r="K2698">
            <v>69.989999999999995</v>
          </cell>
          <cell r="L2698" t="str">
            <v>$74.99</v>
          </cell>
          <cell r="M2698" t="str">
            <v>2nd Round Not Approved - Approved in 1st Round</v>
          </cell>
          <cell r="N2698" t="str">
            <v>2nd round Needed</v>
          </cell>
          <cell r="O2698">
            <v>29.975000000000001</v>
          </cell>
          <cell r="P2698">
            <v>34.47</v>
          </cell>
          <cell r="Q2698">
            <v>0.14995829858215201</v>
          </cell>
          <cell r="R2698" t="str">
            <v>10%-15%</v>
          </cell>
          <cell r="S2698">
            <v>69.989999999999995</v>
          </cell>
          <cell r="T2698">
            <v>74.989999999999995</v>
          </cell>
          <cell r="U2698" t="str">
            <v>Approved, 1st, 2nd, 3rd round</v>
          </cell>
          <cell r="V2698">
            <v>44777</v>
          </cell>
          <cell r="W2698">
            <v>29.98</v>
          </cell>
          <cell r="X2698">
            <v>34.47</v>
          </cell>
          <cell r="Y2698">
            <v>0.14976651100733801</v>
          </cell>
          <cell r="Z2698">
            <v>69.989999999999995</v>
          </cell>
          <cell r="AA2698">
            <v>74.989999999999995</v>
          </cell>
          <cell r="AC2698">
            <v>32.75</v>
          </cell>
          <cell r="AD2698" t="str">
            <v>approved to $32.75 suggested by VM</v>
          </cell>
          <cell r="AE2698" t="str">
            <v>Setup</v>
          </cell>
          <cell r="AF2698" t="str">
            <v>Active</v>
          </cell>
        </row>
        <row r="2699">
          <cell r="C2699" t="str">
            <v>B01MRFGXH4</v>
          </cell>
          <cell r="D2699" t="str">
            <v>B+</v>
          </cell>
          <cell r="E2699">
            <v>5653.5</v>
          </cell>
          <cell r="F2699" t="str">
            <v>Approved</v>
          </cell>
          <cell r="G2699">
            <v>44321</v>
          </cell>
          <cell r="H2699">
            <v>18.02</v>
          </cell>
          <cell r="I2699">
            <v>19.281400000000001</v>
          </cell>
          <cell r="J2699">
            <v>39.99</v>
          </cell>
          <cell r="K2699">
            <v>42.99</v>
          </cell>
          <cell r="L2699" t="str">
            <v>$42.99</v>
          </cell>
          <cell r="M2699" t="str">
            <v>1st Round Approved, no 2nd Round Request</v>
          </cell>
          <cell r="U2699" t="str">
            <v>Approved, No 3rd Request</v>
          </cell>
          <cell r="AC2699">
            <v>19.28</v>
          </cell>
          <cell r="AE2699" t="str">
            <v>Setup</v>
          </cell>
          <cell r="AF2699" t="str">
            <v>Active</v>
          </cell>
        </row>
        <row r="2700">
          <cell r="C2700" t="str">
            <v>B0148CQGLW</v>
          </cell>
          <cell r="D2700" t="str">
            <v>C</v>
          </cell>
          <cell r="E2700">
            <v>5649.79</v>
          </cell>
          <cell r="F2700" t="str">
            <v>Approved</v>
          </cell>
          <cell r="G2700">
            <v>44321</v>
          </cell>
          <cell r="H2700">
            <v>33.47</v>
          </cell>
          <cell r="I2700">
            <v>36.817</v>
          </cell>
          <cell r="J2700">
            <v>64.989999999999995</v>
          </cell>
          <cell r="K2700">
            <v>74.989999999999995</v>
          </cell>
          <cell r="L2700" t="str">
            <v>$74.99</v>
          </cell>
          <cell r="M2700" t="str">
            <v>1st Round Approved, no 2nd Round Request</v>
          </cell>
          <cell r="U2700" t="str">
            <v>Approved, No 3rd Request</v>
          </cell>
          <cell r="AC2700">
            <v>36.82</v>
          </cell>
          <cell r="AE2700" t="str">
            <v>Setup</v>
          </cell>
          <cell r="AF2700" t="str">
            <v>Discontinued</v>
          </cell>
        </row>
        <row r="2701">
          <cell r="C2701" t="str">
            <v>B01IR0R00C</v>
          </cell>
          <cell r="D2701" t="str">
            <v>C</v>
          </cell>
          <cell r="E2701">
            <v>5643.82</v>
          </cell>
          <cell r="F2701" t="str">
            <v>Approved</v>
          </cell>
          <cell r="G2701">
            <v>44321</v>
          </cell>
          <cell r="H2701">
            <v>79.2</v>
          </cell>
          <cell r="I2701">
            <v>86.328000000000003</v>
          </cell>
          <cell r="J2701">
            <v>159.99</v>
          </cell>
          <cell r="K2701">
            <v>169.99</v>
          </cell>
          <cell r="L2701" t="str">
            <v>$169.99</v>
          </cell>
          <cell r="M2701" t="str">
            <v>1st Round Approved, no 2nd Round Request</v>
          </cell>
          <cell r="U2701" t="str">
            <v>Approved, No 3rd Request</v>
          </cell>
          <cell r="AC2701">
            <v>86.33</v>
          </cell>
          <cell r="AE2701" t="str">
            <v>Setup</v>
          </cell>
          <cell r="AF2701" t="str">
            <v>Discontinued</v>
          </cell>
        </row>
        <row r="2702">
          <cell r="C2702" t="str">
            <v>B01IHDC6TY</v>
          </cell>
          <cell r="D2702" t="str">
            <v>B</v>
          </cell>
          <cell r="E2702">
            <v>5643</v>
          </cell>
          <cell r="F2702" t="str">
            <v>Potential Disco</v>
          </cell>
          <cell r="G2702" t="str">
            <v/>
          </cell>
          <cell r="H2702">
            <v>99</v>
          </cell>
          <cell r="I2702">
            <v>105.435</v>
          </cell>
          <cell r="J2702">
            <v>179.99</v>
          </cell>
          <cell r="K2702">
            <v>179.99</v>
          </cell>
          <cell r="L2702" t="str">
            <v>$179.99</v>
          </cell>
          <cell r="M2702" t="str">
            <v>No Request on 2nd Round - Rolled Over From 1st Round not Approved</v>
          </cell>
          <cell r="N2702" t="str">
            <v>2nd round Needed</v>
          </cell>
          <cell r="O2702">
            <v>99</v>
          </cell>
          <cell r="P2702">
            <v>105.435</v>
          </cell>
          <cell r="Q2702">
            <v>6.4999999999999905E-2</v>
          </cell>
          <cell r="R2702" t="str">
            <v>6%-10%</v>
          </cell>
          <cell r="S2702">
            <v>179.99</v>
          </cell>
          <cell r="T2702">
            <v>179.99</v>
          </cell>
          <cell r="U2702" t="str">
            <v>Approved, 1st, 2nd, 3rd round</v>
          </cell>
          <cell r="V2702">
            <v>44777</v>
          </cell>
          <cell r="W2702">
            <v>99</v>
          </cell>
          <cell r="X2702">
            <v>105.435</v>
          </cell>
          <cell r="Y2702">
            <v>6.4999999999999905E-2</v>
          </cell>
          <cell r="Z2702">
            <v>179.99</v>
          </cell>
          <cell r="AA2702">
            <v>179.99</v>
          </cell>
          <cell r="AC2702">
            <v>100.16</v>
          </cell>
          <cell r="AD2702" t="str">
            <v>approved to $100.16 suggested by VM</v>
          </cell>
          <cell r="AE2702" t="str">
            <v>Setup</v>
          </cell>
          <cell r="AF2702" t="str">
            <v>Active</v>
          </cell>
        </row>
        <row r="2703">
          <cell r="C2703" t="str">
            <v>B01MYLCMHQ</v>
          </cell>
          <cell r="D2703" t="str">
            <v>B+</v>
          </cell>
          <cell r="E2703">
            <v>5640.03</v>
          </cell>
          <cell r="F2703" t="str">
            <v>Approved</v>
          </cell>
          <cell r="G2703">
            <v>44351</v>
          </cell>
          <cell r="H2703">
            <v>20.02</v>
          </cell>
          <cell r="I2703">
            <v>21.121099999999998</v>
          </cell>
          <cell r="J2703">
            <v>34.99</v>
          </cell>
          <cell r="K2703">
            <v>42.99</v>
          </cell>
          <cell r="L2703" t="str">
            <v>$42.99</v>
          </cell>
          <cell r="M2703" t="str">
            <v>2nd Round Not Approved - Approved in 1st Round</v>
          </cell>
          <cell r="N2703" t="str">
            <v>2nd round Needed</v>
          </cell>
          <cell r="O2703">
            <v>21.121099999999998</v>
          </cell>
          <cell r="P2703">
            <v>23.65</v>
          </cell>
          <cell r="Q2703">
            <v>0.119733347221499</v>
          </cell>
          <cell r="R2703" t="str">
            <v>10%-15%</v>
          </cell>
          <cell r="S2703">
            <v>42.99</v>
          </cell>
          <cell r="T2703">
            <v>42.99</v>
          </cell>
          <cell r="U2703" t="str">
            <v>Approved, 1st, 2nd, 3rd round</v>
          </cell>
          <cell r="V2703">
            <v>44716</v>
          </cell>
          <cell r="W2703">
            <v>21.12</v>
          </cell>
          <cell r="X2703">
            <v>21.62</v>
          </cell>
          <cell r="Y2703">
            <v>2.36742424242424E-2</v>
          </cell>
          <cell r="Z2703">
            <v>42.99</v>
          </cell>
          <cell r="AA2703">
            <v>42.99</v>
          </cell>
          <cell r="AC2703">
            <v>21.62</v>
          </cell>
          <cell r="AE2703" t="str">
            <v>Setup</v>
          </cell>
          <cell r="AF2703" t="str">
            <v>Active</v>
          </cell>
        </row>
        <row r="2704">
          <cell r="C2704" t="str">
            <v>B07TY8ZPSG</v>
          </cell>
          <cell r="D2704" t="str">
            <v>C</v>
          </cell>
          <cell r="E2704">
            <v>5635</v>
          </cell>
          <cell r="F2704" t="str">
            <v>Approved</v>
          </cell>
          <cell r="G2704">
            <v>44351</v>
          </cell>
          <cell r="H2704">
            <v>40.25</v>
          </cell>
          <cell r="I2704">
            <v>43.268749999999997</v>
          </cell>
          <cell r="J2704">
            <v>69.989999999999995</v>
          </cell>
          <cell r="K2704">
            <v>79.989999999999995</v>
          </cell>
          <cell r="L2704" t="str">
            <v>$79.99</v>
          </cell>
          <cell r="M2704" t="str">
            <v>1st Round Approved, no 2nd Round Request</v>
          </cell>
          <cell r="U2704" t="str">
            <v>Approved, No 3rd Request</v>
          </cell>
          <cell r="AC2704">
            <v>43.27</v>
          </cell>
          <cell r="AE2704" t="str">
            <v>Setup</v>
          </cell>
          <cell r="AF2704" t="str">
            <v>Active</v>
          </cell>
        </row>
        <row r="2705">
          <cell r="C2705" t="str">
            <v>B0793RZ1WD</v>
          </cell>
          <cell r="D2705" t="str">
            <v>A+</v>
          </cell>
          <cell r="E2705">
            <v>5634.2000000000098</v>
          </cell>
          <cell r="F2705" t="str">
            <v>Not Approved</v>
          </cell>
          <cell r="G2705" t="str">
            <v/>
          </cell>
          <cell r="H2705">
            <v>14.3</v>
          </cell>
          <cell r="I2705">
            <v>15.086499999999999</v>
          </cell>
          <cell r="J2705">
            <v>24.99</v>
          </cell>
          <cell r="K2705">
            <v>26.99</v>
          </cell>
          <cell r="L2705" t="str">
            <v>$26.99</v>
          </cell>
          <cell r="M2705" t="str">
            <v>No Request on 2nd Round - Rolled Over From 1st Round not Approved</v>
          </cell>
          <cell r="N2705" t="str">
            <v>2nd round Needed</v>
          </cell>
          <cell r="O2705">
            <v>14.3</v>
          </cell>
          <cell r="P2705">
            <v>15.086499999999999</v>
          </cell>
          <cell r="Q2705">
            <v>5.4999999999999903E-2</v>
          </cell>
          <cell r="R2705" t="str">
            <v>1%-5%</v>
          </cell>
          <cell r="S2705">
            <v>24.99</v>
          </cell>
          <cell r="T2705">
            <v>26.99</v>
          </cell>
          <cell r="U2705" t="str">
            <v>Approved, 1st, 2nd, 3rd round</v>
          </cell>
          <cell r="V2705">
            <v>44712</v>
          </cell>
          <cell r="W2705">
            <v>14.3</v>
          </cell>
          <cell r="X2705">
            <v>15.086499999999999</v>
          </cell>
          <cell r="Y2705">
            <v>5.4999999999999903E-2</v>
          </cell>
          <cell r="Z2705">
            <v>24.99</v>
          </cell>
          <cell r="AA2705">
            <v>26.99</v>
          </cell>
          <cell r="AC2705">
            <v>15.09</v>
          </cell>
          <cell r="AE2705" t="str">
            <v>Setup</v>
          </cell>
          <cell r="AF2705" t="str">
            <v>Active</v>
          </cell>
        </row>
        <row r="2706">
          <cell r="C2706" t="str">
            <v>B0793QX318</v>
          </cell>
          <cell r="D2706" t="str">
            <v>B</v>
          </cell>
          <cell r="E2706">
            <v>5630.4000000000096</v>
          </cell>
          <cell r="F2706" t="str">
            <v>Not Approved</v>
          </cell>
          <cell r="G2706" t="str">
            <v/>
          </cell>
          <cell r="H2706">
            <v>82.8</v>
          </cell>
          <cell r="I2706">
            <v>89.01</v>
          </cell>
          <cell r="J2706">
            <v>159.99</v>
          </cell>
          <cell r="K2706">
            <v>169.99</v>
          </cell>
          <cell r="L2706" t="str">
            <v>$179.99</v>
          </cell>
          <cell r="M2706" t="str">
            <v>2nd Round Approved</v>
          </cell>
          <cell r="N2706">
            <v>44459</v>
          </cell>
          <cell r="O2706">
            <v>82.8</v>
          </cell>
          <cell r="P2706">
            <v>99.28</v>
          </cell>
          <cell r="Q2706">
            <v>0.199033816425121</v>
          </cell>
          <cell r="R2706" t="str">
            <v>15%-20%</v>
          </cell>
          <cell r="S2706">
            <v>159.99</v>
          </cell>
          <cell r="T2706">
            <v>179.99</v>
          </cell>
          <cell r="U2706" t="str">
            <v>Approved, No 3rd Request</v>
          </cell>
          <cell r="AC2706">
            <v>99.28</v>
          </cell>
          <cell r="AE2706" t="str">
            <v>Setup</v>
          </cell>
          <cell r="AF2706" t="str">
            <v>Active</v>
          </cell>
        </row>
        <row r="2707">
          <cell r="C2707" t="str">
            <v>B07634SW4T</v>
          </cell>
          <cell r="D2707" t="str">
            <v>B</v>
          </cell>
          <cell r="E2707">
            <v>5629.9500000000098</v>
          </cell>
          <cell r="F2707" t="str">
            <v>Not Approved</v>
          </cell>
          <cell r="G2707" t="str">
            <v/>
          </cell>
          <cell r="H2707">
            <v>24.84</v>
          </cell>
          <cell r="I2707">
            <v>26.206199999999999</v>
          </cell>
          <cell r="J2707">
            <v>44.99</v>
          </cell>
          <cell r="K2707">
            <v>49.99</v>
          </cell>
          <cell r="L2707" t="str">
            <v>$52.99</v>
          </cell>
          <cell r="M2707" t="str">
            <v>No Request on 2nd Round - Rolled Over From 1st Round not Approved</v>
          </cell>
          <cell r="N2707" t="str">
            <v>2nd round Needed</v>
          </cell>
          <cell r="O2707">
            <v>24.84</v>
          </cell>
          <cell r="P2707">
            <v>26.206199999999999</v>
          </cell>
          <cell r="Q2707">
            <v>5.4999999999999903E-2</v>
          </cell>
          <cell r="R2707" t="str">
            <v>1%-5%</v>
          </cell>
          <cell r="S2707">
            <v>44.99</v>
          </cell>
          <cell r="T2707">
            <v>49.99</v>
          </cell>
          <cell r="U2707" t="str">
            <v>Approved, 1st, 2nd, 3rd round</v>
          </cell>
          <cell r="V2707">
            <v>44712</v>
          </cell>
          <cell r="W2707">
            <v>24.84</v>
          </cell>
          <cell r="X2707">
            <v>24.95</v>
          </cell>
          <cell r="Y2707">
            <v>4.4283413848631003E-3</v>
          </cell>
          <cell r="Z2707">
            <v>44.99</v>
          </cell>
          <cell r="AA2707">
            <v>49.99</v>
          </cell>
          <cell r="AC2707">
            <v>24.95</v>
          </cell>
          <cell r="AE2707" t="str">
            <v>Setup</v>
          </cell>
          <cell r="AF2707" t="str">
            <v>Active</v>
          </cell>
        </row>
        <row r="2708">
          <cell r="C2708" t="str">
            <v>B01L1N9F0A</v>
          </cell>
          <cell r="D2708" t="str">
            <v>B</v>
          </cell>
          <cell r="E2708">
            <v>5623.2</v>
          </cell>
          <cell r="F2708" t="str">
            <v>Not Approved</v>
          </cell>
          <cell r="G2708" t="str">
            <v/>
          </cell>
          <cell r="H2708">
            <v>15.84</v>
          </cell>
          <cell r="I2708">
            <v>16.711200000000002</v>
          </cell>
          <cell r="J2708">
            <v>29.99</v>
          </cell>
          <cell r="K2708">
            <v>34.99</v>
          </cell>
          <cell r="L2708" t="str">
            <v>$36.99</v>
          </cell>
          <cell r="M2708" t="str">
            <v>No Request on 2nd Round - Rolled Over From 1st Round not Approved</v>
          </cell>
          <cell r="N2708" t="str">
            <v>2nd round Needed</v>
          </cell>
          <cell r="O2708">
            <v>15.84</v>
          </cell>
          <cell r="P2708">
            <v>16.711200000000002</v>
          </cell>
          <cell r="Q2708">
            <v>5.4999999999999903E-2</v>
          </cell>
          <cell r="R2708" t="str">
            <v>1%-5%</v>
          </cell>
          <cell r="S2708">
            <v>29.99</v>
          </cell>
          <cell r="T2708">
            <v>34.99</v>
          </cell>
          <cell r="U2708" t="str">
            <v>Approved, 1st, 2nd, 3rd round</v>
          </cell>
          <cell r="V2708">
            <v>44712</v>
          </cell>
          <cell r="W2708">
            <v>15.84</v>
          </cell>
          <cell r="X2708">
            <v>16.63</v>
          </cell>
          <cell r="Y2708">
            <v>4.9873737373737299E-2</v>
          </cell>
          <cell r="Z2708">
            <v>29.99</v>
          </cell>
          <cell r="AA2708">
            <v>34.99</v>
          </cell>
          <cell r="AC2708">
            <v>16.63</v>
          </cell>
          <cell r="AE2708" t="str">
            <v>Setup</v>
          </cell>
          <cell r="AF2708" t="str">
            <v>Active</v>
          </cell>
        </row>
        <row r="2709">
          <cell r="C2709" t="str">
            <v>B07PFJST48</v>
          </cell>
          <cell r="D2709" t="str">
            <v>B</v>
          </cell>
          <cell r="E2709">
            <v>5620.1600000000099</v>
          </cell>
          <cell r="F2709" t="str">
            <v>Approved</v>
          </cell>
          <cell r="G2709">
            <v>44628</v>
          </cell>
          <cell r="H2709">
            <v>27.02</v>
          </cell>
          <cell r="I2709">
            <v>28.5061</v>
          </cell>
          <cell r="J2709">
            <v>49.99</v>
          </cell>
          <cell r="K2709">
            <v>56.99</v>
          </cell>
          <cell r="L2709" t="str">
            <v>$56.99</v>
          </cell>
          <cell r="M2709" t="str">
            <v>1st Round Approved, no 2nd Round Request</v>
          </cell>
          <cell r="O2709">
            <v>28.5061</v>
          </cell>
          <cell r="P2709">
            <v>28.5061</v>
          </cell>
          <cell r="Q2709">
            <v>0</v>
          </cell>
          <cell r="R2709" t="str">
            <v>1%-5%</v>
          </cell>
          <cell r="S2709">
            <v>56.99</v>
          </cell>
          <cell r="T2709">
            <v>56.99</v>
          </cell>
          <cell r="U2709" t="str">
            <v>Approved, No 3rd Request</v>
          </cell>
          <cell r="AC2709">
            <v>28.51</v>
          </cell>
          <cell r="AE2709" t="str">
            <v>Setup</v>
          </cell>
          <cell r="AF2709" t="str">
            <v>Active</v>
          </cell>
        </row>
        <row r="2710">
          <cell r="C2710" t="str">
            <v>B01L1N762Y</v>
          </cell>
          <cell r="D2710" t="str">
            <v>B</v>
          </cell>
          <cell r="E2710">
            <v>5615.92</v>
          </cell>
          <cell r="F2710" t="str">
            <v>Approved</v>
          </cell>
          <cell r="G2710">
            <v>44378</v>
          </cell>
          <cell r="H2710">
            <v>29.04</v>
          </cell>
          <cell r="I2710">
            <v>30.6372</v>
          </cell>
          <cell r="J2710">
            <v>54.99</v>
          </cell>
          <cell r="K2710">
            <v>62.99</v>
          </cell>
          <cell r="L2710" t="str">
            <v>$67.99</v>
          </cell>
          <cell r="M2710" t="str">
            <v>1st Round Approved, no 2nd Round Request</v>
          </cell>
          <cell r="U2710" t="str">
            <v>Approved, No 3rd Request</v>
          </cell>
          <cell r="AC2710">
            <v>30.64</v>
          </cell>
          <cell r="AE2710" t="str">
            <v>Setup</v>
          </cell>
          <cell r="AF2710" t="str">
            <v>Active</v>
          </cell>
        </row>
        <row r="2711">
          <cell r="C2711" t="str">
            <v>B00MB6Y4B2</v>
          </cell>
          <cell r="D2711" t="str">
            <v>B</v>
          </cell>
          <cell r="E2711">
            <v>5610.1999999999898</v>
          </cell>
          <cell r="F2711" t="str">
            <v>Approved</v>
          </cell>
          <cell r="G2711">
            <v>44351</v>
          </cell>
          <cell r="H2711">
            <v>25.74</v>
          </cell>
          <cell r="I2711">
            <v>27.1557</v>
          </cell>
          <cell r="J2711">
            <v>49.99</v>
          </cell>
          <cell r="K2711">
            <v>54.99</v>
          </cell>
          <cell r="L2711" t="str">
            <v>$54.99</v>
          </cell>
          <cell r="M2711" t="str">
            <v>1st Round Approved, no 2nd Round Request</v>
          </cell>
          <cell r="U2711" t="str">
            <v>Approved, No 3rd Request</v>
          </cell>
          <cell r="AC2711">
            <v>27.16</v>
          </cell>
          <cell r="AE2711" t="str">
            <v>Setup</v>
          </cell>
          <cell r="AF2711" t="str">
            <v>Active</v>
          </cell>
        </row>
        <row r="2712">
          <cell r="C2712" t="str">
            <v>B00IJ5TAF4</v>
          </cell>
          <cell r="D2712" t="str">
            <v>A</v>
          </cell>
          <cell r="E2712">
            <v>5596.23</v>
          </cell>
          <cell r="F2712" t="str">
            <v>Potential Disco</v>
          </cell>
          <cell r="G2712" t="str">
            <v/>
          </cell>
          <cell r="H2712">
            <v>109.73</v>
          </cell>
          <cell r="I2712">
            <v>120.15434999999999</v>
          </cell>
          <cell r="J2712">
            <v>199.99</v>
          </cell>
          <cell r="K2712">
            <v>239</v>
          </cell>
          <cell r="L2712" t="str">
            <v>$299.00</v>
          </cell>
          <cell r="M2712" t="str">
            <v>2nd Round Not Approved - Not Approved in 1st Round</v>
          </cell>
          <cell r="N2712" t="str">
            <v>2nd round Needed</v>
          </cell>
          <cell r="O2712">
            <v>109.73</v>
          </cell>
          <cell r="P2712">
            <v>137.16</v>
          </cell>
          <cell r="Q2712">
            <v>0.24997721680488499</v>
          </cell>
          <cell r="R2712" t="str">
            <v>20%-30%</v>
          </cell>
          <cell r="S2712">
            <v>199.99</v>
          </cell>
          <cell r="T2712">
            <v>299</v>
          </cell>
          <cell r="U2712" t="str">
            <v>Approved, 1st, 2nd, 3rd round</v>
          </cell>
          <cell r="V2712">
            <v>44716</v>
          </cell>
          <cell r="W2712">
            <v>109.73</v>
          </cell>
          <cell r="X2712">
            <v>137.16</v>
          </cell>
          <cell r="Y2712">
            <v>0.24997721680488499</v>
          </cell>
          <cell r="Z2712">
            <v>199.99</v>
          </cell>
          <cell r="AA2712">
            <v>299</v>
          </cell>
          <cell r="AC2712">
            <v>137.16</v>
          </cell>
          <cell r="AE2712" t="str">
            <v>Setup</v>
          </cell>
          <cell r="AF2712" t="str">
            <v>Temp Discontinued</v>
          </cell>
        </row>
        <row r="2713">
          <cell r="C2713" t="str">
            <v>B07K7K8YWY</v>
          </cell>
          <cell r="D2713" t="str">
            <v>B</v>
          </cell>
          <cell r="E2713">
            <v>5589</v>
          </cell>
          <cell r="F2713" t="str">
            <v>Not Approved</v>
          </cell>
          <cell r="G2713" t="str">
            <v/>
          </cell>
          <cell r="H2713">
            <v>34.5</v>
          </cell>
          <cell r="I2713">
            <v>36.397500000000001</v>
          </cell>
          <cell r="J2713">
            <v>59.99</v>
          </cell>
          <cell r="K2713">
            <v>69.989999999999995</v>
          </cell>
          <cell r="L2713" t="str">
            <v>$69.99</v>
          </cell>
          <cell r="M2713" t="str">
            <v>2nd Round Not Approved - Not Approved in 1st Round</v>
          </cell>
          <cell r="N2713" t="str">
            <v>2nd round Needed</v>
          </cell>
          <cell r="O2713">
            <v>34.5</v>
          </cell>
          <cell r="P2713">
            <v>37.26</v>
          </cell>
          <cell r="Q2713">
            <v>7.9999999999999793E-2</v>
          </cell>
          <cell r="R2713" t="str">
            <v>6%-10%</v>
          </cell>
          <cell r="S2713">
            <v>59.99</v>
          </cell>
          <cell r="T2713">
            <v>69.989999999999995</v>
          </cell>
          <cell r="U2713" t="str">
            <v>Approved, 1st, 2nd, 3rd round</v>
          </cell>
          <cell r="V2713">
            <v>44712</v>
          </cell>
          <cell r="W2713">
            <v>34.5</v>
          </cell>
          <cell r="X2713">
            <v>37.26</v>
          </cell>
          <cell r="Y2713">
            <v>7.9999999999999905E-2</v>
          </cell>
          <cell r="Z2713">
            <v>59.99</v>
          </cell>
          <cell r="AA2713">
            <v>69.989999999999995</v>
          </cell>
          <cell r="AC2713">
            <v>37.26</v>
          </cell>
          <cell r="AE2713" t="str">
            <v>Setup</v>
          </cell>
          <cell r="AF2713" t="str">
            <v>Active</v>
          </cell>
        </row>
        <row r="2714">
          <cell r="C2714" t="str">
            <v>B08FCFYDTS</v>
          </cell>
          <cell r="D2714" t="str">
            <v>B</v>
          </cell>
          <cell r="E2714">
            <v>5587.6800000000103</v>
          </cell>
          <cell r="F2714" t="str">
            <v>Approved</v>
          </cell>
          <cell r="G2714">
            <v>44321</v>
          </cell>
          <cell r="H2714">
            <v>59.8</v>
          </cell>
          <cell r="I2714">
            <v>65.182000000000002</v>
          </cell>
          <cell r="J2714">
            <v>109.99</v>
          </cell>
          <cell r="K2714">
            <v>119.99</v>
          </cell>
          <cell r="L2714" t="str">
            <v>$119.99</v>
          </cell>
          <cell r="M2714" t="str">
            <v>1st Round Approved, no 2nd Round Request</v>
          </cell>
          <cell r="U2714" t="str">
            <v>Approved, No 3rd Request</v>
          </cell>
          <cell r="AC2714">
            <v>65.180000000000007</v>
          </cell>
          <cell r="AE2714" t="str">
            <v>Setup</v>
          </cell>
          <cell r="AF2714" t="str">
            <v>Active</v>
          </cell>
        </row>
        <row r="2715">
          <cell r="C2715" t="str">
            <v>B079TNGSW3</v>
          </cell>
          <cell r="D2715" t="str">
            <v>B</v>
          </cell>
          <cell r="E2715">
            <v>5579.3700000000099</v>
          </cell>
          <cell r="F2715" t="str">
            <v>Approved</v>
          </cell>
          <cell r="G2715">
            <v>44351</v>
          </cell>
          <cell r="H2715">
            <v>17.71</v>
          </cell>
          <cell r="I2715">
            <v>18.684049999999999</v>
          </cell>
          <cell r="J2715">
            <v>34.99</v>
          </cell>
          <cell r="K2715">
            <v>36.99</v>
          </cell>
          <cell r="L2715" t="str">
            <v>$36.99</v>
          </cell>
          <cell r="M2715" t="str">
            <v>1st Round Approved, no 2nd Round Request</v>
          </cell>
          <cell r="U2715" t="str">
            <v>Approved, No 3rd Request</v>
          </cell>
          <cell r="AC2715">
            <v>18.68</v>
          </cell>
          <cell r="AE2715" t="str">
            <v>Setup</v>
          </cell>
          <cell r="AF2715" t="str">
            <v>Active</v>
          </cell>
        </row>
        <row r="2716">
          <cell r="C2716" t="str">
            <v>B0098VYSU0</v>
          </cell>
          <cell r="D2716" t="str">
            <v>B</v>
          </cell>
          <cell r="E2716">
            <v>5578.3799999999901</v>
          </cell>
          <cell r="F2716" t="str">
            <v>Approved</v>
          </cell>
          <cell r="G2716">
            <v>44321</v>
          </cell>
          <cell r="H2716">
            <v>25.74</v>
          </cell>
          <cell r="I2716">
            <v>27.541799999999999</v>
          </cell>
          <cell r="J2716">
            <v>49.99</v>
          </cell>
          <cell r="K2716">
            <v>54.99</v>
          </cell>
          <cell r="L2716" t="str">
            <v>$54.99</v>
          </cell>
          <cell r="M2716" t="str">
            <v>1st Round Approved, no 2nd Round Request</v>
          </cell>
          <cell r="U2716" t="str">
            <v>Approved, No 3rd Request</v>
          </cell>
          <cell r="AC2716">
            <v>27.54</v>
          </cell>
          <cell r="AE2716" t="str">
            <v>Setup</v>
          </cell>
          <cell r="AF2716" t="str">
            <v>Active</v>
          </cell>
        </row>
        <row r="2717">
          <cell r="C2717" t="str">
            <v>B00NNG5ZC6</v>
          </cell>
          <cell r="D2717" t="str">
            <v>C</v>
          </cell>
          <cell r="E2717">
            <v>5577</v>
          </cell>
          <cell r="F2717" t="str">
            <v>Approved</v>
          </cell>
          <cell r="G2717">
            <v>44351</v>
          </cell>
          <cell r="H2717">
            <v>71.5</v>
          </cell>
          <cell r="I2717">
            <v>76.862499999999997</v>
          </cell>
          <cell r="J2717">
            <v>129.99</v>
          </cell>
          <cell r="K2717">
            <v>149.99</v>
          </cell>
          <cell r="L2717" t="str">
            <v>$149.99</v>
          </cell>
          <cell r="M2717" t="str">
            <v>1st Round Approved, no 2nd Round Request</v>
          </cell>
          <cell r="U2717" t="str">
            <v>Approved, No 3rd Request</v>
          </cell>
          <cell r="AC2717">
            <v>76.86</v>
          </cell>
          <cell r="AE2717" t="str">
            <v>Setup</v>
          </cell>
          <cell r="AF2717" t="str">
            <v>Active</v>
          </cell>
        </row>
        <row r="2718">
          <cell r="C2718" t="str">
            <v>B07TX5RNVN</v>
          </cell>
          <cell r="D2718" t="str">
            <v>A</v>
          </cell>
          <cell r="E2718">
            <v>5576.49</v>
          </cell>
          <cell r="F2718" t="str">
            <v>Approved</v>
          </cell>
          <cell r="G2718">
            <v>44321</v>
          </cell>
          <cell r="H2718">
            <v>38.64</v>
          </cell>
          <cell r="I2718">
            <v>41.731200000000001</v>
          </cell>
          <cell r="J2718">
            <v>69.989999999999995</v>
          </cell>
          <cell r="K2718">
            <v>79.989999999999995</v>
          </cell>
          <cell r="L2718" t="str">
            <v>$79.99</v>
          </cell>
          <cell r="M2718" t="str">
            <v>1st Round Approved, no 2nd Round Request</v>
          </cell>
          <cell r="U2718" t="str">
            <v>Approved, No 3rd Request</v>
          </cell>
          <cell r="AC2718">
            <v>41.73</v>
          </cell>
          <cell r="AE2718" t="str">
            <v>Setup</v>
          </cell>
          <cell r="AF2718" t="str">
            <v>Active</v>
          </cell>
        </row>
        <row r="2719">
          <cell r="C2719" t="str">
            <v>B07TY9C46V</v>
          </cell>
          <cell r="D2719" t="str">
            <v>A</v>
          </cell>
          <cell r="E2719">
            <v>5573.4</v>
          </cell>
          <cell r="F2719" t="str">
            <v>Approved</v>
          </cell>
          <cell r="G2719">
            <v>44321</v>
          </cell>
          <cell r="H2719">
            <v>38.64</v>
          </cell>
          <cell r="I2719">
            <v>41.731200000000001</v>
          </cell>
          <cell r="J2719">
            <v>69.989999999999995</v>
          </cell>
          <cell r="K2719">
            <v>79.989999999999995</v>
          </cell>
          <cell r="L2719" t="str">
            <v>$79.99</v>
          </cell>
          <cell r="M2719" t="str">
            <v>1st Round Approved, no 2nd Round Request</v>
          </cell>
          <cell r="U2719" t="str">
            <v>Approved, No 3rd Request</v>
          </cell>
          <cell r="AC2719">
            <v>41.73</v>
          </cell>
          <cell r="AE2719" t="str">
            <v>Setup</v>
          </cell>
          <cell r="AF2719" t="str">
            <v>Active</v>
          </cell>
        </row>
        <row r="2720">
          <cell r="C2720" t="str">
            <v>B01BG756DG</v>
          </cell>
          <cell r="D2720" t="str">
            <v>B</v>
          </cell>
          <cell r="E2720">
            <v>5563.83</v>
          </cell>
          <cell r="F2720" t="str">
            <v>Approved</v>
          </cell>
          <cell r="G2720">
            <v>44351</v>
          </cell>
          <cell r="H2720">
            <v>111.11</v>
          </cell>
          <cell r="I2720">
            <v>119.44325000000001</v>
          </cell>
          <cell r="J2720">
            <v>199.99</v>
          </cell>
          <cell r="K2720">
            <v>219.99</v>
          </cell>
          <cell r="L2720" t="str">
            <v>$234.99</v>
          </cell>
          <cell r="M2720" t="str">
            <v>2nd Round Not Approved - Approved in 1st Round</v>
          </cell>
          <cell r="N2720" t="str">
            <v>2nd round Needed</v>
          </cell>
          <cell r="O2720">
            <v>119.44325000000001</v>
          </cell>
          <cell r="P2720">
            <v>131.38</v>
          </cell>
          <cell r="Q2720">
            <v>9.9936580761156496E-2</v>
          </cell>
          <cell r="R2720" t="str">
            <v>6%-10%</v>
          </cell>
          <cell r="S2720">
            <v>219.99</v>
          </cell>
          <cell r="T2720">
            <v>234.99</v>
          </cell>
          <cell r="U2720" t="str">
            <v>Approved, 1st, 2nd, 3rd round</v>
          </cell>
          <cell r="V2720">
            <v>44802</v>
          </cell>
          <cell r="W2720">
            <v>119.44</v>
          </cell>
          <cell r="X2720">
            <v>131.38</v>
          </cell>
          <cell r="Y2720">
            <v>9.9966510381781601E-2</v>
          </cell>
          <cell r="Z2720">
            <v>219.99</v>
          </cell>
          <cell r="AA2720">
            <v>234.99</v>
          </cell>
          <cell r="AC2720">
            <v>131.38</v>
          </cell>
          <cell r="AD2720" t="str">
            <v>approved to $126.12 suggested by VM</v>
          </cell>
          <cell r="AE2720" t="str">
            <v>Setup</v>
          </cell>
          <cell r="AF2720" t="str">
            <v>Active</v>
          </cell>
        </row>
        <row r="2721">
          <cell r="C2721" t="str">
            <v>B00L5PABSU</v>
          </cell>
          <cell r="D2721" t="str">
            <v>B</v>
          </cell>
          <cell r="E2721">
            <v>5561.6</v>
          </cell>
          <cell r="F2721" t="str">
            <v>Approved</v>
          </cell>
          <cell r="G2721">
            <v>44321</v>
          </cell>
          <cell r="H2721">
            <v>110</v>
          </cell>
          <cell r="I2721">
            <v>117.7</v>
          </cell>
          <cell r="J2721">
            <v>199.99</v>
          </cell>
          <cell r="K2721">
            <v>209.99</v>
          </cell>
          <cell r="L2721" t="str">
            <v>$224.99</v>
          </cell>
          <cell r="M2721" t="str">
            <v>1st Round Approved, no 2nd Round Request</v>
          </cell>
          <cell r="U2721" t="str">
            <v>Approved, No 3rd Request</v>
          </cell>
          <cell r="AC2721">
            <v>117.7</v>
          </cell>
          <cell r="AE2721" t="str">
            <v>Setup</v>
          </cell>
          <cell r="AF2721" t="str">
            <v>Active</v>
          </cell>
        </row>
        <row r="2722">
          <cell r="C2722" t="str">
            <v>B0714M5GSY</v>
          </cell>
          <cell r="D2722" t="str">
            <v>ARC</v>
          </cell>
          <cell r="E2722">
            <v>5553.1300000000101</v>
          </cell>
          <cell r="F2722" t="str">
            <v>Not Approved</v>
          </cell>
          <cell r="G2722" t="str">
            <v/>
          </cell>
          <cell r="H2722">
            <v>4.8</v>
          </cell>
          <cell r="I2722">
            <v>5.0640000000000001</v>
          </cell>
          <cell r="J2722">
            <v>8.99</v>
          </cell>
          <cell r="K2722">
            <v>9.99</v>
          </cell>
          <cell r="L2722" t="str">
            <v>$8.99</v>
          </cell>
          <cell r="M2722" t="str">
            <v>2nd Round Approved</v>
          </cell>
          <cell r="N2722">
            <v>44617</v>
          </cell>
          <cell r="O2722">
            <v>4.8</v>
          </cell>
          <cell r="P2722">
            <v>6.07</v>
          </cell>
          <cell r="Q2722">
            <v>0.264583333333333</v>
          </cell>
          <cell r="R2722" t="str">
            <v>20%-30%</v>
          </cell>
          <cell r="S2722">
            <v>8.99</v>
          </cell>
          <cell r="T2722">
            <v>8.99</v>
          </cell>
          <cell r="U2722" t="str">
            <v>Approved, No 3rd Request</v>
          </cell>
          <cell r="AC2722">
            <v>6.07</v>
          </cell>
          <cell r="AE2722" t="str">
            <v>Setup</v>
          </cell>
          <cell r="AF2722" t="str">
            <v>Active</v>
          </cell>
        </row>
        <row r="2723">
          <cell r="C2723" t="str">
            <v>B072LVD4C9</v>
          </cell>
          <cell r="D2723" t="str">
            <v>B</v>
          </cell>
          <cell r="E2723">
            <v>5543.8499999999904</v>
          </cell>
          <cell r="F2723" t="str">
            <v>Approved</v>
          </cell>
          <cell r="G2723">
            <v>44321</v>
          </cell>
          <cell r="H2723">
            <v>19.22</v>
          </cell>
          <cell r="I2723">
            <v>20.5654</v>
          </cell>
          <cell r="J2723">
            <v>34.99</v>
          </cell>
          <cell r="K2723">
            <v>39.99</v>
          </cell>
          <cell r="L2723" t="str">
            <v>$39.99</v>
          </cell>
          <cell r="M2723" t="str">
            <v>1st Round Approved, no 2nd Round Request</v>
          </cell>
          <cell r="U2723" t="str">
            <v>Approved, No 3rd Request</v>
          </cell>
          <cell r="AC2723">
            <v>20.57</v>
          </cell>
          <cell r="AE2723" t="str">
            <v>Setup</v>
          </cell>
          <cell r="AF2723" t="str">
            <v>Active</v>
          </cell>
        </row>
        <row r="2724">
          <cell r="C2724" t="str">
            <v>B0719JD2PS</v>
          </cell>
          <cell r="D2724" t="str">
            <v>A+</v>
          </cell>
          <cell r="E2724">
            <v>5529.9000000000196</v>
          </cell>
          <cell r="F2724" t="str">
            <v>Not Approved</v>
          </cell>
          <cell r="G2724" t="str">
            <v/>
          </cell>
          <cell r="H2724">
            <v>12.88</v>
          </cell>
          <cell r="I2724">
            <v>13.5884</v>
          </cell>
          <cell r="J2724">
            <v>27.99</v>
          </cell>
          <cell r="K2724">
            <v>29.99</v>
          </cell>
          <cell r="L2724" t="str">
            <v>$29.99</v>
          </cell>
          <cell r="M2724" t="str">
            <v>No Request on 2nd Round - Rolled Over From 1st Round not Approved</v>
          </cell>
          <cell r="N2724" t="str">
            <v>2nd round Needed</v>
          </cell>
          <cell r="O2724">
            <v>12.88</v>
          </cell>
          <cell r="P2724">
            <v>13.5884</v>
          </cell>
          <cell r="Q2724">
            <v>5.4999999999999903E-2</v>
          </cell>
          <cell r="R2724" t="str">
            <v>1%-5%</v>
          </cell>
          <cell r="S2724">
            <v>27.99</v>
          </cell>
          <cell r="T2724">
            <v>29.99</v>
          </cell>
          <cell r="U2724" t="str">
            <v>Approved, 1st, 2nd, 3rd round</v>
          </cell>
          <cell r="V2724">
            <v>44712</v>
          </cell>
          <cell r="W2724">
            <v>12.88</v>
          </cell>
          <cell r="X2724">
            <v>13.5884</v>
          </cell>
          <cell r="Y2724">
            <v>5.4999999999999903E-2</v>
          </cell>
          <cell r="Z2724">
            <v>27.99</v>
          </cell>
          <cell r="AA2724">
            <v>29.99</v>
          </cell>
          <cell r="AC2724">
            <v>13.59</v>
          </cell>
          <cell r="AE2724" t="str">
            <v>Setup</v>
          </cell>
          <cell r="AF2724" t="str">
            <v>Active</v>
          </cell>
        </row>
        <row r="2725">
          <cell r="C2725" t="str">
            <v>B00M2Q91IM</v>
          </cell>
          <cell r="D2725" t="str">
            <v>B-</v>
          </cell>
          <cell r="E2725">
            <v>5523.54</v>
          </cell>
          <cell r="F2725" t="str">
            <v>Approved</v>
          </cell>
          <cell r="G2725">
            <v>44321</v>
          </cell>
          <cell r="H2725">
            <v>86.63</v>
          </cell>
          <cell r="I2725">
            <v>96.159300000000002</v>
          </cell>
          <cell r="J2725">
            <v>149.99</v>
          </cell>
          <cell r="K2725">
            <v>199</v>
          </cell>
          <cell r="L2725" t="str">
            <v>$219.00</v>
          </cell>
          <cell r="M2725" t="str">
            <v>2nd Round Not Approved - Approved in 1st Round</v>
          </cell>
          <cell r="N2725" t="str">
            <v>2nd round Needed</v>
          </cell>
          <cell r="O2725">
            <v>96.159300000000002</v>
          </cell>
          <cell r="P2725">
            <v>105.78</v>
          </cell>
          <cell r="Q2725">
            <v>0.100049605186394</v>
          </cell>
          <cell r="R2725" t="str">
            <v>6%-10%</v>
          </cell>
          <cell r="S2725">
            <v>199</v>
          </cell>
          <cell r="T2725">
            <v>219</v>
          </cell>
          <cell r="U2725" t="str">
            <v>Approved, 1st, 2nd, 3rd round</v>
          </cell>
          <cell r="V2725">
            <v>44802</v>
          </cell>
          <cell r="W2725">
            <v>96.16</v>
          </cell>
          <cell r="X2725">
            <v>105.78</v>
          </cell>
          <cell r="Y2725">
            <v>0.10004159733777</v>
          </cell>
          <cell r="Z2725">
            <v>199</v>
          </cell>
          <cell r="AA2725">
            <v>219</v>
          </cell>
          <cell r="AC2725">
            <v>105.78</v>
          </cell>
          <cell r="AE2725" t="str">
            <v>Setup</v>
          </cell>
          <cell r="AF2725" t="str">
            <v>Temp Discontinued</v>
          </cell>
        </row>
        <row r="2726">
          <cell r="C2726" t="str">
            <v>B075FRLMYD</v>
          </cell>
          <cell r="D2726" t="str">
            <v>B+</v>
          </cell>
          <cell r="E2726">
            <v>5518.12</v>
          </cell>
          <cell r="F2726" t="str">
            <v>Not Approved</v>
          </cell>
          <cell r="G2726" t="str">
            <v/>
          </cell>
          <cell r="H2726">
            <v>20.59</v>
          </cell>
          <cell r="I2726">
            <v>21.722449999999998</v>
          </cell>
          <cell r="J2726">
            <v>44.99</v>
          </cell>
          <cell r="K2726">
            <v>49.99</v>
          </cell>
          <cell r="L2726" t="str">
            <v>$49.99</v>
          </cell>
          <cell r="M2726" t="str">
            <v>No Request on 2nd Round - Rolled Over From 1st Round not Approved</v>
          </cell>
          <cell r="N2726" t="str">
            <v>2nd round Needed</v>
          </cell>
          <cell r="O2726">
            <v>20.59</v>
          </cell>
          <cell r="P2726">
            <v>21.722449999999998</v>
          </cell>
          <cell r="Q2726">
            <v>5.4999999999999903E-2</v>
          </cell>
          <cell r="R2726" t="str">
            <v>1%-5%</v>
          </cell>
          <cell r="S2726">
            <v>44.99</v>
          </cell>
          <cell r="T2726">
            <v>49.99</v>
          </cell>
          <cell r="U2726" t="str">
            <v>Approved, 1st, 2nd, 3rd round</v>
          </cell>
          <cell r="V2726">
            <v>44712</v>
          </cell>
          <cell r="W2726">
            <v>20.59</v>
          </cell>
          <cell r="X2726">
            <v>21.722449999999998</v>
          </cell>
          <cell r="Y2726">
            <v>5.4999999999999903E-2</v>
          </cell>
          <cell r="Z2726">
            <v>44.99</v>
          </cell>
          <cell r="AA2726">
            <v>49.99</v>
          </cell>
          <cell r="AC2726">
            <v>21.72</v>
          </cell>
          <cell r="AE2726" t="str">
            <v>Setup</v>
          </cell>
          <cell r="AF2726" t="str">
            <v>Active</v>
          </cell>
        </row>
        <row r="2727">
          <cell r="C2727" t="str">
            <v>B071Y46B8T</v>
          </cell>
          <cell r="D2727" t="str">
            <v>ARB</v>
          </cell>
          <cell r="E2727">
            <v>5504.8900000000103</v>
          </cell>
          <cell r="F2727" t="str">
            <v>Approved</v>
          </cell>
          <cell r="G2727">
            <v>44321</v>
          </cell>
          <cell r="H2727">
            <v>12.63</v>
          </cell>
          <cell r="I2727">
            <v>13.514099999999999</v>
          </cell>
          <cell r="J2727">
            <v>19.989999999999998</v>
          </cell>
          <cell r="K2727">
            <v>21.99</v>
          </cell>
          <cell r="L2727" t="str">
            <v>$19.99</v>
          </cell>
          <cell r="M2727" t="str">
            <v>1st Round Approved, no 2nd Round Request</v>
          </cell>
          <cell r="U2727" t="str">
            <v>Approved, No 3rd Request</v>
          </cell>
          <cell r="AC2727">
            <v>13.51</v>
          </cell>
          <cell r="AE2727" t="str">
            <v>Setup</v>
          </cell>
          <cell r="AF2727" t="str">
            <v>Active</v>
          </cell>
        </row>
        <row r="2728">
          <cell r="C2728" t="str">
            <v>B076KZJZ86</v>
          </cell>
          <cell r="D2728" t="str">
            <v>A</v>
          </cell>
          <cell r="E2728">
            <v>5481.92</v>
          </cell>
          <cell r="F2728" t="str">
            <v>Approved</v>
          </cell>
          <cell r="G2728">
            <v>44321</v>
          </cell>
          <cell r="H2728">
            <v>21.12</v>
          </cell>
          <cell r="I2728">
            <v>22.8096</v>
          </cell>
          <cell r="J2728">
            <v>42.99</v>
          </cell>
          <cell r="K2728">
            <v>44.99</v>
          </cell>
          <cell r="L2728" t="str">
            <v>$49.99</v>
          </cell>
          <cell r="M2728" t="str">
            <v>1st Round Approved, no 2nd Round Request</v>
          </cell>
          <cell r="U2728" t="str">
            <v>Approved, No 3rd Request</v>
          </cell>
          <cell r="AC2728">
            <v>22.81</v>
          </cell>
          <cell r="AE2728" t="str">
            <v>Setup</v>
          </cell>
          <cell r="AF2728" t="str">
            <v>Active</v>
          </cell>
        </row>
        <row r="2729">
          <cell r="C2729" t="str">
            <v>B0861H3K13</v>
          </cell>
          <cell r="D2729" t="str">
            <v>A</v>
          </cell>
          <cell r="E2729">
            <v>5476.88</v>
          </cell>
          <cell r="F2729" t="str">
            <v>Approved</v>
          </cell>
          <cell r="G2729">
            <v>44351</v>
          </cell>
          <cell r="H2729">
            <v>60.72</v>
          </cell>
          <cell r="I2729">
            <v>65.274000000000001</v>
          </cell>
          <cell r="J2729">
            <v>109.99</v>
          </cell>
          <cell r="K2729">
            <v>129.99</v>
          </cell>
          <cell r="L2729" t="str">
            <v>$129.99</v>
          </cell>
          <cell r="M2729" t="str">
            <v>1st Round Approved, no 2nd Round Request</v>
          </cell>
          <cell r="U2729" t="str">
            <v>Approved, No 3rd Request</v>
          </cell>
          <cell r="AC2729">
            <v>65.27</v>
          </cell>
          <cell r="AE2729" t="str">
            <v>Setup</v>
          </cell>
          <cell r="AF2729" t="str">
            <v>Active</v>
          </cell>
        </row>
        <row r="2730">
          <cell r="C2730" t="str">
            <v>B07FZ7DTBK</v>
          </cell>
          <cell r="D2730" t="str">
            <v>B</v>
          </cell>
          <cell r="E2730">
            <v>5476.8000000000102</v>
          </cell>
          <cell r="F2730" t="str">
            <v>Approved</v>
          </cell>
          <cell r="G2730">
            <v>44351</v>
          </cell>
          <cell r="H2730">
            <v>25.88</v>
          </cell>
          <cell r="I2730">
            <v>27.562200000000001</v>
          </cell>
          <cell r="J2730">
            <v>49.99</v>
          </cell>
          <cell r="K2730">
            <v>54.99</v>
          </cell>
          <cell r="L2730" t="str">
            <v>$54.99</v>
          </cell>
          <cell r="M2730" t="str">
            <v>1st Round Approved, no 2nd Round Request</v>
          </cell>
          <cell r="U2730" t="str">
            <v>Approved, No 3rd Request</v>
          </cell>
          <cell r="AC2730">
            <v>27.56</v>
          </cell>
          <cell r="AE2730" t="str">
            <v>Setup</v>
          </cell>
          <cell r="AF2730" t="str">
            <v>Active</v>
          </cell>
        </row>
        <row r="2731">
          <cell r="C2731" t="str">
            <v>B013RFPT8C</v>
          </cell>
          <cell r="D2731" t="str">
            <v>A+</v>
          </cell>
          <cell r="E2731">
            <v>5473.5200000000104</v>
          </cell>
          <cell r="F2731" t="str">
            <v>Approved</v>
          </cell>
          <cell r="G2731">
            <v>44378</v>
          </cell>
          <cell r="H2731">
            <v>52.63</v>
          </cell>
          <cell r="I2731">
            <v>56.05095</v>
          </cell>
          <cell r="J2731">
            <v>99.99</v>
          </cell>
          <cell r="K2731">
            <v>109.99</v>
          </cell>
          <cell r="L2731" t="str">
            <v>$109.99</v>
          </cell>
          <cell r="M2731" t="str">
            <v>1st Round Approved, no 2nd Round Request</v>
          </cell>
          <cell r="U2731" t="str">
            <v>Approved, No 3rd Request</v>
          </cell>
          <cell r="AC2731">
            <v>56.05</v>
          </cell>
          <cell r="AE2731" t="str">
            <v>Setup</v>
          </cell>
          <cell r="AF2731" t="str">
            <v>Active</v>
          </cell>
        </row>
        <row r="2732">
          <cell r="C2732" t="str">
            <v>B088X69NCZ</v>
          </cell>
          <cell r="D2732" t="str">
            <v>ARC</v>
          </cell>
          <cell r="E2732">
            <v>5473.1400000000103</v>
          </cell>
          <cell r="F2732" t="str">
            <v>Approved</v>
          </cell>
          <cell r="G2732">
            <v>44351</v>
          </cell>
          <cell r="H2732">
            <v>27.55</v>
          </cell>
          <cell r="I2732">
            <v>29.065249999999999</v>
          </cell>
          <cell r="J2732">
            <v>48.99</v>
          </cell>
          <cell r="K2732">
            <v>51.99</v>
          </cell>
          <cell r="L2732" t="str">
            <v>$48.99</v>
          </cell>
          <cell r="M2732" t="str">
            <v>1st Round Approved, no 2nd Round Request</v>
          </cell>
          <cell r="U2732" t="str">
            <v>Approved, No 3rd Request</v>
          </cell>
          <cell r="AC2732">
            <v>29.07</v>
          </cell>
          <cell r="AE2732" t="str">
            <v>Setup</v>
          </cell>
          <cell r="AF2732" t="str">
            <v>Active</v>
          </cell>
        </row>
        <row r="2733">
          <cell r="C2733" t="str">
            <v>B07V1C42RH</v>
          </cell>
          <cell r="D2733" t="str">
            <v>B</v>
          </cell>
          <cell r="E2733">
            <v>5456.57</v>
          </cell>
          <cell r="F2733" t="str">
            <v>Approved</v>
          </cell>
          <cell r="G2733">
            <v>44378</v>
          </cell>
          <cell r="H2733">
            <v>66.41</v>
          </cell>
          <cell r="I2733">
            <v>70.062550000000002</v>
          </cell>
          <cell r="J2733">
            <v>119.99</v>
          </cell>
          <cell r="K2733">
            <v>129.99</v>
          </cell>
          <cell r="L2733" t="str">
            <v>$129.99</v>
          </cell>
          <cell r="M2733" t="str">
            <v>1st Round Approved, no 2nd Round Request</v>
          </cell>
          <cell r="U2733" t="str">
            <v>Approved, No 3rd Request</v>
          </cell>
          <cell r="AC2733">
            <v>70.06</v>
          </cell>
          <cell r="AE2733" t="str">
            <v>Declined</v>
          </cell>
          <cell r="AF2733" t="str">
            <v>Discontinued</v>
          </cell>
        </row>
        <row r="2734">
          <cell r="C2734" t="str">
            <v>B07D5BSQDL</v>
          </cell>
          <cell r="D2734" t="str">
            <v>B</v>
          </cell>
          <cell r="E2734">
            <v>5452.49</v>
          </cell>
          <cell r="F2734" t="str">
            <v>Not Approved</v>
          </cell>
          <cell r="G2734" t="str">
            <v/>
          </cell>
          <cell r="H2734">
            <v>23.81</v>
          </cell>
          <cell r="I2734">
            <v>25.11955</v>
          </cell>
          <cell r="J2734">
            <v>44.99</v>
          </cell>
          <cell r="K2734">
            <v>49.99</v>
          </cell>
          <cell r="L2734" t="str">
            <v>$52.99</v>
          </cell>
          <cell r="M2734" t="str">
            <v>No Request on 2nd Round - Rolled Over From 1st Round not Approved</v>
          </cell>
          <cell r="N2734" t="str">
            <v>2nd round Needed</v>
          </cell>
          <cell r="O2734">
            <v>23.81</v>
          </cell>
          <cell r="P2734">
            <v>25.11955</v>
          </cell>
          <cell r="Q2734">
            <v>5.4999999999999903E-2</v>
          </cell>
          <cell r="R2734" t="str">
            <v>1%-5%</v>
          </cell>
          <cell r="S2734">
            <v>44.99</v>
          </cell>
          <cell r="T2734">
            <v>49.99</v>
          </cell>
          <cell r="U2734" t="str">
            <v>Approved, 1st, 2nd, 3rd round</v>
          </cell>
          <cell r="V2734">
            <v>44712</v>
          </cell>
          <cell r="W2734">
            <v>23.81</v>
          </cell>
          <cell r="X2734">
            <v>25</v>
          </cell>
          <cell r="Y2734">
            <v>4.9979000419991697E-2</v>
          </cell>
          <cell r="Z2734">
            <v>44.99</v>
          </cell>
          <cell r="AA2734">
            <v>49.99</v>
          </cell>
          <cell r="AC2734">
            <v>25</v>
          </cell>
          <cell r="AE2734" t="str">
            <v>Setup</v>
          </cell>
          <cell r="AF2734" t="str">
            <v>Active</v>
          </cell>
        </row>
        <row r="2735">
          <cell r="C2735" t="str">
            <v>B071J239XY</v>
          </cell>
          <cell r="D2735" t="str">
            <v>B</v>
          </cell>
          <cell r="E2735">
            <v>5451.5699999999897</v>
          </cell>
          <cell r="F2735" t="str">
            <v>Approved</v>
          </cell>
          <cell r="G2735">
            <v>44378</v>
          </cell>
          <cell r="H2735">
            <v>13.73</v>
          </cell>
          <cell r="I2735">
            <v>14.485150000000001</v>
          </cell>
          <cell r="J2735">
            <v>24.99</v>
          </cell>
          <cell r="K2735">
            <v>27.99</v>
          </cell>
          <cell r="L2735" t="str">
            <v>$27.99</v>
          </cell>
          <cell r="M2735" t="str">
            <v>1st Round Approved, no 2nd Round Request</v>
          </cell>
          <cell r="U2735" t="str">
            <v>Approved, No 3rd Request</v>
          </cell>
          <cell r="AC2735">
            <v>14.49</v>
          </cell>
          <cell r="AE2735" t="str">
            <v>Setup</v>
          </cell>
          <cell r="AF2735" t="str">
            <v>Active</v>
          </cell>
        </row>
        <row r="2736">
          <cell r="C2736" t="str">
            <v>B0728HCCSR</v>
          </cell>
          <cell r="D2736" t="str">
            <v>B</v>
          </cell>
          <cell r="E2736">
            <v>5448.8</v>
          </cell>
          <cell r="F2736" t="str">
            <v>Approved</v>
          </cell>
          <cell r="G2736">
            <v>44351</v>
          </cell>
          <cell r="H2736">
            <v>19.22</v>
          </cell>
          <cell r="I2736">
            <v>20.277100000000001</v>
          </cell>
          <cell r="J2736">
            <v>34.99</v>
          </cell>
          <cell r="K2736">
            <v>39.99</v>
          </cell>
          <cell r="L2736" t="str">
            <v>$39.99</v>
          </cell>
          <cell r="M2736" t="str">
            <v>1st Round Approved, no 2nd Round Request</v>
          </cell>
          <cell r="U2736" t="str">
            <v>Approved, No 3rd Request</v>
          </cell>
          <cell r="AC2736">
            <v>20.28</v>
          </cell>
          <cell r="AE2736" t="str">
            <v>Setup</v>
          </cell>
          <cell r="AF2736" t="str">
            <v>Active</v>
          </cell>
        </row>
        <row r="2737">
          <cell r="C2737" t="str">
            <v>B01MRFQB3Q</v>
          </cell>
          <cell r="D2737" t="str">
            <v>B-</v>
          </cell>
          <cell r="E2737">
            <v>5447.4</v>
          </cell>
          <cell r="F2737" t="str">
            <v>Approved</v>
          </cell>
          <cell r="G2737">
            <v>44321</v>
          </cell>
          <cell r="H2737">
            <v>11.44</v>
          </cell>
          <cell r="I2737">
            <v>12.2408</v>
          </cell>
          <cell r="J2737">
            <v>19.989999999999998</v>
          </cell>
          <cell r="K2737">
            <v>24.99</v>
          </cell>
          <cell r="L2737" t="str">
            <v>$24.99</v>
          </cell>
          <cell r="M2737" t="str">
            <v>1st Round Approved, no 2nd Round Request</v>
          </cell>
          <cell r="U2737" t="str">
            <v>Approved, No 3rd Request</v>
          </cell>
          <cell r="AC2737">
            <v>12.24</v>
          </cell>
          <cell r="AE2737" t="str">
            <v>Setup</v>
          </cell>
          <cell r="AF2737" t="str">
            <v>Active</v>
          </cell>
        </row>
        <row r="2738">
          <cell r="C2738" t="str">
            <v>B074TR24W8</v>
          </cell>
          <cell r="D2738" t="str">
            <v>ARC</v>
          </cell>
          <cell r="E2738">
            <v>5442.7999999999902</v>
          </cell>
          <cell r="F2738" t="str">
            <v>Not Approved</v>
          </cell>
          <cell r="G2738" t="str">
            <v/>
          </cell>
          <cell r="H2738">
            <v>12.37</v>
          </cell>
          <cell r="I2738">
            <v>13.174049999999999</v>
          </cell>
          <cell r="J2738">
            <v>21.99</v>
          </cell>
          <cell r="K2738">
            <v>23.99</v>
          </cell>
          <cell r="L2738" t="str">
            <v>$21.99</v>
          </cell>
          <cell r="M2738" t="str">
            <v>No Request on 2nd Round - Rolled Over From 1st Round not Approved</v>
          </cell>
          <cell r="N2738" t="str">
            <v>2nd round Needed</v>
          </cell>
          <cell r="O2738">
            <v>12.37</v>
          </cell>
          <cell r="P2738">
            <v>13.174049999999999</v>
          </cell>
          <cell r="Q2738">
            <v>6.4999999999999905E-2</v>
          </cell>
          <cell r="R2738" t="str">
            <v>6%-10%</v>
          </cell>
          <cell r="S2738">
            <v>21.99</v>
          </cell>
          <cell r="T2738">
            <v>23.99</v>
          </cell>
          <cell r="U2738" t="str">
            <v>Approved, 1st, 2nd, 3rd round</v>
          </cell>
          <cell r="V2738">
            <v>44665</v>
          </cell>
          <cell r="W2738">
            <v>12.37</v>
          </cell>
          <cell r="X2738">
            <v>13.174049999999999</v>
          </cell>
          <cell r="Y2738">
            <v>6.5000000000000002E-2</v>
          </cell>
          <cell r="Z2738">
            <v>21.99</v>
          </cell>
          <cell r="AA2738">
            <v>23.99</v>
          </cell>
          <cell r="AC2738">
            <v>13.17</v>
          </cell>
          <cell r="AE2738" t="str">
            <v>Setup</v>
          </cell>
          <cell r="AF2738" t="str">
            <v>Discontinued</v>
          </cell>
        </row>
        <row r="2739">
          <cell r="C2739" t="str">
            <v>B01KQ5K3FK</v>
          </cell>
          <cell r="D2739" t="str">
            <v>B+</v>
          </cell>
          <cell r="E2739">
            <v>5438.02</v>
          </cell>
          <cell r="F2739" t="str">
            <v>Potential Disco</v>
          </cell>
          <cell r="G2739" t="str">
            <v/>
          </cell>
          <cell r="H2739">
            <v>87.71</v>
          </cell>
          <cell r="I2739">
            <v>94.288250000000005</v>
          </cell>
          <cell r="J2739">
            <v>189.99</v>
          </cell>
          <cell r="K2739">
            <v>189.99</v>
          </cell>
          <cell r="L2739" t="str">
            <v>$189.99</v>
          </cell>
          <cell r="M2739" t="str">
            <v>No Request on 2nd Round - Rolled Over From 1st Round not Approved</v>
          </cell>
          <cell r="N2739" t="str">
            <v>2nd round Needed</v>
          </cell>
          <cell r="O2739">
            <v>87.71</v>
          </cell>
          <cell r="P2739">
            <v>94.288250000000005</v>
          </cell>
          <cell r="Q2739">
            <v>7.4999999999999997E-2</v>
          </cell>
          <cell r="R2739" t="str">
            <v>6%-10%</v>
          </cell>
          <cell r="S2739">
            <v>189.99</v>
          </cell>
          <cell r="T2739">
            <v>189.99</v>
          </cell>
          <cell r="U2739" t="str">
            <v>1st&amp;2nd Not Approved - Rolled over to 3rd</v>
          </cell>
          <cell r="V2739" t="str">
            <v>3rd Round Needed</v>
          </cell>
          <cell r="W2739">
            <v>87.71</v>
          </cell>
          <cell r="X2739">
            <v>94.288250000000005</v>
          </cell>
          <cell r="Y2739">
            <v>7.4999999999999997E-2</v>
          </cell>
          <cell r="Z2739">
            <v>189.99</v>
          </cell>
          <cell r="AA2739">
            <v>189.99</v>
          </cell>
          <cell r="AB2739" t="str">
            <v>TBD</v>
          </cell>
          <cell r="AC2739">
            <v>87.71</v>
          </cell>
          <cell r="AE2739" t="str">
            <v>Setup</v>
          </cell>
          <cell r="AF2739" t="str">
            <v>Temp Discontinued</v>
          </cell>
        </row>
        <row r="2740">
          <cell r="C2740" t="str">
            <v>B08FCFX5DS</v>
          </cell>
          <cell r="D2740" t="str">
            <v>C</v>
          </cell>
          <cell r="E2740">
            <v>5433.75</v>
          </cell>
          <cell r="F2740" t="str">
            <v>Approved</v>
          </cell>
          <cell r="G2740">
            <v>44321</v>
          </cell>
          <cell r="H2740">
            <v>86.25</v>
          </cell>
          <cell r="I2740">
            <v>94.012500000000003</v>
          </cell>
          <cell r="J2740">
            <v>159.99</v>
          </cell>
          <cell r="K2740">
            <v>169.99</v>
          </cell>
          <cell r="L2740" t="str">
            <v>$169.99</v>
          </cell>
          <cell r="M2740" t="str">
            <v>1st Round Approved, no 2nd Round Request</v>
          </cell>
          <cell r="U2740" t="str">
            <v>Approved, No 3rd Request</v>
          </cell>
          <cell r="AC2740">
            <v>94.01</v>
          </cell>
          <cell r="AE2740" t="str">
            <v>Setup</v>
          </cell>
          <cell r="AF2740" t="str">
            <v>Active</v>
          </cell>
        </row>
        <row r="2741">
          <cell r="C2741" t="str">
            <v>B0186VU36K</v>
          </cell>
          <cell r="D2741" t="str">
            <v>B</v>
          </cell>
          <cell r="E2741">
            <v>5431.47</v>
          </cell>
          <cell r="F2741" t="str">
            <v>Approved</v>
          </cell>
          <cell r="G2741">
            <v>44378</v>
          </cell>
          <cell r="H2741">
            <v>19.22</v>
          </cell>
          <cell r="I2741">
            <v>20.277100000000001</v>
          </cell>
          <cell r="J2741">
            <v>39.99</v>
          </cell>
          <cell r="K2741">
            <v>44.99</v>
          </cell>
          <cell r="L2741" t="str">
            <v>$44.99</v>
          </cell>
          <cell r="M2741" t="str">
            <v>1st Round Approved, no 2nd Round Request</v>
          </cell>
          <cell r="U2741" t="str">
            <v>Approved, No 3rd Request</v>
          </cell>
          <cell r="AC2741">
            <v>20.28</v>
          </cell>
          <cell r="AE2741" t="str">
            <v>Setup</v>
          </cell>
          <cell r="AF2741" t="str">
            <v>Active</v>
          </cell>
        </row>
        <row r="2742">
          <cell r="C2742" t="str">
            <v>B07TW3NDM9</v>
          </cell>
          <cell r="D2742" t="str">
            <v>C</v>
          </cell>
          <cell r="E2742">
            <v>5427.2399999999898</v>
          </cell>
          <cell r="F2742" t="str">
            <v>Approved</v>
          </cell>
          <cell r="G2742">
            <v>44351</v>
          </cell>
          <cell r="H2742">
            <v>44.16</v>
          </cell>
          <cell r="I2742">
            <v>47.472000000000001</v>
          </cell>
          <cell r="J2742">
            <v>79.989999999999995</v>
          </cell>
          <cell r="K2742">
            <v>89.99</v>
          </cell>
          <cell r="L2742" t="str">
            <v>$89.99</v>
          </cell>
          <cell r="M2742" t="str">
            <v>1st Round Approved, no 2nd Round Request</v>
          </cell>
          <cell r="U2742" t="str">
            <v>Approved, No 3rd Request</v>
          </cell>
          <cell r="AC2742">
            <v>47.47</v>
          </cell>
          <cell r="AE2742" t="str">
            <v>Setup</v>
          </cell>
          <cell r="AF2742" t="str">
            <v>Active</v>
          </cell>
        </row>
        <row r="2743">
          <cell r="C2743" t="str">
            <v>B01A6B2KIM</v>
          </cell>
          <cell r="D2743" t="str">
            <v>B</v>
          </cell>
          <cell r="E2743">
            <v>5423.0300000000097</v>
          </cell>
          <cell r="F2743" t="str">
            <v>Approved</v>
          </cell>
          <cell r="G2743">
            <v>44378</v>
          </cell>
          <cell r="H2743">
            <v>23.21</v>
          </cell>
          <cell r="I2743">
            <v>24.71865</v>
          </cell>
          <cell r="J2743">
            <v>44.99</v>
          </cell>
          <cell r="K2743">
            <v>49.99</v>
          </cell>
          <cell r="L2743" t="str">
            <v>$49.99</v>
          </cell>
          <cell r="M2743" t="str">
            <v>1st Round Approved, no 2nd Round Request</v>
          </cell>
          <cell r="U2743" t="str">
            <v>Approved, No 3rd Request</v>
          </cell>
          <cell r="AC2743">
            <v>24.72</v>
          </cell>
          <cell r="AE2743" t="str">
            <v>Setup</v>
          </cell>
          <cell r="AF2743" t="str">
            <v>Active</v>
          </cell>
        </row>
        <row r="2744">
          <cell r="C2744" t="str">
            <v>B07GYNJSRG</v>
          </cell>
          <cell r="D2744" t="str">
            <v>B</v>
          </cell>
          <cell r="E2744">
            <v>5418.85</v>
          </cell>
          <cell r="F2744" t="str">
            <v>Not Approved</v>
          </cell>
          <cell r="G2744" t="str">
            <v/>
          </cell>
          <cell r="H2744">
            <v>26.31</v>
          </cell>
          <cell r="I2744">
            <v>27.75705</v>
          </cell>
          <cell r="J2744">
            <v>49.99</v>
          </cell>
          <cell r="K2744">
            <v>54.99</v>
          </cell>
          <cell r="L2744" t="str">
            <v>$54.99</v>
          </cell>
          <cell r="M2744" t="str">
            <v>No Request on 2nd Round - Rolled Over From 1st Round not Approved</v>
          </cell>
          <cell r="N2744" t="str">
            <v>2nd round Needed</v>
          </cell>
          <cell r="O2744">
            <v>26.31</v>
          </cell>
          <cell r="P2744">
            <v>27.75705</v>
          </cell>
          <cell r="Q2744">
            <v>5.4999999999999903E-2</v>
          </cell>
          <cell r="R2744" t="str">
            <v>1%-5%</v>
          </cell>
          <cell r="S2744">
            <v>49.99</v>
          </cell>
          <cell r="T2744">
            <v>54.99</v>
          </cell>
          <cell r="U2744" t="str">
            <v>Approved, 1st, 2nd, 3rd round</v>
          </cell>
          <cell r="V2744">
            <v>44712</v>
          </cell>
          <cell r="W2744">
            <v>26.31</v>
          </cell>
          <cell r="X2744">
            <v>27.75705</v>
          </cell>
          <cell r="Y2744">
            <v>5.4999999999999903E-2</v>
          </cell>
          <cell r="Z2744">
            <v>49.99</v>
          </cell>
          <cell r="AA2744">
            <v>54.99</v>
          </cell>
          <cell r="AC2744">
            <v>27.76</v>
          </cell>
          <cell r="AE2744" t="str">
            <v>Setup</v>
          </cell>
          <cell r="AF2744" t="str">
            <v>Active</v>
          </cell>
        </row>
        <row r="2745">
          <cell r="C2745" t="str">
            <v>B07TY8PX77</v>
          </cell>
          <cell r="D2745" t="str">
            <v>C</v>
          </cell>
          <cell r="E2745">
            <v>5417.73</v>
          </cell>
          <cell r="F2745" t="str">
            <v>Approved</v>
          </cell>
          <cell r="G2745">
            <v>44351</v>
          </cell>
          <cell r="H2745">
            <v>60.72</v>
          </cell>
          <cell r="I2745">
            <v>65.274000000000001</v>
          </cell>
          <cell r="J2745">
            <v>109.99</v>
          </cell>
          <cell r="K2745">
            <v>119.99</v>
          </cell>
          <cell r="L2745" t="str">
            <v>$119.99</v>
          </cell>
          <cell r="M2745" t="str">
            <v>1st Round Approved, no 2nd Round Request</v>
          </cell>
          <cell r="U2745" t="str">
            <v>Approved, No 3rd Request</v>
          </cell>
          <cell r="AC2745">
            <v>65.27</v>
          </cell>
          <cell r="AE2745" t="str">
            <v>Setup</v>
          </cell>
          <cell r="AF2745" t="str">
            <v>Discontinued</v>
          </cell>
        </row>
        <row r="2746">
          <cell r="C2746" t="str">
            <v>B07G5XS9JM</v>
          </cell>
          <cell r="D2746" t="str">
            <v>B-</v>
          </cell>
          <cell r="E2746">
            <v>5408.9200000000101</v>
          </cell>
          <cell r="F2746" t="str">
            <v>Approved</v>
          </cell>
          <cell r="G2746">
            <v>44321</v>
          </cell>
          <cell r="H2746">
            <v>25.88</v>
          </cell>
          <cell r="I2746">
            <v>27.691600000000001</v>
          </cell>
          <cell r="J2746">
            <v>49.99</v>
          </cell>
          <cell r="K2746">
            <v>54.99</v>
          </cell>
          <cell r="L2746" t="str">
            <v>$54.99</v>
          </cell>
          <cell r="M2746" t="str">
            <v>1st Round Approved, no 2nd Round Request</v>
          </cell>
          <cell r="U2746" t="str">
            <v>Approved, No 3rd Request</v>
          </cell>
          <cell r="AC2746">
            <v>27.69</v>
          </cell>
          <cell r="AE2746" t="str">
            <v>Setup</v>
          </cell>
          <cell r="AF2746" t="str">
            <v>Active</v>
          </cell>
        </row>
        <row r="2747">
          <cell r="C2747" t="str">
            <v>B00B7Y5K1M</v>
          </cell>
          <cell r="D2747" t="str">
            <v>C</v>
          </cell>
          <cell r="E2747">
            <v>5407.34</v>
          </cell>
          <cell r="F2747" t="str">
            <v>Approved</v>
          </cell>
          <cell r="G2747">
            <v>44351</v>
          </cell>
          <cell r="H2747">
            <v>77</v>
          </cell>
          <cell r="I2747">
            <v>82.775000000000006</v>
          </cell>
          <cell r="J2747">
            <v>139.99</v>
          </cell>
          <cell r="K2747">
            <v>149.99</v>
          </cell>
          <cell r="L2747" t="str">
            <v>$159.99</v>
          </cell>
          <cell r="M2747" t="str">
            <v>1st Round Approved, no 2nd Round Request</v>
          </cell>
          <cell r="U2747" t="str">
            <v>Approved, No 3rd Request</v>
          </cell>
          <cell r="AC2747">
            <v>82.78</v>
          </cell>
          <cell r="AE2747" t="str">
            <v>Setup</v>
          </cell>
          <cell r="AF2747" t="str">
            <v>Active</v>
          </cell>
        </row>
        <row r="2748">
          <cell r="C2748" t="str">
            <v>B07CZXWFQ4</v>
          </cell>
          <cell r="D2748" t="str">
            <v>B</v>
          </cell>
          <cell r="E2748">
            <v>5406.2999999999902</v>
          </cell>
          <cell r="F2748" t="str">
            <v>Approved</v>
          </cell>
          <cell r="G2748">
            <v>44351</v>
          </cell>
          <cell r="H2748">
            <v>23.29</v>
          </cell>
          <cell r="I2748">
            <v>24.803850000000001</v>
          </cell>
          <cell r="J2748">
            <v>44.99</v>
          </cell>
          <cell r="K2748">
            <v>47.99</v>
          </cell>
          <cell r="L2748" t="str">
            <v>$47.99</v>
          </cell>
          <cell r="M2748" t="str">
            <v>1st Round Approved, no 2nd Round Request</v>
          </cell>
          <cell r="U2748" t="str">
            <v>Approved, 1st, 2nd, 3rd round</v>
          </cell>
          <cell r="V2748">
            <v>44712</v>
          </cell>
          <cell r="W2748">
            <v>24.8</v>
          </cell>
          <cell r="X2748">
            <v>25.99</v>
          </cell>
          <cell r="Y2748">
            <v>4.7983870967741801E-2</v>
          </cell>
          <cell r="Z2748">
            <v>47.99</v>
          </cell>
          <cell r="AA2748">
            <v>47.99</v>
          </cell>
          <cell r="AC2748">
            <v>25.99</v>
          </cell>
          <cell r="AE2748" t="str">
            <v>Setup</v>
          </cell>
          <cell r="AF2748" t="str">
            <v>Active</v>
          </cell>
        </row>
        <row r="2749">
          <cell r="C2749" t="str">
            <v>B077KT2SN2</v>
          </cell>
          <cell r="D2749" t="str">
            <v>B</v>
          </cell>
          <cell r="E2749">
            <v>5403.98</v>
          </cell>
          <cell r="F2749" t="str">
            <v>2nd Round New Added</v>
          </cell>
          <cell r="H2749">
            <v>142.21</v>
          </cell>
          <cell r="L2749" t="str">
            <v>$289.99</v>
          </cell>
          <cell r="M2749" t="str">
            <v>2nd Round Not Approved - Not requested in 1st Round</v>
          </cell>
          <cell r="N2749" t="str">
            <v>2nd round Needed</v>
          </cell>
          <cell r="O2749">
            <v>142.21</v>
          </cell>
          <cell r="P2749">
            <v>164.45</v>
          </cell>
          <cell r="Q2749">
            <v>0.15638843963153101</v>
          </cell>
          <cell r="R2749" t="str">
            <v>15%-20%</v>
          </cell>
          <cell r="T2749">
            <v>289.99</v>
          </cell>
          <cell r="U2749" t="str">
            <v>Approved, 1st, 2nd, 3rd round</v>
          </cell>
          <cell r="V2749">
            <v>44802</v>
          </cell>
          <cell r="W2749">
            <v>142.21</v>
          </cell>
          <cell r="X2749">
            <v>164.45</v>
          </cell>
          <cell r="Y2749">
            <v>0.15638843963153101</v>
          </cell>
          <cell r="AA2749">
            <v>289.99</v>
          </cell>
          <cell r="AC2749">
            <v>164.45</v>
          </cell>
          <cell r="AE2749" t="str">
            <v>Setup</v>
          </cell>
          <cell r="AF2749" t="str">
            <v>Active</v>
          </cell>
        </row>
        <row r="2750">
          <cell r="C2750" t="str">
            <v>B07634Y2DG</v>
          </cell>
          <cell r="D2750" t="str">
            <v>B</v>
          </cell>
          <cell r="E2750">
            <v>5398.56</v>
          </cell>
          <cell r="F2750" t="str">
            <v>Not Approved</v>
          </cell>
          <cell r="G2750" t="str">
            <v/>
          </cell>
          <cell r="H2750">
            <v>16.559999999999999</v>
          </cell>
          <cell r="I2750">
            <v>17.470800000000001</v>
          </cell>
          <cell r="J2750">
            <v>29.99</v>
          </cell>
          <cell r="K2750">
            <v>34.99</v>
          </cell>
          <cell r="L2750" t="str">
            <v>$36.99</v>
          </cell>
          <cell r="M2750" t="str">
            <v>No Request on 2nd Round - Rolled Over From 1st Round not Approved</v>
          </cell>
          <cell r="N2750" t="str">
            <v>2nd round Needed</v>
          </cell>
          <cell r="O2750">
            <v>16.559999999999999</v>
          </cell>
          <cell r="P2750">
            <v>17.470800000000001</v>
          </cell>
          <cell r="Q2750">
            <v>5.4999999999999903E-2</v>
          </cell>
          <cell r="R2750" t="str">
            <v>1%-5%</v>
          </cell>
          <cell r="S2750">
            <v>29.99</v>
          </cell>
          <cell r="T2750">
            <v>34.99</v>
          </cell>
          <cell r="U2750" t="str">
            <v>Approved, 1st, 2nd, 3rd round</v>
          </cell>
          <cell r="V2750">
            <v>44732</v>
          </cell>
          <cell r="W2750">
            <v>16.559999999999999</v>
          </cell>
          <cell r="X2750">
            <v>17.470800000000001</v>
          </cell>
          <cell r="Y2750">
            <v>5.4999999999999903E-2</v>
          </cell>
          <cell r="Z2750">
            <v>29.99</v>
          </cell>
          <cell r="AA2750">
            <v>34.99</v>
          </cell>
          <cell r="AC2750">
            <v>17.47</v>
          </cell>
          <cell r="AE2750" t="str">
            <v>Setup</v>
          </cell>
          <cell r="AF2750" t="str">
            <v>Active</v>
          </cell>
        </row>
        <row r="2751">
          <cell r="C2751" t="str">
            <v>B076G3GN2M</v>
          </cell>
          <cell r="D2751" t="str">
            <v>B+</v>
          </cell>
          <cell r="E2751">
            <v>5397.48</v>
          </cell>
          <cell r="F2751" t="str">
            <v>Approved</v>
          </cell>
          <cell r="G2751">
            <v>44378</v>
          </cell>
          <cell r="H2751">
            <v>79.2</v>
          </cell>
          <cell r="I2751">
            <v>85.14</v>
          </cell>
          <cell r="J2751">
            <v>159.99</v>
          </cell>
          <cell r="K2751">
            <v>169.99</v>
          </cell>
          <cell r="L2751" t="str">
            <v>$169.99</v>
          </cell>
          <cell r="M2751" t="str">
            <v>1st Round Approved, no 2nd Round Request</v>
          </cell>
          <cell r="U2751" t="str">
            <v>Approved, No 3rd Request</v>
          </cell>
          <cell r="AC2751">
            <v>85.14</v>
          </cell>
          <cell r="AE2751" t="str">
            <v>Setup</v>
          </cell>
          <cell r="AF2751" t="str">
            <v>Active</v>
          </cell>
        </row>
        <row r="2752">
          <cell r="C2752" t="str">
            <v>B00MQO23WQ</v>
          </cell>
          <cell r="D2752" t="str">
            <v>C</v>
          </cell>
          <cell r="E2752">
            <v>5395.0899999999901</v>
          </cell>
          <cell r="F2752" t="str">
            <v>Approved</v>
          </cell>
          <cell r="G2752">
            <v>44321</v>
          </cell>
          <cell r="H2752">
            <v>38.49</v>
          </cell>
          <cell r="I2752">
            <v>41.954099999999997</v>
          </cell>
          <cell r="J2752">
            <v>69.989999999999995</v>
          </cell>
          <cell r="K2752">
            <v>79.989999999999995</v>
          </cell>
          <cell r="L2752" t="str">
            <v>$79.99</v>
          </cell>
          <cell r="M2752" t="str">
            <v>1st Round Approved, no 2nd Round Request</v>
          </cell>
          <cell r="U2752" t="str">
            <v>Approved, No 3rd Request</v>
          </cell>
          <cell r="AC2752">
            <v>41.95</v>
          </cell>
          <cell r="AE2752" t="str">
            <v>Setup</v>
          </cell>
          <cell r="AF2752" t="str">
            <v>Discontinued</v>
          </cell>
        </row>
        <row r="2753">
          <cell r="C2753" t="str">
            <v>B07K585CN4</v>
          </cell>
          <cell r="D2753" t="str">
            <v>B</v>
          </cell>
          <cell r="E2753">
            <v>5388.6000000000104</v>
          </cell>
          <cell r="F2753" t="str">
            <v>Approved</v>
          </cell>
          <cell r="G2753">
            <v>44351</v>
          </cell>
          <cell r="H2753">
            <v>23.92</v>
          </cell>
          <cell r="I2753">
            <v>25.235600000000002</v>
          </cell>
          <cell r="J2753">
            <v>34.99</v>
          </cell>
          <cell r="K2753">
            <v>42.99</v>
          </cell>
          <cell r="L2753" t="str">
            <v>$42.99</v>
          </cell>
          <cell r="M2753" t="str">
            <v>2nd Round Not Approved - Approved in 1st Round</v>
          </cell>
          <cell r="N2753" t="str">
            <v>2nd round Needed</v>
          </cell>
          <cell r="O2753">
            <v>25.235600000000002</v>
          </cell>
          <cell r="P2753">
            <v>27.26</v>
          </cell>
          <cell r="Q2753">
            <v>8.0220006657262005E-2</v>
          </cell>
          <cell r="R2753" t="str">
            <v>6%-10%</v>
          </cell>
          <cell r="S2753">
            <v>42.99</v>
          </cell>
          <cell r="T2753">
            <v>42.99</v>
          </cell>
          <cell r="U2753" t="str">
            <v>Approved, 1st, 2nd, 3rd round</v>
          </cell>
          <cell r="V2753">
            <v>44716</v>
          </cell>
          <cell r="W2753">
            <v>25.24</v>
          </cell>
          <cell r="X2753">
            <v>27.26</v>
          </cell>
          <cell r="Y2753">
            <v>8.0031695721077795E-2</v>
          </cell>
          <cell r="Z2753">
            <v>42.99</v>
          </cell>
          <cell r="AA2753">
            <v>42.99</v>
          </cell>
          <cell r="AC2753">
            <v>27.26</v>
          </cell>
          <cell r="AE2753" t="str">
            <v>Setup</v>
          </cell>
          <cell r="AF2753" t="str">
            <v>Active</v>
          </cell>
        </row>
        <row r="2754">
          <cell r="C2754" t="str">
            <v>B0148CSZG6</v>
          </cell>
          <cell r="D2754" t="str">
            <v>B+</v>
          </cell>
          <cell r="E2754">
            <v>5386.9</v>
          </cell>
          <cell r="F2754" t="str">
            <v>Approved</v>
          </cell>
          <cell r="G2754">
            <v>44321</v>
          </cell>
          <cell r="H2754">
            <v>36.299999999999997</v>
          </cell>
          <cell r="I2754">
            <v>39.204000000000001</v>
          </cell>
          <cell r="J2754">
            <v>69.989999999999995</v>
          </cell>
          <cell r="K2754">
            <v>79.989999999999995</v>
          </cell>
          <cell r="L2754" t="str">
            <v>$79.99</v>
          </cell>
          <cell r="M2754" t="str">
            <v>1st Round Approved, no 2nd Round Request</v>
          </cell>
          <cell r="U2754" t="str">
            <v>Approved, No 3rd Request</v>
          </cell>
          <cell r="AC2754">
            <v>39.200000000000003</v>
          </cell>
          <cell r="AE2754" t="str">
            <v>Setup</v>
          </cell>
          <cell r="AF2754" t="str">
            <v>Active</v>
          </cell>
        </row>
        <row r="2755">
          <cell r="C2755" t="str">
            <v>B010BDPJ6K</v>
          </cell>
          <cell r="D2755" t="str">
            <v>B-</v>
          </cell>
          <cell r="E2755">
            <v>5385.8999999999896</v>
          </cell>
          <cell r="F2755" t="str">
            <v>Approved</v>
          </cell>
          <cell r="G2755">
            <v>44321</v>
          </cell>
          <cell r="H2755">
            <v>17.62</v>
          </cell>
          <cell r="I2755">
            <v>18.853400000000001</v>
          </cell>
          <cell r="J2755">
            <v>34.99</v>
          </cell>
          <cell r="K2755">
            <v>34.99</v>
          </cell>
          <cell r="L2755" t="str">
            <v>$34.99</v>
          </cell>
          <cell r="M2755" t="str">
            <v>1st Round Approved, no 2nd Round Request</v>
          </cell>
          <cell r="U2755" t="str">
            <v>Approved, No 3rd Request</v>
          </cell>
          <cell r="AC2755">
            <v>18.850000000000001</v>
          </cell>
          <cell r="AE2755" t="str">
            <v>Setup</v>
          </cell>
          <cell r="AF2755" t="str">
            <v>Active</v>
          </cell>
        </row>
        <row r="2756">
          <cell r="C2756" t="str">
            <v>B015U668HC</v>
          </cell>
          <cell r="D2756" t="str">
            <v>B</v>
          </cell>
          <cell r="E2756">
            <v>5384.58</v>
          </cell>
          <cell r="F2756" t="str">
            <v>Not Approved</v>
          </cell>
          <cell r="G2756" t="str">
            <v/>
          </cell>
          <cell r="H2756">
            <v>52.79</v>
          </cell>
          <cell r="I2756">
            <v>56.749250000000004</v>
          </cell>
          <cell r="J2756">
            <v>99.99</v>
          </cell>
          <cell r="K2756">
            <v>109.99</v>
          </cell>
          <cell r="L2756" t="str">
            <v>$124.99</v>
          </cell>
          <cell r="M2756" t="str">
            <v>2nd Round Not Approved - Not Approved in 1st Round</v>
          </cell>
          <cell r="N2756" t="str">
            <v>2nd round Needed</v>
          </cell>
          <cell r="O2756">
            <v>52.79</v>
          </cell>
          <cell r="P2756">
            <v>66.17</v>
          </cell>
          <cell r="Q2756">
            <v>0.25345709414661899</v>
          </cell>
          <cell r="R2756" t="str">
            <v>20%-30%</v>
          </cell>
          <cell r="S2756">
            <v>99.99</v>
          </cell>
          <cell r="T2756">
            <v>124.99</v>
          </cell>
          <cell r="U2756" t="str">
            <v>Approved, 1st, 2nd, 3rd round</v>
          </cell>
          <cell r="V2756">
            <v>44742</v>
          </cell>
          <cell r="W2756">
            <v>52.79</v>
          </cell>
          <cell r="X2756">
            <v>66.17</v>
          </cell>
          <cell r="Y2756">
            <v>0.25345709414661899</v>
          </cell>
          <cell r="Z2756">
            <v>99.99</v>
          </cell>
          <cell r="AA2756">
            <v>124.99</v>
          </cell>
          <cell r="AC2756">
            <v>66.17</v>
          </cell>
          <cell r="AD2756" t="str">
            <v>approved to $131.6 suggestted by VM</v>
          </cell>
          <cell r="AE2756" t="str">
            <v>Setup</v>
          </cell>
          <cell r="AF2756" t="str">
            <v>Active</v>
          </cell>
        </row>
        <row r="2757">
          <cell r="C2757" t="str">
            <v>B082YJQ64C</v>
          </cell>
          <cell r="D2757" t="str">
            <v>C</v>
          </cell>
          <cell r="E2757">
            <v>5376.6999999999898</v>
          </cell>
          <cell r="F2757" t="str">
            <v>Approved</v>
          </cell>
          <cell r="G2757">
            <v>44351</v>
          </cell>
          <cell r="H2757">
            <v>66.239999999999995</v>
          </cell>
          <cell r="I2757">
            <v>71.870400000000004</v>
          </cell>
          <cell r="J2757">
            <v>119.99</v>
          </cell>
          <cell r="K2757">
            <v>129.99</v>
          </cell>
          <cell r="L2757" t="str">
            <v>$129.99</v>
          </cell>
          <cell r="M2757" t="str">
            <v>1st Round Approved, no 2nd Round Request</v>
          </cell>
          <cell r="U2757" t="str">
            <v>Approved, No 3rd Request</v>
          </cell>
          <cell r="AC2757">
            <v>71.87</v>
          </cell>
          <cell r="AE2757" t="str">
            <v>Setup</v>
          </cell>
          <cell r="AF2757" t="str">
            <v>Active</v>
          </cell>
        </row>
        <row r="2758">
          <cell r="C2758" t="str">
            <v>B006J8GKW4</v>
          </cell>
          <cell r="D2758" t="str">
            <v>A</v>
          </cell>
          <cell r="E2758">
            <v>5364.82</v>
          </cell>
          <cell r="F2758" t="str">
            <v>Approved</v>
          </cell>
          <cell r="G2758">
            <v>44321</v>
          </cell>
          <cell r="H2758">
            <v>78.94</v>
          </cell>
          <cell r="I2758">
            <v>85.255200000000002</v>
          </cell>
          <cell r="J2758">
            <v>149.99</v>
          </cell>
          <cell r="K2758">
            <v>169.99</v>
          </cell>
          <cell r="L2758" t="str">
            <v>$169.99</v>
          </cell>
          <cell r="M2758" t="str">
            <v>1st Round Approved, no 2nd Round Request</v>
          </cell>
          <cell r="U2758" t="str">
            <v>Approved, No 3rd Request</v>
          </cell>
          <cell r="AC2758">
            <v>85.26</v>
          </cell>
          <cell r="AE2758" t="str">
            <v>Setup</v>
          </cell>
          <cell r="AF2758" t="str">
            <v>Active</v>
          </cell>
        </row>
        <row r="2759">
          <cell r="C2759" t="str">
            <v>B06Y4GQPL5</v>
          </cell>
          <cell r="D2759" t="str">
            <v>B</v>
          </cell>
          <cell r="E2759">
            <v>5364.36</v>
          </cell>
          <cell r="F2759" t="str">
            <v>Approved</v>
          </cell>
          <cell r="G2759">
            <v>44321</v>
          </cell>
          <cell r="H2759">
            <v>42.24</v>
          </cell>
          <cell r="I2759">
            <v>46.463999999999999</v>
          </cell>
          <cell r="J2759">
            <v>79.989999999999995</v>
          </cell>
          <cell r="K2759">
            <v>86.99</v>
          </cell>
          <cell r="L2759" t="str">
            <v>$99.99</v>
          </cell>
          <cell r="M2759" t="str">
            <v>2nd Round Not Approved - Approved in 1st Round</v>
          </cell>
          <cell r="N2759" t="str">
            <v>2nd round Needed</v>
          </cell>
          <cell r="O2759">
            <v>46.463999999999999</v>
          </cell>
          <cell r="P2759">
            <v>53.43</v>
          </cell>
          <cell r="Q2759">
            <v>0.14992252066115699</v>
          </cell>
          <cell r="R2759" t="str">
            <v>10%-15%</v>
          </cell>
          <cell r="S2759">
            <v>86.99</v>
          </cell>
          <cell r="T2759">
            <v>99.99</v>
          </cell>
          <cell r="U2759" t="str">
            <v>Approved, 1st, 2nd, 3rd round</v>
          </cell>
          <cell r="V2759">
            <v>44742</v>
          </cell>
          <cell r="W2759">
            <v>46.46</v>
          </cell>
          <cell r="X2759">
            <v>53.43</v>
          </cell>
          <cell r="Y2759">
            <v>0.15002152389151999</v>
          </cell>
          <cell r="Z2759">
            <v>86.99</v>
          </cell>
          <cell r="AA2759">
            <v>99.99</v>
          </cell>
          <cell r="AC2759">
            <v>53.43</v>
          </cell>
          <cell r="AD2759" t="str">
            <v>approved to 51.2928 suggestted by VM</v>
          </cell>
          <cell r="AE2759" t="str">
            <v>Setup</v>
          </cell>
          <cell r="AF2759" t="str">
            <v>Active</v>
          </cell>
        </row>
        <row r="2760">
          <cell r="C2760" t="str">
            <v>B00DLYFKSY</v>
          </cell>
          <cell r="D2760" t="str">
            <v>B</v>
          </cell>
          <cell r="E2760">
            <v>5364.0800000000099</v>
          </cell>
          <cell r="F2760" t="str">
            <v>Approved</v>
          </cell>
          <cell r="G2760">
            <v>44351</v>
          </cell>
          <cell r="H2760">
            <v>14.3</v>
          </cell>
          <cell r="I2760">
            <v>15.086499999999999</v>
          </cell>
          <cell r="J2760">
            <v>29.99</v>
          </cell>
          <cell r="K2760">
            <v>29.99</v>
          </cell>
          <cell r="L2760" t="str">
            <v>$29.99</v>
          </cell>
          <cell r="M2760" t="str">
            <v>1st Round Approved, no 2nd Round Request</v>
          </cell>
          <cell r="U2760" t="str">
            <v>Approved, No 3rd Request</v>
          </cell>
          <cell r="AC2760">
            <v>15.09</v>
          </cell>
          <cell r="AE2760" t="str">
            <v>Setup</v>
          </cell>
          <cell r="AF2760" t="str">
            <v>Active</v>
          </cell>
        </row>
        <row r="2761">
          <cell r="C2761" t="str">
            <v>B0045H3HEU</v>
          </cell>
          <cell r="D2761" t="str">
            <v>C</v>
          </cell>
          <cell r="E2761">
            <v>5362.53</v>
          </cell>
          <cell r="F2761" t="str">
            <v>Approved</v>
          </cell>
          <cell r="G2761">
            <v>44321</v>
          </cell>
          <cell r="H2761">
            <v>62.91</v>
          </cell>
          <cell r="I2761">
            <v>67.313699999999997</v>
          </cell>
          <cell r="J2761">
            <v>114.99</v>
          </cell>
          <cell r="K2761">
            <v>124.99</v>
          </cell>
          <cell r="L2761" t="str">
            <v>$124.99</v>
          </cell>
          <cell r="M2761" t="str">
            <v>1st Round Approved, no 2nd Round Request</v>
          </cell>
          <cell r="U2761" t="str">
            <v>Approved, No 3rd Request</v>
          </cell>
          <cell r="AC2761">
            <v>67.31</v>
          </cell>
          <cell r="AE2761" t="str">
            <v>Setup</v>
          </cell>
          <cell r="AF2761" t="str">
            <v>Discontinued</v>
          </cell>
        </row>
        <row r="2762">
          <cell r="C2762" t="str">
            <v>B07P6BF4PW</v>
          </cell>
          <cell r="D2762" t="str">
            <v>B-</v>
          </cell>
          <cell r="E2762">
            <v>5355.24</v>
          </cell>
          <cell r="F2762" t="str">
            <v>Approved</v>
          </cell>
          <cell r="G2762">
            <v>44351</v>
          </cell>
          <cell r="H2762">
            <v>81.14</v>
          </cell>
          <cell r="I2762">
            <v>87.225499999999997</v>
          </cell>
          <cell r="J2762">
            <v>144.99</v>
          </cell>
          <cell r="K2762">
            <v>154.99</v>
          </cell>
          <cell r="L2762" t="str">
            <v>$154.99</v>
          </cell>
          <cell r="M2762" t="str">
            <v>1st Round Approved, no 2nd Round Request</v>
          </cell>
          <cell r="U2762" t="str">
            <v>Approved, No 3rd Request</v>
          </cell>
          <cell r="AC2762">
            <v>87.23</v>
          </cell>
          <cell r="AE2762" t="str">
            <v>Setup</v>
          </cell>
          <cell r="AF2762" t="str">
            <v>Active</v>
          </cell>
        </row>
        <row r="2763">
          <cell r="C2763" t="str">
            <v>B00UXDRHQE</v>
          </cell>
          <cell r="D2763" t="str">
            <v>B</v>
          </cell>
          <cell r="E2763">
            <v>5351.4399999999896</v>
          </cell>
          <cell r="F2763" t="str">
            <v>Not Approved</v>
          </cell>
          <cell r="G2763" t="str">
            <v/>
          </cell>
          <cell r="H2763">
            <v>12.08</v>
          </cell>
          <cell r="I2763">
            <v>12.744400000000001</v>
          </cell>
          <cell r="J2763">
            <v>24.99</v>
          </cell>
          <cell r="K2763">
            <v>26.99</v>
          </cell>
          <cell r="L2763" t="str">
            <v>$26.99</v>
          </cell>
          <cell r="M2763" t="str">
            <v>No Request on 2nd Round - Rolled Over From 1st Round not Approved</v>
          </cell>
          <cell r="N2763" t="str">
            <v>2nd round Needed</v>
          </cell>
          <cell r="O2763">
            <v>12.08</v>
          </cell>
          <cell r="P2763">
            <v>12.744400000000001</v>
          </cell>
          <cell r="Q2763">
            <v>5.4999999999999903E-2</v>
          </cell>
          <cell r="R2763" t="str">
            <v>1%-5%</v>
          </cell>
          <cell r="S2763">
            <v>24.99</v>
          </cell>
          <cell r="T2763">
            <v>26.99</v>
          </cell>
          <cell r="U2763" t="str">
            <v>Approved, 1st, 2nd, 3rd round</v>
          </cell>
          <cell r="V2763">
            <v>44712</v>
          </cell>
          <cell r="W2763">
            <v>12.08</v>
          </cell>
          <cell r="X2763">
            <v>12.744400000000001</v>
          </cell>
          <cell r="Y2763">
            <v>5.4999999999999903E-2</v>
          </cell>
          <cell r="Z2763">
            <v>24.99</v>
          </cell>
          <cell r="AA2763">
            <v>26.99</v>
          </cell>
          <cell r="AC2763">
            <v>12.74</v>
          </cell>
          <cell r="AE2763" t="str">
            <v>Setup</v>
          </cell>
          <cell r="AF2763" t="str">
            <v>Active</v>
          </cell>
        </row>
        <row r="2764">
          <cell r="C2764" t="str">
            <v>B00LM3GKG2</v>
          </cell>
          <cell r="D2764" t="str">
            <v>B</v>
          </cell>
          <cell r="E2764">
            <v>5347.9499999999898</v>
          </cell>
          <cell r="F2764" t="str">
            <v>Approved</v>
          </cell>
          <cell r="G2764">
            <v>44321</v>
          </cell>
          <cell r="H2764">
            <v>49.99</v>
          </cell>
          <cell r="I2764">
            <v>54.489100000000001</v>
          </cell>
          <cell r="J2764">
            <v>89.99</v>
          </cell>
          <cell r="K2764">
            <v>99.99</v>
          </cell>
          <cell r="L2764" t="str">
            <v>$99.99</v>
          </cell>
          <cell r="M2764" t="str">
            <v>1st Round Approved, no 2nd Round Request</v>
          </cell>
          <cell r="U2764" t="str">
            <v>Approved, No 3rd Request</v>
          </cell>
          <cell r="AC2764">
            <v>54.49</v>
          </cell>
          <cell r="AE2764" t="str">
            <v>Setup</v>
          </cell>
          <cell r="AF2764" t="str">
            <v>Active</v>
          </cell>
        </row>
        <row r="2765">
          <cell r="C2765" t="str">
            <v>B01CZRGPM2</v>
          </cell>
          <cell r="D2765" t="str">
            <v>B</v>
          </cell>
          <cell r="E2765">
            <v>5344.48</v>
          </cell>
          <cell r="F2765" t="str">
            <v>Approved</v>
          </cell>
          <cell r="G2765">
            <v>44378</v>
          </cell>
          <cell r="H2765">
            <v>16.5</v>
          </cell>
          <cell r="I2765">
            <v>17.572500000000002</v>
          </cell>
          <cell r="J2765">
            <v>29.99</v>
          </cell>
          <cell r="K2765">
            <v>34.99</v>
          </cell>
          <cell r="L2765" t="str">
            <v>$40.99</v>
          </cell>
          <cell r="M2765" t="str">
            <v>2nd Round Approved</v>
          </cell>
          <cell r="N2765">
            <v>44459</v>
          </cell>
          <cell r="O2765">
            <v>17.572500000000002</v>
          </cell>
          <cell r="P2765">
            <v>18.149999999999999</v>
          </cell>
          <cell r="Q2765">
            <v>3.2863849765258198E-2</v>
          </cell>
          <cell r="R2765" t="str">
            <v>1%-5%</v>
          </cell>
          <cell r="S2765">
            <v>34.99</v>
          </cell>
          <cell r="T2765">
            <v>40.99</v>
          </cell>
          <cell r="U2765" t="str">
            <v>Approved, No 3rd Request</v>
          </cell>
          <cell r="AC2765">
            <v>18.149999999999999</v>
          </cell>
          <cell r="AE2765" t="str">
            <v>Setup</v>
          </cell>
          <cell r="AF2765" t="str">
            <v>Active</v>
          </cell>
        </row>
        <row r="2766">
          <cell r="C2766" t="str">
            <v>B01L3PF83E</v>
          </cell>
          <cell r="D2766" t="str">
            <v>B</v>
          </cell>
          <cell r="E2766">
            <v>5341.4400000000096</v>
          </cell>
          <cell r="F2766" t="str">
            <v>Approved</v>
          </cell>
          <cell r="G2766">
            <v>44321</v>
          </cell>
          <cell r="H2766">
            <v>66.92</v>
          </cell>
          <cell r="I2766">
            <v>71.604399999999998</v>
          </cell>
          <cell r="J2766">
            <v>129.99</v>
          </cell>
          <cell r="K2766">
            <v>139.99</v>
          </cell>
          <cell r="L2766" t="str">
            <v>$139.99</v>
          </cell>
          <cell r="M2766" t="str">
            <v>1st Round Approved, no 2nd Round Request</v>
          </cell>
          <cell r="U2766" t="str">
            <v>Approved, No 3rd Request</v>
          </cell>
          <cell r="AC2766">
            <v>71.599999999999994</v>
          </cell>
          <cell r="AE2766" t="str">
            <v>Setup</v>
          </cell>
          <cell r="AF2766" t="str">
            <v>Active</v>
          </cell>
        </row>
        <row r="2767">
          <cell r="C2767" t="str">
            <v>B072KN45PW</v>
          </cell>
          <cell r="D2767" t="str">
            <v>C</v>
          </cell>
          <cell r="E2767">
            <v>5338.27</v>
          </cell>
          <cell r="F2767" t="str">
            <v>Approved</v>
          </cell>
          <cell r="G2767">
            <v>44351</v>
          </cell>
          <cell r="H2767">
            <v>14.3</v>
          </cell>
          <cell r="I2767">
            <v>15.086499999999999</v>
          </cell>
          <cell r="J2767">
            <v>34.99</v>
          </cell>
          <cell r="K2767">
            <v>36.99</v>
          </cell>
          <cell r="L2767" t="str">
            <v>$36.99</v>
          </cell>
          <cell r="M2767" t="str">
            <v>1st Round Approved, no 2nd Round Request</v>
          </cell>
          <cell r="U2767" t="str">
            <v>Approved, No 3rd Request</v>
          </cell>
          <cell r="AC2767">
            <v>15.09</v>
          </cell>
          <cell r="AE2767" t="str">
            <v>Setup</v>
          </cell>
          <cell r="AF2767" t="str">
            <v>Discontinued</v>
          </cell>
        </row>
        <row r="2768">
          <cell r="C2768" t="str">
            <v>B074ZN4ZJL</v>
          </cell>
          <cell r="D2768" t="str">
            <v>B</v>
          </cell>
          <cell r="E2768">
            <v>5326.79</v>
          </cell>
          <cell r="F2768" t="str">
            <v>Approved</v>
          </cell>
          <cell r="G2768">
            <v>44321</v>
          </cell>
          <cell r="H2768">
            <v>28.75</v>
          </cell>
          <cell r="I2768">
            <v>30.762499999999999</v>
          </cell>
          <cell r="J2768">
            <v>49.99</v>
          </cell>
          <cell r="K2768">
            <v>54.99</v>
          </cell>
          <cell r="L2768" t="str">
            <v>$54.99</v>
          </cell>
          <cell r="M2768" t="str">
            <v>1st Round Approved, no 2nd Round Request</v>
          </cell>
          <cell r="U2768" t="str">
            <v>Approved, 1st, 2nd, 3rd round</v>
          </cell>
          <cell r="V2768">
            <v>44712</v>
          </cell>
          <cell r="W2768">
            <v>30.76</v>
          </cell>
          <cell r="X2768">
            <v>31.91</v>
          </cell>
          <cell r="Y2768">
            <v>3.7386215864759403E-2</v>
          </cell>
          <cell r="Z2768">
            <v>49.99</v>
          </cell>
          <cell r="AA2768">
            <v>54.99</v>
          </cell>
          <cell r="AC2768">
            <v>31.91</v>
          </cell>
          <cell r="AE2768" t="str">
            <v>Setup</v>
          </cell>
          <cell r="AF2768" t="str">
            <v>Active</v>
          </cell>
        </row>
        <row r="2769">
          <cell r="C2769" t="str">
            <v>B079SZKLDW</v>
          </cell>
          <cell r="D2769" t="str">
            <v>B</v>
          </cell>
          <cell r="E2769">
            <v>5326.7299999999896</v>
          </cell>
          <cell r="F2769" t="str">
            <v>Approved</v>
          </cell>
          <cell r="G2769">
            <v>44628</v>
          </cell>
          <cell r="H2769">
            <v>18.829999999999998</v>
          </cell>
          <cell r="I2769">
            <v>19.865649999999999</v>
          </cell>
          <cell r="J2769">
            <v>34.99</v>
          </cell>
          <cell r="K2769">
            <v>39.99</v>
          </cell>
          <cell r="L2769" t="str">
            <v>$39.99</v>
          </cell>
          <cell r="M2769" t="str">
            <v>1st Round Approved, no 2nd Round Request</v>
          </cell>
          <cell r="O2769">
            <v>19.865649999999999</v>
          </cell>
          <cell r="P2769">
            <v>19.865649999999999</v>
          </cell>
          <cell r="Q2769">
            <v>0</v>
          </cell>
          <cell r="R2769" t="str">
            <v>1%-5%</v>
          </cell>
          <cell r="S2769">
            <v>39.99</v>
          </cell>
          <cell r="T2769">
            <v>39.99</v>
          </cell>
          <cell r="U2769" t="str">
            <v>Approved, No 3rd Request</v>
          </cell>
          <cell r="AC2769">
            <v>19.87</v>
          </cell>
          <cell r="AE2769" t="str">
            <v>Setup</v>
          </cell>
          <cell r="AF2769" t="str">
            <v>Active</v>
          </cell>
        </row>
        <row r="2770">
          <cell r="C2770" t="str">
            <v>B00R66FSHQ</v>
          </cell>
          <cell r="D2770" t="str">
            <v>B+</v>
          </cell>
          <cell r="E2770">
            <v>5321.8199999999897</v>
          </cell>
          <cell r="F2770" t="str">
            <v>Approved</v>
          </cell>
          <cell r="G2770">
            <v>44321</v>
          </cell>
          <cell r="H2770">
            <v>24.72</v>
          </cell>
          <cell r="I2770">
            <v>26.697600000000001</v>
          </cell>
          <cell r="J2770">
            <v>49.99</v>
          </cell>
          <cell r="K2770">
            <v>54.99</v>
          </cell>
          <cell r="L2770" t="str">
            <v>$54.99</v>
          </cell>
          <cell r="M2770" t="str">
            <v>1st Round Approved, no 2nd Round Request</v>
          </cell>
          <cell r="U2770" t="str">
            <v>Approved, No 3rd Request</v>
          </cell>
          <cell r="AC2770">
            <v>26.7</v>
          </cell>
          <cell r="AE2770" t="str">
            <v>Setup</v>
          </cell>
          <cell r="AF2770" t="str">
            <v>Active</v>
          </cell>
        </row>
        <row r="2771">
          <cell r="C2771" t="str">
            <v>B077KGTV2H</v>
          </cell>
          <cell r="D2771" t="str">
            <v>B</v>
          </cell>
          <cell r="E2771">
            <v>5312.64</v>
          </cell>
          <cell r="F2771" t="str">
            <v>Approved</v>
          </cell>
          <cell r="G2771">
            <v>44321</v>
          </cell>
          <cell r="H2771">
            <v>49.42</v>
          </cell>
          <cell r="I2771">
            <v>54.362000000000002</v>
          </cell>
          <cell r="J2771">
            <v>89.99</v>
          </cell>
          <cell r="K2771">
            <v>102.99</v>
          </cell>
          <cell r="L2771" t="str">
            <v>$102.99</v>
          </cell>
          <cell r="M2771" t="str">
            <v>1st Round Approved, no 2nd Round Request</v>
          </cell>
          <cell r="U2771" t="str">
            <v>Approved, No 3rd Request</v>
          </cell>
          <cell r="AC2771">
            <v>54.36</v>
          </cell>
          <cell r="AE2771" t="str">
            <v>Setup</v>
          </cell>
          <cell r="AF2771" t="str">
            <v>Active</v>
          </cell>
        </row>
        <row r="2772">
          <cell r="C2772" t="str">
            <v>B0146G20DS</v>
          </cell>
          <cell r="D2772" t="str">
            <v>B</v>
          </cell>
          <cell r="E2772">
            <v>5300.54000000001</v>
          </cell>
          <cell r="F2772" t="str">
            <v>Approved</v>
          </cell>
          <cell r="G2772">
            <v>44378</v>
          </cell>
          <cell r="H2772">
            <v>30.67</v>
          </cell>
          <cell r="I2772">
            <v>32.97025</v>
          </cell>
          <cell r="J2772">
            <v>49.99</v>
          </cell>
          <cell r="K2772">
            <v>54.99</v>
          </cell>
          <cell r="L2772" t="str">
            <v>$54.99</v>
          </cell>
          <cell r="M2772" t="str">
            <v>1st Round Approved, no 2nd Round Request</v>
          </cell>
          <cell r="U2772" t="str">
            <v>Approved, No 3rd Request</v>
          </cell>
          <cell r="AC2772">
            <v>32.97</v>
          </cell>
          <cell r="AE2772" t="str">
            <v>Setup</v>
          </cell>
          <cell r="AF2772" t="str">
            <v>Active</v>
          </cell>
        </row>
        <row r="2773">
          <cell r="C2773" t="str">
            <v>B013WP0H5W</v>
          </cell>
          <cell r="D2773" t="str">
            <v>B</v>
          </cell>
          <cell r="E2773">
            <v>5296.04</v>
          </cell>
          <cell r="F2773" t="str">
            <v>Not Approved</v>
          </cell>
          <cell r="G2773" t="str">
            <v/>
          </cell>
          <cell r="H2773">
            <v>11.43</v>
          </cell>
          <cell r="I2773">
            <v>12.28725</v>
          </cell>
          <cell r="J2773">
            <v>24.99</v>
          </cell>
          <cell r="K2773">
            <v>29.99</v>
          </cell>
          <cell r="L2773" t="str">
            <v>$31.99</v>
          </cell>
          <cell r="M2773" t="str">
            <v>2nd Round Not Approved - Not Approved in 1st Round</v>
          </cell>
          <cell r="N2773" t="str">
            <v>2nd round Needed</v>
          </cell>
          <cell r="O2773">
            <v>11.43</v>
          </cell>
          <cell r="P2773">
            <v>13.14</v>
          </cell>
          <cell r="Q2773">
            <v>0.14960629921259899</v>
          </cell>
          <cell r="R2773" t="str">
            <v>10%-15%</v>
          </cell>
          <cell r="S2773">
            <v>24.99</v>
          </cell>
          <cell r="T2773">
            <v>31.99</v>
          </cell>
          <cell r="U2773" t="str">
            <v>Approved, 1st, 2nd, 3rd round</v>
          </cell>
          <cell r="V2773">
            <v>44732</v>
          </cell>
          <cell r="W2773">
            <v>11.43</v>
          </cell>
          <cell r="X2773">
            <v>13.14</v>
          </cell>
          <cell r="Y2773">
            <v>0.14960629921259799</v>
          </cell>
          <cell r="Z2773">
            <v>24.99</v>
          </cell>
          <cell r="AA2773">
            <v>31.99</v>
          </cell>
          <cell r="AC2773">
            <v>13.14</v>
          </cell>
          <cell r="AE2773" t="str">
            <v>Setup</v>
          </cell>
          <cell r="AF2773" t="str">
            <v>Active</v>
          </cell>
        </row>
        <row r="2774">
          <cell r="C2774" t="str">
            <v>B01N1GQD9I</v>
          </cell>
          <cell r="D2774" t="str">
            <v>C</v>
          </cell>
          <cell r="E2774">
            <v>5293.6900000000096</v>
          </cell>
          <cell r="F2774" t="str">
            <v>Approved</v>
          </cell>
          <cell r="G2774">
            <v>44321</v>
          </cell>
          <cell r="H2774">
            <v>20.59</v>
          </cell>
          <cell r="I2774">
            <v>22.649000000000001</v>
          </cell>
          <cell r="J2774">
            <v>39.99</v>
          </cell>
          <cell r="K2774">
            <v>44.99</v>
          </cell>
          <cell r="L2774" t="str">
            <v>$44.99</v>
          </cell>
          <cell r="M2774" t="str">
            <v>1st Round Approved, no 2nd Round Request</v>
          </cell>
          <cell r="U2774" t="str">
            <v>Approved, No 3rd Request</v>
          </cell>
          <cell r="AC2774">
            <v>22.65</v>
          </cell>
          <cell r="AE2774" t="str">
            <v>Setup</v>
          </cell>
          <cell r="AF2774" t="str">
            <v>Active</v>
          </cell>
        </row>
        <row r="2775">
          <cell r="C2775" t="str">
            <v>B07YXV2T83</v>
          </cell>
          <cell r="D2775" t="str">
            <v>ARB</v>
          </cell>
          <cell r="E2775">
            <v>5283.02</v>
          </cell>
          <cell r="F2775" t="str">
            <v>Approved</v>
          </cell>
          <cell r="G2775">
            <v>44321</v>
          </cell>
          <cell r="H2775">
            <v>30.35</v>
          </cell>
          <cell r="I2775">
            <v>32.474499999999999</v>
          </cell>
          <cell r="J2775">
            <v>49.99</v>
          </cell>
          <cell r="K2775">
            <v>52.99</v>
          </cell>
          <cell r="L2775" t="str">
            <v>$49.99</v>
          </cell>
          <cell r="M2775" t="str">
            <v>1st Round Approved, no 2nd Round Request</v>
          </cell>
          <cell r="U2775" t="str">
            <v>Approved, No 3rd Request</v>
          </cell>
          <cell r="AC2775">
            <v>32.47</v>
          </cell>
          <cell r="AE2775" t="str">
            <v>Setup</v>
          </cell>
          <cell r="AF2775" t="str">
            <v>Active</v>
          </cell>
        </row>
        <row r="2776">
          <cell r="C2776" t="str">
            <v>B01IN385N4</v>
          </cell>
          <cell r="D2776" t="str">
            <v>B</v>
          </cell>
          <cell r="E2776">
            <v>5275.45</v>
          </cell>
          <cell r="F2776" t="str">
            <v>Approved</v>
          </cell>
          <cell r="G2776">
            <v>44321</v>
          </cell>
          <cell r="H2776">
            <v>36.85</v>
          </cell>
          <cell r="I2776">
            <v>39.798000000000002</v>
          </cell>
          <cell r="J2776">
            <v>69.989999999999995</v>
          </cell>
          <cell r="K2776">
            <v>79.989999999999995</v>
          </cell>
          <cell r="L2776" t="str">
            <v>$79.99</v>
          </cell>
          <cell r="M2776" t="str">
            <v>1st Round Approved, no 2nd Round Request</v>
          </cell>
          <cell r="U2776" t="str">
            <v>Approved, No 3rd Request</v>
          </cell>
          <cell r="AC2776">
            <v>39.799999999999997</v>
          </cell>
          <cell r="AE2776" t="str">
            <v>Setup</v>
          </cell>
          <cell r="AF2776" t="str">
            <v>Active</v>
          </cell>
        </row>
        <row r="2777">
          <cell r="C2777" t="str">
            <v>B073RDZJJB</v>
          </cell>
          <cell r="D2777" t="str">
            <v>C</v>
          </cell>
          <cell r="E2777">
            <v>5273.4000000000096</v>
          </cell>
          <cell r="F2777" t="str">
            <v>Not Approved</v>
          </cell>
          <cell r="G2777" t="str">
            <v/>
          </cell>
          <cell r="H2777">
            <v>20.68</v>
          </cell>
          <cell r="I2777">
            <v>21.817399999999999</v>
          </cell>
          <cell r="J2777">
            <v>39.99</v>
          </cell>
          <cell r="K2777">
            <v>44.99</v>
          </cell>
          <cell r="L2777" t="str">
            <v>$44.99</v>
          </cell>
          <cell r="M2777" t="str">
            <v>No Request on 2nd Round - Rolled Over From 1st Round not Approved</v>
          </cell>
          <cell r="N2777" t="str">
            <v>2nd round Needed</v>
          </cell>
          <cell r="O2777">
            <v>20.68</v>
          </cell>
          <cell r="P2777">
            <v>21.817399999999999</v>
          </cell>
          <cell r="Q2777">
            <v>5.4999999999999903E-2</v>
          </cell>
          <cell r="R2777" t="str">
            <v>1%-5%</v>
          </cell>
          <cell r="S2777">
            <v>39.99</v>
          </cell>
          <cell r="T2777">
            <v>44.99</v>
          </cell>
          <cell r="U2777" t="str">
            <v>Approved, 1st, 2nd, 3rd round</v>
          </cell>
          <cell r="V2777">
            <v>44665</v>
          </cell>
          <cell r="W2777">
            <v>20.68</v>
          </cell>
          <cell r="X2777">
            <v>21.817399999999999</v>
          </cell>
          <cell r="Y2777">
            <v>5.5E-2</v>
          </cell>
          <cell r="Z2777">
            <v>39.99</v>
          </cell>
          <cell r="AA2777">
            <v>44.99</v>
          </cell>
          <cell r="AC2777">
            <v>21.82</v>
          </cell>
          <cell r="AE2777" t="str">
            <v>Setup</v>
          </cell>
          <cell r="AF2777" t="str">
            <v>Discontinued</v>
          </cell>
        </row>
        <row r="2778">
          <cell r="C2778" t="str">
            <v>B01MDOCMPY</v>
          </cell>
          <cell r="D2778" t="str">
            <v>B</v>
          </cell>
          <cell r="E2778">
            <v>5272.9200000000101</v>
          </cell>
          <cell r="F2778" t="str">
            <v>Approved</v>
          </cell>
          <cell r="G2778">
            <v>44321</v>
          </cell>
          <cell r="H2778">
            <v>34.92</v>
          </cell>
          <cell r="I2778">
            <v>37.364400000000003</v>
          </cell>
          <cell r="J2778">
            <v>64.989999999999995</v>
          </cell>
          <cell r="K2778">
            <v>74.989999999999995</v>
          </cell>
          <cell r="L2778" t="str">
            <v>$74.99</v>
          </cell>
          <cell r="M2778" t="str">
            <v>1st Round Approved, no 2nd Round Request</v>
          </cell>
          <cell r="U2778" t="str">
            <v>Approved, No 3rd Request</v>
          </cell>
          <cell r="AC2778">
            <v>37.36</v>
          </cell>
          <cell r="AE2778" t="str">
            <v>Setup</v>
          </cell>
          <cell r="AF2778" t="str">
            <v>Active</v>
          </cell>
        </row>
        <row r="2779">
          <cell r="C2779" t="str">
            <v>B075FQZ187</v>
          </cell>
          <cell r="D2779" t="str">
            <v>B</v>
          </cell>
          <cell r="E2779">
            <v>5267.9200000000101</v>
          </cell>
          <cell r="F2779" t="str">
            <v>Approved</v>
          </cell>
          <cell r="G2779">
            <v>44351</v>
          </cell>
          <cell r="H2779">
            <v>12.88</v>
          </cell>
          <cell r="I2779">
            <v>13.5884</v>
          </cell>
          <cell r="J2779">
            <v>24.99</v>
          </cell>
          <cell r="K2779">
            <v>26.99</v>
          </cell>
          <cell r="L2779" t="str">
            <v>$26.99</v>
          </cell>
          <cell r="M2779" t="str">
            <v>1st Round Approved, no 2nd Round Request</v>
          </cell>
          <cell r="U2779" t="str">
            <v>Approved, No 3rd Request</v>
          </cell>
          <cell r="AC2779">
            <v>13.59</v>
          </cell>
          <cell r="AE2779" t="str">
            <v>Setup</v>
          </cell>
          <cell r="AF2779" t="str">
            <v>Active</v>
          </cell>
        </row>
        <row r="2780">
          <cell r="C2780" t="str">
            <v>B01LZMTUT8</v>
          </cell>
          <cell r="D2780" t="str">
            <v>A</v>
          </cell>
          <cell r="E2780">
            <v>5266.8</v>
          </cell>
          <cell r="F2780" t="str">
            <v>Approved</v>
          </cell>
          <cell r="G2780">
            <v>44321</v>
          </cell>
          <cell r="H2780">
            <v>13.75</v>
          </cell>
          <cell r="I2780">
            <v>14.85</v>
          </cell>
          <cell r="J2780">
            <v>24.99</v>
          </cell>
          <cell r="K2780">
            <v>29.99</v>
          </cell>
          <cell r="L2780" t="str">
            <v>$29.99</v>
          </cell>
          <cell r="M2780" t="str">
            <v>1st Round Approved, no 2nd Round Request</v>
          </cell>
          <cell r="U2780" t="str">
            <v>Approved, No 3rd Request</v>
          </cell>
          <cell r="AC2780">
            <v>14.85</v>
          </cell>
          <cell r="AE2780" t="str">
            <v>Setup</v>
          </cell>
          <cell r="AF2780" t="str">
            <v>Active</v>
          </cell>
        </row>
        <row r="2781">
          <cell r="C2781" t="str">
            <v>B0053WLCAM</v>
          </cell>
          <cell r="D2781" t="str">
            <v>B</v>
          </cell>
          <cell r="E2781">
            <v>5265.2600000000102</v>
          </cell>
          <cell r="F2781" t="str">
            <v>Not Approved</v>
          </cell>
          <cell r="G2781" t="str">
            <v/>
          </cell>
          <cell r="H2781">
            <v>20.02</v>
          </cell>
          <cell r="I2781">
            <v>21.121099999999998</v>
          </cell>
          <cell r="J2781">
            <v>34.99</v>
          </cell>
          <cell r="K2781">
            <v>42.99</v>
          </cell>
          <cell r="L2781" t="str">
            <v>$42.99</v>
          </cell>
          <cell r="M2781" t="str">
            <v>2nd Round Not Approved - Not Approved in 1st Round</v>
          </cell>
          <cell r="N2781" t="str">
            <v>2nd round Needed</v>
          </cell>
          <cell r="O2781">
            <v>20.02</v>
          </cell>
          <cell r="P2781">
            <v>21.62</v>
          </cell>
          <cell r="Q2781">
            <v>7.99200799200801E-2</v>
          </cell>
          <cell r="R2781" t="str">
            <v>6%-10%</v>
          </cell>
          <cell r="S2781">
            <v>34.99</v>
          </cell>
          <cell r="T2781">
            <v>42.99</v>
          </cell>
          <cell r="U2781" t="str">
            <v>Approved, 1st, 2nd, 3rd round</v>
          </cell>
          <cell r="V2781">
            <v>44712</v>
          </cell>
          <cell r="W2781">
            <v>20.02</v>
          </cell>
          <cell r="X2781">
            <v>21.62</v>
          </cell>
          <cell r="Y2781">
            <v>7.9920079920080003E-2</v>
          </cell>
          <cell r="Z2781">
            <v>34.99</v>
          </cell>
          <cell r="AA2781">
            <v>42.99</v>
          </cell>
          <cell r="AC2781">
            <v>21.62</v>
          </cell>
          <cell r="AE2781" t="str">
            <v>Setup</v>
          </cell>
          <cell r="AF2781" t="str">
            <v>Active</v>
          </cell>
        </row>
        <row r="2782">
          <cell r="C2782" t="str">
            <v>B073RDW2VX</v>
          </cell>
          <cell r="D2782" t="str">
            <v>C</v>
          </cell>
          <cell r="E2782">
            <v>5263.5</v>
          </cell>
          <cell r="F2782" t="str">
            <v>Not Approved</v>
          </cell>
          <cell r="G2782" t="str">
            <v/>
          </cell>
          <cell r="H2782">
            <v>30.25</v>
          </cell>
          <cell r="I2782">
            <v>31.91375</v>
          </cell>
          <cell r="J2782">
            <v>54.99</v>
          </cell>
          <cell r="K2782">
            <v>64.989999999999995</v>
          </cell>
          <cell r="L2782" t="str">
            <v>$64.99</v>
          </cell>
          <cell r="M2782" t="str">
            <v>No Request on 2nd Round - Rolled Over From 1st Round not Approved</v>
          </cell>
          <cell r="N2782" t="str">
            <v>2nd round Needed</v>
          </cell>
          <cell r="O2782">
            <v>30.25</v>
          </cell>
          <cell r="P2782">
            <v>31.91375</v>
          </cell>
          <cell r="Q2782">
            <v>5.4999999999999903E-2</v>
          </cell>
          <cell r="R2782" t="str">
            <v>1%-5%</v>
          </cell>
          <cell r="S2782">
            <v>54.99</v>
          </cell>
          <cell r="T2782">
            <v>64.989999999999995</v>
          </cell>
          <cell r="U2782" t="str">
            <v>Approved, 1st, 2nd, 3rd round</v>
          </cell>
          <cell r="V2782">
            <v>44665</v>
          </cell>
          <cell r="W2782">
            <v>30.25</v>
          </cell>
          <cell r="X2782">
            <v>31.91375</v>
          </cell>
          <cell r="Y2782">
            <v>5.4999999999999903E-2</v>
          </cell>
          <cell r="Z2782">
            <v>54.99</v>
          </cell>
          <cell r="AA2782">
            <v>64.989999999999995</v>
          </cell>
          <cell r="AC2782">
            <v>31.91</v>
          </cell>
          <cell r="AE2782" t="str">
            <v>Setup</v>
          </cell>
          <cell r="AF2782" t="str">
            <v>Discontinued</v>
          </cell>
        </row>
        <row r="2783">
          <cell r="C2783" t="str">
            <v>B00MB6YJHG</v>
          </cell>
          <cell r="D2783" t="str">
            <v>B</v>
          </cell>
          <cell r="E2783">
            <v>5262.62</v>
          </cell>
          <cell r="F2783" t="str">
            <v>Approved</v>
          </cell>
          <cell r="G2783">
            <v>44321</v>
          </cell>
          <cell r="H2783">
            <v>31.46</v>
          </cell>
          <cell r="I2783">
            <v>33.662199999999999</v>
          </cell>
          <cell r="J2783">
            <v>59.99</v>
          </cell>
          <cell r="K2783">
            <v>64.989999999999995</v>
          </cell>
          <cell r="L2783" t="str">
            <v>$64.99</v>
          </cell>
          <cell r="M2783" t="str">
            <v>1st Round Approved, no 2nd Round Request</v>
          </cell>
          <cell r="U2783" t="str">
            <v>Approved, No 3rd Request</v>
          </cell>
          <cell r="AC2783">
            <v>33.659999999999997</v>
          </cell>
          <cell r="AE2783" t="str">
            <v>Setup</v>
          </cell>
          <cell r="AF2783" t="str">
            <v>Active</v>
          </cell>
        </row>
        <row r="2784">
          <cell r="C2784" t="str">
            <v>B076L3J95Q</v>
          </cell>
          <cell r="D2784" t="str">
            <v>B</v>
          </cell>
          <cell r="E2784">
            <v>5262.4</v>
          </cell>
          <cell r="F2784" t="str">
            <v>Not Approved</v>
          </cell>
          <cell r="G2784" t="str">
            <v/>
          </cell>
          <cell r="H2784">
            <v>11.44</v>
          </cell>
          <cell r="I2784">
            <v>12.298</v>
          </cell>
          <cell r="J2784">
            <v>19.989999999999998</v>
          </cell>
          <cell r="K2784">
            <v>24.99</v>
          </cell>
          <cell r="L2784" t="str">
            <v>$24.99</v>
          </cell>
          <cell r="M2784" t="str">
            <v>No Request on 2nd Round - Rolled Over From 1st Round not Approved</v>
          </cell>
          <cell r="N2784" t="str">
            <v>2nd round Needed</v>
          </cell>
          <cell r="O2784">
            <v>11.44</v>
          </cell>
          <cell r="P2784">
            <v>12.298</v>
          </cell>
          <cell r="Q2784">
            <v>7.4999999999999997E-2</v>
          </cell>
          <cell r="R2784" t="str">
            <v>6%-10%</v>
          </cell>
          <cell r="S2784">
            <v>19.989999999999998</v>
          </cell>
          <cell r="T2784">
            <v>24.99</v>
          </cell>
          <cell r="U2784" t="str">
            <v>Approved, 1st, 2nd, 3rd round</v>
          </cell>
          <cell r="V2784">
            <v>44732</v>
          </cell>
          <cell r="W2784">
            <v>11.44</v>
          </cell>
          <cell r="X2784">
            <v>12.298</v>
          </cell>
          <cell r="Y2784">
            <v>7.49999999999999E-2</v>
          </cell>
          <cell r="Z2784">
            <v>19.989999999999998</v>
          </cell>
          <cell r="AA2784">
            <v>24.99</v>
          </cell>
          <cell r="AC2784">
            <v>12.3</v>
          </cell>
          <cell r="AE2784" t="str">
            <v>Setup</v>
          </cell>
          <cell r="AF2784" t="str">
            <v>Temp Discontinued</v>
          </cell>
        </row>
        <row r="2785">
          <cell r="C2785" t="str">
            <v>B07GS41QCD</v>
          </cell>
          <cell r="D2785" t="str">
            <v>B</v>
          </cell>
          <cell r="E2785">
            <v>5255.44</v>
          </cell>
          <cell r="F2785" t="str">
            <v>Approved</v>
          </cell>
          <cell r="G2785">
            <v>44321</v>
          </cell>
          <cell r="H2785">
            <v>63.25</v>
          </cell>
          <cell r="I2785">
            <v>68.942499999999995</v>
          </cell>
          <cell r="J2785">
            <v>109.99</v>
          </cell>
          <cell r="K2785">
            <v>119.99</v>
          </cell>
          <cell r="L2785" t="str">
            <v>$119.99</v>
          </cell>
          <cell r="M2785" t="str">
            <v>1st Round Approved, no 2nd Round Request</v>
          </cell>
          <cell r="U2785" t="str">
            <v>Approved, No 3rd Request</v>
          </cell>
          <cell r="AC2785">
            <v>68.94</v>
          </cell>
          <cell r="AE2785" t="str">
            <v>Setup</v>
          </cell>
          <cell r="AF2785" t="str">
            <v>Active</v>
          </cell>
        </row>
        <row r="2786">
          <cell r="C2786" t="str">
            <v>B07CZYNV77</v>
          </cell>
          <cell r="D2786" t="str">
            <v>C</v>
          </cell>
          <cell r="E2786">
            <v>5255.04</v>
          </cell>
          <cell r="F2786" t="str">
            <v>Potential Disco</v>
          </cell>
          <cell r="G2786" t="str">
            <v/>
          </cell>
          <cell r="H2786">
            <v>38.64</v>
          </cell>
          <cell r="I2786">
            <v>40.7652</v>
          </cell>
          <cell r="J2786">
            <v>69.989999999999995</v>
          </cell>
          <cell r="K2786">
            <v>79.989999999999995</v>
          </cell>
          <cell r="L2786" t="str">
            <v>$79.99</v>
          </cell>
          <cell r="M2786" t="str">
            <v>No Request on 2nd Round - Rolled Over From 1st Round not Approved</v>
          </cell>
          <cell r="N2786" t="str">
            <v>2nd round Needed</v>
          </cell>
          <cell r="O2786">
            <v>38.64</v>
          </cell>
          <cell r="P2786">
            <v>40.7652</v>
          </cell>
          <cell r="Q2786">
            <v>5.4999999999999903E-2</v>
          </cell>
          <cell r="R2786" t="str">
            <v>1%-5%</v>
          </cell>
          <cell r="S2786">
            <v>69.989999999999995</v>
          </cell>
          <cell r="T2786">
            <v>79.989999999999995</v>
          </cell>
          <cell r="U2786" t="str">
            <v>1st&amp;2nd Not Approved - Rolled over to 3rd</v>
          </cell>
          <cell r="V2786" t="str">
            <v>3rd Round Needed</v>
          </cell>
          <cell r="W2786">
            <v>38.64</v>
          </cell>
          <cell r="X2786">
            <v>40.7652</v>
          </cell>
          <cell r="Y2786">
            <v>5.5E-2</v>
          </cell>
          <cell r="Z2786">
            <v>69.989999999999995</v>
          </cell>
          <cell r="AA2786">
            <v>79.989999999999995</v>
          </cell>
          <cell r="AC2786">
            <v>38.64</v>
          </cell>
          <cell r="AE2786" t="str">
            <v>Setup</v>
          </cell>
          <cell r="AF2786" t="str">
            <v>Discontinued</v>
          </cell>
        </row>
        <row r="2787">
          <cell r="C2787" t="str">
            <v>B00MQO212I</v>
          </cell>
          <cell r="D2787" t="str">
            <v>C</v>
          </cell>
          <cell r="E2787">
            <v>5251.0299999999897</v>
          </cell>
          <cell r="F2787" t="str">
            <v>Approved</v>
          </cell>
          <cell r="G2787">
            <v>44321</v>
          </cell>
          <cell r="H2787">
            <v>32.99</v>
          </cell>
          <cell r="I2787">
            <v>35.959099999999999</v>
          </cell>
          <cell r="J2787">
            <v>59.99</v>
          </cell>
          <cell r="K2787">
            <v>69.989999999999995</v>
          </cell>
          <cell r="L2787" t="str">
            <v>$69.99</v>
          </cell>
          <cell r="M2787" t="str">
            <v>1st Round Approved, no 2nd Round Request</v>
          </cell>
          <cell r="U2787" t="str">
            <v>Approved, No 3rd Request</v>
          </cell>
          <cell r="AC2787">
            <v>35.96</v>
          </cell>
          <cell r="AE2787" t="str">
            <v>Setup</v>
          </cell>
          <cell r="AF2787" t="str">
            <v>Active</v>
          </cell>
        </row>
        <row r="2788">
          <cell r="C2788" t="str">
            <v>B08FPLH7P6</v>
          </cell>
          <cell r="D2788" t="str">
            <v>B</v>
          </cell>
          <cell r="E2788">
            <v>5250.81</v>
          </cell>
          <cell r="F2788" t="str">
            <v>Approved</v>
          </cell>
          <cell r="G2788">
            <v>44321</v>
          </cell>
          <cell r="H2788">
            <v>12.08</v>
          </cell>
          <cell r="I2788">
            <v>13.167199999999999</v>
          </cell>
          <cell r="J2788">
            <v>24.99</v>
          </cell>
          <cell r="K2788">
            <v>26.99</v>
          </cell>
          <cell r="L2788" t="str">
            <v>$26.99</v>
          </cell>
          <cell r="M2788" t="str">
            <v>1st Round Approved, no 2nd Round Request</v>
          </cell>
          <cell r="U2788" t="str">
            <v>Approved, No 3rd Request</v>
          </cell>
          <cell r="AC2788">
            <v>13.17</v>
          </cell>
          <cell r="AE2788" t="str">
            <v>Setup</v>
          </cell>
          <cell r="AF2788" t="str">
            <v>Active</v>
          </cell>
        </row>
        <row r="2789">
          <cell r="C2789" t="str">
            <v>B01088NMZS</v>
          </cell>
          <cell r="D2789" t="str">
            <v>B</v>
          </cell>
          <cell r="E2789">
            <v>5250.19</v>
          </cell>
          <cell r="F2789" t="str">
            <v>Approved</v>
          </cell>
          <cell r="G2789">
            <v>44321</v>
          </cell>
          <cell r="H2789">
            <v>31.46</v>
          </cell>
          <cell r="I2789">
            <v>33.662199999999999</v>
          </cell>
          <cell r="J2789">
            <v>57.99</v>
          </cell>
          <cell r="K2789">
            <v>64.989999999999995</v>
          </cell>
          <cell r="L2789" t="str">
            <v>$69.99</v>
          </cell>
          <cell r="M2789" t="str">
            <v>2nd Round Not Approved - Approved in 1st Round</v>
          </cell>
          <cell r="N2789" t="str">
            <v>2nd round Needed</v>
          </cell>
          <cell r="O2789">
            <v>33.662199999999999</v>
          </cell>
          <cell r="P2789">
            <v>38.71</v>
          </cell>
          <cell r="Q2789">
            <v>0.14995454842523701</v>
          </cell>
          <cell r="R2789" t="str">
            <v>10%-15%</v>
          </cell>
          <cell r="S2789">
            <v>64.989999999999995</v>
          </cell>
          <cell r="T2789">
            <v>69.989999999999995</v>
          </cell>
          <cell r="U2789" t="str">
            <v>Approved, 1st, 2nd, 3rd round</v>
          </cell>
          <cell r="V2789">
            <v>44802</v>
          </cell>
          <cell r="W2789">
            <v>33.659999999999997</v>
          </cell>
          <cell r="X2789">
            <v>37.74</v>
          </cell>
          <cell r="Y2789">
            <v>0.12121212121212099</v>
          </cell>
          <cell r="Z2789">
            <v>64.989999999999995</v>
          </cell>
          <cell r="AA2789">
            <v>69.989999999999995</v>
          </cell>
          <cell r="AC2789">
            <v>37.74</v>
          </cell>
          <cell r="AE2789" t="str">
            <v>Setup</v>
          </cell>
          <cell r="AF2789" t="str">
            <v>Active</v>
          </cell>
        </row>
        <row r="2790">
          <cell r="C2790" t="str">
            <v>B00HFJS498</v>
          </cell>
          <cell r="D2790" t="str">
            <v>B</v>
          </cell>
          <cell r="E2790">
            <v>5245.48</v>
          </cell>
          <cell r="F2790" t="str">
            <v>Approved</v>
          </cell>
          <cell r="G2790">
            <v>44351</v>
          </cell>
          <cell r="H2790">
            <v>14.02</v>
          </cell>
          <cell r="I2790">
            <v>14.7911</v>
          </cell>
          <cell r="J2790">
            <v>34.99</v>
          </cell>
          <cell r="K2790">
            <v>44.99</v>
          </cell>
          <cell r="L2790" t="str">
            <v>$44.99</v>
          </cell>
          <cell r="M2790" t="str">
            <v>1st Round Approved, no 2nd Round Request</v>
          </cell>
          <cell r="U2790" t="str">
            <v>Approved, No 3rd Request</v>
          </cell>
          <cell r="AC2790">
            <v>14.79</v>
          </cell>
          <cell r="AE2790" t="str">
            <v>Setup</v>
          </cell>
          <cell r="AF2790" t="str">
            <v>Active</v>
          </cell>
        </row>
        <row r="2791">
          <cell r="C2791" t="str">
            <v>B0793P23MW</v>
          </cell>
          <cell r="D2791" t="str">
            <v>B</v>
          </cell>
          <cell r="E2791">
            <v>5239.2699999999904</v>
          </cell>
          <cell r="F2791" t="str">
            <v>Approved</v>
          </cell>
          <cell r="G2791">
            <v>44321</v>
          </cell>
          <cell r="H2791">
            <v>14.29</v>
          </cell>
          <cell r="I2791">
            <v>15.2903</v>
          </cell>
          <cell r="J2791">
            <v>24.99</v>
          </cell>
          <cell r="K2791">
            <v>32.99</v>
          </cell>
          <cell r="L2791" t="str">
            <v>$32.99</v>
          </cell>
          <cell r="M2791" t="str">
            <v>2nd Round Not Approved - Approved in 1st Round</v>
          </cell>
          <cell r="N2791" t="str">
            <v>2nd round Needed</v>
          </cell>
          <cell r="O2791">
            <v>15.2903</v>
          </cell>
          <cell r="P2791">
            <v>16.510000000000002</v>
          </cell>
          <cell r="Q2791">
            <v>7.9769527085799902E-2</v>
          </cell>
          <cell r="R2791" t="str">
            <v>6%-10%</v>
          </cell>
          <cell r="S2791">
            <v>32.99</v>
          </cell>
          <cell r="T2791">
            <v>32.99</v>
          </cell>
          <cell r="U2791" t="str">
            <v>Approved, 1st, 2nd, 3rd round</v>
          </cell>
          <cell r="V2791">
            <v>44716</v>
          </cell>
          <cell r="W2791">
            <v>15.29</v>
          </cell>
          <cell r="X2791">
            <v>16.29</v>
          </cell>
          <cell r="Y2791">
            <v>6.5402223675604998E-2</v>
          </cell>
          <cell r="Z2791">
            <v>32.99</v>
          </cell>
          <cell r="AA2791">
            <v>32.99</v>
          </cell>
          <cell r="AC2791">
            <v>16.29</v>
          </cell>
          <cell r="AE2791" t="str">
            <v>Setup</v>
          </cell>
          <cell r="AF2791" t="str">
            <v>Active</v>
          </cell>
        </row>
        <row r="2792">
          <cell r="C2792" t="str">
            <v>B07CZXSHYR</v>
          </cell>
          <cell r="D2792" t="str">
            <v>B</v>
          </cell>
          <cell r="E2792">
            <v>5215.04000000001</v>
          </cell>
          <cell r="F2792" t="str">
            <v>Not Approved</v>
          </cell>
          <cell r="G2792" t="str">
            <v/>
          </cell>
          <cell r="H2792">
            <v>13.76</v>
          </cell>
          <cell r="I2792">
            <v>14.5168</v>
          </cell>
          <cell r="J2792">
            <v>24.99</v>
          </cell>
          <cell r="K2792">
            <v>27.99</v>
          </cell>
          <cell r="L2792" t="str">
            <v>$27.99</v>
          </cell>
          <cell r="M2792" t="str">
            <v>No Request on 2nd Round - Rolled Over From 1st Round not Approved</v>
          </cell>
          <cell r="N2792" t="str">
            <v>2nd round Needed</v>
          </cell>
          <cell r="O2792">
            <v>13.76</v>
          </cell>
          <cell r="P2792">
            <v>14.5168</v>
          </cell>
          <cell r="Q2792">
            <v>5.4999999999999903E-2</v>
          </cell>
          <cell r="R2792" t="str">
            <v>1%-5%</v>
          </cell>
          <cell r="S2792">
            <v>24.99</v>
          </cell>
          <cell r="T2792">
            <v>27.99</v>
          </cell>
          <cell r="U2792" t="str">
            <v>Approved, 1st, 2nd, 3rd round</v>
          </cell>
          <cell r="V2792">
            <v>44712</v>
          </cell>
          <cell r="W2792">
            <v>13.76</v>
          </cell>
          <cell r="X2792">
            <v>14.5168</v>
          </cell>
          <cell r="Y2792">
            <v>5.4999999999999903E-2</v>
          </cell>
          <cell r="Z2792">
            <v>24.99</v>
          </cell>
          <cell r="AA2792">
            <v>27.99</v>
          </cell>
          <cell r="AC2792">
            <v>14.52</v>
          </cell>
          <cell r="AE2792" t="str">
            <v>Setup</v>
          </cell>
          <cell r="AF2792" t="str">
            <v>Active</v>
          </cell>
        </row>
        <row r="2793">
          <cell r="C2793" t="str">
            <v>B073GW15N3</v>
          </cell>
          <cell r="D2793" t="str">
            <v>B</v>
          </cell>
          <cell r="E2793">
            <v>5214</v>
          </cell>
          <cell r="F2793" t="str">
            <v>Approved</v>
          </cell>
          <cell r="G2793">
            <v>44321</v>
          </cell>
          <cell r="H2793">
            <v>33</v>
          </cell>
          <cell r="I2793">
            <v>35.31</v>
          </cell>
          <cell r="J2793">
            <v>59.99</v>
          </cell>
          <cell r="K2793">
            <v>69.989999999999995</v>
          </cell>
          <cell r="L2793" t="str">
            <v>$69.99</v>
          </cell>
          <cell r="M2793" t="str">
            <v>1st Round Approved, no 2nd Round Request</v>
          </cell>
          <cell r="U2793" t="str">
            <v>Approved, No 3rd Request</v>
          </cell>
          <cell r="AC2793">
            <v>35.31</v>
          </cell>
          <cell r="AE2793" t="str">
            <v>Setup</v>
          </cell>
          <cell r="AF2793" t="str">
            <v>Active</v>
          </cell>
        </row>
        <row r="2794">
          <cell r="C2794" t="str">
            <v>B00I96E5UI</v>
          </cell>
          <cell r="D2794" t="str">
            <v>C</v>
          </cell>
          <cell r="E2794">
            <v>5210.92</v>
          </cell>
          <cell r="F2794" t="str">
            <v>Approved</v>
          </cell>
          <cell r="G2794">
            <v>44321</v>
          </cell>
          <cell r="H2794">
            <v>80.34</v>
          </cell>
          <cell r="I2794">
            <v>89.177400000000006</v>
          </cell>
          <cell r="J2794">
            <v>149</v>
          </cell>
          <cell r="K2794">
            <v>199</v>
          </cell>
          <cell r="L2794" t="str">
            <v>$239.00</v>
          </cell>
          <cell r="M2794" t="str">
            <v>2nd Round Not Approved - Approved in 1st Round</v>
          </cell>
          <cell r="N2794" t="str">
            <v>2nd round Needed</v>
          </cell>
          <cell r="O2794">
            <v>89.177400000000006</v>
          </cell>
          <cell r="P2794">
            <v>111.48</v>
          </cell>
          <cell r="Q2794">
            <v>0.25009251222843498</v>
          </cell>
          <cell r="R2794" t="str">
            <v>20%-30%</v>
          </cell>
          <cell r="S2794">
            <v>199</v>
          </cell>
          <cell r="T2794">
            <v>239</v>
          </cell>
          <cell r="U2794" t="str">
            <v>Approved, 1st, 2nd, 3rd round</v>
          </cell>
          <cell r="V2794">
            <v>44802</v>
          </cell>
          <cell r="W2794">
            <v>89.18</v>
          </cell>
          <cell r="X2794">
            <v>111.48</v>
          </cell>
          <cell r="Y2794">
            <v>0.25005606638259698</v>
          </cell>
          <cell r="Z2794">
            <v>199</v>
          </cell>
          <cell r="AA2794">
            <v>239</v>
          </cell>
          <cell r="AC2794">
            <v>109.25</v>
          </cell>
          <cell r="AD2794" t="str">
            <v>approved $109.25 as VM suggested</v>
          </cell>
          <cell r="AE2794" t="str">
            <v>Setup</v>
          </cell>
          <cell r="AF2794" t="str">
            <v>Temp Discontinued</v>
          </cell>
        </row>
        <row r="2795">
          <cell r="C2795" t="str">
            <v>B075FQWPNB</v>
          </cell>
          <cell r="D2795" t="str">
            <v>B</v>
          </cell>
          <cell r="E2795">
            <v>5207.5100000000102</v>
          </cell>
          <cell r="F2795" t="str">
            <v>Approved</v>
          </cell>
          <cell r="G2795">
            <v>44351</v>
          </cell>
          <cell r="H2795">
            <v>16.13</v>
          </cell>
          <cell r="I2795">
            <v>17.017150000000001</v>
          </cell>
          <cell r="J2795">
            <v>33.99</v>
          </cell>
          <cell r="K2795">
            <v>36.99</v>
          </cell>
          <cell r="L2795" t="str">
            <v>$36.99</v>
          </cell>
          <cell r="M2795" t="str">
            <v>1st Round Approved, no 2nd Round Request</v>
          </cell>
          <cell r="U2795" t="str">
            <v>Approved, No 3rd Request</v>
          </cell>
          <cell r="AC2795">
            <v>17.02</v>
          </cell>
          <cell r="AE2795" t="str">
            <v>Dropped</v>
          </cell>
          <cell r="AF2795" t="str">
            <v>Discontinued</v>
          </cell>
        </row>
        <row r="2796">
          <cell r="C2796" t="str">
            <v>B07FZ4HN27</v>
          </cell>
          <cell r="D2796" t="str">
            <v>B</v>
          </cell>
          <cell r="E2796">
            <v>5206.2700000000004</v>
          </cell>
          <cell r="F2796" t="str">
            <v>Approved</v>
          </cell>
          <cell r="G2796">
            <v>44321</v>
          </cell>
          <cell r="H2796">
            <v>15.53</v>
          </cell>
          <cell r="I2796">
            <v>16.772400000000001</v>
          </cell>
          <cell r="J2796">
            <v>29.99</v>
          </cell>
          <cell r="K2796">
            <v>32.99</v>
          </cell>
          <cell r="L2796" t="str">
            <v>$32.99</v>
          </cell>
          <cell r="M2796" t="str">
            <v>1st Round Approved, no 2nd Round Request</v>
          </cell>
          <cell r="U2796" t="str">
            <v>Approved, No 3rd Request</v>
          </cell>
          <cell r="AC2796">
            <v>16.77</v>
          </cell>
          <cell r="AE2796" t="str">
            <v>Setup</v>
          </cell>
          <cell r="AF2796" t="str">
            <v>Active</v>
          </cell>
        </row>
        <row r="2797">
          <cell r="C2797" t="str">
            <v>B00INRUT6M</v>
          </cell>
          <cell r="D2797" t="str">
            <v>A</v>
          </cell>
          <cell r="E2797">
            <v>5204.2199999999903</v>
          </cell>
          <cell r="F2797" t="str">
            <v>Approved</v>
          </cell>
          <cell r="G2797">
            <v>44321</v>
          </cell>
          <cell r="H2797">
            <v>24.72</v>
          </cell>
          <cell r="I2797">
            <v>26.697600000000001</v>
          </cell>
          <cell r="J2797">
            <v>49.99</v>
          </cell>
          <cell r="K2797">
            <v>54.99</v>
          </cell>
          <cell r="L2797" t="str">
            <v>$54.99</v>
          </cell>
          <cell r="M2797" t="str">
            <v>1st Round Approved, no 2nd Round Request</v>
          </cell>
          <cell r="U2797" t="str">
            <v>Approved, No 3rd Request</v>
          </cell>
          <cell r="AC2797">
            <v>26.7</v>
          </cell>
          <cell r="AE2797" t="str">
            <v>Setup</v>
          </cell>
          <cell r="AF2797" t="str">
            <v>Active</v>
          </cell>
        </row>
        <row r="2798">
          <cell r="C2798" t="str">
            <v>B0764NFJ9C</v>
          </cell>
          <cell r="D2798" t="str">
            <v>ARB-</v>
          </cell>
          <cell r="E2798">
            <v>5200.7299999999996</v>
          </cell>
          <cell r="F2798" t="str">
            <v>Approved</v>
          </cell>
          <cell r="G2798">
            <v>44321</v>
          </cell>
          <cell r="H2798">
            <v>26.39</v>
          </cell>
          <cell r="I2798">
            <v>28.237300000000001</v>
          </cell>
          <cell r="J2798">
            <v>44.99</v>
          </cell>
          <cell r="K2798">
            <v>47.99</v>
          </cell>
          <cell r="L2798" t="str">
            <v>$44.99</v>
          </cell>
          <cell r="M2798" t="str">
            <v>1st Round Approved, no 2nd Round Request</v>
          </cell>
          <cell r="U2798" t="str">
            <v>Approved, No 3rd Request</v>
          </cell>
          <cell r="AC2798">
            <v>28.24</v>
          </cell>
          <cell r="AE2798" t="str">
            <v>Setup</v>
          </cell>
          <cell r="AF2798" t="str">
            <v>Active</v>
          </cell>
        </row>
        <row r="2799">
          <cell r="C2799" t="str">
            <v>B01NGYGVEM</v>
          </cell>
          <cell r="D2799" t="str">
            <v>ARC</v>
          </cell>
          <cell r="E2799">
            <v>5198.2</v>
          </cell>
          <cell r="F2799" t="str">
            <v>Approved</v>
          </cell>
          <cell r="G2799">
            <v>44321</v>
          </cell>
          <cell r="H2799">
            <v>5</v>
          </cell>
          <cell r="I2799">
            <v>5.35</v>
          </cell>
          <cell r="J2799">
            <v>8.99</v>
          </cell>
          <cell r="K2799">
            <v>9.99</v>
          </cell>
          <cell r="L2799" t="str">
            <v>$8.99</v>
          </cell>
          <cell r="M2799" t="str">
            <v>1st Round Approved, no 2nd Round Request</v>
          </cell>
          <cell r="U2799" t="str">
            <v>Approved, No 3rd Request</v>
          </cell>
          <cell r="AC2799">
            <v>5.35</v>
          </cell>
          <cell r="AE2799" t="str">
            <v>Setup</v>
          </cell>
          <cell r="AF2799" t="str">
            <v>Active</v>
          </cell>
        </row>
        <row r="2800">
          <cell r="C2800" t="str">
            <v>B075FS6CTD</v>
          </cell>
          <cell r="D2800" t="str">
            <v>C</v>
          </cell>
          <cell r="E2800">
            <v>5192.57</v>
          </cell>
          <cell r="F2800" t="str">
            <v>Approved</v>
          </cell>
          <cell r="G2800">
            <v>44321</v>
          </cell>
          <cell r="H2800">
            <v>33</v>
          </cell>
          <cell r="I2800">
            <v>35.31</v>
          </cell>
          <cell r="J2800">
            <v>59.99</v>
          </cell>
          <cell r="K2800">
            <v>69.989999999999995</v>
          </cell>
          <cell r="L2800" t="str">
            <v>$69.99</v>
          </cell>
          <cell r="M2800" t="str">
            <v>2nd Round Not Approved - Approved in 1st Round</v>
          </cell>
          <cell r="N2800" t="str">
            <v>2nd round Needed</v>
          </cell>
          <cell r="O2800">
            <v>35.31</v>
          </cell>
          <cell r="P2800">
            <v>38.840000000000003</v>
          </cell>
          <cell r="Q2800">
            <v>9.9971679410932004E-2</v>
          </cell>
          <cell r="R2800" t="str">
            <v>6%-10%</v>
          </cell>
          <cell r="S2800">
            <v>69.989999999999995</v>
          </cell>
          <cell r="T2800">
            <v>69.989999999999995</v>
          </cell>
          <cell r="U2800" t="str">
            <v>1st&amp;2nd Not Approved - Rolled over to 3rd</v>
          </cell>
          <cell r="V2800" t="str">
            <v>3rd Round Needed</v>
          </cell>
          <cell r="W2800">
            <v>35.31</v>
          </cell>
          <cell r="X2800">
            <v>38.840000000000003</v>
          </cell>
          <cell r="Y2800">
            <v>9.9971679410931796E-2</v>
          </cell>
          <cell r="Z2800">
            <v>69.989999999999995</v>
          </cell>
          <cell r="AA2800">
            <v>69.989999999999995</v>
          </cell>
          <cell r="AC2800">
            <v>35.31</v>
          </cell>
          <cell r="AE2800" t="str">
            <v>Setup</v>
          </cell>
          <cell r="AF2800" t="str">
            <v>Discontinued</v>
          </cell>
        </row>
        <row r="2801">
          <cell r="C2801" t="str">
            <v>B06VSK9H3G</v>
          </cell>
          <cell r="D2801" t="str">
            <v>C</v>
          </cell>
          <cell r="E2801">
            <v>5186.8900000000003</v>
          </cell>
          <cell r="F2801" t="str">
            <v>Approved</v>
          </cell>
          <cell r="G2801">
            <v>44351</v>
          </cell>
          <cell r="H2801">
            <v>13.73</v>
          </cell>
          <cell r="I2801">
            <v>14.485150000000001</v>
          </cell>
          <cell r="J2801">
            <v>24.99</v>
          </cell>
          <cell r="K2801">
            <v>27.99</v>
          </cell>
          <cell r="L2801" t="str">
            <v>$27.99</v>
          </cell>
          <cell r="M2801" t="str">
            <v>1st Round Approved, no 2nd Round Request</v>
          </cell>
          <cell r="U2801" t="str">
            <v>Approved, No 3rd Request</v>
          </cell>
          <cell r="AC2801">
            <v>14.49</v>
          </cell>
          <cell r="AE2801" t="str">
            <v>Setup</v>
          </cell>
          <cell r="AF2801" t="str">
            <v>Discontinued</v>
          </cell>
        </row>
        <row r="2802">
          <cell r="C2802" t="str">
            <v>B00RZCOYS0</v>
          </cell>
          <cell r="D2802" t="str">
            <v>C</v>
          </cell>
          <cell r="E2802">
            <v>5183.6400000000003</v>
          </cell>
          <cell r="F2802" t="str">
            <v>Not Approved</v>
          </cell>
          <cell r="G2802" t="str">
            <v/>
          </cell>
          <cell r="H2802">
            <v>50.82</v>
          </cell>
          <cell r="I2802">
            <v>55.6479</v>
          </cell>
          <cell r="J2802">
            <v>109.99</v>
          </cell>
          <cell r="K2802">
            <v>129</v>
          </cell>
          <cell r="L2802" t="str">
            <v>$129.00</v>
          </cell>
          <cell r="M2802" t="str">
            <v>2nd Round Not Approved - Not Approved in 1st Round</v>
          </cell>
          <cell r="N2802" t="str">
            <v>2nd round Needed</v>
          </cell>
          <cell r="O2802">
            <v>50.82</v>
          </cell>
          <cell r="P2802">
            <v>63.53</v>
          </cell>
          <cell r="Q2802">
            <v>0.25009838646202298</v>
          </cell>
          <cell r="R2802" t="str">
            <v>20%-30%</v>
          </cell>
          <cell r="S2802">
            <v>109.99</v>
          </cell>
          <cell r="T2802">
            <v>129</v>
          </cell>
          <cell r="U2802" t="str">
            <v>1st&amp;2nd Not Approved - Rolled over to 3rd</v>
          </cell>
          <cell r="V2802" t="str">
            <v>3rd Round Needed</v>
          </cell>
          <cell r="W2802">
            <v>50.82</v>
          </cell>
          <cell r="X2802">
            <v>63.53</v>
          </cell>
          <cell r="Y2802">
            <v>0.25009838646202298</v>
          </cell>
          <cell r="Z2802">
            <v>109.99</v>
          </cell>
          <cell r="AA2802">
            <v>129</v>
          </cell>
          <cell r="AC2802">
            <v>50.82</v>
          </cell>
          <cell r="AE2802" t="str">
            <v>Setup</v>
          </cell>
          <cell r="AF2802" t="str">
            <v>Temp Discontinued</v>
          </cell>
        </row>
        <row r="2803">
          <cell r="C2803" t="str">
            <v>B089KVVD4Z</v>
          </cell>
          <cell r="D2803" t="str">
            <v>B</v>
          </cell>
          <cell r="E2803">
            <v>5161.3499999999904</v>
          </cell>
          <cell r="F2803" t="str">
            <v>Not Approved</v>
          </cell>
          <cell r="G2803" t="str">
            <v/>
          </cell>
          <cell r="H2803">
            <v>18.11</v>
          </cell>
          <cell r="I2803">
            <v>19.10605</v>
          </cell>
          <cell r="J2803">
            <v>34.99</v>
          </cell>
          <cell r="K2803">
            <v>36.99</v>
          </cell>
          <cell r="L2803" t="str">
            <v>$36.99</v>
          </cell>
          <cell r="M2803" t="str">
            <v>No Request on 2nd Round - Rolled Over From 1st Round not Approved</v>
          </cell>
          <cell r="N2803" t="str">
            <v>2nd round Needed</v>
          </cell>
          <cell r="O2803">
            <v>18.11</v>
          </cell>
          <cell r="P2803">
            <v>19.10605</v>
          </cell>
          <cell r="Q2803">
            <v>5.4999999999999903E-2</v>
          </cell>
          <cell r="R2803" t="str">
            <v>1%-5%</v>
          </cell>
          <cell r="S2803">
            <v>34.99</v>
          </cell>
          <cell r="T2803">
            <v>36.99</v>
          </cell>
          <cell r="U2803" t="str">
            <v>Approved, 1st, 2nd, 3rd round</v>
          </cell>
          <cell r="V2803">
            <v>44716</v>
          </cell>
          <cell r="W2803">
            <v>18.11</v>
          </cell>
          <cell r="X2803">
            <v>19.10605</v>
          </cell>
          <cell r="Y2803">
            <v>5.5E-2</v>
          </cell>
          <cell r="Z2803">
            <v>34.99</v>
          </cell>
          <cell r="AA2803">
            <v>36.99</v>
          </cell>
          <cell r="AC2803">
            <v>19.11</v>
          </cell>
          <cell r="AE2803" t="str">
            <v>Setup</v>
          </cell>
          <cell r="AF2803" t="str">
            <v>Active</v>
          </cell>
        </row>
        <row r="2804">
          <cell r="C2804" t="str">
            <v>B07ZG2QB1P</v>
          </cell>
          <cell r="D2804" t="str">
            <v>B</v>
          </cell>
          <cell r="E2804">
            <v>5161.2000000000098</v>
          </cell>
          <cell r="F2804" t="str">
            <v>Not Approved</v>
          </cell>
          <cell r="G2804" t="str">
            <v/>
          </cell>
          <cell r="H2804">
            <v>46.92</v>
          </cell>
          <cell r="I2804">
            <v>50.908200000000001</v>
          </cell>
          <cell r="J2804">
            <v>84.99</v>
          </cell>
          <cell r="K2804">
            <v>99.99</v>
          </cell>
          <cell r="L2804" t="str">
            <v>$104.99</v>
          </cell>
          <cell r="M2804" t="str">
            <v>2nd Round Not Approved - Not Approved in 1st Round</v>
          </cell>
          <cell r="N2804" t="str">
            <v>2nd round Needed</v>
          </cell>
          <cell r="O2804">
            <v>46.92</v>
          </cell>
          <cell r="P2804">
            <v>56.3</v>
          </cell>
          <cell r="Q2804">
            <v>0.19991474850809901</v>
          </cell>
          <cell r="R2804" t="str">
            <v>15%-20%</v>
          </cell>
          <cell r="S2804">
            <v>84.99</v>
          </cell>
          <cell r="T2804">
            <v>104.99</v>
          </cell>
          <cell r="U2804" t="str">
            <v>Approved, 1st, 2nd, 3rd round</v>
          </cell>
          <cell r="V2804">
            <v>44732</v>
          </cell>
          <cell r="W2804">
            <v>46.92</v>
          </cell>
          <cell r="X2804">
            <v>56.3</v>
          </cell>
          <cell r="Y2804">
            <v>0.19991474850809901</v>
          </cell>
          <cell r="Z2804">
            <v>84.99</v>
          </cell>
          <cell r="AA2804">
            <v>104.99</v>
          </cell>
          <cell r="AC2804">
            <v>56.3</v>
          </cell>
          <cell r="AE2804" t="str">
            <v>Setup</v>
          </cell>
          <cell r="AF2804" t="str">
            <v>Active</v>
          </cell>
        </row>
        <row r="2805">
          <cell r="C2805" t="str">
            <v>B00STI7RDI</v>
          </cell>
          <cell r="D2805" t="str">
            <v>B</v>
          </cell>
          <cell r="E2805">
            <v>5158.6000000000204</v>
          </cell>
          <cell r="F2805" t="str">
            <v>Approved</v>
          </cell>
          <cell r="G2805">
            <v>44321</v>
          </cell>
          <cell r="H2805">
            <v>12.01</v>
          </cell>
          <cell r="I2805">
            <v>13.0909</v>
          </cell>
          <cell r="J2805">
            <v>24.99</v>
          </cell>
          <cell r="K2805">
            <v>26.99</v>
          </cell>
          <cell r="L2805" t="str">
            <v>$26.99</v>
          </cell>
          <cell r="M2805" t="str">
            <v>1st Round Approved, no 2nd Round Request</v>
          </cell>
          <cell r="U2805" t="str">
            <v>Approved, No 3rd Request</v>
          </cell>
          <cell r="AC2805">
            <v>13.09</v>
          </cell>
          <cell r="AE2805" t="str">
            <v>Setup</v>
          </cell>
          <cell r="AF2805" t="str">
            <v>Active</v>
          </cell>
        </row>
        <row r="2806">
          <cell r="C2806" t="str">
            <v>B01H6VZ3HA</v>
          </cell>
          <cell r="D2806" t="str">
            <v>B</v>
          </cell>
          <cell r="E2806">
            <v>5151.96</v>
          </cell>
          <cell r="F2806" t="str">
            <v>Approved</v>
          </cell>
          <cell r="G2806">
            <v>44321</v>
          </cell>
          <cell r="H2806">
            <v>33</v>
          </cell>
          <cell r="I2806">
            <v>35.64</v>
          </cell>
          <cell r="J2806">
            <v>59.99</v>
          </cell>
          <cell r="K2806">
            <v>69.989999999999995</v>
          </cell>
          <cell r="L2806" t="str">
            <v>$76.99</v>
          </cell>
          <cell r="M2806" t="str">
            <v>2nd Round Not Approved - Approved in 1st Round</v>
          </cell>
          <cell r="N2806" t="str">
            <v>2nd round Needed</v>
          </cell>
          <cell r="O2806">
            <v>35.64</v>
          </cell>
          <cell r="P2806">
            <v>39.200000000000003</v>
          </cell>
          <cell r="Q2806">
            <v>9.9887766554433502E-2</v>
          </cell>
          <cell r="R2806" t="str">
            <v>6%-10%</v>
          </cell>
          <cell r="S2806">
            <v>69.989999999999995</v>
          </cell>
          <cell r="T2806">
            <v>76.989999999999995</v>
          </cell>
          <cell r="U2806" t="str">
            <v>Approved, 1st, 2nd, 3rd round</v>
          </cell>
          <cell r="V2806">
            <v>44742</v>
          </cell>
          <cell r="W2806">
            <v>35.64</v>
          </cell>
          <cell r="X2806">
            <v>39.200000000000003</v>
          </cell>
          <cell r="Y2806">
            <v>9.9887766554433294E-2</v>
          </cell>
          <cell r="Z2806">
            <v>69.989999999999995</v>
          </cell>
          <cell r="AA2806">
            <v>76.989999999999995</v>
          </cell>
          <cell r="AC2806">
            <v>39.200000000000003</v>
          </cell>
          <cell r="AD2806" t="str">
            <v>approved to $37.63 suggestted by VM</v>
          </cell>
          <cell r="AE2806" t="str">
            <v>Setup</v>
          </cell>
          <cell r="AF2806" t="str">
            <v>Active</v>
          </cell>
        </row>
        <row r="2807">
          <cell r="C2807" t="str">
            <v>B00VRMWQ4I</v>
          </cell>
          <cell r="D2807" t="str">
            <v>A</v>
          </cell>
          <cell r="E2807">
            <v>5148.5500000000102</v>
          </cell>
          <cell r="F2807" t="str">
            <v>Not Approved</v>
          </cell>
          <cell r="G2807" t="str">
            <v/>
          </cell>
          <cell r="H2807">
            <v>20.350000000000001</v>
          </cell>
          <cell r="I2807">
            <v>21.672750000000001</v>
          </cell>
          <cell r="J2807">
            <v>36.99</v>
          </cell>
          <cell r="K2807">
            <v>42.99</v>
          </cell>
          <cell r="L2807" t="str">
            <v>$42.99</v>
          </cell>
          <cell r="M2807" t="str">
            <v>No Request on 2nd Round - Rolled Over From 1st Round not Approved</v>
          </cell>
          <cell r="N2807" t="str">
            <v>2nd round Needed</v>
          </cell>
          <cell r="O2807">
            <v>20.350000000000001</v>
          </cell>
          <cell r="P2807">
            <v>21.672750000000001</v>
          </cell>
          <cell r="Q2807">
            <v>6.4999999999999905E-2</v>
          </cell>
          <cell r="R2807" t="str">
            <v>6%-10%</v>
          </cell>
          <cell r="S2807">
            <v>36.99</v>
          </cell>
          <cell r="T2807">
            <v>42.99</v>
          </cell>
          <cell r="U2807" t="str">
            <v>Approved, 1st, 2nd, 3rd round</v>
          </cell>
          <cell r="V2807">
            <v>44712</v>
          </cell>
          <cell r="W2807">
            <v>20.350000000000001</v>
          </cell>
          <cell r="X2807">
            <v>21.672750000000001</v>
          </cell>
          <cell r="Y2807">
            <v>6.5000000000000002E-2</v>
          </cell>
          <cell r="Z2807">
            <v>36.99</v>
          </cell>
          <cell r="AA2807">
            <v>42.99</v>
          </cell>
          <cell r="AC2807">
            <v>21.67</v>
          </cell>
          <cell r="AE2807" t="str">
            <v>Setup</v>
          </cell>
          <cell r="AF2807" t="str">
            <v>Active</v>
          </cell>
        </row>
        <row r="2808">
          <cell r="C2808" t="str">
            <v>B01MY8FG7O</v>
          </cell>
          <cell r="D2808" t="str">
            <v>A</v>
          </cell>
          <cell r="E2808">
            <v>5148.00000000001</v>
          </cell>
          <cell r="F2808" t="str">
            <v>Potential Disco</v>
          </cell>
          <cell r="G2808" t="str">
            <v/>
          </cell>
          <cell r="H2808">
            <v>76.88</v>
          </cell>
          <cell r="I2808">
            <v>81.108400000000003</v>
          </cell>
          <cell r="J2808">
            <v>139.99</v>
          </cell>
          <cell r="K2808">
            <v>149.99</v>
          </cell>
          <cell r="L2808" t="str">
            <v>$159.99</v>
          </cell>
          <cell r="M2808" t="str">
            <v>No Request on 2nd Round - Rolled Over From 1st Round not Approved</v>
          </cell>
          <cell r="N2808" t="str">
            <v>2nd round Needed</v>
          </cell>
          <cell r="O2808">
            <v>76.88</v>
          </cell>
          <cell r="P2808">
            <v>81.108400000000003</v>
          </cell>
          <cell r="Q2808">
            <v>5.4999999999999903E-2</v>
          </cell>
          <cell r="R2808" t="str">
            <v>1%-5%</v>
          </cell>
          <cell r="S2808">
            <v>139.99</v>
          </cell>
          <cell r="T2808">
            <v>149.99</v>
          </cell>
          <cell r="U2808" t="str">
            <v>Approved, 1st, 2nd, 3rd round</v>
          </cell>
          <cell r="V2808">
            <v>44712</v>
          </cell>
          <cell r="W2808">
            <v>76.88</v>
          </cell>
          <cell r="X2808">
            <v>81.108400000000003</v>
          </cell>
          <cell r="Y2808">
            <v>5.4999999999999903E-2</v>
          </cell>
          <cell r="Z2808">
            <v>139.99</v>
          </cell>
          <cell r="AA2808">
            <v>149.99</v>
          </cell>
          <cell r="AC2808">
            <v>81.11</v>
          </cell>
          <cell r="AE2808" t="str">
            <v>Setup</v>
          </cell>
          <cell r="AF2808" t="str">
            <v>Active</v>
          </cell>
        </row>
        <row r="2809">
          <cell r="C2809" t="str">
            <v>B00HMJRY3I</v>
          </cell>
          <cell r="D2809" t="str">
            <v>B</v>
          </cell>
          <cell r="E2809">
            <v>5145.24999999999</v>
          </cell>
          <cell r="F2809" t="str">
            <v>Approved</v>
          </cell>
          <cell r="G2809">
            <v>44321</v>
          </cell>
          <cell r="H2809">
            <v>27.49</v>
          </cell>
          <cell r="I2809">
            <v>29.964099999999998</v>
          </cell>
          <cell r="J2809">
            <v>49.99</v>
          </cell>
          <cell r="K2809">
            <v>59.99</v>
          </cell>
          <cell r="L2809" t="str">
            <v>$69.99</v>
          </cell>
          <cell r="M2809" t="str">
            <v>2nd Round Not Approved - Approved in 1st Round</v>
          </cell>
          <cell r="N2809" t="str">
            <v>2nd round Needed</v>
          </cell>
          <cell r="O2809">
            <v>29.964099999999998</v>
          </cell>
          <cell r="P2809">
            <v>33.56</v>
          </cell>
          <cell r="Q2809">
            <v>0.120006941640163</v>
          </cell>
          <cell r="R2809" t="str">
            <v>10%-15%</v>
          </cell>
          <cell r="S2809">
            <v>59.99</v>
          </cell>
          <cell r="T2809">
            <v>69.989999999999995</v>
          </cell>
          <cell r="U2809" t="str">
            <v>Approved, 1st, 2nd, 3rd round</v>
          </cell>
          <cell r="V2809">
            <v>44712</v>
          </cell>
          <cell r="W2809">
            <v>29.96</v>
          </cell>
          <cell r="X2809">
            <v>33.56</v>
          </cell>
          <cell r="Y2809">
            <v>0.120160213618158</v>
          </cell>
          <cell r="Z2809">
            <v>59.99</v>
          </cell>
          <cell r="AA2809">
            <v>69.989999999999995</v>
          </cell>
          <cell r="AC2809">
            <v>33.56</v>
          </cell>
          <cell r="AE2809" t="str">
            <v>Setup</v>
          </cell>
          <cell r="AF2809" t="str">
            <v>Active</v>
          </cell>
        </row>
        <row r="2810">
          <cell r="C2810" t="str">
            <v>B00DOPYGQ2</v>
          </cell>
          <cell r="D2810" t="str">
            <v>B</v>
          </cell>
          <cell r="E2810">
            <v>5144.7</v>
          </cell>
          <cell r="F2810" t="str">
            <v>Not Approved</v>
          </cell>
          <cell r="G2810" t="str">
            <v/>
          </cell>
          <cell r="H2810">
            <v>17.16</v>
          </cell>
          <cell r="I2810">
            <v>18.1038</v>
          </cell>
          <cell r="J2810">
            <v>34.99</v>
          </cell>
          <cell r="K2810">
            <v>36.99</v>
          </cell>
          <cell r="L2810" t="str">
            <v>$36.99</v>
          </cell>
          <cell r="M2810" t="str">
            <v>No Request on 2nd Round - Rolled Over From 1st Round not Approved</v>
          </cell>
          <cell r="N2810" t="str">
            <v>2nd round Needed</v>
          </cell>
          <cell r="O2810">
            <v>17.16</v>
          </cell>
          <cell r="P2810">
            <v>18.1038</v>
          </cell>
          <cell r="Q2810">
            <v>5.4999999999999903E-2</v>
          </cell>
          <cell r="R2810" t="str">
            <v>1%-5%</v>
          </cell>
          <cell r="S2810">
            <v>34.99</v>
          </cell>
          <cell r="T2810">
            <v>36.99</v>
          </cell>
          <cell r="U2810" t="str">
            <v>Approved, 1st, 2nd, 3rd round</v>
          </cell>
          <cell r="V2810">
            <v>44716</v>
          </cell>
          <cell r="W2810">
            <v>17.16</v>
          </cell>
          <cell r="X2810">
            <v>18.1038</v>
          </cell>
          <cell r="Y2810">
            <v>5.5E-2</v>
          </cell>
          <cell r="Z2810">
            <v>34.99</v>
          </cell>
          <cell r="AA2810">
            <v>36.99</v>
          </cell>
          <cell r="AC2810">
            <v>18.100000000000001</v>
          </cell>
          <cell r="AE2810" t="str">
            <v>Setup</v>
          </cell>
          <cell r="AF2810" t="str">
            <v>Active</v>
          </cell>
        </row>
        <row r="2811">
          <cell r="C2811" t="str">
            <v>B07CZYS97N</v>
          </cell>
          <cell r="D2811" t="str">
            <v>B</v>
          </cell>
          <cell r="E2811">
            <v>5139.6600000000099</v>
          </cell>
          <cell r="F2811" t="str">
            <v>Approved</v>
          </cell>
          <cell r="G2811">
            <v>44321</v>
          </cell>
          <cell r="H2811">
            <v>24.84</v>
          </cell>
          <cell r="I2811">
            <v>26.578800000000001</v>
          </cell>
          <cell r="J2811">
            <v>44.99</v>
          </cell>
          <cell r="K2811">
            <v>49.99</v>
          </cell>
          <cell r="L2811" t="str">
            <v>$49.99</v>
          </cell>
          <cell r="M2811" t="str">
            <v>1st Round Approved, no 2nd Round Request</v>
          </cell>
          <cell r="U2811" t="str">
            <v>Approved, No 3rd Request</v>
          </cell>
          <cell r="AC2811">
            <v>26.58</v>
          </cell>
          <cell r="AE2811" t="str">
            <v>Setup</v>
          </cell>
          <cell r="AF2811" t="str">
            <v>Active</v>
          </cell>
        </row>
        <row r="2812">
          <cell r="C2812" t="str">
            <v>B07414YS9G</v>
          </cell>
          <cell r="D2812" t="str">
            <v>B</v>
          </cell>
          <cell r="E2812">
            <v>5138.1200000000099</v>
          </cell>
          <cell r="F2812" t="str">
            <v>Approved</v>
          </cell>
          <cell r="G2812">
            <v>44628</v>
          </cell>
          <cell r="H2812">
            <v>12.88</v>
          </cell>
          <cell r="I2812">
            <v>13.5884</v>
          </cell>
          <cell r="J2812">
            <v>24.99</v>
          </cell>
          <cell r="K2812">
            <v>26.99</v>
          </cell>
          <cell r="L2812" t="str">
            <v>$26.99</v>
          </cell>
          <cell r="M2812" t="str">
            <v>1st Round Approved, no 2nd Round Request</v>
          </cell>
          <cell r="O2812">
            <v>13.5884</v>
          </cell>
          <cell r="P2812">
            <v>13.5884</v>
          </cell>
          <cell r="Q2812">
            <v>0</v>
          </cell>
          <cell r="R2812" t="str">
            <v>1%-5%</v>
          </cell>
          <cell r="S2812">
            <v>26.99</v>
          </cell>
          <cell r="T2812">
            <v>26.99</v>
          </cell>
          <cell r="U2812" t="str">
            <v>Approved, No 3rd Request</v>
          </cell>
          <cell r="AC2812">
            <v>13.59</v>
          </cell>
          <cell r="AE2812" t="str">
            <v>Setup</v>
          </cell>
          <cell r="AF2812" t="str">
            <v>Active</v>
          </cell>
        </row>
        <row r="2813">
          <cell r="C2813" t="str">
            <v>B082YHYXN6</v>
          </cell>
          <cell r="D2813" t="str">
            <v>B</v>
          </cell>
          <cell r="E2813">
            <v>5137.6499999999996</v>
          </cell>
          <cell r="F2813" t="str">
            <v>Not Approved</v>
          </cell>
          <cell r="G2813" t="str">
            <v/>
          </cell>
          <cell r="H2813">
            <v>16.309999999999999</v>
          </cell>
          <cell r="I2813">
            <v>17.370149999999999</v>
          </cell>
          <cell r="J2813">
            <v>34.99</v>
          </cell>
          <cell r="K2813">
            <v>36.99</v>
          </cell>
          <cell r="L2813" t="str">
            <v>$36.99</v>
          </cell>
          <cell r="M2813" t="str">
            <v>2nd Round Not Approved - Not Approved in 1st Round</v>
          </cell>
          <cell r="N2813" t="str">
            <v>2nd round Needed</v>
          </cell>
          <cell r="O2813">
            <v>16.309999999999999</v>
          </cell>
          <cell r="P2813">
            <v>17.989999999999998</v>
          </cell>
          <cell r="Q2813">
            <v>0.10300429184549401</v>
          </cell>
          <cell r="R2813" t="str">
            <v>6%-10%</v>
          </cell>
          <cell r="S2813">
            <v>34.99</v>
          </cell>
          <cell r="T2813">
            <v>36.99</v>
          </cell>
          <cell r="U2813" t="str">
            <v>Approved, 1st, 2nd, 3rd round</v>
          </cell>
          <cell r="V2813">
            <v>44716</v>
          </cell>
          <cell r="W2813">
            <v>16.309999999999999</v>
          </cell>
          <cell r="X2813">
            <v>17.989999999999998</v>
          </cell>
          <cell r="Y2813">
            <v>0.10300429184549401</v>
          </cell>
          <cell r="Z2813">
            <v>34.99</v>
          </cell>
          <cell r="AA2813">
            <v>36.99</v>
          </cell>
          <cell r="AC2813">
            <v>17.989999999999998</v>
          </cell>
          <cell r="AE2813" t="str">
            <v>Setup</v>
          </cell>
          <cell r="AF2813" t="str">
            <v>Active</v>
          </cell>
        </row>
        <row r="2814">
          <cell r="C2814" t="str">
            <v>B01M36GZ74</v>
          </cell>
          <cell r="D2814" t="str">
            <v>B</v>
          </cell>
          <cell r="E2814">
            <v>5136.3100000000004</v>
          </cell>
          <cell r="F2814" t="str">
            <v>Approved</v>
          </cell>
          <cell r="G2814">
            <v>44351</v>
          </cell>
          <cell r="H2814">
            <v>11.44</v>
          </cell>
          <cell r="I2814">
            <v>12.0692</v>
          </cell>
          <cell r="J2814">
            <v>19.989999999999998</v>
          </cell>
          <cell r="K2814">
            <v>24.99</v>
          </cell>
          <cell r="L2814" t="str">
            <v>$24.99</v>
          </cell>
          <cell r="M2814" t="str">
            <v>1st Round Approved, no 2nd Round Request</v>
          </cell>
          <cell r="U2814" t="str">
            <v>Approved, No 3rd Request</v>
          </cell>
          <cell r="AC2814">
            <v>12.07</v>
          </cell>
          <cell r="AE2814" t="str">
            <v>Setup</v>
          </cell>
          <cell r="AF2814" t="str">
            <v>Active</v>
          </cell>
        </row>
        <row r="2815">
          <cell r="C2815" t="str">
            <v>B082JVPMLF</v>
          </cell>
          <cell r="D2815" t="str">
            <v>B</v>
          </cell>
          <cell r="E2815">
            <v>5125</v>
          </cell>
          <cell r="F2815" t="str">
            <v>Approved</v>
          </cell>
          <cell r="G2815">
            <v>44321</v>
          </cell>
          <cell r="H2815">
            <v>52.2</v>
          </cell>
          <cell r="I2815">
            <v>56.898000000000003</v>
          </cell>
          <cell r="J2815">
            <v>94.99</v>
          </cell>
          <cell r="K2815">
            <v>104.99</v>
          </cell>
          <cell r="L2815" t="str">
            <v>$118.99</v>
          </cell>
          <cell r="M2815" t="str">
            <v>2nd Round Not Approved - Approved in 1st Round</v>
          </cell>
          <cell r="N2815" t="str">
            <v>2nd round Needed</v>
          </cell>
          <cell r="O2815">
            <v>56.898000000000003</v>
          </cell>
          <cell r="P2815">
            <v>59.6</v>
          </cell>
          <cell r="Q2815">
            <v>4.74884881718163E-2</v>
          </cell>
          <cell r="R2815" t="str">
            <v>1%-5%</v>
          </cell>
          <cell r="S2815">
            <v>104.99</v>
          </cell>
          <cell r="T2815">
            <v>118.99</v>
          </cell>
          <cell r="U2815" t="str">
            <v>Approved, 1st, 2nd, 3rd round</v>
          </cell>
          <cell r="V2815">
            <v>44712</v>
          </cell>
          <cell r="W2815">
            <v>56.9</v>
          </cell>
          <cell r="X2815">
            <v>59.6</v>
          </cell>
          <cell r="Y2815">
            <v>4.7451669595782099E-2</v>
          </cell>
          <cell r="Z2815">
            <v>104.99</v>
          </cell>
          <cell r="AA2815">
            <v>118.99</v>
          </cell>
          <cell r="AC2815">
            <v>59.6</v>
          </cell>
          <cell r="AE2815" t="str">
            <v>Setup</v>
          </cell>
          <cell r="AF2815" t="str">
            <v>Active</v>
          </cell>
        </row>
        <row r="2816">
          <cell r="C2816" t="str">
            <v>B016UI3CUK</v>
          </cell>
          <cell r="D2816" t="str">
            <v>B</v>
          </cell>
          <cell r="E2816">
            <v>5124.8</v>
          </cell>
          <cell r="F2816" t="str">
            <v>Not Approved</v>
          </cell>
          <cell r="G2816" t="str">
            <v/>
          </cell>
          <cell r="H2816">
            <v>32.03</v>
          </cell>
          <cell r="I2816">
            <v>33.791649999999997</v>
          </cell>
          <cell r="J2816">
            <v>59.99</v>
          </cell>
          <cell r="K2816">
            <v>64.989999999999995</v>
          </cell>
          <cell r="L2816" t="str">
            <v>$64.99</v>
          </cell>
          <cell r="M2816" t="str">
            <v>No Request on 2nd Round - Rolled Over From 1st Round not Approved</v>
          </cell>
          <cell r="N2816" t="str">
            <v>2nd round Needed</v>
          </cell>
          <cell r="O2816">
            <v>32.03</v>
          </cell>
          <cell r="P2816">
            <v>33.791649999999997</v>
          </cell>
          <cell r="Q2816">
            <v>5.4999999999999903E-2</v>
          </cell>
          <cell r="R2816" t="str">
            <v>1%-5%</v>
          </cell>
          <cell r="S2816">
            <v>59.99</v>
          </cell>
          <cell r="T2816">
            <v>64.989999999999995</v>
          </cell>
          <cell r="U2816" t="str">
            <v>Approved, 1st, 2nd, 3rd round</v>
          </cell>
          <cell r="V2816">
            <v>44712</v>
          </cell>
          <cell r="W2816">
            <v>32.03</v>
          </cell>
          <cell r="X2816">
            <v>33.791649999999997</v>
          </cell>
          <cell r="Y2816">
            <v>5.4999999999999903E-2</v>
          </cell>
          <cell r="Z2816">
            <v>59.99</v>
          </cell>
          <cell r="AA2816">
            <v>64.989999999999995</v>
          </cell>
          <cell r="AC2816">
            <v>33.79</v>
          </cell>
          <cell r="AE2816" t="str">
            <v>Setup</v>
          </cell>
          <cell r="AF2816" t="str">
            <v>Active</v>
          </cell>
        </row>
        <row r="2817">
          <cell r="C2817" t="str">
            <v>B085NVYQW8</v>
          </cell>
          <cell r="D2817" t="str">
            <v>B+</v>
          </cell>
          <cell r="E2817">
            <v>5115.8</v>
          </cell>
          <cell r="F2817" t="str">
            <v>Approved</v>
          </cell>
          <cell r="G2817">
            <v>44321</v>
          </cell>
          <cell r="H2817">
            <v>52.16</v>
          </cell>
          <cell r="I2817">
            <v>56.854399999999998</v>
          </cell>
          <cell r="J2817">
            <v>109.99</v>
          </cell>
          <cell r="K2817">
            <v>119.99</v>
          </cell>
          <cell r="L2817" t="str">
            <v>$119.99</v>
          </cell>
          <cell r="M2817" t="str">
            <v>2nd Round Not Approved - Approved in 1st Round</v>
          </cell>
          <cell r="N2817" t="str">
            <v>2nd round Needed</v>
          </cell>
          <cell r="O2817">
            <v>56.854399999999998</v>
          </cell>
          <cell r="P2817">
            <v>63.68</v>
          </cell>
          <cell r="Q2817">
            <v>0.120054032757359</v>
          </cell>
          <cell r="R2817" t="str">
            <v>10%-15%</v>
          </cell>
          <cell r="S2817">
            <v>119.99</v>
          </cell>
          <cell r="T2817">
            <v>119.99</v>
          </cell>
          <cell r="U2817" t="str">
            <v>Approved, 1st, 2nd, 3rd round</v>
          </cell>
          <cell r="V2817">
            <v>44777</v>
          </cell>
          <cell r="W2817">
            <v>56.85</v>
          </cell>
          <cell r="X2817">
            <v>63.68</v>
          </cell>
          <cell r="Y2817">
            <v>0.12014072119612999</v>
          </cell>
          <cell r="Z2817">
            <v>119.99</v>
          </cell>
          <cell r="AA2817">
            <v>119.99</v>
          </cell>
          <cell r="AC2817">
            <v>58.59</v>
          </cell>
          <cell r="AD2817" t="str">
            <v>approved to $58.59 suggested by VM</v>
          </cell>
          <cell r="AE2817" t="str">
            <v>Setup</v>
          </cell>
          <cell r="AF2817" t="str">
            <v>Active</v>
          </cell>
        </row>
        <row r="2818">
          <cell r="C2818" t="str">
            <v>B0118EINYG</v>
          </cell>
          <cell r="D2818" t="str">
            <v>B</v>
          </cell>
          <cell r="E2818">
            <v>5108.75000000001</v>
          </cell>
          <cell r="F2818" t="str">
            <v>Approved</v>
          </cell>
          <cell r="G2818">
            <v>44321</v>
          </cell>
          <cell r="H2818">
            <v>14.3</v>
          </cell>
          <cell r="I2818">
            <v>15.301</v>
          </cell>
          <cell r="J2818">
            <v>29.99</v>
          </cell>
          <cell r="K2818">
            <v>34.99</v>
          </cell>
          <cell r="L2818" t="str">
            <v>$34.99</v>
          </cell>
          <cell r="M2818" t="str">
            <v>1st Round Approved, no 2nd Round Request</v>
          </cell>
          <cell r="U2818" t="str">
            <v>Approved, No 3rd Request</v>
          </cell>
          <cell r="AC2818">
            <v>15.3</v>
          </cell>
          <cell r="AE2818" t="str">
            <v>Setup</v>
          </cell>
          <cell r="AF2818" t="str">
            <v>Active</v>
          </cell>
        </row>
        <row r="2819">
          <cell r="C2819" t="str">
            <v>B07FQFDWBT</v>
          </cell>
          <cell r="D2819" t="str">
            <v>B</v>
          </cell>
          <cell r="E2819">
            <v>5103</v>
          </cell>
          <cell r="F2819" t="str">
            <v>Potential Disco</v>
          </cell>
          <cell r="G2819" t="str">
            <v/>
          </cell>
          <cell r="H2819">
            <v>170.1</v>
          </cell>
          <cell r="I2819">
            <v>186.2595</v>
          </cell>
          <cell r="J2819">
            <v>329</v>
          </cell>
          <cell r="K2819">
            <v>409</v>
          </cell>
          <cell r="L2819" t="str">
            <v>$499.00</v>
          </cell>
          <cell r="M2819" t="str">
            <v>2nd Round Not Approved - Not Approved in 1st Round</v>
          </cell>
          <cell r="N2819" t="str">
            <v>2nd round Needed</v>
          </cell>
          <cell r="O2819">
            <v>170.1</v>
          </cell>
          <cell r="P2819">
            <v>212.63</v>
          </cell>
          <cell r="Q2819">
            <v>0.25002939447383898</v>
          </cell>
          <cell r="R2819" t="str">
            <v>20%-30%</v>
          </cell>
          <cell r="S2819">
            <v>329</v>
          </cell>
          <cell r="T2819">
            <v>449</v>
          </cell>
          <cell r="U2819" t="str">
            <v>Approved, 1st, 2nd, 3rd round</v>
          </cell>
          <cell r="V2819">
            <v>44716</v>
          </cell>
          <cell r="W2819">
            <v>170.1</v>
          </cell>
          <cell r="X2819">
            <v>212.63</v>
          </cell>
          <cell r="Y2819">
            <v>0.25002939447383898</v>
          </cell>
          <cell r="Z2819">
            <v>329</v>
          </cell>
          <cell r="AA2819">
            <v>449</v>
          </cell>
          <cell r="AC2819">
            <v>212.63</v>
          </cell>
          <cell r="AE2819" t="str">
            <v>Setup</v>
          </cell>
          <cell r="AF2819" t="str">
            <v>Temp Discontinued</v>
          </cell>
        </row>
        <row r="2820">
          <cell r="C2820" t="str">
            <v>B0045H8IJE</v>
          </cell>
          <cell r="D2820" t="str">
            <v>B</v>
          </cell>
          <cell r="E2820">
            <v>5095.1999999999898</v>
          </cell>
          <cell r="F2820" t="str">
            <v>Approved</v>
          </cell>
          <cell r="G2820">
            <v>44321</v>
          </cell>
          <cell r="H2820">
            <v>76.989999999999995</v>
          </cell>
          <cell r="I2820">
            <v>83.9191</v>
          </cell>
          <cell r="J2820">
            <v>144.99</v>
          </cell>
          <cell r="K2820">
            <v>154.99</v>
          </cell>
          <cell r="L2820" t="str">
            <v>$159.99</v>
          </cell>
          <cell r="M2820" t="str">
            <v>2nd Round Not Approved - Approved in 1st Round</v>
          </cell>
          <cell r="N2820" t="str">
            <v>2nd round Needed</v>
          </cell>
          <cell r="O2820">
            <v>83.9191</v>
          </cell>
          <cell r="P2820">
            <v>90.63</v>
          </cell>
          <cell r="Q2820">
            <v>7.9968684125544906E-2</v>
          </cell>
          <cell r="R2820" t="str">
            <v>6%-10%</v>
          </cell>
          <cell r="S2820">
            <v>154.99</v>
          </cell>
          <cell r="T2820">
            <v>159.99</v>
          </cell>
          <cell r="U2820" t="str">
            <v>Approved, 1st, 2nd, 3rd round</v>
          </cell>
          <cell r="V2820">
            <v>44716</v>
          </cell>
          <cell r="W2820">
            <v>83.92</v>
          </cell>
          <cell r="X2820">
            <v>90.63</v>
          </cell>
          <cell r="Y2820">
            <v>7.9957102001906505E-2</v>
          </cell>
          <cell r="Z2820">
            <v>154.99</v>
          </cell>
          <cell r="AA2820">
            <v>159.99</v>
          </cell>
          <cell r="AC2820">
            <v>90.63</v>
          </cell>
          <cell r="AE2820" t="str">
            <v>Setup</v>
          </cell>
          <cell r="AF2820" t="str">
            <v>Active</v>
          </cell>
        </row>
        <row r="2821">
          <cell r="C2821" t="str">
            <v>B01IN368QA</v>
          </cell>
          <cell r="D2821" t="str">
            <v>B</v>
          </cell>
          <cell r="E2821">
            <v>5089.26</v>
          </cell>
          <cell r="F2821" t="str">
            <v>Approved</v>
          </cell>
          <cell r="G2821">
            <v>44351</v>
          </cell>
          <cell r="H2821">
            <v>14.02</v>
          </cell>
          <cell r="I2821">
            <v>14.7911</v>
          </cell>
          <cell r="J2821">
            <v>39.99</v>
          </cell>
          <cell r="K2821">
            <v>44.99</v>
          </cell>
          <cell r="L2821" t="str">
            <v>$44.99</v>
          </cell>
          <cell r="M2821" t="str">
            <v>1st Round Approved, no 2nd Round Request</v>
          </cell>
          <cell r="U2821" t="str">
            <v>Approved, No 3rd Request</v>
          </cell>
          <cell r="AC2821">
            <v>14.79</v>
          </cell>
          <cell r="AE2821" t="str">
            <v>Setup</v>
          </cell>
          <cell r="AF2821" t="str">
            <v>Active</v>
          </cell>
        </row>
        <row r="2822">
          <cell r="C2822" t="str">
            <v>B0154L3DAI</v>
          </cell>
          <cell r="D2822" t="str">
            <v>A</v>
          </cell>
          <cell r="E2822">
            <v>5085.8999999999996</v>
          </cell>
          <cell r="F2822" t="str">
            <v>Not Approved</v>
          </cell>
          <cell r="G2822" t="str">
            <v/>
          </cell>
          <cell r="H2822">
            <v>10.98</v>
          </cell>
          <cell r="I2822">
            <v>11.5839</v>
          </cell>
          <cell r="J2822">
            <v>23.99</v>
          </cell>
          <cell r="K2822">
            <v>24.99</v>
          </cell>
          <cell r="L2822" t="str">
            <v>$24.99</v>
          </cell>
          <cell r="M2822" t="str">
            <v>No Request on 2nd Round - Rolled Over From 1st Round not Approved</v>
          </cell>
          <cell r="N2822" t="str">
            <v>2nd round Needed</v>
          </cell>
          <cell r="O2822">
            <v>10.98</v>
          </cell>
          <cell r="P2822">
            <v>11.5839</v>
          </cell>
          <cell r="Q2822">
            <v>5.4999999999999903E-2</v>
          </cell>
          <cell r="R2822" t="str">
            <v>1%-5%</v>
          </cell>
          <cell r="S2822">
            <v>23.99</v>
          </cell>
          <cell r="T2822">
            <v>24.99</v>
          </cell>
          <cell r="U2822" t="str">
            <v>Approved, 1st, 2nd, 3rd round</v>
          </cell>
          <cell r="V2822">
            <v>44716</v>
          </cell>
          <cell r="W2822">
            <v>10.98</v>
          </cell>
          <cell r="X2822">
            <v>11.5839</v>
          </cell>
          <cell r="Y2822">
            <v>5.4999999999999903E-2</v>
          </cell>
          <cell r="Z2822">
            <v>23.99</v>
          </cell>
          <cell r="AA2822">
            <v>24.99</v>
          </cell>
          <cell r="AC2822">
            <v>11.58</v>
          </cell>
          <cell r="AE2822" t="str">
            <v>Setup</v>
          </cell>
          <cell r="AF2822" t="str">
            <v>Active</v>
          </cell>
        </row>
        <row r="2823">
          <cell r="C2823" t="str">
            <v>B085NVZXZH</v>
          </cell>
          <cell r="D2823" t="str">
            <v>B</v>
          </cell>
          <cell r="E2823">
            <v>5078.1400000000003</v>
          </cell>
          <cell r="F2823" t="str">
            <v>Approved</v>
          </cell>
          <cell r="G2823">
            <v>44351</v>
          </cell>
          <cell r="H2823">
            <v>84.53</v>
          </cell>
          <cell r="I2823">
            <v>90.869749999999996</v>
          </cell>
          <cell r="J2823">
            <v>144.99</v>
          </cell>
          <cell r="K2823">
            <v>154.99</v>
          </cell>
          <cell r="L2823" t="str">
            <v>$159.99</v>
          </cell>
          <cell r="M2823" t="str">
            <v>1st Round Approved, no 2nd Round Request</v>
          </cell>
          <cell r="U2823" t="str">
            <v>Approved, No 3rd Request</v>
          </cell>
          <cell r="AC2823">
            <v>90.87</v>
          </cell>
          <cell r="AE2823" t="str">
            <v>Setup</v>
          </cell>
          <cell r="AF2823" t="str">
            <v>Active</v>
          </cell>
        </row>
        <row r="2824">
          <cell r="C2824" t="str">
            <v>B010BDPA0K</v>
          </cell>
          <cell r="D2824" t="str">
            <v>C</v>
          </cell>
          <cell r="E2824">
            <v>5064.91</v>
          </cell>
          <cell r="F2824" t="str">
            <v>Approved</v>
          </cell>
          <cell r="G2824">
            <v>44321</v>
          </cell>
          <cell r="H2824">
            <v>40.25</v>
          </cell>
          <cell r="I2824">
            <v>43.872500000000002</v>
          </cell>
          <cell r="J2824">
            <v>69.989999999999995</v>
          </cell>
          <cell r="K2824">
            <v>79.989999999999995</v>
          </cell>
          <cell r="L2824" t="str">
            <v>$79.99</v>
          </cell>
          <cell r="M2824" t="str">
            <v>1st Round Approved, no 2nd Round Request</v>
          </cell>
          <cell r="U2824" t="str">
            <v>Approved, No 3rd Request</v>
          </cell>
          <cell r="AC2824">
            <v>43.87</v>
          </cell>
          <cell r="AE2824" t="str">
            <v>Setup</v>
          </cell>
          <cell r="AF2824" t="str">
            <v>Active</v>
          </cell>
        </row>
        <row r="2825">
          <cell r="C2825" t="str">
            <v>B00O4VN9U4</v>
          </cell>
          <cell r="D2825" t="str">
            <v>B</v>
          </cell>
          <cell r="E2825">
            <v>5063.9399999999996</v>
          </cell>
          <cell r="F2825" t="str">
            <v>Approved</v>
          </cell>
          <cell r="G2825">
            <v>44321</v>
          </cell>
          <cell r="H2825">
            <v>17.16</v>
          </cell>
          <cell r="I2825">
            <v>18.3612</v>
          </cell>
          <cell r="J2825">
            <v>34.99</v>
          </cell>
          <cell r="K2825">
            <v>36.99</v>
          </cell>
          <cell r="L2825" t="str">
            <v>$36.99</v>
          </cell>
          <cell r="M2825" t="str">
            <v>1st Round Approved, no 2nd Round Request</v>
          </cell>
          <cell r="U2825" t="str">
            <v>Approved, No 3rd Request</v>
          </cell>
          <cell r="AC2825">
            <v>18.36</v>
          </cell>
          <cell r="AE2825" t="str">
            <v>Setup</v>
          </cell>
          <cell r="AF2825" t="str">
            <v>Active</v>
          </cell>
        </row>
        <row r="2826">
          <cell r="C2826" t="str">
            <v>B013QV94GK</v>
          </cell>
          <cell r="D2826" t="str">
            <v>B-</v>
          </cell>
          <cell r="E2826">
            <v>5063.91</v>
          </cell>
          <cell r="F2826" t="str">
            <v>Approved</v>
          </cell>
          <cell r="G2826">
            <v>44321</v>
          </cell>
          <cell r="H2826">
            <v>74.25</v>
          </cell>
          <cell r="I2826">
            <v>81.674999999999997</v>
          </cell>
          <cell r="J2826">
            <v>149.99</v>
          </cell>
          <cell r="K2826">
            <v>159.99</v>
          </cell>
          <cell r="L2826" t="str">
            <v>$159.99</v>
          </cell>
          <cell r="M2826" t="str">
            <v>1st Round Approved, no 2nd Round Request</v>
          </cell>
          <cell r="U2826" t="str">
            <v>Approved, No 3rd Request</v>
          </cell>
          <cell r="AC2826">
            <v>81.680000000000007</v>
          </cell>
          <cell r="AE2826" t="str">
            <v>Setup</v>
          </cell>
          <cell r="AF2826" t="str">
            <v>Active</v>
          </cell>
        </row>
        <row r="2827">
          <cell r="C2827" t="str">
            <v>B01KZGB7GE</v>
          </cell>
          <cell r="D2827" t="str">
            <v>B</v>
          </cell>
          <cell r="E2827">
            <v>5060.8800000000101</v>
          </cell>
          <cell r="F2827" t="str">
            <v>Not Approved</v>
          </cell>
          <cell r="G2827" t="str">
            <v/>
          </cell>
          <cell r="H2827">
            <v>23.76</v>
          </cell>
          <cell r="I2827">
            <v>25.066800000000001</v>
          </cell>
          <cell r="J2827">
            <v>44.99</v>
          </cell>
          <cell r="K2827">
            <v>49.99</v>
          </cell>
          <cell r="L2827" t="str">
            <v>$52.99</v>
          </cell>
          <cell r="M2827" t="str">
            <v>No Request on 2nd Round - Rolled Over From 1st Round not Approved</v>
          </cell>
          <cell r="N2827" t="str">
            <v>2nd round Needed</v>
          </cell>
          <cell r="O2827">
            <v>23.76</v>
          </cell>
          <cell r="P2827">
            <v>25.066800000000001</v>
          </cell>
          <cell r="Q2827">
            <v>5.4999999999999903E-2</v>
          </cell>
          <cell r="R2827" t="str">
            <v>1%-5%</v>
          </cell>
          <cell r="S2827">
            <v>44.99</v>
          </cell>
          <cell r="T2827">
            <v>49.99</v>
          </cell>
          <cell r="U2827" t="str">
            <v>Approved, 1st, 2nd, 3rd round</v>
          </cell>
          <cell r="V2827">
            <v>44712</v>
          </cell>
          <cell r="W2827">
            <v>23.76</v>
          </cell>
          <cell r="X2827">
            <v>24.95</v>
          </cell>
          <cell r="Y2827">
            <v>5.0084175084175002E-2</v>
          </cell>
          <cell r="Z2827">
            <v>44.99</v>
          </cell>
          <cell r="AA2827">
            <v>49.99</v>
          </cell>
          <cell r="AC2827">
            <v>24.95</v>
          </cell>
          <cell r="AE2827" t="str">
            <v>Setup</v>
          </cell>
          <cell r="AF2827" t="str">
            <v>Active</v>
          </cell>
        </row>
        <row r="2828">
          <cell r="C2828" t="str">
            <v>B084TC5F76</v>
          </cell>
          <cell r="D2828" t="str">
            <v>B</v>
          </cell>
          <cell r="E2828">
            <v>5052.6299999999901</v>
          </cell>
          <cell r="F2828" t="str">
            <v>Approved</v>
          </cell>
          <cell r="G2828">
            <v>44351</v>
          </cell>
          <cell r="H2828">
            <v>20.7</v>
          </cell>
          <cell r="I2828">
            <v>21.8385</v>
          </cell>
          <cell r="J2828">
            <v>44.99</v>
          </cell>
          <cell r="K2828">
            <v>47.99</v>
          </cell>
          <cell r="L2828" t="str">
            <v>$47.99</v>
          </cell>
          <cell r="M2828" t="str">
            <v>1st Round Approved, no 2nd Round Request</v>
          </cell>
          <cell r="U2828" t="str">
            <v>Approved, No 3rd Request</v>
          </cell>
          <cell r="AC2828">
            <v>21.84</v>
          </cell>
          <cell r="AE2828" t="str">
            <v>Setup</v>
          </cell>
          <cell r="AF2828" t="str">
            <v>Active</v>
          </cell>
        </row>
        <row r="2829">
          <cell r="C2829" t="str">
            <v>B07HYPHCXT</v>
          </cell>
          <cell r="D2829" t="str">
            <v>B</v>
          </cell>
          <cell r="E2829">
            <v>5051.37</v>
          </cell>
          <cell r="F2829" t="str">
            <v>Approved</v>
          </cell>
          <cell r="G2829">
            <v>44321</v>
          </cell>
          <cell r="H2829">
            <v>49.68</v>
          </cell>
          <cell r="I2829">
            <v>53.654400000000003</v>
          </cell>
          <cell r="J2829">
            <v>89.99</v>
          </cell>
          <cell r="K2829">
            <v>99.99</v>
          </cell>
          <cell r="L2829" t="str">
            <v>$99.99</v>
          </cell>
          <cell r="M2829" t="str">
            <v>1st Round Approved, no 2nd Round Request</v>
          </cell>
          <cell r="U2829" t="str">
            <v>Approved, No 3rd Request</v>
          </cell>
          <cell r="AC2829">
            <v>53.65</v>
          </cell>
          <cell r="AE2829" t="str">
            <v>Setup</v>
          </cell>
          <cell r="AF2829" t="str">
            <v>Active</v>
          </cell>
        </row>
        <row r="2830">
          <cell r="C2830" t="str">
            <v>B01L3PEOB6</v>
          </cell>
          <cell r="D2830" t="str">
            <v>B</v>
          </cell>
          <cell r="E2830">
            <v>5049.42</v>
          </cell>
          <cell r="F2830" t="str">
            <v>Approved</v>
          </cell>
          <cell r="G2830">
            <v>44321</v>
          </cell>
          <cell r="H2830">
            <v>71.5</v>
          </cell>
          <cell r="I2830">
            <v>77.935000000000002</v>
          </cell>
          <cell r="J2830">
            <v>129.99</v>
          </cell>
          <cell r="K2830">
            <v>139.99</v>
          </cell>
          <cell r="L2830" t="str">
            <v>$139.99</v>
          </cell>
          <cell r="M2830" t="str">
            <v>1st Round Approved, no 2nd Round Request</v>
          </cell>
          <cell r="U2830" t="str">
            <v>Approved, No 3rd Request</v>
          </cell>
          <cell r="AC2830">
            <v>77.94</v>
          </cell>
          <cell r="AE2830" t="str">
            <v>Setup</v>
          </cell>
          <cell r="AF2830" t="str">
            <v>Active</v>
          </cell>
        </row>
        <row r="2831">
          <cell r="C2831" t="str">
            <v>B00GIIK9R2</v>
          </cell>
          <cell r="D2831" t="str">
            <v>C+</v>
          </cell>
          <cell r="E2831">
            <v>5047.9000000000096</v>
          </cell>
          <cell r="F2831" t="str">
            <v>Approved</v>
          </cell>
          <cell r="G2831">
            <v>44617</v>
          </cell>
          <cell r="H2831">
            <v>14.3</v>
          </cell>
          <cell r="I2831">
            <v>15.086499999999999</v>
          </cell>
          <cell r="J2831">
            <v>29.99</v>
          </cell>
          <cell r="K2831">
            <v>29.99</v>
          </cell>
          <cell r="L2831" t="str">
            <v>$29.99</v>
          </cell>
          <cell r="M2831" t="str">
            <v>1st Round Approved, no 2nd Round Request</v>
          </cell>
          <cell r="N2831" t="str">
            <v>2nd round Needed</v>
          </cell>
          <cell r="O2831">
            <v>15.086499999999999</v>
          </cell>
          <cell r="P2831">
            <v>15.086499999999999</v>
          </cell>
          <cell r="Q2831">
            <v>0</v>
          </cell>
          <cell r="R2831" t="str">
            <v>1%-5%</v>
          </cell>
          <cell r="S2831">
            <v>29.99</v>
          </cell>
          <cell r="T2831">
            <v>29.99</v>
          </cell>
          <cell r="U2831" t="str">
            <v>Approved, No 3rd Request</v>
          </cell>
          <cell r="AC2831">
            <v>15.09</v>
          </cell>
          <cell r="AE2831" t="str">
            <v>Setup</v>
          </cell>
          <cell r="AF2831" t="str">
            <v>Discontinued</v>
          </cell>
        </row>
        <row r="2832">
          <cell r="C2832" t="str">
            <v>B0156AWS9O</v>
          </cell>
          <cell r="D2832" t="str">
            <v>B</v>
          </cell>
          <cell r="E2832">
            <v>5044.3900000000003</v>
          </cell>
          <cell r="F2832" t="str">
            <v>Approved</v>
          </cell>
          <cell r="G2832">
            <v>44321</v>
          </cell>
          <cell r="H2832">
            <v>32.03</v>
          </cell>
          <cell r="I2832">
            <v>34.272100000000002</v>
          </cell>
          <cell r="J2832">
            <v>59.99</v>
          </cell>
          <cell r="K2832">
            <v>64.989999999999995</v>
          </cell>
          <cell r="L2832" t="str">
            <v>$64.99</v>
          </cell>
          <cell r="M2832" t="str">
            <v>1st Round Approved, no 2nd Round Request</v>
          </cell>
          <cell r="U2832" t="str">
            <v>Approved, No 3rd Request</v>
          </cell>
          <cell r="AC2832">
            <v>34.270000000000003</v>
          </cell>
          <cell r="AE2832" t="str">
            <v>Setup</v>
          </cell>
          <cell r="AF2832" t="str">
            <v>Active</v>
          </cell>
        </row>
        <row r="2833">
          <cell r="C2833" t="str">
            <v>B019GFS97K</v>
          </cell>
          <cell r="D2833" t="str">
            <v>B</v>
          </cell>
          <cell r="E2833">
            <v>5042.96000000001</v>
          </cell>
          <cell r="F2833" t="str">
            <v>Approved</v>
          </cell>
          <cell r="G2833">
            <v>44351</v>
          </cell>
          <cell r="H2833">
            <v>22.88</v>
          </cell>
          <cell r="I2833">
            <v>24.138400000000001</v>
          </cell>
          <cell r="J2833">
            <v>39.99</v>
          </cell>
          <cell r="K2833">
            <v>42.99</v>
          </cell>
          <cell r="L2833" t="str">
            <v>$42.99</v>
          </cell>
          <cell r="M2833" t="str">
            <v>1st Round Approved, no 2nd Round Request</v>
          </cell>
          <cell r="U2833" t="str">
            <v>Approved, No 3rd Request</v>
          </cell>
          <cell r="AC2833">
            <v>24.14</v>
          </cell>
          <cell r="AE2833" t="str">
            <v>Setup</v>
          </cell>
          <cell r="AF2833" t="str">
            <v>Active</v>
          </cell>
        </row>
        <row r="2834">
          <cell r="C2834" t="str">
            <v>B00HMJXLCQ</v>
          </cell>
          <cell r="D2834" t="str">
            <v>B</v>
          </cell>
          <cell r="E2834">
            <v>5038.7799999999897</v>
          </cell>
          <cell r="F2834" t="str">
            <v>Approved</v>
          </cell>
          <cell r="G2834">
            <v>44321</v>
          </cell>
          <cell r="H2834">
            <v>31.99</v>
          </cell>
          <cell r="I2834">
            <v>34.869100000000003</v>
          </cell>
          <cell r="J2834">
            <v>59.99</v>
          </cell>
          <cell r="K2834">
            <v>69.989999999999995</v>
          </cell>
          <cell r="L2834" t="str">
            <v>$79.99</v>
          </cell>
          <cell r="M2834" t="str">
            <v>2nd Round Not Approved - Approved in 1st Round</v>
          </cell>
          <cell r="N2834" t="str">
            <v>2nd round Needed</v>
          </cell>
          <cell r="O2834">
            <v>34.869100000000003</v>
          </cell>
          <cell r="P2834">
            <v>37.659999999999997</v>
          </cell>
          <cell r="Q2834">
            <v>8.0039347158372201E-2</v>
          </cell>
          <cell r="R2834" t="str">
            <v>6%-10%</v>
          </cell>
          <cell r="S2834">
            <v>69.989999999999995</v>
          </cell>
          <cell r="T2834">
            <v>79.989999999999995</v>
          </cell>
          <cell r="U2834" t="str">
            <v>Approved, 1st, 2nd, 3rd round</v>
          </cell>
          <cell r="V2834">
            <v>44712</v>
          </cell>
          <cell r="W2834">
            <v>34.869999999999997</v>
          </cell>
          <cell r="X2834">
            <v>37.659999999999997</v>
          </cell>
          <cell r="Y2834">
            <v>8.0011471178663598E-2</v>
          </cell>
          <cell r="Z2834">
            <v>69.989999999999995</v>
          </cell>
          <cell r="AA2834">
            <v>79.989999999999995</v>
          </cell>
          <cell r="AC2834">
            <v>37.659999999999997</v>
          </cell>
          <cell r="AE2834" t="str">
            <v>Setup</v>
          </cell>
          <cell r="AF2834" t="str">
            <v>Active</v>
          </cell>
        </row>
        <row r="2835">
          <cell r="C2835" t="str">
            <v>B08FPTWBZH</v>
          </cell>
          <cell r="D2835" t="str">
            <v>B</v>
          </cell>
          <cell r="E2835">
            <v>5038.6899999999896</v>
          </cell>
          <cell r="F2835" t="str">
            <v>Approved</v>
          </cell>
          <cell r="G2835">
            <v>44351</v>
          </cell>
          <cell r="H2835">
            <v>36.229999999999997</v>
          </cell>
          <cell r="I2835">
            <v>38.947249999999997</v>
          </cell>
          <cell r="J2835">
            <v>64.989999999999995</v>
          </cell>
          <cell r="K2835">
            <v>74.989999999999995</v>
          </cell>
          <cell r="L2835" t="str">
            <v>$74.99</v>
          </cell>
          <cell r="M2835" t="str">
            <v>1st Round Approved, no 2nd Round Request</v>
          </cell>
          <cell r="U2835" t="str">
            <v>Approved, No 3rd Request</v>
          </cell>
          <cell r="AC2835">
            <v>38.950000000000003</v>
          </cell>
          <cell r="AE2835" t="str">
            <v>Setup</v>
          </cell>
          <cell r="AF2835" t="str">
            <v>Active</v>
          </cell>
        </row>
        <row r="2836">
          <cell r="C2836" t="str">
            <v>B01N1GPN41</v>
          </cell>
          <cell r="D2836" t="str">
            <v>C+</v>
          </cell>
          <cell r="E2836">
            <v>5025.8999999999996</v>
          </cell>
          <cell r="F2836" t="str">
            <v>Approved</v>
          </cell>
          <cell r="G2836">
            <v>44351</v>
          </cell>
          <cell r="H2836">
            <v>66</v>
          </cell>
          <cell r="I2836">
            <v>70.95</v>
          </cell>
          <cell r="J2836">
            <v>119.99</v>
          </cell>
          <cell r="K2836">
            <v>139.99</v>
          </cell>
          <cell r="L2836" t="str">
            <v>$139.99</v>
          </cell>
          <cell r="M2836" t="str">
            <v>1st Round Approved, no 2nd Round Request</v>
          </cell>
          <cell r="U2836" t="str">
            <v>Approved, No 3rd Request</v>
          </cell>
          <cell r="AC2836">
            <v>70.95</v>
          </cell>
          <cell r="AE2836" t="str">
            <v>Setup</v>
          </cell>
          <cell r="AF2836" t="str">
            <v>Active</v>
          </cell>
        </row>
        <row r="2837">
          <cell r="C2837" t="str">
            <v>B075XH89HZ</v>
          </cell>
          <cell r="D2837" t="str">
            <v>ARB-</v>
          </cell>
          <cell r="E2837">
            <v>5017</v>
          </cell>
          <cell r="F2837" t="str">
            <v>Approved</v>
          </cell>
          <cell r="G2837">
            <v>44351</v>
          </cell>
          <cell r="H2837">
            <v>26.39</v>
          </cell>
          <cell r="I2837">
            <v>27.841449999999998</v>
          </cell>
          <cell r="J2837">
            <v>44.99</v>
          </cell>
          <cell r="K2837">
            <v>47.99</v>
          </cell>
          <cell r="L2837" t="str">
            <v>$44.99</v>
          </cell>
          <cell r="M2837" t="str">
            <v>1st Round Approved, no 2nd Round Request</v>
          </cell>
          <cell r="U2837" t="str">
            <v>Approved, No 3rd Request</v>
          </cell>
          <cell r="AC2837">
            <v>27.84</v>
          </cell>
          <cell r="AE2837" t="str">
            <v>Setup</v>
          </cell>
          <cell r="AF2837" t="str">
            <v>Active</v>
          </cell>
        </row>
        <row r="2838">
          <cell r="C2838" t="str">
            <v>B005MMYTT4</v>
          </cell>
          <cell r="D2838" t="str">
            <v>B+</v>
          </cell>
          <cell r="E2838">
            <v>5005.41</v>
          </cell>
          <cell r="F2838" t="str">
            <v>Approved</v>
          </cell>
          <cell r="G2838">
            <v>44378</v>
          </cell>
          <cell r="H2838">
            <v>115</v>
          </cell>
          <cell r="I2838">
            <v>123.625</v>
          </cell>
          <cell r="J2838">
            <v>229.99</v>
          </cell>
          <cell r="K2838">
            <v>249.99</v>
          </cell>
          <cell r="L2838" t="str">
            <v>$259.99</v>
          </cell>
          <cell r="M2838" t="str">
            <v>1st Round Approved, no 2nd Round Request</v>
          </cell>
          <cell r="U2838" t="str">
            <v>Approved, No 3rd Request</v>
          </cell>
          <cell r="AC2838">
            <v>123.63</v>
          </cell>
          <cell r="AE2838" t="str">
            <v>Setup</v>
          </cell>
          <cell r="AF2838" t="str">
            <v>Active</v>
          </cell>
        </row>
        <row r="2839">
          <cell r="C2839" t="str">
            <v>B075X937TM</v>
          </cell>
          <cell r="D2839" t="str">
            <v>ARB-</v>
          </cell>
          <cell r="E2839">
            <v>5002.8600000000097</v>
          </cell>
          <cell r="F2839" t="str">
            <v>Approved</v>
          </cell>
          <cell r="G2839">
            <v>44321</v>
          </cell>
          <cell r="H2839">
            <v>17.420000000000002</v>
          </cell>
          <cell r="I2839">
            <v>18.639399999999998</v>
          </cell>
          <cell r="J2839">
            <v>29.99</v>
          </cell>
          <cell r="K2839">
            <v>31.99</v>
          </cell>
          <cell r="L2839" t="str">
            <v>$29.99</v>
          </cell>
          <cell r="M2839" t="str">
            <v>1st Round Approved, no 2nd Round Request</v>
          </cell>
          <cell r="U2839" t="str">
            <v>Approved, No 3rd Request</v>
          </cell>
          <cell r="AC2839">
            <v>18.64</v>
          </cell>
          <cell r="AE2839" t="str">
            <v>Setup</v>
          </cell>
          <cell r="AF2839" t="str">
            <v>Active</v>
          </cell>
        </row>
        <row r="2840">
          <cell r="C2840" t="str">
            <v>B0783P4VS6</v>
          </cell>
          <cell r="D2840" t="str">
            <v>B+</v>
          </cell>
          <cell r="E2840">
            <v>5000.3000000000102</v>
          </cell>
          <cell r="F2840" t="str">
            <v>Not Approved</v>
          </cell>
          <cell r="G2840" t="str">
            <v/>
          </cell>
          <cell r="H2840">
            <v>16.13</v>
          </cell>
          <cell r="I2840">
            <v>17.017150000000001</v>
          </cell>
          <cell r="J2840">
            <v>33.99</v>
          </cell>
          <cell r="K2840">
            <v>36.99</v>
          </cell>
          <cell r="L2840" t="str">
            <v>$36.99</v>
          </cell>
          <cell r="M2840" t="str">
            <v>No Request on 2nd Round - Rolled Over From 1st Round not Approved</v>
          </cell>
          <cell r="N2840" t="str">
            <v>2nd round Needed</v>
          </cell>
          <cell r="O2840">
            <v>16.13</v>
          </cell>
          <cell r="P2840">
            <v>17.017150000000001</v>
          </cell>
          <cell r="Q2840">
            <v>5.4999999999999903E-2</v>
          </cell>
          <cell r="R2840" t="str">
            <v>1%-5%</v>
          </cell>
          <cell r="S2840">
            <v>33.99</v>
          </cell>
          <cell r="T2840">
            <v>36.99</v>
          </cell>
          <cell r="U2840" t="str">
            <v>Approved, 1st, 2nd, 3rd round</v>
          </cell>
          <cell r="V2840">
            <v>44712</v>
          </cell>
          <cell r="W2840">
            <v>16.13</v>
          </cell>
          <cell r="X2840">
            <v>17.017150000000001</v>
          </cell>
          <cell r="Y2840">
            <v>5.4999999999999903E-2</v>
          </cell>
          <cell r="Z2840">
            <v>33.99</v>
          </cell>
          <cell r="AA2840">
            <v>36.99</v>
          </cell>
          <cell r="AC2840">
            <v>17.02</v>
          </cell>
          <cell r="AE2840" t="str">
            <v>Setup</v>
          </cell>
          <cell r="AF2840" t="str">
            <v>Active</v>
          </cell>
        </row>
        <row r="2841">
          <cell r="C2841" t="str">
            <v>B01KC6UOSO</v>
          </cell>
          <cell r="D2841" t="str">
            <v>A</v>
          </cell>
          <cell r="E2841">
            <v>4996.6400000000003</v>
          </cell>
          <cell r="F2841" t="str">
            <v>Approved</v>
          </cell>
          <cell r="G2841">
            <v>44321</v>
          </cell>
          <cell r="H2841">
            <v>22</v>
          </cell>
          <cell r="I2841">
            <v>23.76</v>
          </cell>
          <cell r="J2841">
            <v>39.99</v>
          </cell>
          <cell r="K2841">
            <v>44.99</v>
          </cell>
          <cell r="L2841" t="str">
            <v>$44.99</v>
          </cell>
          <cell r="M2841" t="str">
            <v>1st Round Approved, no 2nd Round Request</v>
          </cell>
          <cell r="U2841" t="str">
            <v>Approved, No 3rd Request</v>
          </cell>
          <cell r="AC2841">
            <v>23.76</v>
          </cell>
          <cell r="AE2841" t="str">
            <v>Setup</v>
          </cell>
          <cell r="AF2841" t="str">
            <v>Active</v>
          </cell>
        </row>
        <row r="2842">
          <cell r="C2842" t="str">
            <v>B01L1MZ96K</v>
          </cell>
          <cell r="D2842" t="str">
            <v>B</v>
          </cell>
          <cell r="E2842">
            <v>4994.88</v>
          </cell>
          <cell r="F2842" t="str">
            <v>Not Approved</v>
          </cell>
          <cell r="G2842" t="str">
            <v/>
          </cell>
          <cell r="H2842">
            <v>29.04</v>
          </cell>
          <cell r="I2842">
            <v>30.6372</v>
          </cell>
          <cell r="J2842">
            <v>54.99</v>
          </cell>
          <cell r="K2842">
            <v>62.99</v>
          </cell>
          <cell r="L2842" t="str">
            <v>$67.99</v>
          </cell>
          <cell r="M2842" t="str">
            <v>No Request on 2nd Round - Rolled Over From 1st Round not Approved</v>
          </cell>
          <cell r="N2842" t="str">
            <v>2nd round Needed</v>
          </cell>
          <cell r="O2842">
            <v>29.04</v>
          </cell>
          <cell r="P2842">
            <v>30.6372</v>
          </cell>
          <cell r="Q2842">
            <v>5.4999999999999903E-2</v>
          </cell>
          <cell r="R2842" t="str">
            <v>1%-5%</v>
          </cell>
          <cell r="S2842">
            <v>54.99</v>
          </cell>
          <cell r="T2842">
            <v>62.99</v>
          </cell>
          <cell r="U2842" t="str">
            <v>Approved, 1st, 2nd, 3rd round</v>
          </cell>
          <cell r="V2842">
            <v>44712</v>
          </cell>
          <cell r="W2842">
            <v>29.04</v>
          </cell>
          <cell r="X2842">
            <v>30.49</v>
          </cell>
          <cell r="Y2842">
            <v>4.9931129476583999E-2</v>
          </cell>
          <cell r="Z2842">
            <v>54.99</v>
          </cell>
          <cell r="AA2842">
            <v>62.99</v>
          </cell>
          <cell r="AC2842">
            <v>30.49</v>
          </cell>
          <cell r="AE2842" t="str">
            <v>Setup</v>
          </cell>
          <cell r="AF2842" t="str">
            <v>Active</v>
          </cell>
        </row>
        <row r="2843">
          <cell r="C2843" t="str">
            <v>B00XN458TS</v>
          </cell>
          <cell r="D2843" t="str">
            <v>B</v>
          </cell>
          <cell r="E2843">
            <v>4993.7800000000097</v>
          </cell>
          <cell r="F2843" t="str">
            <v>Not Approved</v>
          </cell>
          <cell r="G2843" t="str">
            <v/>
          </cell>
          <cell r="H2843">
            <v>11.44</v>
          </cell>
          <cell r="I2843">
            <v>12.0692</v>
          </cell>
          <cell r="J2843">
            <v>24.99</v>
          </cell>
          <cell r="K2843">
            <v>29.99</v>
          </cell>
          <cell r="L2843" t="str">
            <v>$29.99</v>
          </cell>
          <cell r="M2843" t="str">
            <v>No Request on 2nd Round - Rolled Over From 1st Round not Approved</v>
          </cell>
          <cell r="N2843" t="str">
            <v>2nd round Needed</v>
          </cell>
          <cell r="O2843">
            <v>11.44</v>
          </cell>
          <cell r="P2843">
            <v>12.0692</v>
          </cell>
          <cell r="Q2843">
            <v>5.4999999999999903E-2</v>
          </cell>
          <cell r="R2843" t="str">
            <v>1%-5%</v>
          </cell>
          <cell r="S2843">
            <v>24.99</v>
          </cell>
          <cell r="T2843">
            <v>29.99</v>
          </cell>
          <cell r="U2843" t="str">
            <v>Approved, 1st, 2nd, 3rd round</v>
          </cell>
          <cell r="V2843">
            <v>44712</v>
          </cell>
          <cell r="W2843">
            <v>11.44</v>
          </cell>
          <cell r="X2843">
            <v>12.0692</v>
          </cell>
          <cell r="Y2843">
            <v>5.4999999999999903E-2</v>
          </cell>
          <cell r="Z2843">
            <v>24.99</v>
          </cell>
          <cell r="AA2843">
            <v>29.99</v>
          </cell>
          <cell r="AC2843">
            <v>12.07</v>
          </cell>
          <cell r="AE2843" t="str">
            <v>Setup</v>
          </cell>
          <cell r="AF2843" t="str">
            <v>Active</v>
          </cell>
        </row>
        <row r="2844">
          <cell r="C2844" t="str">
            <v>B01GX0VLVC</v>
          </cell>
          <cell r="D2844" t="str">
            <v>B</v>
          </cell>
          <cell r="E2844">
            <v>4993.7700000000004</v>
          </cell>
          <cell r="F2844" t="str">
            <v>Approved</v>
          </cell>
          <cell r="G2844">
            <v>44321</v>
          </cell>
          <cell r="H2844">
            <v>65.95</v>
          </cell>
          <cell r="I2844">
            <v>71.885499999999993</v>
          </cell>
          <cell r="J2844">
            <v>119.99</v>
          </cell>
          <cell r="K2844">
            <v>129.99</v>
          </cell>
          <cell r="L2844" t="str">
            <v>$129.99</v>
          </cell>
          <cell r="M2844" t="str">
            <v>1st Round Approved, no 2nd Round Request</v>
          </cell>
          <cell r="U2844" t="str">
            <v>Approved, No 3rd Request</v>
          </cell>
          <cell r="AC2844">
            <v>71.89</v>
          </cell>
          <cell r="AE2844" t="str">
            <v>Setup</v>
          </cell>
          <cell r="AF2844" t="str">
            <v>Active</v>
          </cell>
        </row>
        <row r="2845">
          <cell r="C2845" t="str">
            <v>B01CZRGKZE</v>
          </cell>
          <cell r="D2845" t="str">
            <v>B</v>
          </cell>
          <cell r="E2845">
            <v>4989.45999999999</v>
          </cell>
          <cell r="F2845" t="str">
            <v>Not Approved</v>
          </cell>
          <cell r="G2845" t="str">
            <v/>
          </cell>
          <cell r="H2845">
            <v>10.99</v>
          </cell>
          <cell r="I2845">
            <v>11.70435</v>
          </cell>
          <cell r="J2845">
            <v>19.989999999999998</v>
          </cell>
          <cell r="K2845">
            <v>24.99</v>
          </cell>
          <cell r="L2845" t="str">
            <v>$28.99</v>
          </cell>
          <cell r="M2845" t="str">
            <v>2nd Round Not Approved - Not Approved in 1st Round</v>
          </cell>
          <cell r="N2845" t="str">
            <v>2nd round Needed</v>
          </cell>
          <cell r="O2845">
            <v>10.99</v>
          </cell>
          <cell r="P2845">
            <v>12.1</v>
          </cell>
          <cell r="Q2845">
            <v>0.10100090991810701</v>
          </cell>
          <cell r="R2845" t="str">
            <v>6%-10%</v>
          </cell>
          <cell r="S2845">
            <v>19.989999999999998</v>
          </cell>
          <cell r="T2845">
            <v>28.99</v>
          </cell>
          <cell r="U2845" t="str">
            <v>Approved, 1st, 2nd, 3rd round</v>
          </cell>
          <cell r="V2845">
            <v>44665</v>
          </cell>
          <cell r="W2845">
            <v>10.99</v>
          </cell>
          <cell r="X2845">
            <v>12.1</v>
          </cell>
          <cell r="Y2845">
            <v>0.10100090991810701</v>
          </cell>
          <cell r="Z2845">
            <v>19.989999999999998</v>
          </cell>
          <cell r="AA2845">
            <v>28.99</v>
          </cell>
          <cell r="AC2845">
            <v>12.1</v>
          </cell>
          <cell r="AE2845" t="str">
            <v>Setup</v>
          </cell>
          <cell r="AF2845" t="str">
            <v>Active</v>
          </cell>
        </row>
        <row r="2846">
          <cell r="C2846" t="str">
            <v>B00HMJX3HO</v>
          </cell>
          <cell r="D2846" t="str">
            <v>B+</v>
          </cell>
          <cell r="E2846">
            <v>4985.83</v>
          </cell>
          <cell r="F2846" t="str">
            <v>Not Approved</v>
          </cell>
          <cell r="G2846" t="str">
            <v/>
          </cell>
          <cell r="H2846">
            <v>20.02</v>
          </cell>
          <cell r="I2846">
            <v>21.121099999999998</v>
          </cell>
          <cell r="J2846">
            <v>39.99</v>
          </cell>
          <cell r="K2846">
            <v>42.99</v>
          </cell>
          <cell r="L2846" t="str">
            <v>$42.99</v>
          </cell>
          <cell r="M2846" t="str">
            <v>No Request on 2nd Round - Rolled Over From 1st Round not Approved</v>
          </cell>
          <cell r="N2846" t="str">
            <v>2nd round Needed</v>
          </cell>
          <cell r="O2846">
            <v>20.02</v>
          </cell>
          <cell r="P2846">
            <v>21.121099999999998</v>
          </cell>
          <cell r="Q2846">
            <v>5.4999999999999903E-2</v>
          </cell>
          <cell r="R2846" t="str">
            <v>1%-5%</v>
          </cell>
          <cell r="S2846">
            <v>39.99</v>
          </cell>
          <cell r="T2846">
            <v>42.99</v>
          </cell>
          <cell r="U2846" t="str">
            <v>Approved, 1st, 2nd, 3rd round</v>
          </cell>
          <cell r="V2846">
            <v>44712</v>
          </cell>
          <cell r="W2846">
            <v>20.02</v>
          </cell>
          <cell r="X2846">
            <v>21.121099999999998</v>
          </cell>
          <cell r="Y2846">
            <v>5.4999999999999903E-2</v>
          </cell>
          <cell r="Z2846">
            <v>39.99</v>
          </cell>
          <cell r="AA2846">
            <v>42.99</v>
          </cell>
          <cell r="AC2846">
            <v>21.12</v>
          </cell>
          <cell r="AE2846" t="str">
            <v>Setup</v>
          </cell>
          <cell r="AF2846" t="str">
            <v>Active</v>
          </cell>
        </row>
        <row r="2847">
          <cell r="C2847" t="str">
            <v>B00MB6XTDG</v>
          </cell>
          <cell r="D2847" t="str">
            <v>B</v>
          </cell>
          <cell r="E2847">
            <v>4975.6400000000103</v>
          </cell>
          <cell r="F2847" t="str">
            <v>Approved</v>
          </cell>
          <cell r="G2847">
            <v>44321</v>
          </cell>
          <cell r="H2847">
            <v>22.01</v>
          </cell>
          <cell r="I2847">
            <v>23.550699999999999</v>
          </cell>
          <cell r="J2847">
            <v>41.99</v>
          </cell>
          <cell r="K2847">
            <v>46.99</v>
          </cell>
          <cell r="L2847" t="str">
            <v>$46.99</v>
          </cell>
          <cell r="M2847" t="str">
            <v>1st Round Approved, no 2nd Round Request</v>
          </cell>
          <cell r="U2847" t="str">
            <v>Approved, No 3rd Request</v>
          </cell>
          <cell r="AC2847">
            <v>23.55</v>
          </cell>
          <cell r="AE2847" t="str">
            <v>Setup</v>
          </cell>
          <cell r="AF2847" t="str">
            <v>Active</v>
          </cell>
        </row>
        <row r="2848">
          <cell r="C2848" t="str">
            <v>B00FECQYRW</v>
          </cell>
          <cell r="D2848" t="str">
            <v>B</v>
          </cell>
          <cell r="E2848">
            <v>4961</v>
          </cell>
          <cell r="F2848" t="str">
            <v>Not Approved</v>
          </cell>
          <cell r="G2848" t="str">
            <v/>
          </cell>
          <cell r="H2848">
            <v>30.25</v>
          </cell>
          <cell r="I2848">
            <v>32.518749999999997</v>
          </cell>
          <cell r="J2848">
            <v>54.99</v>
          </cell>
          <cell r="K2848">
            <v>64.989999999999995</v>
          </cell>
          <cell r="L2848" t="str">
            <v>$64.99</v>
          </cell>
          <cell r="M2848" t="str">
            <v>No Request on 2nd Round - Rolled Over From 1st Round not Approved</v>
          </cell>
          <cell r="N2848" t="str">
            <v>2nd round Needed</v>
          </cell>
          <cell r="O2848">
            <v>30.25</v>
          </cell>
          <cell r="P2848">
            <v>32.518749999999997</v>
          </cell>
          <cell r="Q2848">
            <v>7.4999999999999997E-2</v>
          </cell>
          <cell r="R2848" t="str">
            <v>6%-10%</v>
          </cell>
          <cell r="S2848">
            <v>54.99</v>
          </cell>
          <cell r="T2848">
            <v>64.989999999999995</v>
          </cell>
          <cell r="U2848" t="str">
            <v>Approved, 1st, 2nd, 3rd round</v>
          </cell>
          <cell r="V2848">
            <v>44712</v>
          </cell>
          <cell r="W2848">
            <v>30.25</v>
          </cell>
          <cell r="X2848">
            <v>32.518749999999997</v>
          </cell>
          <cell r="Y2848">
            <v>7.49999999999999E-2</v>
          </cell>
          <cell r="Z2848">
            <v>54.99</v>
          </cell>
          <cell r="AA2848">
            <v>64.989999999999995</v>
          </cell>
          <cell r="AC2848">
            <v>32.520000000000003</v>
          </cell>
          <cell r="AE2848" t="str">
            <v>Setup</v>
          </cell>
          <cell r="AF2848" t="str">
            <v>Active</v>
          </cell>
        </row>
        <row r="2849">
          <cell r="C2849" t="str">
            <v>B08776WBNJ</v>
          </cell>
          <cell r="D2849" t="str">
            <v>C</v>
          </cell>
          <cell r="E2849">
            <v>4955.58</v>
          </cell>
          <cell r="F2849" t="str">
            <v>Not Approved</v>
          </cell>
          <cell r="G2849" t="str">
            <v/>
          </cell>
          <cell r="H2849">
            <v>86.94</v>
          </cell>
          <cell r="I2849">
            <v>91.721699999999998</v>
          </cell>
          <cell r="J2849">
            <v>149.99</v>
          </cell>
          <cell r="K2849">
            <v>159.99</v>
          </cell>
          <cell r="L2849" t="str">
            <v>$159.99</v>
          </cell>
          <cell r="M2849" t="str">
            <v>No Request on 2nd Round - Rolled Over From 1st Round not Approved</v>
          </cell>
          <cell r="N2849" t="str">
            <v>2nd round Needed</v>
          </cell>
          <cell r="O2849">
            <v>86.94</v>
          </cell>
          <cell r="P2849">
            <v>91.721699999999998</v>
          </cell>
          <cell r="Q2849">
            <v>5.4999999999999903E-2</v>
          </cell>
          <cell r="R2849" t="str">
            <v>1%-5%</v>
          </cell>
          <cell r="S2849">
            <v>149.99</v>
          </cell>
          <cell r="T2849">
            <v>159.99</v>
          </cell>
          <cell r="U2849" t="str">
            <v>1st&amp;2nd Not Approved - Rolled over to 3rd</v>
          </cell>
          <cell r="V2849" t="str">
            <v>3rd Round Needed</v>
          </cell>
          <cell r="W2849">
            <v>86.94</v>
          </cell>
          <cell r="X2849">
            <v>91.721699999999998</v>
          </cell>
          <cell r="Y2849">
            <v>5.5E-2</v>
          </cell>
          <cell r="Z2849">
            <v>149.99</v>
          </cell>
          <cell r="AA2849">
            <v>159.99</v>
          </cell>
          <cell r="AC2849">
            <v>86.94</v>
          </cell>
          <cell r="AE2849" t="str">
            <v>Setup</v>
          </cell>
          <cell r="AF2849" t="str">
            <v>Discontinued</v>
          </cell>
        </row>
        <row r="2850">
          <cell r="C2850" t="str">
            <v>B08J4HSWDP</v>
          </cell>
          <cell r="D2850" t="str">
            <v>ARC</v>
          </cell>
          <cell r="E2850">
            <v>4954.29</v>
          </cell>
          <cell r="F2850" t="str">
            <v>Approved</v>
          </cell>
          <cell r="G2850">
            <v>44321</v>
          </cell>
          <cell r="H2850">
            <v>47.19</v>
          </cell>
          <cell r="I2850">
            <v>50.493299999999998</v>
          </cell>
          <cell r="J2850">
            <v>79.989999999999995</v>
          </cell>
          <cell r="K2850">
            <v>84.99</v>
          </cell>
          <cell r="L2850" t="str">
            <v>$79.99</v>
          </cell>
          <cell r="M2850" t="str">
            <v>1st Round Approved, no 2nd Round Request</v>
          </cell>
          <cell r="U2850" t="str">
            <v>Approved, No 3rd Request</v>
          </cell>
          <cell r="AC2850">
            <v>50.49</v>
          </cell>
          <cell r="AE2850" t="str">
            <v>Setup</v>
          </cell>
          <cell r="AF2850" t="str">
            <v>Active</v>
          </cell>
        </row>
        <row r="2851">
          <cell r="C2851" t="str">
            <v>B0154L3FEW</v>
          </cell>
          <cell r="D2851" t="str">
            <v>B</v>
          </cell>
          <cell r="E2851">
            <v>4942.95</v>
          </cell>
          <cell r="F2851" t="str">
            <v>Not Approved</v>
          </cell>
          <cell r="G2851" t="str">
            <v/>
          </cell>
          <cell r="H2851">
            <v>10.98</v>
          </cell>
          <cell r="I2851">
            <v>11.5839</v>
          </cell>
          <cell r="J2851">
            <v>23.99</v>
          </cell>
          <cell r="K2851">
            <v>24.99</v>
          </cell>
          <cell r="L2851" t="str">
            <v>$24.99</v>
          </cell>
          <cell r="M2851" t="str">
            <v>No Request on 2nd Round - Rolled Over From 1st Round not Approved</v>
          </cell>
          <cell r="N2851" t="str">
            <v>2nd round Needed</v>
          </cell>
          <cell r="O2851">
            <v>10.98</v>
          </cell>
          <cell r="P2851">
            <v>11.5839</v>
          </cell>
          <cell r="Q2851">
            <v>5.4999999999999903E-2</v>
          </cell>
          <cell r="R2851" t="str">
            <v>1%-5%</v>
          </cell>
          <cell r="S2851">
            <v>23.99</v>
          </cell>
          <cell r="T2851">
            <v>24.99</v>
          </cell>
          <cell r="U2851" t="str">
            <v>Approved, 1st, 2nd, 3rd round</v>
          </cell>
          <cell r="V2851">
            <v>44716</v>
          </cell>
          <cell r="W2851">
            <v>10.98</v>
          </cell>
          <cell r="X2851">
            <v>11.5839</v>
          </cell>
          <cell r="Y2851">
            <v>5.4999999999999903E-2</v>
          </cell>
          <cell r="Z2851">
            <v>23.99</v>
          </cell>
          <cell r="AA2851">
            <v>24.99</v>
          </cell>
          <cell r="AC2851">
            <v>11.58</v>
          </cell>
          <cell r="AE2851" t="str">
            <v>Setup</v>
          </cell>
          <cell r="AF2851" t="str">
            <v>Active</v>
          </cell>
        </row>
        <row r="2852">
          <cell r="C2852" t="str">
            <v>B00DPDYS5W</v>
          </cell>
          <cell r="D2852" t="str">
            <v>B</v>
          </cell>
          <cell r="E2852">
            <v>4941.3</v>
          </cell>
          <cell r="F2852" t="str">
            <v>Not Approved</v>
          </cell>
          <cell r="G2852" t="str">
            <v/>
          </cell>
          <cell r="H2852">
            <v>63.35</v>
          </cell>
          <cell r="I2852">
            <v>68.101249999999993</v>
          </cell>
          <cell r="J2852">
            <v>119.99</v>
          </cell>
          <cell r="K2852">
            <v>129.99</v>
          </cell>
          <cell r="L2852" t="str">
            <v>$144.99</v>
          </cell>
          <cell r="M2852" t="str">
            <v>2nd Round Not Approved - Not Approved in 1st Round</v>
          </cell>
          <cell r="N2852" t="str">
            <v>2nd round Needed</v>
          </cell>
          <cell r="O2852">
            <v>63.35</v>
          </cell>
          <cell r="P2852">
            <v>79.41</v>
          </cell>
          <cell r="Q2852">
            <v>0.25351223362273101</v>
          </cell>
          <cell r="R2852" t="str">
            <v>20%-30%</v>
          </cell>
          <cell r="S2852">
            <v>119.99</v>
          </cell>
          <cell r="T2852">
            <v>144.99</v>
          </cell>
          <cell r="U2852" t="str">
            <v>Approved, 1st, 2nd, 3rd round</v>
          </cell>
          <cell r="V2852">
            <v>44777</v>
          </cell>
          <cell r="W2852">
            <v>63.35</v>
          </cell>
          <cell r="X2852">
            <v>79.41</v>
          </cell>
          <cell r="Y2852">
            <v>0.25351223362273101</v>
          </cell>
          <cell r="Z2852">
            <v>119.99</v>
          </cell>
          <cell r="AA2852">
            <v>144.99</v>
          </cell>
          <cell r="AC2852">
            <v>77.819999999999993</v>
          </cell>
          <cell r="AD2852" t="str">
            <v>approved to $77.82 suggested by VM</v>
          </cell>
          <cell r="AE2852" t="str">
            <v>Setup</v>
          </cell>
          <cell r="AF2852" t="str">
            <v>Active</v>
          </cell>
        </row>
        <row r="2853">
          <cell r="C2853" t="str">
            <v>B0861NWL2M</v>
          </cell>
          <cell r="D2853" t="str">
            <v>C</v>
          </cell>
          <cell r="E2853">
            <v>4938.0500000000102</v>
          </cell>
          <cell r="F2853" t="str">
            <v>Approved</v>
          </cell>
          <cell r="G2853">
            <v>44628</v>
          </cell>
          <cell r="H2853">
            <v>69.55</v>
          </cell>
          <cell r="I2853">
            <v>74.766249999999999</v>
          </cell>
          <cell r="J2853">
            <v>124.99</v>
          </cell>
          <cell r="K2853">
            <v>134.99</v>
          </cell>
          <cell r="L2853" t="str">
            <v>$134.99</v>
          </cell>
          <cell r="M2853" t="str">
            <v>1st Round Approved, no 2nd Round Request</v>
          </cell>
          <cell r="O2853">
            <v>74.766249999999999</v>
          </cell>
          <cell r="P2853">
            <v>74.766249999999999</v>
          </cell>
          <cell r="Q2853">
            <v>0</v>
          </cell>
          <cell r="R2853" t="str">
            <v>6%-10%</v>
          </cell>
          <cell r="S2853">
            <v>134.99</v>
          </cell>
          <cell r="T2853">
            <v>134.99</v>
          </cell>
          <cell r="U2853" t="str">
            <v>Approved, No 3rd Request</v>
          </cell>
          <cell r="AC2853">
            <v>74.77</v>
          </cell>
          <cell r="AE2853" t="str">
            <v>Setup</v>
          </cell>
          <cell r="AF2853" t="str">
            <v>Discontinued</v>
          </cell>
        </row>
        <row r="2854">
          <cell r="C2854" t="str">
            <v>B01L3PED5S</v>
          </cell>
          <cell r="D2854" t="str">
            <v>B</v>
          </cell>
          <cell r="E2854">
            <v>4933.5</v>
          </cell>
          <cell r="F2854" t="str">
            <v>Approved</v>
          </cell>
          <cell r="G2854">
            <v>44351</v>
          </cell>
          <cell r="H2854">
            <v>71.5</v>
          </cell>
          <cell r="I2854">
            <v>76.862499999999997</v>
          </cell>
          <cell r="J2854">
            <v>129.99</v>
          </cell>
          <cell r="K2854">
            <v>149.99</v>
          </cell>
          <cell r="L2854" t="str">
            <v>$149.99</v>
          </cell>
          <cell r="M2854" t="str">
            <v>1st Round Approved, no 2nd Round Request</v>
          </cell>
          <cell r="U2854" t="str">
            <v>Approved, No 3rd Request</v>
          </cell>
          <cell r="AC2854">
            <v>76.86</v>
          </cell>
          <cell r="AE2854" t="str">
            <v>Setup</v>
          </cell>
          <cell r="AF2854" t="str">
            <v>Active</v>
          </cell>
        </row>
        <row r="2855">
          <cell r="C2855" t="str">
            <v>B075FRFYM5</v>
          </cell>
          <cell r="D2855" t="str">
            <v>B</v>
          </cell>
          <cell r="E2855">
            <v>4930.2</v>
          </cell>
          <cell r="F2855" t="str">
            <v>Potential Disco</v>
          </cell>
          <cell r="G2855" t="str">
            <v/>
          </cell>
          <cell r="H2855">
            <v>59.4</v>
          </cell>
          <cell r="I2855">
            <v>63.854999999999997</v>
          </cell>
          <cell r="J2855">
            <v>119.99</v>
          </cell>
          <cell r="K2855">
            <v>129.99</v>
          </cell>
          <cell r="L2855" t="str">
            <v>$129.99</v>
          </cell>
          <cell r="M2855" t="str">
            <v>No Request on 2nd Round - Rolled Over From 1st Round not Approved</v>
          </cell>
          <cell r="N2855" t="str">
            <v>2nd round Needed</v>
          </cell>
          <cell r="O2855">
            <v>59.4</v>
          </cell>
          <cell r="P2855">
            <v>63.854999999999997</v>
          </cell>
          <cell r="Q2855">
            <v>7.4999999999999997E-2</v>
          </cell>
          <cell r="R2855" t="str">
            <v>6%-10%</v>
          </cell>
          <cell r="S2855">
            <v>119.99</v>
          </cell>
          <cell r="T2855">
            <v>129.99</v>
          </cell>
          <cell r="U2855" t="str">
            <v>Approved, 1st, 2nd, 3rd round</v>
          </cell>
          <cell r="V2855">
            <v>44742</v>
          </cell>
          <cell r="W2855">
            <v>59.4</v>
          </cell>
          <cell r="X2855">
            <v>63.854999999999997</v>
          </cell>
          <cell r="Y2855">
            <v>7.4999999999999997E-2</v>
          </cell>
          <cell r="Z2855">
            <v>119.99</v>
          </cell>
          <cell r="AA2855">
            <v>129.99</v>
          </cell>
          <cell r="AC2855">
            <v>63.86</v>
          </cell>
          <cell r="AD2855" t="str">
            <v>approved to $61.3 suggestted by VM</v>
          </cell>
          <cell r="AE2855" t="str">
            <v>Setup</v>
          </cell>
          <cell r="AF2855" t="str">
            <v>Active</v>
          </cell>
        </row>
        <row r="2856">
          <cell r="C2856" t="str">
            <v>B01HPTP1F2</v>
          </cell>
          <cell r="D2856" t="str">
            <v>C</v>
          </cell>
          <cell r="E2856">
            <v>4925.03999999999</v>
          </cell>
          <cell r="F2856" t="str">
            <v>Approved</v>
          </cell>
          <cell r="G2856">
            <v>44378</v>
          </cell>
          <cell r="H2856">
            <v>21.12</v>
          </cell>
          <cell r="I2856">
            <v>22.915199999999999</v>
          </cell>
          <cell r="J2856">
            <v>39.99</v>
          </cell>
          <cell r="K2856">
            <v>44.99</v>
          </cell>
          <cell r="L2856" t="str">
            <v>$44.99</v>
          </cell>
          <cell r="M2856" t="str">
            <v>1st Round Approved, no 2nd Round Request</v>
          </cell>
          <cell r="U2856" t="str">
            <v>Approved, No 3rd Request</v>
          </cell>
          <cell r="AC2856">
            <v>22.92</v>
          </cell>
          <cell r="AE2856" t="str">
            <v>Setup</v>
          </cell>
          <cell r="AF2856" t="str">
            <v>Discontinued</v>
          </cell>
        </row>
        <row r="2857">
          <cell r="C2857" t="str">
            <v>B077KXNWGN</v>
          </cell>
          <cell r="D2857" t="str">
            <v>B</v>
          </cell>
          <cell r="E2857">
            <v>4924.53</v>
          </cell>
          <cell r="F2857" t="str">
            <v>Not Approved</v>
          </cell>
          <cell r="G2857" t="str">
            <v/>
          </cell>
          <cell r="H2857">
            <v>16.47</v>
          </cell>
          <cell r="I2857">
            <v>17.37585</v>
          </cell>
          <cell r="J2857">
            <v>34.99</v>
          </cell>
          <cell r="K2857">
            <v>39.99</v>
          </cell>
          <cell r="L2857" t="str">
            <v>$39.99</v>
          </cell>
          <cell r="M2857" t="str">
            <v>No Request on 2nd Round - Rolled Over From 1st Round not Approved</v>
          </cell>
          <cell r="N2857" t="str">
            <v>2nd round Needed</v>
          </cell>
          <cell r="O2857">
            <v>16.47</v>
          </cell>
          <cell r="P2857">
            <v>17.37585</v>
          </cell>
          <cell r="Q2857">
            <v>5.4999999999999903E-2</v>
          </cell>
          <cell r="R2857" t="str">
            <v>1%-5%</v>
          </cell>
          <cell r="S2857">
            <v>34.99</v>
          </cell>
          <cell r="T2857">
            <v>39.99</v>
          </cell>
          <cell r="U2857" t="str">
            <v>Approved, 1st, 2nd, 3rd round</v>
          </cell>
          <cell r="V2857">
            <v>44712</v>
          </cell>
          <cell r="W2857">
            <v>16.47</v>
          </cell>
          <cell r="X2857">
            <v>17.37585</v>
          </cell>
          <cell r="Y2857">
            <v>5.4999999999999799E-2</v>
          </cell>
          <cell r="Z2857">
            <v>34.99</v>
          </cell>
          <cell r="AA2857">
            <v>39.99</v>
          </cell>
          <cell r="AC2857">
            <v>17.38</v>
          </cell>
          <cell r="AE2857" t="str">
            <v>Setup</v>
          </cell>
          <cell r="AF2857" t="str">
            <v>Active</v>
          </cell>
        </row>
        <row r="2858">
          <cell r="C2858" t="str">
            <v>B00KR6WBL8</v>
          </cell>
          <cell r="D2858" t="str">
            <v>B</v>
          </cell>
          <cell r="E2858">
            <v>4923.8999999999996</v>
          </cell>
          <cell r="F2858" t="str">
            <v>Not Approved</v>
          </cell>
          <cell r="G2858" t="str">
            <v/>
          </cell>
          <cell r="H2858">
            <v>16.47</v>
          </cell>
          <cell r="I2858">
            <v>17.37585</v>
          </cell>
          <cell r="J2858">
            <v>29.99</v>
          </cell>
          <cell r="K2858">
            <v>32.99</v>
          </cell>
          <cell r="L2858" t="str">
            <v>$37.99</v>
          </cell>
          <cell r="M2858" t="str">
            <v>2nd Round Not Approved - Not Approved in 1st Round</v>
          </cell>
          <cell r="N2858" t="str">
            <v>2nd round Needed</v>
          </cell>
          <cell r="O2858">
            <v>16.47</v>
          </cell>
          <cell r="P2858">
            <v>18.940000000000001</v>
          </cell>
          <cell r="Q2858">
            <v>0.14996964177292099</v>
          </cell>
          <cell r="R2858" t="str">
            <v>10%-15%</v>
          </cell>
          <cell r="S2858">
            <v>29.99</v>
          </cell>
          <cell r="T2858">
            <v>37.99</v>
          </cell>
          <cell r="U2858" t="str">
            <v>Approved, 1st, 2nd, 3rd round</v>
          </cell>
          <cell r="V2858">
            <v>44712</v>
          </cell>
          <cell r="W2858">
            <v>16.47</v>
          </cell>
          <cell r="X2858">
            <v>18.940000000000001</v>
          </cell>
          <cell r="Y2858">
            <v>0.14996964177292099</v>
          </cell>
          <cell r="Z2858">
            <v>29.99</v>
          </cell>
          <cell r="AA2858">
            <v>37.99</v>
          </cell>
          <cell r="AC2858">
            <v>18.940000000000001</v>
          </cell>
          <cell r="AE2858" t="str">
            <v>Setup</v>
          </cell>
          <cell r="AF2858" t="str">
            <v>Active</v>
          </cell>
        </row>
        <row r="2859">
          <cell r="C2859" t="str">
            <v>B073GX94S7</v>
          </cell>
          <cell r="D2859" t="str">
            <v>B</v>
          </cell>
          <cell r="E2859">
            <v>4904.17</v>
          </cell>
          <cell r="F2859" t="str">
            <v>Approved</v>
          </cell>
          <cell r="G2859">
            <v>44321</v>
          </cell>
          <cell r="H2859">
            <v>27.5</v>
          </cell>
          <cell r="I2859">
            <v>29.425000000000001</v>
          </cell>
          <cell r="J2859">
            <v>49.99</v>
          </cell>
          <cell r="K2859">
            <v>59.99</v>
          </cell>
          <cell r="L2859" t="str">
            <v>$59.99</v>
          </cell>
          <cell r="M2859" t="str">
            <v>1st Round Approved, no 2nd Round Request</v>
          </cell>
          <cell r="U2859" t="str">
            <v>Approved, No 3rd Request</v>
          </cell>
          <cell r="AC2859">
            <v>29.43</v>
          </cell>
          <cell r="AE2859" t="str">
            <v>Setup</v>
          </cell>
          <cell r="AF2859" t="str">
            <v>Active</v>
          </cell>
        </row>
        <row r="2860">
          <cell r="C2860" t="str">
            <v>B011756U4Q</v>
          </cell>
          <cell r="D2860" t="str">
            <v>C</v>
          </cell>
          <cell r="E2860">
            <v>4903.6699999999901</v>
          </cell>
          <cell r="F2860" t="str">
            <v>Approved</v>
          </cell>
          <cell r="G2860">
            <v>44321</v>
          </cell>
          <cell r="H2860">
            <v>37.33</v>
          </cell>
          <cell r="I2860">
            <v>40.689700000000002</v>
          </cell>
          <cell r="J2860">
            <v>59.99</v>
          </cell>
          <cell r="K2860">
            <v>69.989999999999995</v>
          </cell>
          <cell r="L2860" t="str">
            <v>$69.99</v>
          </cell>
          <cell r="M2860" t="str">
            <v>1st Round Approved, no 2nd Round Request</v>
          </cell>
          <cell r="U2860" t="str">
            <v>Approved, No 3rd Request</v>
          </cell>
          <cell r="AC2860">
            <v>40.69</v>
          </cell>
          <cell r="AE2860" t="str">
            <v>Setup</v>
          </cell>
          <cell r="AF2860" t="str">
            <v>Active</v>
          </cell>
        </row>
        <row r="2861">
          <cell r="C2861" t="str">
            <v>B01L1N8GMI</v>
          </cell>
          <cell r="D2861" t="str">
            <v>B</v>
          </cell>
          <cell r="E2861">
            <v>4902.21</v>
          </cell>
          <cell r="F2861" t="str">
            <v>Approved</v>
          </cell>
          <cell r="G2861">
            <v>44351</v>
          </cell>
          <cell r="H2861">
            <v>15.84</v>
          </cell>
          <cell r="I2861">
            <v>16.711200000000002</v>
          </cell>
          <cell r="J2861">
            <v>29.99</v>
          </cell>
          <cell r="K2861">
            <v>34.99</v>
          </cell>
          <cell r="L2861" t="str">
            <v>$36.99</v>
          </cell>
          <cell r="M2861" t="str">
            <v>1st Round Approved, no 2nd Round Request</v>
          </cell>
          <cell r="U2861" t="str">
            <v>Approved, No 3rd Request</v>
          </cell>
          <cell r="AC2861">
            <v>16.71</v>
          </cell>
          <cell r="AE2861" t="str">
            <v>Setup</v>
          </cell>
          <cell r="AF2861" t="str">
            <v>Active</v>
          </cell>
        </row>
        <row r="2862">
          <cell r="C2862" t="str">
            <v>B00ZHN44P2</v>
          </cell>
          <cell r="D2862" t="str">
            <v>B</v>
          </cell>
          <cell r="E2862">
            <v>4896.16</v>
          </cell>
          <cell r="F2862" t="str">
            <v>Approved</v>
          </cell>
          <cell r="G2862">
            <v>44351</v>
          </cell>
          <cell r="H2862">
            <v>58.08</v>
          </cell>
          <cell r="I2862">
            <v>62.436</v>
          </cell>
          <cell r="J2862">
            <v>109.99</v>
          </cell>
          <cell r="K2862">
            <v>119.99</v>
          </cell>
          <cell r="L2862" t="str">
            <v>$119.99</v>
          </cell>
          <cell r="M2862" t="str">
            <v>1st Round Approved, no 2nd Round Request</v>
          </cell>
          <cell r="U2862" t="str">
            <v>Approved, No 3rd Request</v>
          </cell>
          <cell r="AC2862">
            <v>62.44</v>
          </cell>
          <cell r="AE2862" t="str">
            <v>Setup</v>
          </cell>
          <cell r="AF2862" t="str">
            <v>Active</v>
          </cell>
        </row>
        <row r="2863">
          <cell r="C2863" t="str">
            <v>B0141SDBQG</v>
          </cell>
          <cell r="D2863" t="str">
            <v>B</v>
          </cell>
          <cell r="E2863">
            <v>4881.41</v>
          </cell>
          <cell r="F2863" t="str">
            <v>Approved</v>
          </cell>
          <cell r="G2863">
            <v>44351</v>
          </cell>
          <cell r="H2863">
            <v>32.03</v>
          </cell>
          <cell r="I2863">
            <v>33.791649999999997</v>
          </cell>
          <cell r="J2863">
            <v>59.99</v>
          </cell>
          <cell r="K2863">
            <v>64.989999999999995</v>
          </cell>
          <cell r="L2863" t="str">
            <v>$64.99</v>
          </cell>
          <cell r="M2863" t="str">
            <v>1st Round Approved, no 2nd Round Request</v>
          </cell>
          <cell r="U2863" t="str">
            <v>Approved, No 3rd Request</v>
          </cell>
          <cell r="AC2863">
            <v>33.79</v>
          </cell>
          <cell r="AE2863" t="str">
            <v>Setup</v>
          </cell>
          <cell r="AF2863" t="str">
            <v>Active</v>
          </cell>
        </row>
        <row r="2864">
          <cell r="C2864" t="str">
            <v>B0186VV4RC</v>
          </cell>
          <cell r="D2864" t="str">
            <v>B</v>
          </cell>
          <cell r="E2864">
            <v>4874.78</v>
          </cell>
          <cell r="F2864" t="str">
            <v>Approved</v>
          </cell>
          <cell r="G2864">
            <v>44351</v>
          </cell>
          <cell r="H2864">
            <v>53.85</v>
          </cell>
          <cell r="I2864">
            <v>57.888750000000002</v>
          </cell>
          <cell r="J2864">
            <v>99.99</v>
          </cell>
          <cell r="K2864">
            <v>109.99</v>
          </cell>
          <cell r="L2864" t="str">
            <v>$109.99</v>
          </cell>
          <cell r="M2864" t="str">
            <v>1st Round Approved, no 2nd Round Request</v>
          </cell>
          <cell r="U2864" t="str">
            <v>Approved, No 3rd Request</v>
          </cell>
          <cell r="AC2864">
            <v>57.89</v>
          </cell>
          <cell r="AE2864" t="str">
            <v>Setup</v>
          </cell>
          <cell r="AF2864" t="str">
            <v>Active</v>
          </cell>
        </row>
        <row r="2865">
          <cell r="C2865" t="str">
            <v>B004WI7H6Q</v>
          </cell>
          <cell r="D2865" t="str">
            <v>B</v>
          </cell>
          <cell r="E2865">
            <v>4867.6799999999903</v>
          </cell>
          <cell r="F2865" t="str">
            <v>Approved</v>
          </cell>
          <cell r="G2865">
            <v>44351</v>
          </cell>
          <cell r="H2865">
            <v>76.989999999999995</v>
          </cell>
          <cell r="I2865">
            <v>82.764250000000004</v>
          </cell>
          <cell r="J2865">
            <v>144.99</v>
          </cell>
          <cell r="K2865">
            <v>154.99</v>
          </cell>
          <cell r="L2865" t="str">
            <v>$159.99</v>
          </cell>
          <cell r="M2865" t="str">
            <v>2nd Round Not Approved - Approved in 1st Round</v>
          </cell>
          <cell r="N2865" t="str">
            <v>2nd round Needed</v>
          </cell>
          <cell r="O2865">
            <v>82.764250000000004</v>
          </cell>
          <cell r="P2865">
            <v>90.63</v>
          </cell>
          <cell r="Q2865">
            <v>9.5038014601715098E-2</v>
          </cell>
          <cell r="R2865" t="str">
            <v>6%-10%</v>
          </cell>
          <cell r="S2865">
            <v>154.99</v>
          </cell>
          <cell r="T2865">
            <v>159.99</v>
          </cell>
          <cell r="U2865" t="str">
            <v>Approved, 1st, 2nd, 3rd round</v>
          </cell>
          <cell r="V2865">
            <v>44777</v>
          </cell>
          <cell r="W2865">
            <v>82.76</v>
          </cell>
          <cell r="X2865">
            <v>90.63</v>
          </cell>
          <cell r="Y2865">
            <v>9.5094248429192701E-2</v>
          </cell>
          <cell r="Z2865">
            <v>154.99</v>
          </cell>
          <cell r="AA2865">
            <v>159.99</v>
          </cell>
          <cell r="AC2865">
            <v>86.1</v>
          </cell>
          <cell r="AD2865" t="str">
            <v>approved to $86.1 suggested by VM</v>
          </cell>
          <cell r="AE2865" t="str">
            <v>Setup</v>
          </cell>
          <cell r="AF2865" t="str">
            <v>Active</v>
          </cell>
        </row>
        <row r="2866">
          <cell r="C2866" t="str">
            <v>B01MY1PPRQ</v>
          </cell>
          <cell r="D2866" t="str">
            <v>B</v>
          </cell>
          <cell r="E2866">
            <v>4867.5</v>
          </cell>
          <cell r="F2866" t="str">
            <v>Not Approved</v>
          </cell>
          <cell r="G2866" t="str">
            <v/>
          </cell>
          <cell r="H2866">
            <v>13.75</v>
          </cell>
          <cell r="I2866">
            <v>14.643750000000001</v>
          </cell>
          <cell r="J2866">
            <v>24.99</v>
          </cell>
          <cell r="K2866">
            <v>29.99</v>
          </cell>
          <cell r="L2866" t="str">
            <v>$34.99</v>
          </cell>
          <cell r="M2866" t="str">
            <v>2nd Round Not Approved - Not Approved in 1st Round</v>
          </cell>
          <cell r="N2866" t="str">
            <v>2nd round Needed</v>
          </cell>
          <cell r="O2866">
            <v>13.75</v>
          </cell>
          <cell r="P2866">
            <v>15.13</v>
          </cell>
          <cell r="Q2866">
            <v>0.100363636363636</v>
          </cell>
          <cell r="R2866" t="str">
            <v>6%-10%</v>
          </cell>
          <cell r="S2866">
            <v>24.99</v>
          </cell>
          <cell r="T2866">
            <v>34.99</v>
          </cell>
          <cell r="U2866" t="str">
            <v>Approved, 1st, 2nd, 3rd round</v>
          </cell>
          <cell r="V2866">
            <v>44712</v>
          </cell>
          <cell r="W2866">
            <v>13.75</v>
          </cell>
          <cell r="X2866">
            <v>15.13</v>
          </cell>
          <cell r="Y2866">
            <v>0.100363636363636</v>
          </cell>
          <cell r="Z2866">
            <v>24.99</v>
          </cell>
          <cell r="AA2866">
            <v>34.99</v>
          </cell>
          <cell r="AC2866">
            <v>15.13</v>
          </cell>
          <cell r="AE2866" t="str">
            <v>Setup</v>
          </cell>
          <cell r="AF2866" t="str">
            <v>Active</v>
          </cell>
        </row>
        <row r="2867">
          <cell r="C2867" t="str">
            <v>B00FF529I6</v>
          </cell>
          <cell r="D2867" t="str">
            <v>B</v>
          </cell>
          <cell r="E2867">
            <v>4867.5</v>
          </cell>
          <cell r="F2867" t="str">
            <v>Not Approved</v>
          </cell>
          <cell r="G2867" t="str">
            <v/>
          </cell>
          <cell r="H2867">
            <v>82.5</v>
          </cell>
          <cell r="I2867">
            <v>88.6875</v>
          </cell>
          <cell r="J2867">
            <v>149.99</v>
          </cell>
          <cell r="K2867">
            <v>169.99</v>
          </cell>
          <cell r="L2867" t="str">
            <v>$169.99</v>
          </cell>
          <cell r="M2867" t="str">
            <v>No Request on 2nd Round - Rolled Over From 1st Round not Approved</v>
          </cell>
          <cell r="N2867" t="str">
            <v>2nd round Needed</v>
          </cell>
          <cell r="O2867">
            <v>82.5</v>
          </cell>
          <cell r="P2867">
            <v>88.6875</v>
          </cell>
          <cell r="Q2867">
            <v>7.4999999999999997E-2</v>
          </cell>
          <cell r="R2867" t="str">
            <v>6%-10%</v>
          </cell>
          <cell r="S2867">
            <v>149.99</v>
          </cell>
          <cell r="T2867">
            <v>169.99</v>
          </cell>
          <cell r="U2867" t="str">
            <v>Approved, 1st, 2nd, 3rd round</v>
          </cell>
          <cell r="V2867">
            <v>44712</v>
          </cell>
          <cell r="W2867">
            <v>82.5</v>
          </cell>
          <cell r="X2867">
            <v>88.6875</v>
          </cell>
          <cell r="Y2867">
            <v>7.4999999999999997E-2</v>
          </cell>
          <cell r="Z2867">
            <v>149.99</v>
          </cell>
          <cell r="AA2867">
            <v>169.99</v>
          </cell>
          <cell r="AC2867">
            <v>88.69</v>
          </cell>
          <cell r="AE2867" t="str">
            <v>Setup</v>
          </cell>
          <cell r="AF2867" t="str">
            <v>Active</v>
          </cell>
        </row>
        <row r="2868">
          <cell r="C2868" t="str">
            <v>B001C4ODMY</v>
          </cell>
          <cell r="D2868" t="str">
            <v>B+</v>
          </cell>
          <cell r="E2868">
            <v>4861.3999999999996</v>
          </cell>
          <cell r="F2868" t="str">
            <v>Approved</v>
          </cell>
          <cell r="G2868">
            <v>44378</v>
          </cell>
          <cell r="H2868">
            <v>57.2</v>
          </cell>
          <cell r="I2868">
            <v>60.345999999999997</v>
          </cell>
          <cell r="J2868">
            <v>149.99</v>
          </cell>
          <cell r="K2868">
            <v>159.99</v>
          </cell>
          <cell r="L2868" t="str">
            <v>$169.99</v>
          </cell>
          <cell r="M2868" t="str">
            <v>1st Round Approved, no 2nd Round Request</v>
          </cell>
          <cell r="U2868" t="str">
            <v>Approved, No 3rd Request</v>
          </cell>
          <cell r="AC2868">
            <v>60.35</v>
          </cell>
          <cell r="AE2868" t="str">
            <v>Setup</v>
          </cell>
          <cell r="AF2868" t="str">
            <v>Active</v>
          </cell>
        </row>
        <row r="2869">
          <cell r="C2869" t="str">
            <v>B012QMV5GC</v>
          </cell>
          <cell r="D2869" t="str">
            <v>C</v>
          </cell>
          <cell r="E2869">
            <v>4860.6800000000103</v>
          </cell>
          <cell r="F2869" t="str">
            <v>Approved</v>
          </cell>
          <cell r="G2869">
            <v>44617</v>
          </cell>
          <cell r="H2869">
            <v>11.44</v>
          </cell>
          <cell r="I2869">
            <v>12.0692</v>
          </cell>
          <cell r="J2869">
            <v>19.989999999999998</v>
          </cell>
          <cell r="K2869">
            <v>22.99</v>
          </cell>
          <cell r="L2869" t="str">
            <v>$22.99</v>
          </cell>
          <cell r="M2869" t="str">
            <v>1st Round Approved, no 2nd Round Request</v>
          </cell>
          <cell r="N2869" t="str">
            <v>2nd round Needed</v>
          </cell>
          <cell r="O2869">
            <v>12.0692</v>
          </cell>
          <cell r="P2869">
            <v>12.0692</v>
          </cell>
          <cell r="Q2869">
            <v>0</v>
          </cell>
          <cell r="R2869" t="str">
            <v>1%-5%</v>
          </cell>
          <cell r="S2869">
            <v>22.99</v>
          </cell>
          <cell r="T2869">
            <v>22.99</v>
          </cell>
          <cell r="U2869" t="str">
            <v>Approved, No 3rd Request</v>
          </cell>
          <cell r="AC2869">
            <v>12.07</v>
          </cell>
          <cell r="AE2869" t="str">
            <v>Setup</v>
          </cell>
          <cell r="AF2869" t="str">
            <v>Discontinued</v>
          </cell>
        </row>
        <row r="2870">
          <cell r="C2870" t="str">
            <v>B01N1GQCDZ</v>
          </cell>
          <cell r="D2870" t="str">
            <v>C+</v>
          </cell>
          <cell r="E2870">
            <v>4851</v>
          </cell>
          <cell r="F2870" t="str">
            <v>Not Approved</v>
          </cell>
          <cell r="G2870" t="str">
            <v/>
          </cell>
          <cell r="H2870">
            <v>77</v>
          </cell>
          <cell r="I2870">
            <v>82.775000000000006</v>
          </cell>
          <cell r="J2870">
            <v>139.99</v>
          </cell>
          <cell r="K2870">
            <v>159.99</v>
          </cell>
          <cell r="L2870" t="str">
            <v>$159.99</v>
          </cell>
          <cell r="M2870" t="str">
            <v>No Request on 2nd Round - Rolled Over From 1st Round not Approved</v>
          </cell>
          <cell r="N2870" t="str">
            <v>2nd round Needed</v>
          </cell>
          <cell r="O2870">
            <v>77</v>
          </cell>
          <cell r="P2870">
            <v>82.775000000000006</v>
          </cell>
          <cell r="Q2870">
            <v>7.4999999999999997E-2</v>
          </cell>
          <cell r="R2870" t="str">
            <v>6%-10%</v>
          </cell>
          <cell r="S2870">
            <v>139.99</v>
          </cell>
          <cell r="T2870">
            <v>159.99</v>
          </cell>
          <cell r="U2870" t="str">
            <v>Approved, 1st, 2nd, 3rd round</v>
          </cell>
          <cell r="V2870">
            <v>44712</v>
          </cell>
          <cell r="W2870">
            <v>77</v>
          </cell>
          <cell r="X2870">
            <v>82.775000000000006</v>
          </cell>
          <cell r="Y2870">
            <v>7.49999999999999E-2</v>
          </cell>
          <cell r="Z2870">
            <v>139.99</v>
          </cell>
          <cell r="AA2870">
            <v>159.99</v>
          </cell>
          <cell r="AC2870">
            <v>82.78</v>
          </cell>
          <cell r="AE2870" t="str">
            <v>Setup</v>
          </cell>
          <cell r="AF2870" t="str">
            <v>Active</v>
          </cell>
        </row>
        <row r="2871">
          <cell r="C2871" t="str">
            <v>B079PW376M</v>
          </cell>
          <cell r="D2871" t="str">
            <v>C</v>
          </cell>
          <cell r="E2871">
            <v>4851</v>
          </cell>
          <cell r="F2871" t="str">
            <v>Potential Disco</v>
          </cell>
          <cell r="G2871" t="str">
            <v/>
          </cell>
          <cell r="H2871">
            <v>17.22</v>
          </cell>
          <cell r="I2871">
            <v>18.167100000000001</v>
          </cell>
          <cell r="J2871">
            <v>29.99</v>
          </cell>
          <cell r="K2871">
            <v>36.99</v>
          </cell>
          <cell r="L2871" t="str">
            <v>$36.99</v>
          </cell>
          <cell r="M2871" t="str">
            <v>No Request on 2nd Round - Rolled Over From 1st Round not Approved</v>
          </cell>
          <cell r="N2871" t="str">
            <v>2nd round Needed</v>
          </cell>
          <cell r="O2871">
            <v>17.22</v>
          </cell>
          <cell r="P2871">
            <v>18.167100000000001</v>
          </cell>
          <cell r="Q2871">
            <v>5.4999999999999903E-2</v>
          </cell>
          <cell r="R2871" t="str">
            <v>1%-5%</v>
          </cell>
          <cell r="S2871">
            <v>29.99</v>
          </cell>
          <cell r="T2871">
            <v>36.99</v>
          </cell>
          <cell r="U2871" t="str">
            <v>1st&amp;2nd Not Approved - Rolled over to 3rd</v>
          </cell>
          <cell r="V2871" t="str">
            <v>3rd Round Needed</v>
          </cell>
          <cell r="W2871">
            <v>17.22</v>
          </cell>
          <cell r="X2871">
            <v>18.167100000000001</v>
          </cell>
          <cell r="Y2871">
            <v>5.4999999999999903E-2</v>
          </cell>
          <cell r="Z2871">
            <v>29.99</v>
          </cell>
          <cell r="AA2871">
            <v>36.99</v>
          </cell>
          <cell r="AC2871">
            <v>17.22</v>
          </cell>
          <cell r="AE2871" t="str">
            <v>Setup</v>
          </cell>
          <cell r="AF2871" t="str">
            <v>Discontinued</v>
          </cell>
        </row>
        <row r="2872">
          <cell r="C2872" t="str">
            <v>B073RFGWKM</v>
          </cell>
          <cell r="D2872" t="str">
            <v>C</v>
          </cell>
          <cell r="E2872">
            <v>4848.42</v>
          </cell>
          <cell r="F2872" t="str">
            <v>Approved</v>
          </cell>
          <cell r="G2872">
            <v>44321</v>
          </cell>
          <cell r="H2872">
            <v>36.96</v>
          </cell>
          <cell r="I2872">
            <v>40.2864</v>
          </cell>
          <cell r="J2872">
            <v>79.989999999999995</v>
          </cell>
          <cell r="K2872">
            <v>89.99</v>
          </cell>
          <cell r="L2872" t="str">
            <v>$89.99</v>
          </cell>
          <cell r="M2872" t="str">
            <v>1st Round Approved, no 2nd Round Request</v>
          </cell>
          <cell r="U2872" t="str">
            <v>Approved, No 3rd Request</v>
          </cell>
          <cell r="AC2872">
            <v>40.29</v>
          </cell>
          <cell r="AE2872" t="str">
            <v>Setup</v>
          </cell>
          <cell r="AF2872" t="str">
            <v>Active</v>
          </cell>
        </row>
        <row r="2873">
          <cell r="C2873" t="str">
            <v>B076J49KLM</v>
          </cell>
          <cell r="D2873" t="str">
            <v>ARB</v>
          </cell>
          <cell r="E2873">
            <v>4847.99</v>
          </cell>
          <cell r="F2873" t="str">
            <v>Approved</v>
          </cell>
          <cell r="G2873">
            <v>44321</v>
          </cell>
          <cell r="H2873">
            <v>12.86</v>
          </cell>
          <cell r="I2873">
            <v>13.760199999999999</v>
          </cell>
          <cell r="J2873">
            <v>21.99</v>
          </cell>
          <cell r="K2873">
            <v>23.99</v>
          </cell>
          <cell r="L2873" t="str">
            <v>$21.99</v>
          </cell>
          <cell r="M2873" t="str">
            <v>1st Round Approved, no 2nd Round Request</v>
          </cell>
          <cell r="U2873" t="str">
            <v>Approved, No 3rd Request</v>
          </cell>
          <cell r="AC2873">
            <v>13.76</v>
          </cell>
          <cell r="AE2873" t="str">
            <v>Setup</v>
          </cell>
          <cell r="AF2873" t="str">
            <v>Active</v>
          </cell>
        </row>
        <row r="2874">
          <cell r="C2874" t="str">
            <v>B00NM98HWE</v>
          </cell>
          <cell r="D2874" t="str">
            <v>A</v>
          </cell>
          <cell r="E2874">
            <v>4843.96</v>
          </cell>
          <cell r="F2874" t="str">
            <v>Approved</v>
          </cell>
          <cell r="G2874">
            <v>44628</v>
          </cell>
          <cell r="H2874">
            <v>44.44</v>
          </cell>
          <cell r="I2874">
            <v>47.773000000000003</v>
          </cell>
          <cell r="J2874">
            <v>69.989999999999995</v>
          </cell>
          <cell r="K2874">
            <v>74.989999999999995</v>
          </cell>
          <cell r="L2874" t="str">
            <v>$74.99</v>
          </cell>
          <cell r="M2874" t="str">
            <v>1st Round Approved, no 2nd Round Request</v>
          </cell>
          <cell r="O2874">
            <v>47.773000000000003</v>
          </cell>
          <cell r="P2874">
            <v>47.773000000000003</v>
          </cell>
          <cell r="Q2874">
            <v>0</v>
          </cell>
          <cell r="R2874" t="str">
            <v>6%-10%</v>
          </cell>
          <cell r="S2874">
            <v>74.989999999999995</v>
          </cell>
          <cell r="T2874">
            <v>74.989999999999995</v>
          </cell>
          <cell r="U2874" t="str">
            <v>Approved, No 3rd Request</v>
          </cell>
          <cell r="AC2874">
            <v>47.77</v>
          </cell>
          <cell r="AE2874" t="str">
            <v>Setup</v>
          </cell>
          <cell r="AF2874" t="str">
            <v>Active</v>
          </cell>
        </row>
        <row r="2875">
          <cell r="C2875" t="str">
            <v>B07JGWSV8V</v>
          </cell>
          <cell r="D2875" t="str">
            <v>B+</v>
          </cell>
          <cell r="E2875">
            <v>4838.4399999999996</v>
          </cell>
          <cell r="F2875" t="str">
            <v>Not Approved</v>
          </cell>
          <cell r="G2875" t="str">
            <v/>
          </cell>
          <cell r="H2875">
            <v>21.53</v>
          </cell>
          <cell r="I2875">
            <v>22.71415</v>
          </cell>
          <cell r="J2875">
            <v>44.99</v>
          </cell>
          <cell r="K2875">
            <v>49.99</v>
          </cell>
          <cell r="L2875" t="str">
            <v>$49.99</v>
          </cell>
          <cell r="M2875" t="str">
            <v>No Request on 2nd Round - Rolled Over From 1st Round not Approved</v>
          </cell>
          <cell r="N2875" t="str">
            <v>2nd round Needed</v>
          </cell>
          <cell r="O2875">
            <v>21.53</v>
          </cell>
          <cell r="P2875">
            <v>22.71415</v>
          </cell>
          <cell r="Q2875">
            <v>5.4999999999999903E-2</v>
          </cell>
          <cell r="R2875" t="str">
            <v>1%-5%</v>
          </cell>
          <cell r="S2875">
            <v>44.99</v>
          </cell>
          <cell r="T2875">
            <v>49.99</v>
          </cell>
          <cell r="U2875" t="str">
            <v>Approved, 1st, 2nd, 3rd round</v>
          </cell>
          <cell r="V2875">
            <v>44712</v>
          </cell>
          <cell r="W2875">
            <v>21.53</v>
          </cell>
          <cell r="X2875">
            <v>22.71415</v>
          </cell>
          <cell r="Y2875">
            <v>5.4999999999999903E-2</v>
          </cell>
          <cell r="Z2875">
            <v>44.99</v>
          </cell>
          <cell r="AA2875">
            <v>49.99</v>
          </cell>
          <cell r="AC2875">
            <v>22.71</v>
          </cell>
          <cell r="AE2875" t="str">
            <v>Setup</v>
          </cell>
          <cell r="AF2875" t="str">
            <v>Active</v>
          </cell>
        </row>
        <row r="2876">
          <cell r="C2876" t="str">
            <v>B083Y69ZQN</v>
          </cell>
          <cell r="D2876" t="str">
            <v>B</v>
          </cell>
          <cell r="E2876">
            <v>4833.00000000001</v>
          </cell>
          <cell r="F2876" t="str">
            <v>Approved</v>
          </cell>
          <cell r="G2876">
            <v>44351</v>
          </cell>
          <cell r="H2876">
            <v>31.88</v>
          </cell>
          <cell r="I2876">
            <v>34.271000000000001</v>
          </cell>
          <cell r="J2876">
            <v>59.99</v>
          </cell>
          <cell r="K2876">
            <v>59.99</v>
          </cell>
          <cell r="L2876" t="str">
            <v>$59.99</v>
          </cell>
          <cell r="M2876" t="str">
            <v>1st Round Approved, no 2nd Round Request</v>
          </cell>
          <cell r="U2876" t="str">
            <v>Approved, No 3rd Request</v>
          </cell>
          <cell r="AC2876">
            <v>34.270000000000003</v>
          </cell>
          <cell r="AE2876" t="str">
            <v>Setup</v>
          </cell>
          <cell r="AF2876" t="str">
            <v>Active</v>
          </cell>
        </row>
        <row r="2877">
          <cell r="C2877" t="str">
            <v>B07BXYNR49</v>
          </cell>
          <cell r="D2877" t="str">
            <v>C</v>
          </cell>
          <cell r="E2877">
            <v>4830</v>
          </cell>
          <cell r="F2877" t="str">
            <v>Potential Disco</v>
          </cell>
          <cell r="G2877" t="str">
            <v/>
          </cell>
          <cell r="H2877">
            <v>57.5</v>
          </cell>
          <cell r="I2877">
            <v>61.8125</v>
          </cell>
          <cell r="J2877">
            <v>99.99</v>
          </cell>
          <cell r="K2877">
            <v>109.99</v>
          </cell>
          <cell r="L2877" t="str">
            <v>$109.99</v>
          </cell>
          <cell r="M2877" t="str">
            <v>No Request on 2nd Round - Rolled Over From 1st Round not Approved</v>
          </cell>
          <cell r="N2877" t="str">
            <v>2nd round Needed</v>
          </cell>
          <cell r="O2877">
            <v>57.5</v>
          </cell>
          <cell r="P2877">
            <v>61.8125</v>
          </cell>
          <cell r="Q2877">
            <v>7.4999999999999997E-2</v>
          </cell>
          <cell r="R2877" t="str">
            <v>6%-10%</v>
          </cell>
          <cell r="S2877">
            <v>99.99</v>
          </cell>
          <cell r="T2877">
            <v>109.99</v>
          </cell>
          <cell r="U2877" t="str">
            <v>1st&amp;2nd Not Approved - Rolled over to 3rd</v>
          </cell>
          <cell r="V2877" t="str">
            <v>3rd Round Needed</v>
          </cell>
          <cell r="W2877">
            <v>57.5</v>
          </cell>
          <cell r="X2877">
            <v>61.8125</v>
          </cell>
          <cell r="Y2877">
            <v>7.4999999999999997E-2</v>
          </cell>
          <cell r="Z2877">
            <v>99.99</v>
          </cell>
          <cell r="AA2877">
            <v>109.99</v>
          </cell>
          <cell r="AC2877">
            <v>57.5</v>
          </cell>
          <cell r="AE2877" t="str">
            <v>Restricted(WF)</v>
          </cell>
          <cell r="AF2877" t="str">
            <v>Discontinued</v>
          </cell>
        </row>
        <row r="2878">
          <cell r="C2878" t="str">
            <v>B07438661P</v>
          </cell>
          <cell r="D2878" t="str">
            <v>B</v>
          </cell>
          <cell r="E2878">
            <v>4826</v>
          </cell>
          <cell r="F2878" t="str">
            <v>Approved</v>
          </cell>
          <cell r="G2878">
            <v>44321</v>
          </cell>
          <cell r="H2878">
            <v>63.35</v>
          </cell>
          <cell r="I2878">
            <v>69.051500000000004</v>
          </cell>
          <cell r="J2878">
            <v>119.99</v>
          </cell>
          <cell r="K2878">
            <v>129.99</v>
          </cell>
          <cell r="L2878" t="str">
            <v>$144.99</v>
          </cell>
          <cell r="M2878" t="str">
            <v>2nd Round Not Approved - Approved in 1st Round</v>
          </cell>
          <cell r="N2878" t="str">
            <v>2nd round Needed</v>
          </cell>
          <cell r="O2878">
            <v>69.051500000000004</v>
          </cell>
          <cell r="P2878">
            <v>79.41</v>
          </cell>
          <cell r="Q2878">
            <v>0.15001122350709301</v>
          </cell>
          <cell r="R2878" t="str">
            <v>10%-15%</v>
          </cell>
          <cell r="S2878">
            <v>129.99</v>
          </cell>
          <cell r="T2878">
            <v>144.99</v>
          </cell>
          <cell r="U2878" t="str">
            <v>Approved, 1st, 2nd, 3rd round</v>
          </cell>
          <cell r="V2878">
            <v>44777</v>
          </cell>
          <cell r="W2878">
            <v>69.05</v>
          </cell>
          <cell r="X2878">
            <v>79.41</v>
          </cell>
          <cell r="Y2878">
            <v>0.15003620564808101</v>
          </cell>
          <cell r="Z2878">
            <v>129.99</v>
          </cell>
          <cell r="AA2878">
            <v>144.99</v>
          </cell>
          <cell r="AC2878">
            <v>77.819999999999993</v>
          </cell>
          <cell r="AD2878" t="str">
            <v>approved to $77.82 suggested by VM</v>
          </cell>
          <cell r="AE2878" t="str">
            <v>Setup</v>
          </cell>
          <cell r="AF2878" t="str">
            <v>Active</v>
          </cell>
        </row>
        <row r="2879">
          <cell r="C2879" t="str">
            <v>B07HYPYVZW</v>
          </cell>
          <cell r="D2879" t="str">
            <v>C</v>
          </cell>
          <cell r="E2879">
            <v>4824.4799999999996</v>
          </cell>
          <cell r="F2879" t="str">
            <v>Potential Disco</v>
          </cell>
          <cell r="G2879" t="str">
            <v/>
          </cell>
          <cell r="H2879">
            <v>60.72</v>
          </cell>
          <cell r="I2879">
            <v>64.666799999999995</v>
          </cell>
          <cell r="J2879">
            <v>109.99</v>
          </cell>
          <cell r="K2879">
            <v>119.99</v>
          </cell>
          <cell r="L2879" t="str">
            <v>$119.99</v>
          </cell>
          <cell r="M2879" t="str">
            <v>No Request on 2nd Round - Rolled Over From 1st Round not Approved</v>
          </cell>
          <cell r="N2879" t="str">
            <v>2nd round Needed</v>
          </cell>
          <cell r="O2879">
            <v>60.72</v>
          </cell>
          <cell r="P2879">
            <v>64.666799999999995</v>
          </cell>
          <cell r="Q2879">
            <v>6.4999999999999905E-2</v>
          </cell>
          <cell r="R2879" t="str">
            <v>6%-10%</v>
          </cell>
          <cell r="S2879">
            <v>109.99</v>
          </cell>
          <cell r="T2879">
            <v>119.99</v>
          </cell>
          <cell r="U2879" t="str">
            <v>Approved, 1st, 2nd, 3rd round</v>
          </cell>
          <cell r="V2879">
            <v>44665</v>
          </cell>
          <cell r="W2879">
            <v>60.72</v>
          </cell>
          <cell r="X2879">
            <v>64.666799999999995</v>
          </cell>
          <cell r="Y2879">
            <v>6.4999999999999905E-2</v>
          </cell>
          <cell r="Z2879">
            <v>109.99</v>
          </cell>
          <cell r="AA2879">
            <v>119.99</v>
          </cell>
          <cell r="AC2879">
            <v>64.67</v>
          </cell>
          <cell r="AE2879" t="str">
            <v>Setup</v>
          </cell>
          <cell r="AF2879" t="str">
            <v>Discontinued</v>
          </cell>
        </row>
        <row r="2880">
          <cell r="C2880" t="str">
            <v>B01MA5UYHZ</v>
          </cell>
          <cell r="D2880" t="str">
            <v>B</v>
          </cell>
          <cell r="E2880">
            <v>4819.12</v>
          </cell>
          <cell r="F2880" t="str">
            <v>Approved</v>
          </cell>
          <cell r="G2880">
            <v>44321</v>
          </cell>
          <cell r="H2880">
            <v>28.58</v>
          </cell>
          <cell r="I2880">
            <v>30.5806</v>
          </cell>
          <cell r="J2880">
            <v>54.99</v>
          </cell>
          <cell r="K2880">
            <v>59.99</v>
          </cell>
          <cell r="L2880" t="str">
            <v>$59.99</v>
          </cell>
          <cell r="M2880" t="str">
            <v>1st Round Approved, no 2nd Round Request</v>
          </cell>
          <cell r="U2880" t="str">
            <v>Approved, No 3rd Request</v>
          </cell>
          <cell r="AC2880">
            <v>30.58</v>
          </cell>
          <cell r="AE2880" t="str">
            <v>Setup</v>
          </cell>
          <cell r="AF2880" t="str">
            <v>Active</v>
          </cell>
        </row>
        <row r="2881">
          <cell r="C2881" t="str">
            <v>B01AB8YJE8</v>
          </cell>
          <cell r="D2881" t="str">
            <v>B</v>
          </cell>
          <cell r="E2881">
            <v>4810.12</v>
          </cell>
          <cell r="F2881" t="str">
            <v>Potential Disco</v>
          </cell>
          <cell r="G2881" t="str">
            <v/>
          </cell>
          <cell r="H2881">
            <v>171.79</v>
          </cell>
          <cell r="I2881">
            <v>175.80224999999999</v>
          </cell>
          <cell r="J2881">
            <v>299.99</v>
          </cell>
          <cell r="K2881">
            <v>389</v>
          </cell>
          <cell r="L2881" t="str">
            <v>$429.00</v>
          </cell>
          <cell r="M2881" t="str">
            <v>2nd Round Not Approved - Not Approved in 1st Round</v>
          </cell>
          <cell r="N2881" t="str">
            <v>2nd round Needed</v>
          </cell>
          <cell r="O2881">
            <v>171.79</v>
          </cell>
          <cell r="P2881">
            <v>200.69</v>
          </cell>
          <cell r="Q2881">
            <v>0.16822865126025999</v>
          </cell>
          <cell r="R2881" t="str">
            <v>20%-30%</v>
          </cell>
          <cell r="S2881">
            <v>299.99</v>
          </cell>
          <cell r="T2881">
            <v>429</v>
          </cell>
          <cell r="U2881" t="str">
            <v>Approved, 1st, 2nd, 3rd round</v>
          </cell>
          <cell r="V2881">
            <v>44716</v>
          </cell>
          <cell r="W2881">
            <v>171.79</v>
          </cell>
          <cell r="X2881">
            <v>200.69</v>
          </cell>
          <cell r="Y2881">
            <v>0.16822865126025999</v>
          </cell>
          <cell r="Z2881">
            <v>299.99</v>
          </cell>
          <cell r="AA2881">
            <v>429</v>
          </cell>
          <cell r="AC2881">
            <v>200.69</v>
          </cell>
          <cell r="AE2881" t="str">
            <v>Setup</v>
          </cell>
          <cell r="AF2881" t="str">
            <v>Temp Discontinued</v>
          </cell>
        </row>
        <row r="2882">
          <cell r="C2882" t="str">
            <v>B00ZHMU6W8</v>
          </cell>
          <cell r="D2882" t="str">
            <v>B</v>
          </cell>
          <cell r="E2882">
            <v>4809</v>
          </cell>
          <cell r="F2882" t="str">
            <v>Approved</v>
          </cell>
          <cell r="G2882">
            <v>44321</v>
          </cell>
          <cell r="H2882">
            <v>47.52</v>
          </cell>
          <cell r="I2882">
            <v>51.321599999999997</v>
          </cell>
          <cell r="J2882">
            <v>99.99</v>
          </cell>
          <cell r="K2882">
            <v>109.99</v>
          </cell>
          <cell r="L2882" t="str">
            <v>$109.99</v>
          </cell>
          <cell r="M2882" t="str">
            <v>1st Round Approved, no 2nd Round Request</v>
          </cell>
          <cell r="U2882" t="str">
            <v>Approved, No 3rd Request</v>
          </cell>
          <cell r="AC2882">
            <v>51.32</v>
          </cell>
          <cell r="AE2882" t="str">
            <v>Setup</v>
          </cell>
          <cell r="AF2882" t="str">
            <v>Active</v>
          </cell>
        </row>
        <row r="2883">
          <cell r="C2883" t="str">
            <v>B075FRCL46</v>
          </cell>
          <cell r="D2883" t="str">
            <v>B</v>
          </cell>
          <cell r="E2883">
            <v>4807.3999999999896</v>
          </cell>
          <cell r="F2883" t="str">
            <v>Potential Disco</v>
          </cell>
          <cell r="G2883" t="str">
            <v/>
          </cell>
          <cell r="H2883">
            <v>36.979999999999997</v>
          </cell>
          <cell r="I2883">
            <v>39.753500000000003</v>
          </cell>
          <cell r="J2883">
            <v>69.989999999999995</v>
          </cell>
          <cell r="K2883">
            <v>79.989999999999995</v>
          </cell>
          <cell r="L2883" t="str">
            <v>$79.99</v>
          </cell>
          <cell r="M2883" t="str">
            <v>No Request on 2nd Round - Rolled Over From 1st Round not Approved</v>
          </cell>
          <cell r="N2883" t="str">
            <v>2nd round Needed</v>
          </cell>
          <cell r="O2883">
            <v>36.979999999999997</v>
          </cell>
          <cell r="P2883">
            <v>39.753500000000003</v>
          </cell>
          <cell r="Q2883">
            <v>7.4999999999999997E-2</v>
          </cell>
          <cell r="R2883" t="str">
            <v>6%-10%</v>
          </cell>
          <cell r="S2883">
            <v>69.989999999999995</v>
          </cell>
          <cell r="T2883">
            <v>79.989999999999995</v>
          </cell>
          <cell r="U2883" t="str">
            <v>Approved, 1st, 2nd, 3rd round</v>
          </cell>
          <cell r="V2883">
            <v>44712</v>
          </cell>
          <cell r="W2883">
            <v>36.979999999999997</v>
          </cell>
          <cell r="X2883">
            <v>39.753500000000003</v>
          </cell>
          <cell r="Y2883">
            <v>7.4999999999999997E-2</v>
          </cell>
          <cell r="Z2883">
            <v>69.989999999999995</v>
          </cell>
          <cell r="AA2883">
            <v>79.989999999999995</v>
          </cell>
          <cell r="AC2883">
            <v>39.75</v>
          </cell>
          <cell r="AE2883" t="str">
            <v>Setup</v>
          </cell>
          <cell r="AF2883" t="str">
            <v>Active</v>
          </cell>
        </row>
        <row r="2884">
          <cell r="C2884" t="str">
            <v>B08J4HG93T</v>
          </cell>
          <cell r="D2884" t="str">
            <v>B</v>
          </cell>
          <cell r="E2884">
            <v>4803.57</v>
          </cell>
          <cell r="F2884" t="str">
            <v>Approved</v>
          </cell>
          <cell r="G2884">
            <v>44321</v>
          </cell>
          <cell r="H2884">
            <v>31.05</v>
          </cell>
          <cell r="I2884">
            <v>34.155000000000001</v>
          </cell>
          <cell r="J2884">
            <v>59.99</v>
          </cell>
          <cell r="K2884">
            <v>69.989999999999995</v>
          </cell>
          <cell r="L2884" t="str">
            <v>$69.99</v>
          </cell>
          <cell r="M2884" t="str">
            <v>1st Round Approved, no 2nd Round Request</v>
          </cell>
          <cell r="U2884" t="str">
            <v>Approved, No 3rd Request</v>
          </cell>
          <cell r="AC2884">
            <v>34.159999999999997</v>
          </cell>
          <cell r="AE2884" t="str">
            <v>Setup</v>
          </cell>
          <cell r="AF2884" t="str">
            <v>Active</v>
          </cell>
        </row>
        <row r="2885">
          <cell r="C2885" t="str">
            <v>B015U66AGQ</v>
          </cell>
          <cell r="D2885" t="str">
            <v>B</v>
          </cell>
          <cell r="E2885">
            <v>4803.5</v>
          </cell>
          <cell r="F2885" t="str">
            <v>Approved</v>
          </cell>
          <cell r="G2885">
            <v>44351</v>
          </cell>
          <cell r="H2885">
            <v>63.35</v>
          </cell>
          <cell r="I2885">
            <v>68.101249999999993</v>
          </cell>
          <cell r="J2885">
            <v>119.99</v>
          </cell>
          <cell r="K2885">
            <v>129.99</v>
          </cell>
          <cell r="L2885" t="str">
            <v>$144.99</v>
          </cell>
          <cell r="M2885" t="str">
            <v>2nd Round Not Approved - Approved in 1st Round</v>
          </cell>
          <cell r="N2885" t="str">
            <v>2nd round Needed</v>
          </cell>
          <cell r="O2885">
            <v>68.101249999999993</v>
          </cell>
          <cell r="P2885">
            <v>79.41</v>
          </cell>
          <cell r="Q2885">
            <v>0.166057891742075</v>
          </cell>
          <cell r="R2885" t="str">
            <v>15%-20%</v>
          </cell>
          <cell r="S2885">
            <v>129.99</v>
          </cell>
          <cell r="T2885">
            <v>144.99</v>
          </cell>
          <cell r="U2885" t="str">
            <v>Approved, 1st, 2nd, 3rd round</v>
          </cell>
          <cell r="V2885">
            <v>44777</v>
          </cell>
          <cell r="W2885">
            <v>68.099999999999994</v>
          </cell>
          <cell r="X2885">
            <v>79.41</v>
          </cell>
          <cell r="Y2885">
            <v>0.16607929515418501</v>
          </cell>
          <cell r="Z2885">
            <v>129.99</v>
          </cell>
          <cell r="AA2885">
            <v>144.99</v>
          </cell>
          <cell r="AC2885">
            <v>77.819999999999993</v>
          </cell>
          <cell r="AD2885" t="str">
            <v>approved to $77.82 suggested by VM</v>
          </cell>
          <cell r="AE2885" t="str">
            <v>Setup</v>
          </cell>
          <cell r="AF2885" t="str">
            <v>Active</v>
          </cell>
        </row>
        <row r="2886">
          <cell r="C2886" t="str">
            <v>B07TX68CF5</v>
          </cell>
          <cell r="D2886" t="str">
            <v>B-</v>
          </cell>
          <cell r="E2886">
            <v>4795.38</v>
          </cell>
          <cell r="F2886" t="str">
            <v>Approved</v>
          </cell>
          <cell r="G2886">
            <v>44321</v>
          </cell>
          <cell r="H2886">
            <v>65.69</v>
          </cell>
          <cell r="I2886">
            <v>72.259</v>
          </cell>
          <cell r="J2886">
            <v>119</v>
          </cell>
          <cell r="K2886">
            <v>119</v>
          </cell>
          <cell r="L2886" t="str">
            <v>$144.99</v>
          </cell>
          <cell r="M2886" t="str">
            <v>2nd Round Not Approved - Approved in 1st Round</v>
          </cell>
          <cell r="N2886" t="str">
            <v>2nd round Needed</v>
          </cell>
          <cell r="O2886">
            <v>72.259</v>
          </cell>
          <cell r="P2886">
            <v>78.819999999999993</v>
          </cell>
          <cell r="Q2886">
            <v>9.07983780567128E-2</v>
          </cell>
          <cell r="R2886" t="str">
            <v>6%-10%</v>
          </cell>
          <cell r="S2886">
            <v>119</v>
          </cell>
          <cell r="T2886">
            <v>144.99</v>
          </cell>
          <cell r="U2886" t="str">
            <v>Approved, 1st, 2nd, 3rd round</v>
          </cell>
          <cell r="V2886">
            <v>44712</v>
          </cell>
          <cell r="W2886">
            <v>72.260000000000005</v>
          </cell>
          <cell r="X2886">
            <v>78.819999999999993</v>
          </cell>
          <cell r="Y2886">
            <v>9.0783282590644707E-2</v>
          </cell>
          <cell r="Z2886">
            <v>119</v>
          </cell>
          <cell r="AA2886">
            <v>144.99</v>
          </cell>
          <cell r="AC2886">
            <v>78.819999999999993</v>
          </cell>
          <cell r="AE2886" t="str">
            <v>Setup</v>
          </cell>
          <cell r="AF2886" t="str">
            <v>Active</v>
          </cell>
        </row>
        <row r="2887">
          <cell r="C2887" t="str">
            <v>B07HYQ2HMW</v>
          </cell>
          <cell r="D2887" t="str">
            <v>B</v>
          </cell>
          <cell r="E2887">
            <v>4793.66</v>
          </cell>
          <cell r="F2887" t="str">
            <v>Approved</v>
          </cell>
          <cell r="G2887">
            <v>44321</v>
          </cell>
          <cell r="H2887">
            <v>55.2</v>
          </cell>
          <cell r="I2887">
            <v>59.616</v>
          </cell>
          <cell r="J2887">
            <v>99.99</v>
          </cell>
          <cell r="K2887">
            <v>109.99</v>
          </cell>
          <cell r="L2887" t="str">
            <v>$109.99</v>
          </cell>
          <cell r="M2887" t="str">
            <v>1st Round Approved, no 2nd Round Request</v>
          </cell>
          <cell r="U2887" t="str">
            <v>Approved, No 3rd Request</v>
          </cell>
          <cell r="AC2887">
            <v>59.62</v>
          </cell>
          <cell r="AE2887" t="str">
            <v>Setup</v>
          </cell>
          <cell r="AF2887" t="str">
            <v>Active</v>
          </cell>
        </row>
        <row r="2888">
          <cell r="C2888" t="str">
            <v>B07FPD9ZYY</v>
          </cell>
          <cell r="D2888" t="str">
            <v>C</v>
          </cell>
          <cell r="E2888">
            <v>4787.8000000000102</v>
          </cell>
          <cell r="F2888" t="str">
            <v>Potential Disco</v>
          </cell>
          <cell r="G2888" t="str">
            <v/>
          </cell>
          <cell r="H2888">
            <v>25.88</v>
          </cell>
          <cell r="I2888">
            <v>27.3034</v>
          </cell>
          <cell r="J2888">
            <v>49.99</v>
          </cell>
          <cell r="K2888">
            <v>54.99</v>
          </cell>
          <cell r="L2888" t="str">
            <v>$54.99</v>
          </cell>
          <cell r="M2888" t="str">
            <v>No Request on 2nd Round - Rolled Over From 1st Round not Approved</v>
          </cell>
          <cell r="N2888" t="str">
            <v>2nd round Needed</v>
          </cell>
          <cell r="O2888">
            <v>25.88</v>
          </cell>
          <cell r="P2888">
            <v>27.3034</v>
          </cell>
          <cell r="Q2888">
            <v>5.4999999999999903E-2</v>
          </cell>
          <cell r="R2888" t="str">
            <v>1%-5%</v>
          </cell>
          <cell r="S2888">
            <v>49.99</v>
          </cell>
          <cell r="T2888">
            <v>54.99</v>
          </cell>
          <cell r="U2888" t="str">
            <v>1st&amp;2nd Not Approved - Rolled over to 3rd</v>
          </cell>
          <cell r="V2888" t="str">
            <v>3rd Round Needed</v>
          </cell>
          <cell r="W2888">
            <v>25.88</v>
          </cell>
          <cell r="X2888">
            <v>27.3034</v>
          </cell>
          <cell r="Y2888">
            <v>5.4999999999999903E-2</v>
          </cell>
          <cell r="Z2888">
            <v>49.99</v>
          </cell>
          <cell r="AA2888">
            <v>54.99</v>
          </cell>
          <cell r="AC2888">
            <v>25.88</v>
          </cell>
          <cell r="AE2888" t="str">
            <v>Setup</v>
          </cell>
          <cell r="AF2888" t="str">
            <v>Active</v>
          </cell>
        </row>
        <row r="2889">
          <cell r="C2889" t="str">
            <v>B06XWS76ZB</v>
          </cell>
          <cell r="D2889" t="str">
            <v>B</v>
          </cell>
          <cell r="E2889">
            <v>4780.8700000000099</v>
          </cell>
          <cell r="F2889" t="str">
            <v>Approved</v>
          </cell>
          <cell r="G2889">
            <v>44321</v>
          </cell>
          <cell r="H2889">
            <v>10.4</v>
          </cell>
          <cell r="I2889">
            <v>11.128</v>
          </cell>
          <cell r="J2889">
            <v>19.989999999999998</v>
          </cell>
          <cell r="K2889">
            <v>24.99</v>
          </cell>
          <cell r="L2889" t="str">
            <v>$24.99</v>
          </cell>
          <cell r="M2889" t="str">
            <v>1st Round Approved, no 2nd Round Request</v>
          </cell>
          <cell r="U2889" t="str">
            <v>Approved, No 3rd Request</v>
          </cell>
          <cell r="AC2889">
            <v>11.13</v>
          </cell>
          <cell r="AE2889" t="str">
            <v>Setup</v>
          </cell>
          <cell r="AF2889" t="str">
            <v>Active</v>
          </cell>
        </row>
        <row r="2890">
          <cell r="C2890" t="str">
            <v>B07BLZKC4D</v>
          </cell>
          <cell r="D2890" t="str">
            <v>B</v>
          </cell>
          <cell r="E2890">
            <v>4774.26</v>
          </cell>
          <cell r="F2890" t="str">
            <v>Approved</v>
          </cell>
          <cell r="G2890">
            <v>44321</v>
          </cell>
          <cell r="H2890">
            <v>71.75</v>
          </cell>
          <cell r="I2890">
            <v>78.207499999999996</v>
          </cell>
          <cell r="J2890">
            <v>124.99</v>
          </cell>
          <cell r="K2890">
            <v>134.99</v>
          </cell>
          <cell r="L2890" t="str">
            <v>$144.99</v>
          </cell>
          <cell r="M2890" t="str">
            <v>1st Round Approved, no 2nd Round Request</v>
          </cell>
          <cell r="U2890" t="str">
            <v>Approved, No 3rd Request</v>
          </cell>
          <cell r="AC2890">
            <v>78.209999999999994</v>
          </cell>
          <cell r="AE2890" t="str">
            <v>Setup</v>
          </cell>
          <cell r="AF2890" t="str">
            <v>Active</v>
          </cell>
        </row>
        <row r="2891">
          <cell r="C2891" t="str">
            <v>B01IN36OG4</v>
          </cell>
          <cell r="D2891" t="str">
            <v>B</v>
          </cell>
          <cell r="E2891">
            <v>4765.83</v>
          </cell>
          <cell r="F2891" t="str">
            <v>Approved</v>
          </cell>
          <cell r="G2891">
            <v>44351</v>
          </cell>
          <cell r="H2891">
            <v>20.59</v>
          </cell>
          <cell r="I2891">
            <v>21.722449999999998</v>
          </cell>
          <cell r="J2891">
            <v>49.99</v>
          </cell>
          <cell r="K2891">
            <v>54.99</v>
          </cell>
          <cell r="L2891" t="str">
            <v>$54.99</v>
          </cell>
          <cell r="M2891" t="str">
            <v>1st Round Approved, no 2nd Round Request</v>
          </cell>
          <cell r="U2891" t="str">
            <v>Approved, No 3rd Request</v>
          </cell>
          <cell r="AC2891">
            <v>21.72</v>
          </cell>
          <cell r="AE2891" t="str">
            <v>Setup</v>
          </cell>
          <cell r="AF2891" t="str">
            <v>Active</v>
          </cell>
        </row>
        <row r="2892">
          <cell r="C2892" t="str">
            <v>B0053WLAAY</v>
          </cell>
          <cell r="D2892" t="str">
            <v>B</v>
          </cell>
          <cell r="E2892">
            <v>4765.3999999999896</v>
          </cell>
          <cell r="F2892" t="str">
            <v>Approved</v>
          </cell>
          <cell r="G2892">
            <v>44351</v>
          </cell>
          <cell r="H2892">
            <v>14.29</v>
          </cell>
          <cell r="I2892">
            <v>15.075950000000001</v>
          </cell>
          <cell r="J2892">
            <v>24.99</v>
          </cell>
          <cell r="K2892">
            <v>32.99</v>
          </cell>
          <cell r="L2892" t="str">
            <v>$32.99</v>
          </cell>
          <cell r="M2892" t="str">
            <v>2nd Round Not Approved - Approved in 1st Round</v>
          </cell>
          <cell r="N2892" t="str">
            <v>2nd round Needed</v>
          </cell>
          <cell r="O2892">
            <v>15.075950000000001</v>
          </cell>
          <cell r="P2892">
            <v>16.29</v>
          </cell>
          <cell r="Q2892">
            <v>8.0528921892152799E-2</v>
          </cell>
          <cell r="R2892" t="str">
            <v>6%-10%</v>
          </cell>
          <cell r="S2892">
            <v>32.99</v>
          </cell>
          <cell r="T2892">
            <v>32.99</v>
          </cell>
          <cell r="U2892" t="str">
            <v>Approved, 1st, 2nd, 3rd round</v>
          </cell>
          <cell r="V2892">
            <v>44716</v>
          </cell>
          <cell r="W2892">
            <v>15.08</v>
          </cell>
          <cell r="X2892">
            <v>16.29</v>
          </cell>
          <cell r="Y2892">
            <v>8.0238726790450896E-2</v>
          </cell>
          <cell r="Z2892">
            <v>32.99</v>
          </cell>
          <cell r="AA2892">
            <v>32.99</v>
          </cell>
          <cell r="AC2892">
            <v>16.29</v>
          </cell>
          <cell r="AE2892" t="str">
            <v>Setup</v>
          </cell>
          <cell r="AF2892" t="str">
            <v>Active</v>
          </cell>
        </row>
        <row r="2893">
          <cell r="C2893" t="str">
            <v>B013GM5H3I</v>
          </cell>
          <cell r="D2893" t="str">
            <v>B</v>
          </cell>
          <cell r="E2893">
            <v>4751.46</v>
          </cell>
          <cell r="F2893" t="str">
            <v>Approved</v>
          </cell>
          <cell r="G2893">
            <v>44628</v>
          </cell>
          <cell r="H2893">
            <v>58.66</v>
          </cell>
          <cell r="I2893">
            <v>63.0595</v>
          </cell>
          <cell r="J2893">
            <v>99.99</v>
          </cell>
          <cell r="K2893">
            <v>109.99</v>
          </cell>
          <cell r="L2893" t="str">
            <v>$109.99</v>
          </cell>
          <cell r="M2893" t="str">
            <v>1st Round Approved, no 2nd Round Request</v>
          </cell>
          <cell r="O2893">
            <v>63.0595</v>
          </cell>
          <cell r="P2893">
            <v>63.0595</v>
          </cell>
          <cell r="Q2893">
            <v>0</v>
          </cell>
          <cell r="R2893" t="str">
            <v>6%-10%</v>
          </cell>
          <cell r="S2893">
            <v>109.99</v>
          </cell>
          <cell r="T2893">
            <v>109.99</v>
          </cell>
          <cell r="U2893" t="str">
            <v>Approved, No 3rd Request</v>
          </cell>
          <cell r="AC2893">
            <v>63.06</v>
          </cell>
          <cell r="AE2893" t="str">
            <v>Setup</v>
          </cell>
          <cell r="AF2893" t="str">
            <v>Active</v>
          </cell>
        </row>
        <row r="2894">
          <cell r="C2894" t="str">
            <v>B07CZG77TJ</v>
          </cell>
          <cell r="D2894" t="str">
            <v>C</v>
          </cell>
          <cell r="E2894">
            <v>4750.07</v>
          </cell>
          <cell r="F2894" t="str">
            <v>Approved</v>
          </cell>
          <cell r="G2894">
            <v>44378</v>
          </cell>
          <cell r="H2894">
            <v>44.16</v>
          </cell>
          <cell r="I2894">
            <v>47.0304</v>
          </cell>
          <cell r="J2894">
            <v>79.989999999999995</v>
          </cell>
          <cell r="K2894">
            <v>89.99</v>
          </cell>
          <cell r="L2894" t="str">
            <v>$89.99</v>
          </cell>
          <cell r="M2894" t="str">
            <v>1st Round Approved, no 2nd Round Request</v>
          </cell>
          <cell r="U2894" t="str">
            <v>Approved, No 3rd Request</v>
          </cell>
          <cell r="AC2894">
            <v>47.03</v>
          </cell>
          <cell r="AE2894" t="str">
            <v>Setup</v>
          </cell>
          <cell r="AF2894" t="str">
            <v>Active</v>
          </cell>
        </row>
        <row r="2895">
          <cell r="C2895" t="str">
            <v>B01CIB478O</v>
          </cell>
          <cell r="D2895" t="str">
            <v>B</v>
          </cell>
          <cell r="E2895">
            <v>4748.01</v>
          </cell>
          <cell r="F2895" t="str">
            <v>Approved</v>
          </cell>
          <cell r="G2895">
            <v>44321</v>
          </cell>
          <cell r="H2895">
            <v>24.75</v>
          </cell>
          <cell r="I2895">
            <v>26.482500000000002</v>
          </cell>
          <cell r="J2895">
            <v>44.99</v>
          </cell>
          <cell r="K2895">
            <v>49.99</v>
          </cell>
          <cell r="L2895" t="str">
            <v>$49.99</v>
          </cell>
          <cell r="M2895" t="str">
            <v>1st Round Approved, no 2nd Round Request</v>
          </cell>
          <cell r="U2895" t="str">
            <v>Approved, 1st, 2nd, 3rd round</v>
          </cell>
          <cell r="V2895">
            <v>44732</v>
          </cell>
          <cell r="W2895">
            <v>26.48</v>
          </cell>
          <cell r="X2895">
            <v>27.23</v>
          </cell>
          <cell r="Y2895">
            <v>2.8323262839879199E-2</v>
          </cell>
          <cell r="Z2895">
            <v>49.99</v>
          </cell>
          <cell r="AA2895">
            <v>49.99</v>
          </cell>
          <cell r="AC2895">
            <v>27.23</v>
          </cell>
          <cell r="AE2895" t="str">
            <v>Setup</v>
          </cell>
          <cell r="AF2895" t="str">
            <v>Active</v>
          </cell>
        </row>
        <row r="2896">
          <cell r="C2896" t="str">
            <v>B0098VYSG4</v>
          </cell>
          <cell r="D2896" t="str">
            <v>B</v>
          </cell>
          <cell r="E2896">
            <v>4744.0600000000104</v>
          </cell>
          <cell r="F2896" t="str">
            <v>Approved</v>
          </cell>
          <cell r="G2896">
            <v>44321</v>
          </cell>
          <cell r="H2896">
            <v>22.01</v>
          </cell>
          <cell r="I2896">
            <v>23.550699999999999</v>
          </cell>
          <cell r="J2896">
            <v>41.99</v>
          </cell>
          <cell r="K2896">
            <v>46.99</v>
          </cell>
          <cell r="L2896" t="str">
            <v>$46.99</v>
          </cell>
          <cell r="M2896" t="str">
            <v>1st Round Approved, no 2nd Round Request</v>
          </cell>
          <cell r="U2896" t="str">
            <v>Approved, No 3rd Request</v>
          </cell>
          <cell r="AC2896">
            <v>23.55</v>
          </cell>
          <cell r="AE2896" t="str">
            <v>Setup</v>
          </cell>
          <cell r="AF2896" t="str">
            <v>Active</v>
          </cell>
        </row>
        <row r="2897">
          <cell r="C2897" t="str">
            <v>B0764MQJXQ</v>
          </cell>
          <cell r="D2897" t="str">
            <v>ARB</v>
          </cell>
          <cell r="E2897">
            <v>4731.21</v>
          </cell>
          <cell r="F2897" t="str">
            <v>Approved</v>
          </cell>
          <cell r="G2897">
            <v>44321</v>
          </cell>
          <cell r="H2897">
            <v>26.39</v>
          </cell>
          <cell r="I2897">
            <v>28.237300000000001</v>
          </cell>
          <cell r="J2897">
            <v>44.99</v>
          </cell>
          <cell r="K2897">
            <v>47.99</v>
          </cell>
          <cell r="L2897" t="str">
            <v>$44.99</v>
          </cell>
          <cell r="M2897" t="str">
            <v>1st Round Approved, no 2nd Round Request</v>
          </cell>
          <cell r="U2897" t="str">
            <v>Approved, No 3rd Request</v>
          </cell>
          <cell r="AC2897">
            <v>28.24</v>
          </cell>
          <cell r="AE2897" t="str">
            <v>Setup</v>
          </cell>
          <cell r="AF2897" t="str">
            <v>Active</v>
          </cell>
        </row>
        <row r="2898">
          <cell r="C2898" t="str">
            <v>B079T2F3F4</v>
          </cell>
          <cell r="D2898" t="str">
            <v>B</v>
          </cell>
          <cell r="E2898">
            <v>4725.6099999999997</v>
          </cell>
          <cell r="F2898" t="str">
            <v>Approved</v>
          </cell>
          <cell r="G2898">
            <v>44321</v>
          </cell>
          <cell r="H2898">
            <v>18.829999999999998</v>
          </cell>
          <cell r="I2898">
            <v>20.148099999999999</v>
          </cell>
          <cell r="J2898">
            <v>34.99</v>
          </cell>
          <cell r="K2898">
            <v>39.99</v>
          </cell>
          <cell r="L2898" t="str">
            <v>$39.99</v>
          </cell>
          <cell r="M2898" t="str">
            <v>1st Round Approved, no 2nd Round Request</v>
          </cell>
          <cell r="U2898" t="str">
            <v>Approved, No 3rd Request</v>
          </cell>
          <cell r="AC2898">
            <v>20.149999999999999</v>
          </cell>
          <cell r="AE2898" t="str">
            <v>Setup</v>
          </cell>
          <cell r="AF2898" t="str">
            <v>Active</v>
          </cell>
        </row>
        <row r="2899">
          <cell r="C2899" t="str">
            <v>B07P5SCPTW</v>
          </cell>
          <cell r="D2899" t="str">
            <v>B+</v>
          </cell>
          <cell r="E2899">
            <v>4723.67</v>
          </cell>
          <cell r="F2899" t="str">
            <v>Approved</v>
          </cell>
          <cell r="G2899">
            <v>44351</v>
          </cell>
          <cell r="H2899">
            <v>33.119999999999997</v>
          </cell>
          <cell r="I2899">
            <v>35.272799999999997</v>
          </cell>
          <cell r="J2899">
            <v>59.99</v>
          </cell>
          <cell r="K2899">
            <v>69.989999999999995</v>
          </cell>
          <cell r="L2899" t="str">
            <v>$69.99</v>
          </cell>
          <cell r="M2899" t="str">
            <v>1st Round Approved, no 2nd Round Request</v>
          </cell>
          <cell r="U2899" t="str">
            <v>Approved, No 3rd Request</v>
          </cell>
          <cell r="AC2899">
            <v>35.270000000000003</v>
          </cell>
          <cell r="AE2899" t="str">
            <v>Setup</v>
          </cell>
          <cell r="AF2899" t="str">
            <v>Active</v>
          </cell>
        </row>
        <row r="2900">
          <cell r="C2900" t="str">
            <v>B01IN374IG</v>
          </cell>
          <cell r="D2900" t="str">
            <v>B</v>
          </cell>
          <cell r="E2900">
            <v>4719.0799999999899</v>
          </cell>
          <cell r="F2900" t="str">
            <v>Approved</v>
          </cell>
          <cell r="G2900">
            <v>44321</v>
          </cell>
          <cell r="H2900">
            <v>42.24</v>
          </cell>
          <cell r="I2900">
            <v>45.619199999999999</v>
          </cell>
          <cell r="J2900">
            <v>89.99</v>
          </cell>
          <cell r="K2900">
            <v>99.99</v>
          </cell>
          <cell r="L2900" t="str">
            <v>$99.99</v>
          </cell>
          <cell r="M2900" t="str">
            <v>1st Round Approved, no 2nd Round Request</v>
          </cell>
          <cell r="U2900" t="str">
            <v>Approved, No 3rd Request</v>
          </cell>
          <cell r="AC2900">
            <v>45.62</v>
          </cell>
          <cell r="AE2900" t="str">
            <v>Setup</v>
          </cell>
          <cell r="AF2900" t="str">
            <v>Active</v>
          </cell>
        </row>
        <row r="2901">
          <cell r="C2901" t="str">
            <v>B07GYPP8QX</v>
          </cell>
          <cell r="D2901" t="str">
            <v>B</v>
          </cell>
          <cell r="E2901">
            <v>4714.38</v>
          </cell>
          <cell r="F2901" t="str">
            <v>Approved</v>
          </cell>
          <cell r="G2901">
            <v>44321</v>
          </cell>
          <cell r="H2901">
            <v>22.13</v>
          </cell>
          <cell r="I2901">
            <v>23.679099999999998</v>
          </cell>
          <cell r="J2901">
            <v>39.99</v>
          </cell>
          <cell r="K2901">
            <v>44.99</v>
          </cell>
          <cell r="L2901" t="str">
            <v>$44.99</v>
          </cell>
          <cell r="M2901" t="str">
            <v>1st Round Approved, no 2nd Round Request</v>
          </cell>
          <cell r="U2901" t="str">
            <v>Approved, No 3rd Request</v>
          </cell>
          <cell r="AC2901">
            <v>23.68</v>
          </cell>
          <cell r="AE2901" t="str">
            <v>Setup</v>
          </cell>
          <cell r="AF2901" t="str">
            <v>Active</v>
          </cell>
        </row>
        <row r="2902">
          <cell r="C2902" t="str">
            <v>B073RDWYB5</v>
          </cell>
          <cell r="D2902" t="str">
            <v>C</v>
          </cell>
          <cell r="E2902">
            <v>4704.4800000000096</v>
          </cell>
          <cell r="F2902" t="str">
            <v>Approved</v>
          </cell>
          <cell r="G2902">
            <v>44321</v>
          </cell>
          <cell r="H2902">
            <v>23.76</v>
          </cell>
          <cell r="I2902">
            <v>25.423200000000001</v>
          </cell>
          <cell r="J2902">
            <v>44.99</v>
          </cell>
          <cell r="K2902">
            <v>54.99</v>
          </cell>
          <cell r="L2902" t="str">
            <v>$54.99</v>
          </cell>
          <cell r="M2902" t="str">
            <v>1st Round Approved, no 2nd Round Request</v>
          </cell>
          <cell r="U2902" t="str">
            <v>Approved, No 3rd Request</v>
          </cell>
          <cell r="AC2902">
            <v>25.42</v>
          </cell>
          <cell r="AE2902" t="str">
            <v>Setup</v>
          </cell>
          <cell r="AF2902" t="str">
            <v>Discontinued</v>
          </cell>
        </row>
        <row r="2903">
          <cell r="C2903" t="str">
            <v>B07P9ZF1FK</v>
          </cell>
          <cell r="D2903" t="str">
            <v>A+</v>
          </cell>
          <cell r="E2903">
            <v>4703.03999999999</v>
          </cell>
          <cell r="F2903" t="str">
            <v>Approved</v>
          </cell>
          <cell r="G2903">
            <v>44378</v>
          </cell>
          <cell r="H2903">
            <v>33.119999999999997</v>
          </cell>
          <cell r="I2903">
            <v>35.272799999999997</v>
          </cell>
          <cell r="J2903">
            <v>59.99</v>
          </cell>
          <cell r="K2903">
            <v>69.989999999999995</v>
          </cell>
          <cell r="L2903" t="str">
            <v>$69.99</v>
          </cell>
          <cell r="M2903" t="str">
            <v>1st Round Approved, no 2nd Round Request</v>
          </cell>
          <cell r="U2903" t="str">
            <v>Approved, No 3rd Request</v>
          </cell>
          <cell r="AC2903">
            <v>35.270000000000003</v>
          </cell>
          <cell r="AE2903" t="str">
            <v>Setup</v>
          </cell>
          <cell r="AF2903" t="str">
            <v>Active</v>
          </cell>
        </row>
        <row r="2904">
          <cell r="C2904" t="str">
            <v>B07T1XB99C</v>
          </cell>
          <cell r="D2904" t="str">
            <v>C</v>
          </cell>
          <cell r="E2904">
            <v>4696</v>
          </cell>
          <cell r="F2904" t="str">
            <v>Approved</v>
          </cell>
          <cell r="G2904">
            <v>44617</v>
          </cell>
          <cell r="H2904">
            <v>93.92</v>
          </cell>
          <cell r="I2904">
            <v>100.964</v>
          </cell>
          <cell r="J2904">
            <v>129.99</v>
          </cell>
          <cell r="K2904">
            <v>139.99</v>
          </cell>
          <cell r="L2904" t="str">
            <v>$139.99</v>
          </cell>
          <cell r="M2904" t="str">
            <v>1st Round Approved, no 2nd Round Request</v>
          </cell>
          <cell r="N2904" t="str">
            <v>2nd round Needed</v>
          </cell>
          <cell r="O2904">
            <v>100.964</v>
          </cell>
          <cell r="P2904">
            <v>100.964</v>
          </cell>
          <cell r="Q2904">
            <v>0</v>
          </cell>
          <cell r="R2904" t="str">
            <v>6%-10%</v>
          </cell>
          <cell r="S2904">
            <v>139.99</v>
          </cell>
          <cell r="T2904">
            <v>139.99</v>
          </cell>
          <cell r="U2904" t="str">
            <v>Approved, No 3rd Request</v>
          </cell>
          <cell r="AC2904">
            <v>100.96</v>
          </cell>
          <cell r="AE2904" t="str">
            <v>Restricted(WF)</v>
          </cell>
          <cell r="AF2904" t="str">
            <v>Discontinued</v>
          </cell>
        </row>
        <row r="2905">
          <cell r="C2905" t="str">
            <v>B082X19G3Y</v>
          </cell>
          <cell r="D2905" t="str">
            <v>B</v>
          </cell>
          <cell r="E2905">
            <v>4690.8600000000097</v>
          </cell>
          <cell r="F2905" t="str">
            <v>Not Approved</v>
          </cell>
          <cell r="G2905" t="str">
            <v/>
          </cell>
          <cell r="H2905">
            <v>42.26</v>
          </cell>
          <cell r="I2905">
            <v>45.006900000000002</v>
          </cell>
          <cell r="J2905">
            <v>74.989999999999995</v>
          </cell>
          <cell r="K2905">
            <v>79.989999999999995</v>
          </cell>
          <cell r="L2905" t="str">
            <v>$79.99</v>
          </cell>
          <cell r="M2905" t="str">
            <v>No Request on 2nd Round - Rolled Over From 1st Round not Approved</v>
          </cell>
          <cell r="N2905" t="str">
            <v>2nd round Needed</v>
          </cell>
          <cell r="O2905">
            <v>42.26</v>
          </cell>
          <cell r="P2905">
            <v>45.006900000000002</v>
          </cell>
          <cell r="Q2905">
            <v>6.4999999999999905E-2</v>
          </cell>
          <cell r="R2905" t="str">
            <v>6%-10%</v>
          </cell>
          <cell r="S2905">
            <v>74.989999999999995</v>
          </cell>
          <cell r="T2905">
            <v>79.989999999999995</v>
          </cell>
          <cell r="U2905" t="str">
            <v>Approved, 1st, 2nd, 3rd round</v>
          </cell>
          <cell r="V2905">
            <v>44742</v>
          </cell>
          <cell r="W2905">
            <v>42.26</v>
          </cell>
          <cell r="X2905">
            <v>45.006900000000002</v>
          </cell>
          <cell r="Y2905">
            <v>6.4999999999999905E-2</v>
          </cell>
          <cell r="Z2905">
            <v>74.989999999999995</v>
          </cell>
          <cell r="AA2905">
            <v>79.989999999999995</v>
          </cell>
          <cell r="AC2905">
            <v>45.01</v>
          </cell>
          <cell r="AD2905" t="str">
            <v>approved to $43.21 suggestted by VM</v>
          </cell>
          <cell r="AE2905" t="str">
            <v>Setup</v>
          </cell>
          <cell r="AF2905" t="str">
            <v>Active</v>
          </cell>
        </row>
        <row r="2906">
          <cell r="C2906" t="str">
            <v>B0711SDXT6</v>
          </cell>
          <cell r="D2906" t="str">
            <v>B</v>
          </cell>
          <cell r="E2906">
            <v>4689.3</v>
          </cell>
          <cell r="F2906" t="str">
            <v>Approved</v>
          </cell>
          <cell r="G2906">
            <v>44321</v>
          </cell>
          <cell r="H2906">
            <v>110</v>
          </cell>
          <cell r="I2906">
            <v>119.9</v>
          </cell>
          <cell r="J2906">
            <v>204.99</v>
          </cell>
          <cell r="K2906">
            <v>224.99</v>
          </cell>
          <cell r="L2906" t="str">
            <v>$244.99</v>
          </cell>
          <cell r="M2906" t="str">
            <v>1st Round Approved, no 2nd Round Request</v>
          </cell>
          <cell r="U2906" t="str">
            <v>Approved, No 3rd Request</v>
          </cell>
          <cell r="AC2906">
            <v>119.9</v>
          </cell>
          <cell r="AE2906" t="str">
            <v>Setup</v>
          </cell>
          <cell r="AF2906" t="str">
            <v>Active</v>
          </cell>
        </row>
        <row r="2907">
          <cell r="C2907" t="str">
            <v>B01DBOTIKY</v>
          </cell>
          <cell r="D2907" t="str">
            <v>B</v>
          </cell>
          <cell r="E2907">
            <v>4683.13</v>
          </cell>
          <cell r="F2907" t="str">
            <v>Approved</v>
          </cell>
          <cell r="G2907">
            <v>44321</v>
          </cell>
          <cell r="H2907">
            <v>18.02</v>
          </cell>
          <cell r="I2907">
            <v>19.281400000000001</v>
          </cell>
          <cell r="J2907">
            <v>44.99</v>
          </cell>
          <cell r="K2907">
            <v>49.99</v>
          </cell>
          <cell r="L2907" t="str">
            <v>$49.99</v>
          </cell>
          <cell r="M2907" t="str">
            <v>1st Round Approved, no 2nd Round Request</v>
          </cell>
          <cell r="U2907" t="str">
            <v>Approved, No 3rd Request</v>
          </cell>
          <cell r="AC2907">
            <v>19.28</v>
          </cell>
          <cell r="AE2907" t="str">
            <v>Setup</v>
          </cell>
          <cell r="AF2907" t="str">
            <v>Active</v>
          </cell>
        </row>
        <row r="2908">
          <cell r="C2908" t="str">
            <v>B0892TZYDP</v>
          </cell>
          <cell r="D2908" t="str">
            <v>C</v>
          </cell>
          <cell r="E2908">
            <v>4678.7700000000004</v>
          </cell>
          <cell r="F2908" t="str">
            <v>Approved</v>
          </cell>
          <cell r="G2908">
            <v>44321</v>
          </cell>
          <cell r="H2908">
            <v>15.1</v>
          </cell>
          <cell r="I2908">
            <v>16.157</v>
          </cell>
          <cell r="J2908">
            <v>29.99</v>
          </cell>
          <cell r="K2908">
            <v>29.99</v>
          </cell>
          <cell r="L2908" t="str">
            <v>$29.99</v>
          </cell>
          <cell r="M2908" t="str">
            <v>1st Round Approved, no 2nd Round Request</v>
          </cell>
          <cell r="U2908" t="str">
            <v>Approved, No 3rd Request</v>
          </cell>
          <cell r="AC2908">
            <v>16.16</v>
          </cell>
          <cell r="AE2908" t="str">
            <v>Setup</v>
          </cell>
          <cell r="AF2908" t="str">
            <v>Discontinued</v>
          </cell>
        </row>
        <row r="2909">
          <cell r="C2909" t="str">
            <v>B01EA9LOWY</v>
          </cell>
          <cell r="D2909" t="str">
            <v>C</v>
          </cell>
          <cell r="E2909">
            <v>4676.58</v>
          </cell>
          <cell r="F2909" t="str">
            <v>Approved</v>
          </cell>
          <cell r="G2909">
            <v>44321</v>
          </cell>
          <cell r="H2909">
            <v>12.3</v>
          </cell>
          <cell r="I2909">
            <v>13.161</v>
          </cell>
          <cell r="J2909">
            <v>24.99</v>
          </cell>
          <cell r="K2909">
            <v>28.99</v>
          </cell>
          <cell r="L2909" t="str">
            <v>$28.99</v>
          </cell>
          <cell r="M2909" t="str">
            <v>1st Round Approved, no 2nd Round Request</v>
          </cell>
          <cell r="U2909" t="str">
            <v>Approved, No 3rd Request</v>
          </cell>
          <cell r="AC2909">
            <v>13.16</v>
          </cell>
          <cell r="AE2909" t="str">
            <v>Setup</v>
          </cell>
          <cell r="AF2909" t="str">
            <v>Discontinued</v>
          </cell>
        </row>
        <row r="2910">
          <cell r="C2910" t="str">
            <v>B00KR6W3RU</v>
          </cell>
          <cell r="D2910" t="str">
            <v>C+</v>
          </cell>
          <cell r="E2910">
            <v>4668.1999999999898</v>
          </cell>
          <cell r="F2910" t="str">
            <v>Approved</v>
          </cell>
          <cell r="G2910">
            <v>44378</v>
          </cell>
          <cell r="H2910">
            <v>13.73</v>
          </cell>
          <cell r="I2910">
            <v>14.485150000000001</v>
          </cell>
          <cell r="J2910">
            <v>24.99</v>
          </cell>
          <cell r="K2910">
            <v>27.99</v>
          </cell>
          <cell r="L2910" t="str">
            <v>$32.99</v>
          </cell>
          <cell r="M2910" t="str">
            <v>2nd Round Not Approved - Approved in 1st Round</v>
          </cell>
          <cell r="N2910" t="str">
            <v>2nd round Needed</v>
          </cell>
          <cell r="O2910">
            <v>14.485150000000001</v>
          </cell>
          <cell r="P2910">
            <v>15.79</v>
          </cell>
          <cell r="Q2910">
            <v>9.0081911474855197E-2</v>
          </cell>
          <cell r="R2910" t="str">
            <v>6%-10%</v>
          </cell>
          <cell r="S2910">
            <v>27.99</v>
          </cell>
          <cell r="T2910">
            <v>32.99</v>
          </cell>
          <cell r="U2910" t="str">
            <v>Approved, 1st, 2nd, 3rd round</v>
          </cell>
          <cell r="V2910">
            <v>44712</v>
          </cell>
          <cell r="W2910">
            <v>14.49</v>
          </cell>
          <cell r="X2910">
            <v>15.79</v>
          </cell>
          <cell r="Y2910">
            <v>8.9717046238785306E-2</v>
          </cell>
          <cell r="Z2910">
            <v>27.99</v>
          </cell>
          <cell r="AA2910">
            <v>32.99</v>
          </cell>
          <cell r="AC2910">
            <v>15.79</v>
          </cell>
          <cell r="AE2910" t="str">
            <v>Setup</v>
          </cell>
          <cell r="AF2910" t="str">
            <v>Active</v>
          </cell>
        </row>
        <row r="2911">
          <cell r="C2911" t="str">
            <v>B075FR7RDX</v>
          </cell>
          <cell r="D2911" t="str">
            <v>B</v>
          </cell>
          <cell r="E2911">
            <v>4653</v>
          </cell>
          <cell r="F2911" t="str">
            <v>Approved</v>
          </cell>
          <cell r="G2911">
            <v>44459</v>
          </cell>
          <cell r="H2911">
            <v>99</v>
          </cell>
          <cell r="I2911">
            <v>104.44499999999999</v>
          </cell>
          <cell r="J2911">
            <v>179.99</v>
          </cell>
          <cell r="K2911">
            <v>189.99</v>
          </cell>
          <cell r="L2911" t="str">
            <v>$199.99</v>
          </cell>
          <cell r="M2911" t="str">
            <v>1st Round Approved, no 2nd Round Request</v>
          </cell>
          <cell r="O2911">
            <v>104.44499999999999</v>
          </cell>
          <cell r="P2911">
            <v>104.44499999999999</v>
          </cell>
          <cell r="Q2911">
            <v>0</v>
          </cell>
          <cell r="R2911" t="str">
            <v>1%-5%</v>
          </cell>
          <cell r="S2911">
            <v>189.99</v>
          </cell>
          <cell r="T2911">
            <v>189.99</v>
          </cell>
          <cell r="U2911" t="str">
            <v>Approved, No 3rd Request</v>
          </cell>
          <cell r="AC2911">
            <v>104.45</v>
          </cell>
          <cell r="AE2911" t="str">
            <v>Setup</v>
          </cell>
          <cell r="AF2911" t="str">
            <v>Active</v>
          </cell>
        </row>
        <row r="2912">
          <cell r="C2912" t="str">
            <v>B07D58MP5V</v>
          </cell>
          <cell r="D2912" t="str">
            <v>B</v>
          </cell>
          <cell r="E2912">
            <v>4644.62</v>
          </cell>
          <cell r="F2912" t="str">
            <v>Approved</v>
          </cell>
          <cell r="G2912">
            <v>44321</v>
          </cell>
          <cell r="H2912">
            <v>23.81</v>
          </cell>
          <cell r="I2912">
            <v>25.476700000000001</v>
          </cell>
          <cell r="J2912">
            <v>44.99</v>
          </cell>
          <cell r="K2912">
            <v>49.99</v>
          </cell>
          <cell r="L2912" t="str">
            <v>$52.99</v>
          </cell>
          <cell r="M2912" t="str">
            <v>1st Round Approved, no 2nd Round Request</v>
          </cell>
          <cell r="U2912" t="str">
            <v>Approved, No 3rd Request</v>
          </cell>
          <cell r="AC2912">
            <v>25.48</v>
          </cell>
          <cell r="AE2912" t="str">
            <v>Setup</v>
          </cell>
          <cell r="AF2912" t="str">
            <v>Active</v>
          </cell>
        </row>
        <row r="2913">
          <cell r="C2913" t="str">
            <v>B00MB6YTXA</v>
          </cell>
          <cell r="D2913" t="str">
            <v>B</v>
          </cell>
          <cell r="E2913">
            <v>4643.6000000000004</v>
          </cell>
          <cell r="F2913" t="str">
            <v>Approved</v>
          </cell>
          <cell r="G2913">
            <v>44378</v>
          </cell>
          <cell r="H2913">
            <v>24.44</v>
          </cell>
          <cell r="I2913">
            <v>25.784199999999998</v>
          </cell>
          <cell r="J2913">
            <v>44.99</v>
          </cell>
          <cell r="K2913">
            <v>49.99</v>
          </cell>
          <cell r="L2913" t="str">
            <v>$49.99</v>
          </cell>
          <cell r="M2913" t="str">
            <v>1st Round Approved, no 2nd Round Request</v>
          </cell>
          <cell r="U2913" t="str">
            <v>Approved, No 3rd Request</v>
          </cell>
          <cell r="AC2913">
            <v>25.78</v>
          </cell>
          <cell r="AE2913" t="str">
            <v>Setup</v>
          </cell>
          <cell r="AF2913" t="str">
            <v>Active</v>
          </cell>
        </row>
        <row r="2914">
          <cell r="C2914" t="str">
            <v>B01CIB3MT4</v>
          </cell>
          <cell r="D2914" t="str">
            <v>B</v>
          </cell>
          <cell r="E2914">
            <v>4642</v>
          </cell>
          <cell r="F2914" t="str">
            <v>Not Approved</v>
          </cell>
          <cell r="G2914" t="str">
            <v/>
          </cell>
          <cell r="H2914">
            <v>22</v>
          </cell>
          <cell r="I2914">
            <v>23.21</v>
          </cell>
          <cell r="J2914">
            <v>39.99</v>
          </cell>
          <cell r="K2914">
            <v>44.99</v>
          </cell>
          <cell r="L2914" t="str">
            <v>$44.99</v>
          </cell>
          <cell r="M2914" t="str">
            <v>No Request on 2nd Round - Rolled Over From 1st Round not Approved</v>
          </cell>
          <cell r="N2914" t="str">
            <v>2nd round Needed</v>
          </cell>
          <cell r="O2914">
            <v>22</v>
          </cell>
          <cell r="P2914">
            <v>23.21</v>
          </cell>
          <cell r="Q2914">
            <v>5.4999999999999903E-2</v>
          </cell>
          <cell r="R2914" t="str">
            <v>1%-5%</v>
          </cell>
          <cell r="S2914">
            <v>39.99</v>
          </cell>
          <cell r="T2914">
            <v>44.99</v>
          </cell>
          <cell r="U2914" t="str">
            <v>Approved, 1st, 2nd, 3rd round</v>
          </cell>
          <cell r="V2914">
            <v>44712</v>
          </cell>
          <cell r="W2914">
            <v>22</v>
          </cell>
          <cell r="X2914">
            <v>24.2</v>
          </cell>
          <cell r="Y2914">
            <v>0.1</v>
          </cell>
          <cell r="Z2914">
            <v>39.99</v>
          </cell>
          <cell r="AA2914">
            <v>44.99</v>
          </cell>
          <cell r="AC2914">
            <v>24.2</v>
          </cell>
          <cell r="AE2914" t="str">
            <v>Setup</v>
          </cell>
          <cell r="AF2914" t="str">
            <v>Active</v>
          </cell>
        </row>
        <row r="2915">
          <cell r="C2915" t="str">
            <v>B075FRTGFW</v>
          </cell>
          <cell r="D2915" t="str">
            <v>C</v>
          </cell>
          <cell r="E2915">
            <v>4642</v>
          </cell>
          <cell r="F2915" t="str">
            <v>Not Approved</v>
          </cell>
          <cell r="G2915" t="str">
            <v/>
          </cell>
          <cell r="H2915">
            <v>22</v>
          </cell>
          <cell r="I2915">
            <v>23.21</v>
          </cell>
          <cell r="J2915">
            <v>39.99</v>
          </cell>
          <cell r="K2915">
            <v>44.99</v>
          </cell>
          <cell r="L2915" t="str">
            <v>$44.99</v>
          </cell>
          <cell r="M2915" t="str">
            <v>2nd Round Not Approved - Not Approved in 1st Round</v>
          </cell>
          <cell r="N2915" t="str">
            <v>2nd round Needed</v>
          </cell>
          <cell r="O2915">
            <v>22</v>
          </cell>
          <cell r="P2915">
            <v>24.2</v>
          </cell>
          <cell r="Q2915">
            <v>9.9999999999999895E-2</v>
          </cell>
          <cell r="R2915" t="str">
            <v>6%-10%</v>
          </cell>
          <cell r="S2915">
            <v>39.99</v>
          </cell>
          <cell r="T2915">
            <v>44.99</v>
          </cell>
          <cell r="U2915" t="str">
            <v>1st&amp;2nd Not Approved - Rolled over to 3rd</v>
          </cell>
          <cell r="V2915" t="str">
            <v>3rd Round Needed</v>
          </cell>
          <cell r="W2915">
            <v>22</v>
          </cell>
          <cell r="X2915">
            <v>24.2</v>
          </cell>
          <cell r="Y2915">
            <v>0.1</v>
          </cell>
          <cell r="Z2915">
            <v>39.99</v>
          </cell>
          <cell r="AA2915">
            <v>44.99</v>
          </cell>
          <cell r="AC2915">
            <v>22</v>
          </cell>
          <cell r="AE2915" t="str">
            <v>Setup</v>
          </cell>
          <cell r="AF2915" t="str">
            <v>Discontinued</v>
          </cell>
        </row>
        <row r="2916">
          <cell r="C2916" t="str">
            <v>B00HMJXM20</v>
          </cell>
          <cell r="D2916" t="str">
            <v>B</v>
          </cell>
          <cell r="E2916">
            <v>4638.5499999999902</v>
          </cell>
          <cell r="F2916" t="str">
            <v>Not Approved</v>
          </cell>
          <cell r="G2916" t="str">
            <v/>
          </cell>
          <cell r="H2916">
            <v>31.99</v>
          </cell>
          <cell r="I2916">
            <v>34.389249999999997</v>
          </cell>
          <cell r="J2916">
            <v>59.99</v>
          </cell>
          <cell r="K2916">
            <v>69.989999999999995</v>
          </cell>
          <cell r="L2916" t="str">
            <v>$79.99</v>
          </cell>
          <cell r="M2916" t="str">
            <v>2nd Round Not Approved - Not Approved in 1st Round</v>
          </cell>
          <cell r="N2916" t="str">
            <v>2nd round Needed</v>
          </cell>
          <cell r="O2916">
            <v>31.99</v>
          </cell>
          <cell r="P2916">
            <v>37.659999999999997</v>
          </cell>
          <cell r="Q2916">
            <v>0.177242888402626</v>
          </cell>
          <cell r="R2916" t="str">
            <v>15%-20%</v>
          </cell>
          <cell r="S2916">
            <v>59.99</v>
          </cell>
          <cell r="T2916">
            <v>79.989999999999995</v>
          </cell>
          <cell r="U2916" t="str">
            <v>Approved, 1st, 2nd, 3rd round</v>
          </cell>
          <cell r="V2916">
            <v>44712</v>
          </cell>
          <cell r="W2916">
            <v>31.99</v>
          </cell>
          <cell r="X2916">
            <v>37.659999999999997</v>
          </cell>
          <cell r="Y2916">
            <v>0.177242888402626</v>
          </cell>
          <cell r="Z2916">
            <v>59.99</v>
          </cell>
          <cell r="AA2916">
            <v>79.989999999999995</v>
          </cell>
          <cell r="AC2916">
            <v>37.659999999999997</v>
          </cell>
          <cell r="AE2916" t="str">
            <v>Setup</v>
          </cell>
          <cell r="AF2916" t="str">
            <v>Active</v>
          </cell>
        </row>
        <row r="2917">
          <cell r="C2917" t="str">
            <v>B072FB9GMW</v>
          </cell>
          <cell r="D2917" t="str">
            <v>B</v>
          </cell>
          <cell r="E2917">
            <v>4632.3999999999996</v>
          </cell>
          <cell r="F2917" t="str">
            <v>Approved</v>
          </cell>
          <cell r="G2917">
            <v>44351</v>
          </cell>
          <cell r="H2917">
            <v>33</v>
          </cell>
          <cell r="I2917">
            <v>35.475000000000001</v>
          </cell>
          <cell r="J2917">
            <v>54.99</v>
          </cell>
          <cell r="K2917">
            <v>62.99</v>
          </cell>
          <cell r="L2917" t="str">
            <v>$62.99</v>
          </cell>
          <cell r="M2917" t="str">
            <v>1st Round Approved, no 2nd Round Request</v>
          </cell>
          <cell r="U2917" t="str">
            <v>Approved, No 3rd Request</v>
          </cell>
          <cell r="AC2917">
            <v>35.479999999999997</v>
          </cell>
          <cell r="AE2917" t="str">
            <v>Setup</v>
          </cell>
          <cell r="AF2917" t="str">
            <v>Active</v>
          </cell>
        </row>
        <row r="2918">
          <cell r="C2918" t="str">
            <v>B00MB6YH14</v>
          </cell>
          <cell r="D2918" t="str">
            <v>B</v>
          </cell>
          <cell r="E2918">
            <v>4626.16</v>
          </cell>
          <cell r="F2918" t="str">
            <v>Approved</v>
          </cell>
          <cell r="G2918">
            <v>44321</v>
          </cell>
          <cell r="H2918">
            <v>31.46</v>
          </cell>
          <cell r="I2918">
            <v>33.662199999999999</v>
          </cell>
          <cell r="J2918">
            <v>59.99</v>
          </cell>
          <cell r="K2918">
            <v>64.989999999999995</v>
          </cell>
          <cell r="L2918" t="str">
            <v>$64.99</v>
          </cell>
          <cell r="M2918" t="str">
            <v>1st Round Approved, no 2nd Round Request</v>
          </cell>
          <cell r="U2918" t="str">
            <v>Approved, No 3rd Request</v>
          </cell>
          <cell r="AC2918">
            <v>33.659999999999997</v>
          </cell>
          <cell r="AE2918" t="str">
            <v>Setup</v>
          </cell>
          <cell r="AF2918" t="str">
            <v>Active</v>
          </cell>
        </row>
        <row r="2919">
          <cell r="C2919" t="str">
            <v>B01B4NL82K</v>
          </cell>
          <cell r="D2919" t="str">
            <v>B</v>
          </cell>
          <cell r="E2919">
            <v>4624.25</v>
          </cell>
          <cell r="F2919" t="str">
            <v>Approved</v>
          </cell>
          <cell r="G2919">
            <v>44321</v>
          </cell>
          <cell r="H2919">
            <v>36.11</v>
          </cell>
          <cell r="I2919">
            <v>39.359900000000003</v>
          </cell>
          <cell r="J2919">
            <v>64.989999999999995</v>
          </cell>
          <cell r="K2919">
            <v>74.989999999999995</v>
          </cell>
          <cell r="L2919" t="str">
            <v>$74.99</v>
          </cell>
          <cell r="M2919" t="str">
            <v>1st Round Approved, no 2nd Round Request</v>
          </cell>
          <cell r="U2919" t="str">
            <v>Approved, No 3rd Request</v>
          </cell>
          <cell r="AC2919">
            <v>39.36</v>
          </cell>
          <cell r="AE2919" t="str">
            <v>Setup</v>
          </cell>
          <cell r="AF2919" t="str">
            <v>Active</v>
          </cell>
        </row>
        <row r="2920">
          <cell r="C2920" t="str">
            <v>B071RGCS3H</v>
          </cell>
          <cell r="D2920" t="str">
            <v>B</v>
          </cell>
          <cell r="E2920">
            <v>4614.59</v>
          </cell>
          <cell r="F2920" t="str">
            <v>Approved</v>
          </cell>
          <cell r="G2920">
            <v>44351</v>
          </cell>
          <cell r="H2920">
            <v>12.01</v>
          </cell>
          <cell r="I2920">
            <v>12.67055</v>
          </cell>
          <cell r="J2920">
            <v>24.99</v>
          </cell>
          <cell r="K2920">
            <v>27.99</v>
          </cell>
          <cell r="L2920" t="str">
            <v>$27.99</v>
          </cell>
          <cell r="M2920" t="str">
            <v>1st Round Approved, no 2nd Round Request</v>
          </cell>
          <cell r="U2920" t="str">
            <v>Approved, No 3rd Request</v>
          </cell>
          <cell r="AC2920">
            <v>12.67</v>
          </cell>
          <cell r="AE2920" t="str">
            <v>Setup</v>
          </cell>
          <cell r="AF2920" t="str">
            <v>Active</v>
          </cell>
        </row>
        <row r="2921">
          <cell r="C2921" t="str">
            <v>B074145WRC</v>
          </cell>
          <cell r="D2921" t="str">
            <v>B</v>
          </cell>
          <cell r="E2921">
            <v>4611.04000000001</v>
          </cell>
          <cell r="F2921" t="str">
            <v>Potential Disco</v>
          </cell>
          <cell r="G2921" t="str">
            <v/>
          </cell>
          <cell r="H2921">
            <v>12.88</v>
          </cell>
          <cell r="I2921">
            <v>13.5884</v>
          </cell>
          <cell r="J2921">
            <v>24.99</v>
          </cell>
          <cell r="K2921">
            <v>26.99</v>
          </cell>
          <cell r="L2921" t="str">
            <v>$26.99</v>
          </cell>
          <cell r="M2921" t="str">
            <v>No Request on 2nd Round - Rolled Over From 1st Round not Approved</v>
          </cell>
          <cell r="N2921" t="str">
            <v>2nd round Needed</v>
          </cell>
          <cell r="O2921">
            <v>12.88</v>
          </cell>
          <cell r="P2921">
            <v>13.5884</v>
          </cell>
          <cell r="Q2921">
            <v>5.4999999999999903E-2</v>
          </cell>
          <cell r="R2921" t="str">
            <v>1%-5%</v>
          </cell>
          <cell r="S2921">
            <v>24.99</v>
          </cell>
          <cell r="T2921">
            <v>26.99</v>
          </cell>
          <cell r="U2921" t="str">
            <v>Approved, 1st, 2nd, 3rd round</v>
          </cell>
          <cell r="V2921">
            <v>44712</v>
          </cell>
          <cell r="W2921">
            <v>12.88</v>
          </cell>
          <cell r="X2921">
            <v>13.5884</v>
          </cell>
          <cell r="Y2921">
            <v>5.4999999999999903E-2</v>
          </cell>
          <cell r="Z2921">
            <v>24.99</v>
          </cell>
          <cell r="AA2921">
            <v>26.99</v>
          </cell>
          <cell r="AC2921">
            <v>13.59</v>
          </cell>
          <cell r="AE2921" t="str">
            <v>Setup</v>
          </cell>
          <cell r="AF2921" t="str">
            <v>Active</v>
          </cell>
        </row>
        <row r="2922">
          <cell r="C2922" t="str">
            <v>B01DKE26QS</v>
          </cell>
          <cell r="D2922" t="str">
            <v>B+</v>
          </cell>
          <cell r="E2922">
            <v>4610.7299999999996</v>
          </cell>
          <cell r="F2922" t="str">
            <v>Approved</v>
          </cell>
          <cell r="G2922">
            <v>44617</v>
          </cell>
          <cell r="H2922">
            <v>80.89</v>
          </cell>
          <cell r="I2922">
            <v>85.338949999999997</v>
          </cell>
          <cell r="J2922">
            <v>139.99</v>
          </cell>
          <cell r="K2922">
            <v>149.99</v>
          </cell>
          <cell r="L2922" t="str">
            <v>$174.99</v>
          </cell>
          <cell r="M2922" t="str">
            <v>1st Round Approved, no 2nd Round Request</v>
          </cell>
          <cell r="N2922" t="str">
            <v>2nd round Needed</v>
          </cell>
          <cell r="O2922">
            <v>85.338949999999997</v>
          </cell>
          <cell r="P2922">
            <v>85.338949999999997</v>
          </cell>
          <cell r="Q2922">
            <v>0</v>
          </cell>
          <cell r="R2922" t="str">
            <v>1%-5%</v>
          </cell>
          <cell r="S2922">
            <v>149.99</v>
          </cell>
          <cell r="T2922">
            <v>149.99</v>
          </cell>
          <cell r="U2922" t="str">
            <v>Approved, No 3rd Request</v>
          </cell>
          <cell r="AC2922">
            <v>85.34</v>
          </cell>
          <cell r="AE2922" t="str">
            <v>Setup</v>
          </cell>
          <cell r="AF2922" t="str">
            <v>Active</v>
          </cell>
        </row>
        <row r="2923">
          <cell r="C2923" t="str">
            <v>B075FRJRXF</v>
          </cell>
          <cell r="D2923" t="str">
            <v>C</v>
          </cell>
          <cell r="E2923">
            <v>4608.43</v>
          </cell>
          <cell r="F2923" t="str">
            <v>Approved</v>
          </cell>
          <cell r="G2923">
            <v>44321</v>
          </cell>
          <cell r="H2923">
            <v>27.5</v>
          </cell>
          <cell r="I2923">
            <v>29.425000000000001</v>
          </cell>
          <cell r="J2923">
            <v>49.99</v>
          </cell>
          <cell r="K2923">
            <v>59.99</v>
          </cell>
          <cell r="L2923" t="str">
            <v>$59.99</v>
          </cell>
          <cell r="M2923" t="str">
            <v>2nd Round Not Approved - Approved in 1st Round</v>
          </cell>
          <cell r="N2923" t="str">
            <v>2nd round Needed</v>
          </cell>
          <cell r="O2923">
            <v>29.425000000000001</v>
          </cell>
          <cell r="P2923">
            <v>32.369999999999997</v>
          </cell>
          <cell r="Q2923">
            <v>0.10008496176720499</v>
          </cell>
          <cell r="R2923" t="str">
            <v>6%-10%</v>
          </cell>
          <cell r="S2923">
            <v>59.99</v>
          </cell>
          <cell r="T2923">
            <v>59.99</v>
          </cell>
          <cell r="U2923" t="str">
            <v>1st&amp;2nd Not Approved - Rolled over to 3rd</v>
          </cell>
          <cell r="V2923" t="str">
            <v>3rd Round Needed</v>
          </cell>
          <cell r="W2923">
            <v>29.43</v>
          </cell>
          <cell r="X2923">
            <v>32.369999999999997</v>
          </cell>
          <cell r="Y2923">
            <v>9.9898063200815401E-2</v>
          </cell>
          <cell r="Z2923">
            <v>59.99</v>
          </cell>
          <cell r="AA2923">
            <v>59.99</v>
          </cell>
          <cell r="AC2923">
            <v>29.43</v>
          </cell>
          <cell r="AE2923" t="str">
            <v>Setup</v>
          </cell>
          <cell r="AF2923" t="str">
            <v>Discontinued</v>
          </cell>
        </row>
        <row r="2924">
          <cell r="C2924" t="str">
            <v>B0723D25TP</v>
          </cell>
          <cell r="D2924" t="str">
            <v>B</v>
          </cell>
          <cell r="E2924">
            <v>4601.78</v>
          </cell>
          <cell r="F2924" t="str">
            <v>Approved</v>
          </cell>
          <cell r="G2924">
            <v>44617</v>
          </cell>
          <cell r="H2924">
            <v>11</v>
          </cell>
          <cell r="I2924">
            <v>11.935</v>
          </cell>
          <cell r="J2924">
            <v>19.989999999999998</v>
          </cell>
          <cell r="K2924">
            <v>21.99</v>
          </cell>
          <cell r="L2924" t="str">
            <v>$21.99</v>
          </cell>
          <cell r="M2924" t="str">
            <v>1st Round Approved, no 2nd Round Request</v>
          </cell>
          <cell r="N2924" t="str">
            <v>2nd round Needed</v>
          </cell>
          <cell r="O2924">
            <v>11.935</v>
          </cell>
          <cell r="P2924">
            <v>11.935</v>
          </cell>
          <cell r="Q2924">
            <v>0</v>
          </cell>
          <cell r="R2924" t="str">
            <v>6%-10%</v>
          </cell>
          <cell r="S2924">
            <v>21.99</v>
          </cell>
          <cell r="T2924">
            <v>21.99</v>
          </cell>
          <cell r="U2924" t="str">
            <v>Approved, No 3rd Request</v>
          </cell>
          <cell r="AC2924">
            <v>11.93</v>
          </cell>
          <cell r="AE2924" t="str">
            <v>Setup</v>
          </cell>
          <cell r="AF2924" t="str">
            <v>Active</v>
          </cell>
        </row>
        <row r="2925">
          <cell r="C2925" t="str">
            <v>B08R6STJYS</v>
          </cell>
          <cell r="D2925" t="str">
            <v>ARA</v>
          </cell>
          <cell r="E2925">
            <v>4601.45</v>
          </cell>
          <cell r="F2925" t="str">
            <v>Approved</v>
          </cell>
          <cell r="G2925">
            <v>44351</v>
          </cell>
          <cell r="H2925">
            <v>14.78</v>
          </cell>
          <cell r="I2925">
            <v>15.5929</v>
          </cell>
          <cell r="J2925">
            <v>25.99</v>
          </cell>
          <cell r="K2925">
            <v>27.99</v>
          </cell>
          <cell r="L2925" t="str">
            <v>$25.99</v>
          </cell>
          <cell r="M2925" t="str">
            <v>1st Round Approved, no 2nd Round Request</v>
          </cell>
          <cell r="U2925" t="str">
            <v>Approved, No 3rd Request</v>
          </cell>
          <cell r="AC2925">
            <v>15.59</v>
          </cell>
          <cell r="AE2925" t="str">
            <v>Setup</v>
          </cell>
          <cell r="AF2925" t="str">
            <v>Active</v>
          </cell>
        </row>
        <row r="2926">
          <cell r="C2926" t="str">
            <v>B01J5GFIFG</v>
          </cell>
          <cell r="D2926" t="str">
            <v>C</v>
          </cell>
          <cell r="E2926">
            <v>4600.53</v>
          </cell>
          <cell r="F2926" t="str">
            <v>Approved</v>
          </cell>
          <cell r="G2926">
            <v>44321</v>
          </cell>
          <cell r="H2926">
            <v>15.44</v>
          </cell>
          <cell r="I2926">
            <v>16.984000000000002</v>
          </cell>
          <cell r="J2926">
            <v>29.99</v>
          </cell>
          <cell r="K2926">
            <v>34.99</v>
          </cell>
          <cell r="L2926" t="str">
            <v>$34.99</v>
          </cell>
          <cell r="M2926" t="str">
            <v>1st Round Approved, no 2nd Round Request</v>
          </cell>
          <cell r="U2926" t="str">
            <v>Approved, No 3rd Request</v>
          </cell>
          <cell r="AC2926">
            <v>16.98</v>
          </cell>
          <cell r="AE2926" t="str">
            <v>Setup</v>
          </cell>
          <cell r="AF2926" t="str">
            <v>Active</v>
          </cell>
        </row>
        <row r="2927">
          <cell r="C2927" t="str">
            <v>B01N6PGUSQ</v>
          </cell>
          <cell r="D2927" t="str">
            <v>C</v>
          </cell>
          <cell r="E2927">
            <v>4598.88</v>
          </cell>
          <cell r="F2927" t="str">
            <v>Not Approved</v>
          </cell>
          <cell r="G2927" t="str">
            <v/>
          </cell>
          <cell r="H2927">
            <v>68.64</v>
          </cell>
          <cell r="I2927">
            <v>73.787999999999997</v>
          </cell>
          <cell r="J2927">
            <v>129.99</v>
          </cell>
          <cell r="K2927">
            <v>139.99</v>
          </cell>
          <cell r="L2927" t="str">
            <v>$139.99</v>
          </cell>
          <cell r="M2927" t="str">
            <v>No Request on 2nd Round - Rolled Over From 1st Round not Approved</v>
          </cell>
          <cell r="N2927" t="str">
            <v>2nd round Needed</v>
          </cell>
          <cell r="O2927">
            <v>68.64</v>
          </cell>
          <cell r="P2927">
            <v>73.787999999999997</v>
          </cell>
          <cell r="Q2927">
            <v>7.4999999999999997E-2</v>
          </cell>
          <cell r="R2927" t="str">
            <v>6%-10%</v>
          </cell>
          <cell r="S2927">
            <v>129.99</v>
          </cell>
          <cell r="T2927">
            <v>139.99</v>
          </cell>
          <cell r="U2927" t="str">
            <v>Approved, 1st, 2nd, 3rd round</v>
          </cell>
          <cell r="V2927">
            <v>44742</v>
          </cell>
          <cell r="W2927">
            <v>68.64</v>
          </cell>
          <cell r="X2927">
            <v>73.787999999999997</v>
          </cell>
          <cell r="Y2927">
            <v>7.49999999999999E-2</v>
          </cell>
          <cell r="Z2927">
            <v>129.99</v>
          </cell>
          <cell r="AA2927">
            <v>139.99</v>
          </cell>
          <cell r="AC2927">
            <v>73.790000000000006</v>
          </cell>
          <cell r="AD2927" t="str">
            <v>approved to $70.84 suggestted by VM</v>
          </cell>
          <cell r="AE2927" t="str">
            <v>Setup</v>
          </cell>
          <cell r="AF2927" t="str">
            <v>Active</v>
          </cell>
        </row>
        <row r="2928">
          <cell r="C2928" t="str">
            <v>B01KNZW8UQ</v>
          </cell>
          <cell r="D2928" t="str">
            <v>B+</v>
          </cell>
          <cell r="E2928">
            <v>4588.6000000000004</v>
          </cell>
          <cell r="F2928" t="str">
            <v>Approved</v>
          </cell>
          <cell r="G2928">
            <v>44321</v>
          </cell>
          <cell r="H2928">
            <v>10.98</v>
          </cell>
          <cell r="I2928">
            <v>11.7486</v>
          </cell>
          <cell r="J2928">
            <v>23.99</v>
          </cell>
          <cell r="K2928">
            <v>24.99</v>
          </cell>
          <cell r="L2928" t="str">
            <v>$24.99</v>
          </cell>
          <cell r="M2928" t="str">
            <v>1st Round Approved, no 2nd Round Request</v>
          </cell>
          <cell r="U2928" t="str">
            <v>Approved, No 3rd Request</v>
          </cell>
          <cell r="AC2928">
            <v>11.75</v>
          </cell>
          <cell r="AE2928" t="str">
            <v>Setup</v>
          </cell>
          <cell r="AF2928" t="str">
            <v>Active</v>
          </cell>
        </row>
        <row r="2929">
          <cell r="C2929" t="str">
            <v>B08649K35Y</v>
          </cell>
          <cell r="D2929" t="str">
            <v>B</v>
          </cell>
          <cell r="E2929">
            <v>4588.24</v>
          </cell>
          <cell r="F2929" t="str">
            <v>Approved</v>
          </cell>
          <cell r="G2929">
            <v>44351</v>
          </cell>
          <cell r="H2929">
            <v>28.98</v>
          </cell>
          <cell r="I2929">
            <v>30.863700000000001</v>
          </cell>
          <cell r="J2929">
            <v>52.99</v>
          </cell>
          <cell r="K2929">
            <v>54.99</v>
          </cell>
          <cell r="L2929" t="str">
            <v>$54.99</v>
          </cell>
          <cell r="M2929" t="str">
            <v>1st Round Approved, no 2nd Round Request</v>
          </cell>
          <cell r="U2929" t="str">
            <v>Approved, No 3rd Request</v>
          </cell>
          <cell r="AC2929">
            <v>30.86</v>
          </cell>
          <cell r="AE2929" t="str">
            <v>Setup</v>
          </cell>
          <cell r="AF2929" t="str">
            <v>Active</v>
          </cell>
        </row>
        <row r="2930">
          <cell r="C2930" t="str">
            <v>B01M3XLE63</v>
          </cell>
          <cell r="D2930" t="str">
            <v>B</v>
          </cell>
          <cell r="E2930">
            <v>4582.92</v>
          </cell>
          <cell r="F2930" t="str">
            <v>Approved</v>
          </cell>
          <cell r="G2930">
            <v>44321</v>
          </cell>
          <cell r="H2930">
            <v>17.16</v>
          </cell>
          <cell r="I2930">
            <v>18.3612</v>
          </cell>
          <cell r="J2930">
            <v>35.99</v>
          </cell>
          <cell r="K2930">
            <v>36.99</v>
          </cell>
          <cell r="L2930" t="str">
            <v>$36.99</v>
          </cell>
          <cell r="M2930" t="str">
            <v>1st Round Approved, no 2nd Round Request</v>
          </cell>
          <cell r="U2930" t="str">
            <v>Approved, No 3rd Request</v>
          </cell>
          <cell r="AC2930">
            <v>18.36</v>
          </cell>
          <cell r="AE2930" t="str">
            <v>Setup</v>
          </cell>
          <cell r="AF2930" t="str">
            <v>Active</v>
          </cell>
        </row>
        <row r="2931">
          <cell r="C2931" t="str">
            <v>B07FZ4QHT4</v>
          </cell>
          <cell r="D2931" t="str">
            <v>B</v>
          </cell>
          <cell r="E2931">
            <v>4581.3500000000004</v>
          </cell>
          <cell r="F2931" t="str">
            <v>Not Approved</v>
          </cell>
          <cell r="G2931" t="str">
            <v/>
          </cell>
          <cell r="H2931">
            <v>15.53</v>
          </cell>
          <cell r="I2931">
            <v>16.539449999999999</v>
          </cell>
          <cell r="J2931">
            <v>29.99</v>
          </cell>
          <cell r="K2931">
            <v>32.99</v>
          </cell>
          <cell r="L2931" t="str">
            <v>$32.99</v>
          </cell>
          <cell r="M2931" t="str">
            <v>No Request on 2nd Round - Rolled Over From 1st Round not Approved</v>
          </cell>
          <cell r="N2931" t="str">
            <v>2nd round Needed</v>
          </cell>
          <cell r="O2931">
            <v>15.53</v>
          </cell>
          <cell r="P2931">
            <v>16.539449999999999</v>
          </cell>
          <cell r="Q2931">
            <v>6.4999999999999905E-2</v>
          </cell>
          <cell r="R2931" t="str">
            <v>6%-10%</v>
          </cell>
          <cell r="S2931">
            <v>29.99</v>
          </cell>
          <cell r="T2931">
            <v>32.99</v>
          </cell>
          <cell r="U2931" t="str">
            <v>Approved, 1st, 2nd, 3rd round</v>
          </cell>
          <cell r="V2931">
            <v>44712</v>
          </cell>
          <cell r="W2931">
            <v>15.53</v>
          </cell>
          <cell r="X2931">
            <v>16.539449999999999</v>
          </cell>
          <cell r="Y2931">
            <v>6.5000000000000002E-2</v>
          </cell>
          <cell r="Z2931">
            <v>29.99</v>
          </cell>
          <cell r="AA2931">
            <v>32.99</v>
          </cell>
          <cell r="AC2931">
            <v>16.54</v>
          </cell>
          <cell r="AE2931" t="str">
            <v>Setup</v>
          </cell>
          <cell r="AF2931" t="str">
            <v>Active</v>
          </cell>
        </row>
        <row r="2932">
          <cell r="C2932" t="str">
            <v>B07KZX1P4M</v>
          </cell>
          <cell r="D2932" t="str">
            <v>C</v>
          </cell>
          <cell r="E2932">
            <v>4576</v>
          </cell>
          <cell r="F2932" t="str">
            <v>Not Approved</v>
          </cell>
          <cell r="G2932" t="str">
            <v/>
          </cell>
          <cell r="H2932">
            <v>44</v>
          </cell>
          <cell r="I2932">
            <v>47.3</v>
          </cell>
          <cell r="J2932">
            <v>79.989999999999995</v>
          </cell>
          <cell r="K2932">
            <v>89.99</v>
          </cell>
          <cell r="L2932" t="str">
            <v>$89.99</v>
          </cell>
          <cell r="M2932" t="str">
            <v>No Request on 2nd Round - Rolled Over From 1st Round not Approved</v>
          </cell>
          <cell r="N2932" t="str">
            <v>2nd round Needed</v>
          </cell>
          <cell r="O2932">
            <v>44</v>
          </cell>
          <cell r="P2932">
            <v>47.3</v>
          </cell>
          <cell r="Q2932">
            <v>7.4999999999999997E-2</v>
          </cell>
          <cell r="R2932" t="str">
            <v>6%-10%</v>
          </cell>
          <cell r="S2932">
            <v>79.989999999999995</v>
          </cell>
          <cell r="T2932">
            <v>89.99</v>
          </cell>
          <cell r="U2932" t="str">
            <v>Approved, 1st, 2nd, 3rd round</v>
          </cell>
          <cell r="V2932">
            <v>44712</v>
          </cell>
          <cell r="W2932">
            <v>44</v>
          </cell>
          <cell r="X2932">
            <v>47.3</v>
          </cell>
          <cell r="Y2932">
            <v>7.49999999999999E-2</v>
          </cell>
          <cell r="Z2932">
            <v>79.989999999999995</v>
          </cell>
          <cell r="AA2932">
            <v>89.99</v>
          </cell>
          <cell r="AC2932">
            <v>47.3</v>
          </cell>
          <cell r="AE2932" t="str">
            <v>Setup</v>
          </cell>
          <cell r="AF2932" t="str">
            <v>Active</v>
          </cell>
        </row>
        <row r="2933">
          <cell r="C2933" t="str">
            <v>B08FCGN9VN</v>
          </cell>
          <cell r="D2933" t="str">
            <v>B</v>
          </cell>
          <cell r="E2933">
            <v>4568.4399999999996</v>
          </cell>
          <cell r="F2933" t="str">
            <v>Approved</v>
          </cell>
          <cell r="G2933">
            <v>44321</v>
          </cell>
          <cell r="H2933">
            <v>52.9</v>
          </cell>
          <cell r="I2933">
            <v>57.661000000000001</v>
          </cell>
          <cell r="J2933">
            <v>99.99</v>
          </cell>
          <cell r="K2933">
            <v>109.99</v>
          </cell>
          <cell r="L2933" t="str">
            <v>$109.99</v>
          </cell>
          <cell r="M2933" t="str">
            <v>1st Round Approved, no 2nd Round Request</v>
          </cell>
          <cell r="U2933" t="str">
            <v>Approved, No 3rd Request</v>
          </cell>
          <cell r="AC2933">
            <v>57.66</v>
          </cell>
          <cell r="AE2933" t="str">
            <v>Setup</v>
          </cell>
          <cell r="AF2933" t="str">
            <v>Active</v>
          </cell>
        </row>
        <row r="2934">
          <cell r="C2934" t="str">
            <v>B01088NQOK</v>
          </cell>
          <cell r="D2934" t="str">
            <v>B</v>
          </cell>
          <cell r="E2934">
            <v>4563</v>
          </cell>
          <cell r="F2934" t="str">
            <v>Approved</v>
          </cell>
          <cell r="G2934">
            <v>44321</v>
          </cell>
          <cell r="H2934">
            <v>34.32</v>
          </cell>
          <cell r="I2934">
            <v>36.7224</v>
          </cell>
          <cell r="J2934">
            <v>63.99</v>
          </cell>
          <cell r="K2934">
            <v>70.989999999999995</v>
          </cell>
          <cell r="L2934" t="str">
            <v>$75.99</v>
          </cell>
          <cell r="M2934" t="str">
            <v>2nd Round Not Approved - Approved in 1st Round</v>
          </cell>
          <cell r="N2934" t="str">
            <v>2nd round Needed</v>
          </cell>
          <cell r="O2934">
            <v>36.7224</v>
          </cell>
          <cell r="P2934">
            <v>42.23</v>
          </cell>
          <cell r="Q2934">
            <v>0.14997930418491201</v>
          </cell>
          <cell r="R2934" t="str">
            <v>10%-15%</v>
          </cell>
          <cell r="S2934">
            <v>70.989999999999995</v>
          </cell>
          <cell r="T2934">
            <v>75.989999999999995</v>
          </cell>
          <cell r="U2934" t="str">
            <v>Approved, 1st, 2nd, 3rd round</v>
          </cell>
          <cell r="V2934">
            <v>44802</v>
          </cell>
          <cell r="W2934">
            <v>36.72</v>
          </cell>
          <cell r="X2934">
            <v>42.23</v>
          </cell>
          <cell r="Y2934">
            <v>0.15005446623093699</v>
          </cell>
          <cell r="Z2934">
            <v>70.989999999999995</v>
          </cell>
          <cell r="AA2934">
            <v>75.989999999999995</v>
          </cell>
          <cell r="AC2934">
            <v>42.23</v>
          </cell>
          <cell r="AE2934" t="str">
            <v>Setup</v>
          </cell>
          <cell r="AF2934" t="str">
            <v>Active</v>
          </cell>
        </row>
        <row r="2935">
          <cell r="C2935" t="str">
            <v>B08NCJ1CNT</v>
          </cell>
          <cell r="D2935" t="str">
            <v>B</v>
          </cell>
          <cell r="E2935">
            <v>4556.33</v>
          </cell>
          <cell r="F2935" t="str">
            <v>Approved</v>
          </cell>
          <cell r="G2935">
            <v>44321</v>
          </cell>
          <cell r="H2935">
            <v>34.78</v>
          </cell>
          <cell r="I2935">
            <v>37.214599999999997</v>
          </cell>
          <cell r="J2935">
            <v>64.989999999999995</v>
          </cell>
          <cell r="K2935">
            <v>69.989999999999995</v>
          </cell>
          <cell r="L2935" t="str">
            <v>$69.99</v>
          </cell>
          <cell r="M2935" t="str">
            <v>1st Round Approved, no 2nd Round Request</v>
          </cell>
          <cell r="U2935" t="str">
            <v>Approved, No 3rd Request</v>
          </cell>
          <cell r="AC2935">
            <v>37.21</v>
          </cell>
          <cell r="AE2935" t="str">
            <v>Setup</v>
          </cell>
          <cell r="AF2935" t="str">
            <v>Active</v>
          </cell>
        </row>
        <row r="2936">
          <cell r="C2936" t="str">
            <v>B077KVNQ95</v>
          </cell>
          <cell r="D2936" t="str">
            <v>B</v>
          </cell>
          <cell r="E2936">
            <v>4554.4399999999996</v>
          </cell>
          <cell r="F2936" t="str">
            <v>Approved</v>
          </cell>
          <cell r="G2936">
            <v>44351</v>
          </cell>
          <cell r="H2936">
            <v>18.82</v>
          </cell>
          <cell r="I2936">
            <v>19.8551</v>
          </cell>
          <cell r="J2936">
            <v>39.99</v>
          </cell>
          <cell r="K2936">
            <v>44.99</v>
          </cell>
          <cell r="L2936" t="str">
            <v>$44.99</v>
          </cell>
          <cell r="M2936" t="str">
            <v>1st Round Approved, no 2nd Round Request</v>
          </cell>
          <cell r="U2936" t="str">
            <v>Approved, No 3rd Request</v>
          </cell>
          <cell r="AC2936">
            <v>19.86</v>
          </cell>
          <cell r="AE2936" t="str">
            <v>Setup</v>
          </cell>
          <cell r="AF2936" t="str">
            <v>Active</v>
          </cell>
        </row>
        <row r="2937">
          <cell r="C2937" t="str">
            <v>B07ZG39GB9</v>
          </cell>
          <cell r="D2937" t="str">
            <v>B-</v>
          </cell>
          <cell r="E2937">
            <v>4554</v>
          </cell>
          <cell r="F2937" t="str">
            <v>Not Approved</v>
          </cell>
          <cell r="G2937" t="str">
            <v/>
          </cell>
          <cell r="H2937">
            <v>34.5</v>
          </cell>
          <cell r="I2937">
            <v>36.397500000000001</v>
          </cell>
          <cell r="J2937">
            <v>59.99</v>
          </cell>
          <cell r="K2937">
            <v>69.989999999999995</v>
          </cell>
          <cell r="L2937" t="str">
            <v>$69.99</v>
          </cell>
          <cell r="M2937" t="str">
            <v>2nd Round Not Approved - Not Approved in 1st Round</v>
          </cell>
          <cell r="N2937" t="str">
            <v>2nd round Needed</v>
          </cell>
          <cell r="O2937">
            <v>34.5</v>
          </cell>
          <cell r="P2937">
            <v>37.26</v>
          </cell>
          <cell r="Q2937">
            <v>7.9999999999999793E-2</v>
          </cell>
          <cell r="R2937" t="str">
            <v>6%-10%</v>
          </cell>
          <cell r="S2937">
            <v>59.99</v>
          </cell>
          <cell r="T2937">
            <v>69.989999999999995</v>
          </cell>
          <cell r="U2937" t="str">
            <v>Approved, 1st, 2nd, 3rd round</v>
          </cell>
          <cell r="V2937">
            <v>44712</v>
          </cell>
          <cell r="W2937">
            <v>34.5</v>
          </cell>
          <cell r="X2937">
            <v>37.26</v>
          </cell>
          <cell r="Y2937">
            <v>7.9999999999999905E-2</v>
          </cell>
          <cell r="Z2937">
            <v>59.99</v>
          </cell>
          <cell r="AA2937">
            <v>69.989999999999995</v>
          </cell>
          <cell r="AC2937">
            <v>37.26</v>
          </cell>
          <cell r="AE2937" t="str">
            <v>Setup</v>
          </cell>
          <cell r="AF2937" t="str">
            <v>Active</v>
          </cell>
        </row>
        <row r="2938">
          <cell r="C2938" t="str">
            <v>B07TY94TZT</v>
          </cell>
          <cell r="D2938" t="str">
            <v>B</v>
          </cell>
          <cell r="E2938">
            <v>4548.25</v>
          </cell>
          <cell r="F2938" t="str">
            <v>Not Approved</v>
          </cell>
          <cell r="G2938" t="str">
            <v/>
          </cell>
          <cell r="H2938">
            <v>40.25</v>
          </cell>
          <cell r="I2938">
            <v>43.268749999999997</v>
          </cell>
          <cell r="J2938">
            <v>69.989999999999995</v>
          </cell>
          <cell r="K2938">
            <v>79.989999999999995</v>
          </cell>
          <cell r="L2938" t="str">
            <v>$79.99</v>
          </cell>
          <cell r="M2938" t="str">
            <v>No Request on 2nd Round - Rolled Over From 1st Round not Approved</v>
          </cell>
          <cell r="N2938" t="str">
            <v>2nd round Needed</v>
          </cell>
          <cell r="O2938">
            <v>40.25</v>
          </cell>
          <cell r="P2938">
            <v>43.268749999999997</v>
          </cell>
          <cell r="Q2938">
            <v>7.4999999999999997E-2</v>
          </cell>
          <cell r="R2938" t="str">
            <v>6%-10%</v>
          </cell>
          <cell r="S2938">
            <v>69.989999999999995</v>
          </cell>
          <cell r="T2938">
            <v>79.989999999999995</v>
          </cell>
          <cell r="U2938" t="str">
            <v>Approved, 1st, 2nd, 3rd round</v>
          </cell>
          <cell r="V2938">
            <v>44712</v>
          </cell>
          <cell r="W2938">
            <v>40.25</v>
          </cell>
          <cell r="X2938">
            <v>43.268749999999997</v>
          </cell>
          <cell r="Y2938">
            <v>7.49999999999999E-2</v>
          </cell>
          <cell r="Z2938">
            <v>69.989999999999995</v>
          </cell>
          <cell r="AA2938">
            <v>79.989999999999995</v>
          </cell>
          <cell r="AC2938">
            <v>43.27</v>
          </cell>
          <cell r="AE2938" t="str">
            <v>Setup</v>
          </cell>
          <cell r="AF2938" t="str">
            <v>Active</v>
          </cell>
        </row>
        <row r="2939">
          <cell r="C2939" t="str">
            <v>B07DLW5GHS</v>
          </cell>
          <cell r="D2939" t="str">
            <v>C</v>
          </cell>
          <cell r="E2939">
            <v>4534.58</v>
          </cell>
          <cell r="F2939" t="str">
            <v>Approved</v>
          </cell>
          <cell r="G2939">
            <v>44351</v>
          </cell>
          <cell r="H2939">
            <v>29.9</v>
          </cell>
          <cell r="I2939">
            <v>31.544499999999999</v>
          </cell>
          <cell r="J2939">
            <v>54.99</v>
          </cell>
          <cell r="K2939">
            <v>59.99</v>
          </cell>
          <cell r="L2939" t="str">
            <v>$59.99</v>
          </cell>
          <cell r="M2939" t="str">
            <v>1st Round Approved, no 2nd Round Request</v>
          </cell>
          <cell r="U2939" t="str">
            <v>Approved, No 3rd Request</v>
          </cell>
          <cell r="AC2939">
            <v>31.54</v>
          </cell>
          <cell r="AE2939" t="str">
            <v>Setup</v>
          </cell>
          <cell r="AF2939" t="str">
            <v>Discontinued</v>
          </cell>
        </row>
        <row r="2940">
          <cell r="C2940" t="str">
            <v>B07437XK7F</v>
          </cell>
          <cell r="D2940" t="str">
            <v>B</v>
          </cell>
          <cell r="E2940">
            <v>4514.3999999999996</v>
          </cell>
          <cell r="F2940" t="str">
            <v>Not Approved</v>
          </cell>
          <cell r="G2940" t="str">
            <v/>
          </cell>
          <cell r="H2940">
            <v>79.2</v>
          </cell>
          <cell r="I2940">
            <v>85.14</v>
          </cell>
          <cell r="J2940">
            <v>159.99</v>
          </cell>
          <cell r="K2940">
            <v>169.99</v>
          </cell>
          <cell r="L2940" t="str">
            <v>$169.99</v>
          </cell>
          <cell r="M2940" t="str">
            <v>No Request on 2nd Round - Rolled Over From 1st Round not Approved</v>
          </cell>
          <cell r="N2940" t="str">
            <v>2nd round Needed</v>
          </cell>
          <cell r="O2940">
            <v>79.2</v>
          </cell>
          <cell r="P2940">
            <v>85.14</v>
          </cell>
          <cell r="Q2940">
            <v>7.4999999999999997E-2</v>
          </cell>
          <cell r="R2940" t="str">
            <v>6%-10%</v>
          </cell>
          <cell r="S2940">
            <v>159.99</v>
          </cell>
          <cell r="T2940">
            <v>169.99</v>
          </cell>
          <cell r="U2940" t="str">
            <v>Approved, 1st, 2nd, 3rd round</v>
          </cell>
          <cell r="V2940">
            <v>44742</v>
          </cell>
          <cell r="W2940">
            <v>79.2</v>
          </cell>
          <cell r="X2940">
            <v>85.14</v>
          </cell>
          <cell r="Y2940">
            <v>7.4999999999999997E-2</v>
          </cell>
          <cell r="Z2940">
            <v>159.99</v>
          </cell>
          <cell r="AA2940">
            <v>169.99</v>
          </cell>
          <cell r="AC2940">
            <v>85.14</v>
          </cell>
          <cell r="AD2940" t="str">
            <v>approved to $81.73 suggestted by VM</v>
          </cell>
          <cell r="AE2940" t="str">
            <v>Setup</v>
          </cell>
          <cell r="AF2940" t="str">
            <v>Active</v>
          </cell>
        </row>
        <row r="2941">
          <cell r="C2941" t="str">
            <v>B008JHQBTK</v>
          </cell>
          <cell r="D2941" t="str">
            <v>B</v>
          </cell>
          <cell r="E2941">
            <v>4513.6099999999997</v>
          </cell>
          <cell r="F2941" t="str">
            <v>Approved</v>
          </cell>
          <cell r="G2941">
            <v>44340</v>
          </cell>
          <cell r="H2941">
            <v>15.84</v>
          </cell>
          <cell r="I2941">
            <v>16.711200000000002</v>
          </cell>
          <cell r="J2941">
            <v>29.99</v>
          </cell>
          <cell r="K2941">
            <v>32.99</v>
          </cell>
          <cell r="L2941" t="str">
            <v>$32.99</v>
          </cell>
          <cell r="M2941" t="str">
            <v>1st Round Approved, no 2nd Round Request</v>
          </cell>
          <cell r="U2941" t="str">
            <v>Approved, No 3rd Request</v>
          </cell>
          <cell r="AC2941">
            <v>16.71</v>
          </cell>
          <cell r="AE2941" t="str">
            <v>Setup</v>
          </cell>
          <cell r="AF2941" t="str">
            <v>Active</v>
          </cell>
        </row>
        <row r="2942">
          <cell r="C2942" t="str">
            <v>B074ZP5ZMQ</v>
          </cell>
          <cell r="D2942" t="str">
            <v>B</v>
          </cell>
          <cell r="E2942">
            <v>4510</v>
          </cell>
          <cell r="F2942" t="str">
            <v>Approved</v>
          </cell>
          <cell r="G2942">
            <v>44351</v>
          </cell>
          <cell r="H2942">
            <v>27.5</v>
          </cell>
          <cell r="I2942">
            <v>29.012499999999999</v>
          </cell>
          <cell r="J2942">
            <v>49.99</v>
          </cell>
          <cell r="K2942">
            <v>54.99</v>
          </cell>
          <cell r="L2942" t="str">
            <v>$54.99</v>
          </cell>
          <cell r="M2942" t="str">
            <v>1st Round Approved, no 2nd Round Request</v>
          </cell>
          <cell r="U2942" t="str">
            <v>Approved, 1st, 2nd, 3rd round</v>
          </cell>
          <cell r="V2942">
            <v>44742</v>
          </cell>
          <cell r="W2942">
            <v>29.01</v>
          </cell>
          <cell r="X2942">
            <v>31.91</v>
          </cell>
          <cell r="Y2942">
            <v>9.9965529127886907E-2</v>
          </cell>
          <cell r="Z2942">
            <v>54.99</v>
          </cell>
          <cell r="AA2942">
            <v>54.99</v>
          </cell>
          <cell r="AC2942">
            <v>31.91</v>
          </cell>
          <cell r="AD2942" t="str">
            <v>approved to $30.63 suggestted by VM</v>
          </cell>
          <cell r="AE2942" t="str">
            <v>Setup</v>
          </cell>
          <cell r="AF2942" t="str">
            <v>Active</v>
          </cell>
        </row>
        <row r="2943">
          <cell r="C2943" t="str">
            <v>B074ZM83KK</v>
          </cell>
          <cell r="D2943" t="str">
            <v>C</v>
          </cell>
          <cell r="E2943">
            <v>4507.71</v>
          </cell>
          <cell r="F2943" t="str">
            <v>Approved</v>
          </cell>
          <cell r="G2943">
            <v>44351</v>
          </cell>
          <cell r="H2943">
            <v>16.5</v>
          </cell>
          <cell r="I2943">
            <v>17.572500000000002</v>
          </cell>
          <cell r="J2943">
            <v>29.99</v>
          </cell>
          <cell r="K2943">
            <v>34.99</v>
          </cell>
          <cell r="L2943" t="str">
            <v>$38.99</v>
          </cell>
          <cell r="M2943" t="str">
            <v>2nd Round Not Approved - Approved in 1st Round</v>
          </cell>
          <cell r="N2943" t="str">
            <v>2nd round Needed</v>
          </cell>
          <cell r="O2943">
            <v>17.572500000000002</v>
          </cell>
          <cell r="P2943">
            <v>19.329999999999998</v>
          </cell>
          <cell r="Q2943">
            <v>0.10001422677478999</v>
          </cell>
          <cell r="R2943" t="str">
            <v>6%-10%</v>
          </cell>
          <cell r="S2943">
            <v>34.99</v>
          </cell>
          <cell r="T2943">
            <v>38.99</v>
          </cell>
          <cell r="U2943" t="str">
            <v>Approved, 1st, 2nd, 3rd round</v>
          </cell>
          <cell r="V2943">
            <v>44734</v>
          </cell>
          <cell r="W2943">
            <v>17.57</v>
          </cell>
          <cell r="X2943">
            <v>19.329999999999998</v>
          </cell>
          <cell r="Y2943">
            <v>0.100170745589072</v>
          </cell>
          <cell r="Z2943">
            <v>34.99</v>
          </cell>
          <cell r="AA2943">
            <v>38.99</v>
          </cell>
          <cell r="AC2943">
            <v>19.329999999999998</v>
          </cell>
          <cell r="AE2943" t="str">
            <v>Setup</v>
          </cell>
          <cell r="AF2943" t="str">
            <v>Active</v>
          </cell>
        </row>
        <row r="2944">
          <cell r="C2944" t="str">
            <v>B0793RB62P</v>
          </cell>
          <cell r="D2944" t="str">
            <v>C</v>
          </cell>
          <cell r="E2944">
            <v>4507.01</v>
          </cell>
          <cell r="F2944" t="str">
            <v>Approved</v>
          </cell>
          <cell r="G2944">
            <v>44321</v>
          </cell>
          <cell r="H2944">
            <v>47.84</v>
          </cell>
          <cell r="I2944">
            <v>51.188800000000001</v>
          </cell>
          <cell r="J2944">
            <v>79.989999999999995</v>
          </cell>
          <cell r="K2944">
            <v>84.99</v>
          </cell>
          <cell r="L2944" t="str">
            <v>$84.99</v>
          </cell>
          <cell r="M2944" t="str">
            <v>1st Round Approved, no 2nd Round Request</v>
          </cell>
          <cell r="U2944" t="str">
            <v>Approved, No 3rd Request</v>
          </cell>
          <cell r="AC2944">
            <v>51.19</v>
          </cell>
          <cell r="AE2944" t="str">
            <v>Restricted(WF)</v>
          </cell>
          <cell r="AF2944" t="str">
            <v>Discontinued</v>
          </cell>
        </row>
        <row r="2945">
          <cell r="C2945" t="str">
            <v>B003IN8TT0</v>
          </cell>
          <cell r="D2945" t="str">
            <v>B</v>
          </cell>
          <cell r="E2945">
            <v>4502.3999999999996</v>
          </cell>
          <cell r="F2945" t="str">
            <v>Approved</v>
          </cell>
          <cell r="G2945">
            <v>44321</v>
          </cell>
          <cell r="H2945">
            <v>20.02</v>
          </cell>
          <cell r="I2945">
            <v>21.421399999999998</v>
          </cell>
          <cell r="J2945">
            <v>37.99</v>
          </cell>
          <cell r="K2945">
            <v>42.99</v>
          </cell>
          <cell r="L2945" t="str">
            <v>$42.99</v>
          </cell>
          <cell r="M2945" t="str">
            <v>2nd Round Not Approved - Approved in 1st Round</v>
          </cell>
          <cell r="N2945" t="str">
            <v>2nd round Needed</v>
          </cell>
          <cell r="O2945">
            <v>21.421399999999998</v>
          </cell>
          <cell r="P2945">
            <v>23.56</v>
          </cell>
          <cell r="Q2945">
            <v>9.9834744694557997E-2</v>
          </cell>
          <cell r="R2945" t="str">
            <v>6%-10%</v>
          </cell>
          <cell r="S2945">
            <v>42.99</v>
          </cell>
          <cell r="T2945">
            <v>42.99</v>
          </cell>
          <cell r="U2945" t="str">
            <v>Approved, 1st, 2nd, 3rd round</v>
          </cell>
          <cell r="V2945">
            <v>44732</v>
          </cell>
          <cell r="W2945">
            <v>21.42</v>
          </cell>
          <cell r="X2945">
            <v>21.62</v>
          </cell>
          <cell r="Y2945">
            <v>9.3370681605975392E-3</v>
          </cell>
          <cell r="Z2945">
            <v>42.99</v>
          </cell>
          <cell r="AA2945">
            <v>42.99</v>
          </cell>
          <cell r="AC2945">
            <v>21.62</v>
          </cell>
          <cell r="AE2945" t="str">
            <v>Setup</v>
          </cell>
          <cell r="AF2945" t="str">
            <v>Active</v>
          </cell>
        </row>
        <row r="2946">
          <cell r="C2946" t="str">
            <v>B075XGFMQW</v>
          </cell>
          <cell r="D2946" t="str">
            <v>ARB-</v>
          </cell>
          <cell r="E2946">
            <v>4496.4299999999903</v>
          </cell>
          <cell r="F2946" t="str">
            <v>Approved</v>
          </cell>
          <cell r="G2946">
            <v>44321</v>
          </cell>
          <cell r="H2946">
            <v>21.11</v>
          </cell>
          <cell r="I2946">
            <v>22.587700000000002</v>
          </cell>
          <cell r="J2946">
            <v>36.99</v>
          </cell>
          <cell r="K2946">
            <v>39.99</v>
          </cell>
          <cell r="L2946" t="str">
            <v>$36.99</v>
          </cell>
          <cell r="M2946" t="str">
            <v>1st Round Approved, no 2nd Round Request</v>
          </cell>
          <cell r="U2946" t="str">
            <v>Approved, No 3rd Request</v>
          </cell>
          <cell r="AC2946">
            <v>22.59</v>
          </cell>
          <cell r="AE2946" t="str">
            <v>Setup</v>
          </cell>
          <cell r="AF2946" t="str">
            <v>Active</v>
          </cell>
        </row>
        <row r="2947">
          <cell r="C2947" t="str">
            <v>B084LMWXRD</v>
          </cell>
          <cell r="D2947" t="str">
            <v>B</v>
          </cell>
          <cell r="E2947">
            <v>4492.9399999999896</v>
          </cell>
          <cell r="F2947" t="str">
            <v>Not Approved</v>
          </cell>
          <cell r="G2947" t="str">
            <v/>
          </cell>
          <cell r="H2947">
            <v>16.22</v>
          </cell>
          <cell r="I2947">
            <v>17.112100000000002</v>
          </cell>
          <cell r="J2947">
            <v>29.99</v>
          </cell>
          <cell r="K2947">
            <v>34.99</v>
          </cell>
          <cell r="L2947" t="str">
            <v>$34.99</v>
          </cell>
          <cell r="M2947" t="str">
            <v>No Request on 2nd Round - Rolled Over From 1st Round not Approved</v>
          </cell>
          <cell r="N2947" t="str">
            <v>2nd round Needed</v>
          </cell>
          <cell r="O2947">
            <v>16.22</v>
          </cell>
          <cell r="P2947">
            <v>17.112100000000002</v>
          </cell>
          <cell r="Q2947">
            <v>5.4999999999999903E-2</v>
          </cell>
          <cell r="R2947" t="str">
            <v>1%-5%</v>
          </cell>
          <cell r="S2947">
            <v>29.99</v>
          </cell>
          <cell r="T2947">
            <v>34.99</v>
          </cell>
          <cell r="U2947" t="str">
            <v>Approved, 1st, 2nd, 3rd round</v>
          </cell>
          <cell r="V2947">
            <v>44712</v>
          </cell>
          <cell r="W2947">
            <v>16.22</v>
          </cell>
          <cell r="X2947">
            <v>17.112100000000002</v>
          </cell>
          <cell r="Y2947">
            <v>5.5E-2</v>
          </cell>
          <cell r="Z2947">
            <v>29.99</v>
          </cell>
          <cell r="AA2947">
            <v>34.99</v>
          </cell>
          <cell r="AC2947">
            <v>17.11</v>
          </cell>
          <cell r="AE2947" t="str">
            <v>Setup</v>
          </cell>
          <cell r="AF2947" t="str">
            <v>Active</v>
          </cell>
        </row>
        <row r="2948">
          <cell r="C2948" t="str">
            <v>B01FHG9TXK</v>
          </cell>
          <cell r="D2948" t="str">
            <v>B</v>
          </cell>
          <cell r="E2948">
            <v>4488</v>
          </cell>
          <cell r="F2948" t="str">
            <v>Not Approved</v>
          </cell>
          <cell r="G2948" t="str">
            <v/>
          </cell>
          <cell r="H2948">
            <v>22</v>
          </cell>
          <cell r="I2948">
            <v>23.43</v>
          </cell>
          <cell r="J2948">
            <v>49.99</v>
          </cell>
          <cell r="K2948">
            <v>59.99</v>
          </cell>
          <cell r="L2948" t="str">
            <v>$59.99</v>
          </cell>
          <cell r="M2948" t="str">
            <v>2nd Round Not Approved - Not Approved in 1st Round</v>
          </cell>
          <cell r="N2948" t="str">
            <v>2nd round Needed</v>
          </cell>
          <cell r="O2948">
            <v>22</v>
          </cell>
          <cell r="P2948">
            <v>23.76</v>
          </cell>
          <cell r="Q2948">
            <v>8.0000000000000099E-2</v>
          </cell>
          <cell r="R2948" t="str">
            <v>6%-10%</v>
          </cell>
          <cell r="S2948">
            <v>49.99</v>
          </cell>
          <cell r="T2948">
            <v>59.99</v>
          </cell>
          <cell r="U2948" t="str">
            <v>Approved, 1st, 2nd, 3rd round</v>
          </cell>
          <cell r="V2948">
            <v>44716</v>
          </cell>
          <cell r="W2948">
            <v>22</v>
          </cell>
          <cell r="X2948">
            <v>23.76</v>
          </cell>
          <cell r="Y2948">
            <v>8.0000000000000099E-2</v>
          </cell>
          <cell r="Z2948">
            <v>49.99</v>
          </cell>
          <cell r="AA2948">
            <v>59.99</v>
          </cell>
          <cell r="AC2948">
            <v>23.76</v>
          </cell>
          <cell r="AE2948" t="str">
            <v>Setup</v>
          </cell>
          <cell r="AF2948" t="str">
            <v>Temp Discontinued</v>
          </cell>
        </row>
        <row r="2949">
          <cell r="C2949" t="str">
            <v>B07PDYC9NC</v>
          </cell>
          <cell r="D2949" t="str">
            <v>B+</v>
          </cell>
          <cell r="E2949">
            <v>4485</v>
          </cell>
          <cell r="F2949" t="str">
            <v>Approved</v>
          </cell>
          <cell r="G2949">
            <v>44378</v>
          </cell>
          <cell r="H2949">
            <v>34.5</v>
          </cell>
          <cell r="I2949">
            <v>36.397500000000001</v>
          </cell>
          <cell r="J2949">
            <v>59.99</v>
          </cell>
          <cell r="K2949">
            <v>69.989999999999995</v>
          </cell>
          <cell r="L2949" t="str">
            <v>$69.99</v>
          </cell>
          <cell r="M2949" t="str">
            <v>2nd Round Not Approved - Approved in 1st Round</v>
          </cell>
          <cell r="N2949" t="str">
            <v>2nd round Needed</v>
          </cell>
          <cell r="O2949">
            <v>36.397500000000001</v>
          </cell>
          <cell r="P2949">
            <v>37.26</v>
          </cell>
          <cell r="Q2949">
            <v>2.3696682464454898E-2</v>
          </cell>
          <cell r="R2949" t="str">
            <v>1%-5%</v>
          </cell>
          <cell r="S2949">
            <v>69.989999999999995</v>
          </cell>
          <cell r="T2949">
            <v>69.989999999999995</v>
          </cell>
          <cell r="U2949" t="str">
            <v>Approved, 1st, 2nd, 3rd round</v>
          </cell>
          <cell r="V2949">
            <v>44716</v>
          </cell>
          <cell r="W2949">
            <v>36.4</v>
          </cell>
          <cell r="X2949">
            <v>37.26</v>
          </cell>
          <cell r="Y2949">
            <v>2.3626373626373601E-2</v>
          </cell>
          <cell r="Z2949">
            <v>69.989999999999995</v>
          </cell>
          <cell r="AA2949">
            <v>69.989999999999995</v>
          </cell>
          <cell r="AC2949">
            <v>37.26</v>
          </cell>
          <cell r="AE2949" t="str">
            <v>Setup</v>
          </cell>
          <cell r="AF2949" t="str">
            <v>Active</v>
          </cell>
        </row>
        <row r="2950">
          <cell r="C2950" t="str">
            <v>B0793RNCJB</v>
          </cell>
          <cell r="D2950" t="str">
            <v>B</v>
          </cell>
          <cell r="E2950">
            <v>4484.07</v>
          </cell>
          <cell r="F2950" t="str">
            <v>Approved</v>
          </cell>
          <cell r="G2950">
            <v>44351</v>
          </cell>
          <cell r="H2950">
            <v>105.6</v>
          </cell>
          <cell r="I2950">
            <v>113.52</v>
          </cell>
          <cell r="J2950">
            <v>199.99</v>
          </cell>
          <cell r="K2950">
            <v>219.99</v>
          </cell>
          <cell r="L2950" t="str">
            <v>$244.99</v>
          </cell>
          <cell r="M2950" t="str">
            <v>2nd Round Approved</v>
          </cell>
          <cell r="N2950">
            <v>44459</v>
          </cell>
          <cell r="O2950">
            <v>113.52</v>
          </cell>
          <cell r="P2950">
            <v>124.87</v>
          </cell>
          <cell r="Q2950">
            <v>9.9982381959126093E-2</v>
          </cell>
          <cell r="R2950" t="str">
            <v>6%-10%</v>
          </cell>
          <cell r="S2950">
            <v>219.99</v>
          </cell>
          <cell r="T2950">
            <v>244.99</v>
          </cell>
          <cell r="U2950" t="str">
            <v>Approved, No 3rd Request</v>
          </cell>
          <cell r="AC2950">
            <v>124.87</v>
          </cell>
          <cell r="AE2950" t="str">
            <v>Setup</v>
          </cell>
          <cell r="AF2950" t="str">
            <v>Active</v>
          </cell>
        </row>
        <row r="2951">
          <cell r="C2951" t="str">
            <v>B01L1N6YXG</v>
          </cell>
          <cell r="D2951" t="str">
            <v>B</v>
          </cell>
          <cell r="E2951">
            <v>4481.4799999999996</v>
          </cell>
          <cell r="F2951" t="str">
            <v>Approved</v>
          </cell>
          <cell r="G2951">
            <v>44321</v>
          </cell>
          <cell r="H2951">
            <v>21.12</v>
          </cell>
          <cell r="I2951">
            <v>22.598400000000002</v>
          </cell>
          <cell r="J2951">
            <v>39.99</v>
          </cell>
          <cell r="K2951">
            <v>44.99</v>
          </cell>
          <cell r="L2951" t="str">
            <v>$47.99</v>
          </cell>
          <cell r="M2951" t="str">
            <v>1st Round Approved, no 2nd Round Request</v>
          </cell>
          <cell r="U2951" t="str">
            <v>Approved, No 3rd Request</v>
          </cell>
          <cell r="AC2951">
            <v>22.6</v>
          </cell>
          <cell r="AE2951" t="str">
            <v>Setup</v>
          </cell>
          <cell r="AF2951" t="str">
            <v>Active</v>
          </cell>
        </row>
        <row r="2952">
          <cell r="C2952" t="str">
            <v>B082YJKGXF</v>
          </cell>
          <cell r="D2952" t="str">
            <v>A</v>
          </cell>
          <cell r="E2952">
            <v>4480.01</v>
          </cell>
          <cell r="F2952" t="str">
            <v>Approved</v>
          </cell>
          <cell r="G2952">
            <v>44321</v>
          </cell>
          <cell r="H2952">
            <v>32.299999999999997</v>
          </cell>
          <cell r="I2952">
            <v>35.53</v>
          </cell>
          <cell r="J2952">
            <v>59.99</v>
          </cell>
          <cell r="K2952">
            <v>74.989999999999995</v>
          </cell>
          <cell r="L2952" t="str">
            <v>$74.99</v>
          </cell>
          <cell r="M2952" t="str">
            <v>1st Round Approved, no 2nd Round Request</v>
          </cell>
          <cell r="U2952" t="str">
            <v>Approved, No 3rd Request</v>
          </cell>
          <cell r="AC2952">
            <v>35.53</v>
          </cell>
          <cell r="AE2952" t="str">
            <v>Setup</v>
          </cell>
          <cell r="AF2952" t="str">
            <v>Active</v>
          </cell>
        </row>
        <row r="2953">
          <cell r="C2953" t="str">
            <v>B07TX5FFMF</v>
          </cell>
          <cell r="D2953" t="str">
            <v>B</v>
          </cell>
          <cell r="E2953">
            <v>4479.4199999999901</v>
          </cell>
          <cell r="F2953" t="str">
            <v>Approved</v>
          </cell>
          <cell r="G2953">
            <v>44321</v>
          </cell>
          <cell r="H2953">
            <v>78.489999999999995</v>
          </cell>
          <cell r="I2953">
            <v>83.984300000000005</v>
          </cell>
          <cell r="J2953">
            <v>139.99</v>
          </cell>
          <cell r="K2953">
            <v>149.99</v>
          </cell>
          <cell r="L2953" t="str">
            <v>$149.99</v>
          </cell>
          <cell r="M2953" t="str">
            <v>1st Round Approved, no 2nd Round Request</v>
          </cell>
          <cell r="U2953" t="str">
            <v>Approved, No 3rd Request</v>
          </cell>
          <cell r="AC2953">
            <v>83.98</v>
          </cell>
          <cell r="AE2953" t="str">
            <v>Declined</v>
          </cell>
          <cell r="AF2953" t="str">
            <v>Discontinued</v>
          </cell>
        </row>
        <row r="2954">
          <cell r="C2954" t="str">
            <v>B00NYX5SGG</v>
          </cell>
          <cell r="D2954" t="str">
            <v>C</v>
          </cell>
          <cell r="E2954">
            <v>4474</v>
          </cell>
          <cell r="F2954" t="str">
            <v>Approved</v>
          </cell>
          <cell r="G2954">
            <v>44321</v>
          </cell>
          <cell r="H2954">
            <v>36.04</v>
          </cell>
          <cell r="I2954">
            <v>38.562800000000003</v>
          </cell>
          <cell r="J2954">
            <v>59.99</v>
          </cell>
          <cell r="K2954">
            <v>64.989999999999995</v>
          </cell>
          <cell r="L2954" t="str">
            <v>$64.99</v>
          </cell>
          <cell r="M2954" t="str">
            <v>1st Round Approved, no 2nd Round Request</v>
          </cell>
          <cell r="U2954" t="str">
            <v>Approved, No 3rd Request</v>
          </cell>
          <cell r="AC2954">
            <v>38.56</v>
          </cell>
          <cell r="AE2954" t="str">
            <v>Setup</v>
          </cell>
          <cell r="AF2954" t="str">
            <v>Discontinued</v>
          </cell>
        </row>
        <row r="2955">
          <cell r="C2955" t="str">
            <v>B07BXS1SZ6</v>
          </cell>
          <cell r="D2955" t="str">
            <v>C</v>
          </cell>
          <cell r="E2955">
            <v>4471.8</v>
          </cell>
          <cell r="F2955" t="str">
            <v>Not Approved</v>
          </cell>
          <cell r="G2955" t="str">
            <v/>
          </cell>
          <cell r="H2955">
            <v>22.48</v>
          </cell>
          <cell r="I2955">
            <v>23.7164</v>
          </cell>
          <cell r="J2955">
            <v>39.99</v>
          </cell>
          <cell r="K2955">
            <v>42.99</v>
          </cell>
          <cell r="L2955" t="str">
            <v>$42.99</v>
          </cell>
          <cell r="M2955" t="str">
            <v>No Request on 2nd Round - Rolled Over From 1st Round not Approved</v>
          </cell>
          <cell r="N2955" t="str">
            <v>2nd round Needed</v>
          </cell>
          <cell r="O2955">
            <v>22.48</v>
          </cell>
          <cell r="P2955">
            <v>23.7164</v>
          </cell>
          <cell r="Q2955">
            <v>5.4999999999999903E-2</v>
          </cell>
          <cell r="R2955" t="str">
            <v>1%-5%</v>
          </cell>
          <cell r="S2955">
            <v>39.99</v>
          </cell>
          <cell r="T2955">
            <v>42.99</v>
          </cell>
          <cell r="U2955" t="str">
            <v>1st&amp;2nd Not Approved - Rolled over to 3rd</v>
          </cell>
          <cell r="V2955" t="str">
            <v>3rd Round Needed</v>
          </cell>
          <cell r="W2955">
            <v>22.48</v>
          </cell>
          <cell r="X2955">
            <v>23.7164</v>
          </cell>
          <cell r="Y2955">
            <v>5.5E-2</v>
          </cell>
          <cell r="Z2955">
            <v>39.99</v>
          </cell>
          <cell r="AA2955">
            <v>42.99</v>
          </cell>
          <cell r="AC2955">
            <v>22.48</v>
          </cell>
          <cell r="AE2955" t="str">
            <v>Setup</v>
          </cell>
          <cell r="AF2955" t="str">
            <v>Active</v>
          </cell>
        </row>
        <row r="2956">
          <cell r="C2956" t="str">
            <v>B07YXTV19K</v>
          </cell>
          <cell r="D2956" t="str">
            <v>ARB</v>
          </cell>
          <cell r="E2956">
            <v>4466.6899999999996</v>
          </cell>
          <cell r="F2956" t="str">
            <v>Not Approved</v>
          </cell>
          <cell r="G2956" t="str">
            <v/>
          </cell>
          <cell r="H2956">
            <v>20.03</v>
          </cell>
          <cell r="I2956">
            <v>21.13165</v>
          </cell>
          <cell r="J2956">
            <v>32.99</v>
          </cell>
          <cell r="K2956">
            <v>34.99</v>
          </cell>
          <cell r="L2956" t="str">
            <v>$32.99</v>
          </cell>
          <cell r="M2956" t="str">
            <v>No Request on 2nd Round - Rolled Over From 1st Round not Approved</v>
          </cell>
          <cell r="N2956" t="str">
            <v>2nd round Needed</v>
          </cell>
          <cell r="O2956">
            <v>20.03</v>
          </cell>
          <cell r="P2956">
            <v>21.13165</v>
          </cell>
          <cell r="Q2956">
            <v>5.4999999999999903E-2</v>
          </cell>
          <cell r="R2956" t="str">
            <v>1%-5%</v>
          </cell>
          <cell r="S2956">
            <v>32.99</v>
          </cell>
          <cell r="T2956">
            <v>34.99</v>
          </cell>
          <cell r="U2956" t="str">
            <v>Approved, 1st, 2nd, 3rd round</v>
          </cell>
          <cell r="V2956">
            <v>44665</v>
          </cell>
          <cell r="W2956">
            <v>20.03</v>
          </cell>
          <cell r="X2956">
            <v>21.13165</v>
          </cell>
          <cell r="Y2956">
            <v>5.5E-2</v>
          </cell>
          <cell r="Z2956">
            <v>32.99</v>
          </cell>
          <cell r="AA2956">
            <v>34.99</v>
          </cell>
          <cell r="AC2956">
            <v>21.13</v>
          </cell>
          <cell r="AE2956" t="str">
            <v>Setup</v>
          </cell>
          <cell r="AF2956" t="str">
            <v>Active</v>
          </cell>
        </row>
        <row r="2957">
          <cell r="C2957" t="str">
            <v>B00ZHMUVEG</v>
          </cell>
          <cell r="D2957" t="str">
            <v>B+</v>
          </cell>
          <cell r="E2957">
            <v>4463.04</v>
          </cell>
          <cell r="F2957" t="str">
            <v>Approved</v>
          </cell>
          <cell r="G2957">
            <v>44321</v>
          </cell>
          <cell r="H2957">
            <v>47.52</v>
          </cell>
          <cell r="I2957">
            <v>51.321599999999997</v>
          </cell>
          <cell r="J2957">
            <v>99.99</v>
          </cell>
          <cell r="K2957">
            <v>109.99</v>
          </cell>
          <cell r="L2957" t="str">
            <v>$109.99</v>
          </cell>
          <cell r="M2957" t="str">
            <v>1st Round Approved, no 2nd Round Request</v>
          </cell>
          <cell r="U2957" t="str">
            <v>Approved, No 3rd Request</v>
          </cell>
          <cell r="AC2957">
            <v>51.32</v>
          </cell>
          <cell r="AE2957" t="str">
            <v>Setup</v>
          </cell>
          <cell r="AF2957" t="str">
            <v>Active</v>
          </cell>
        </row>
        <row r="2958">
          <cell r="C2958" t="str">
            <v>B08J4HB6GZ</v>
          </cell>
          <cell r="D2958" t="str">
            <v>ARC</v>
          </cell>
          <cell r="E2958">
            <v>4459.32</v>
          </cell>
          <cell r="F2958" t="str">
            <v>Not Approved</v>
          </cell>
          <cell r="G2958" t="str">
            <v/>
          </cell>
          <cell r="H2958">
            <v>41.29</v>
          </cell>
          <cell r="I2958">
            <v>43.560949999999998</v>
          </cell>
          <cell r="J2958">
            <v>69.989999999999995</v>
          </cell>
          <cell r="K2958">
            <v>73.989999999999995</v>
          </cell>
          <cell r="L2958" t="str">
            <v>$69.99</v>
          </cell>
          <cell r="M2958" t="str">
            <v>No Request on 2nd Round - Rolled Over From 1st Round not Approved</v>
          </cell>
          <cell r="N2958" t="str">
            <v>2nd round Needed</v>
          </cell>
          <cell r="O2958">
            <v>41.29</v>
          </cell>
          <cell r="P2958">
            <v>43.560949999999998</v>
          </cell>
          <cell r="Q2958">
            <v>5.4999999999999903E-2</v>
          </cell>
          <cell r="R2958" t="str">
            <v>1%-5%</v>
          </cell>
          <cell r="S2958">
            <v>69.989999999999995</v>
          </cell>
          <cell r="T2958">
            <v>73.989999999999995</v>
          </cell>
          <cell r="U2958" t="str">
            <v>1st&amp;2nd Not Approved - Rolled over to 3rd</v>
          </cell>
          <cell r="V2958" t="str">
            <v>3rd Round Needed</v>
          </cell>
          <cell r="W2958">
            <v>41.29</v>
          </cell>
          <cell r="X2958">
            <v>43.560949999999998</v>
          </cell>
          <cell r="Y2958">
            <v>5.5E-2</v>
          </cell>
          <cell r="Z2958">
            <v>69.989999999999995</v>
          </cell>
          <cell r="AA2958">
            <v>73.989999999999995</v>
          </cell>
          <cell r="AC2958">
            <v>41.29</v>
          </cell>
          <cell r="AE2958" t="str">
            <v>Setup</v>
          </cell>
          <cell r="AF2958" t="str">
            <v>Active</v>
          </cell>
        </row>
        <row r="2959">
          <cell r="C2959" t="str">
            <v>B0764MJTGW</v>
          </cell>
          <cell r="D2959" t="str">
            <v>ARB-</v>
          </cell>
          <cell r="E2959">
            <v>4458.8500000000004</v>
          </cell>
          <cell r="F2959" t="str">
            <v>Approved</v>
          </cell>
          <cell r="G2959">
            <v>44351</v>
          </cell>
          <cell r="H2959">
            <v>21.11</v>
          </cell>
          <cell r="I2959">
            <v>22.271049999999999</v>
          </cell>
          <cell r="J2959">
            <v>36.99</v>
          </cell>
          <cell r="K2959">
            <v>39.99</v>
          </cell>
          <cell r="L2959" t="str">
            <v>$36.99</v>
          </cell>
          <cell r="M2959" t="str">
            <v>1st Round Approved, no 2nd Round Request</v>
          </cell>
          <cell r="U2959" t="str">
            <v>Approved, No 3rd Request</v>
          </cell>
          <cell r="AC2959">
            <v>22.27</v>
          </cell>
          <cell r="AE2959" t="str">
            <v>Setup</v>
          </cell>
          <cell r="AF2959" t="str">
            <v>Active</v>
          </cell>
        </row>
        <row r="2960">
          <cell r="C2960" t="str">
            <v>B01IN35302</v>
          </cell>
          <cell r="D2960" t="str">
            <v>B</v>
          </cell>
          <cell r="E2960">
            <v>4455</v>
          </cell>
          <cell r="F2960" t="str">
            <v>Potential Disco</v>
          </cell>
          <cell r="G2960" t="str">
            <v/>
          </cell>
          <cell r="H2960">
            <v>99</v>
          </cell>
          <cell r="I2960">
            <v>105.435</v>
          </cell>
          <cell r="J2960">
            <v>179.99</v>
          </cell>
          <cell r="K2960">
            <v>179.99</v>
          </cell>
          <cell r="L2960" t="str">
            <v>$179.99</v>
          </cell>
          <cell r="M2960" t="str">
            <v>No Request on 2nd Round - Rolled Over From 1st Round not Approved</v>
          </cell>
          <cell r="N2960" t="str">
            <v>2nd round Needed</v>
          </cell>
          <cell r="O2960">
            <v>99</v>
          </cell>
          <cell r="P2960">
            <v>105.435</v>
          </cell>
          <cell r="Q2960">
            <v>6.4999999999999905E-2</v>
          </cell>
          <cell r="R2960" t="str">
            <v>6%-10%</v>
          </cell>
          <cell r="S2960">
            <v>179.99</v>
          </cell>
          <cell r="T2960">
            <v>179.99</v>
          </cell>
          <cell r="U2960" t="str">
            <v>Approved, 1st, 2nd, 3rd round</v>
          </cell>
          <cell r="V2960">
            <v>44777</v>
          </cell>
          <cell r="W2960">
            <v>99</v>
          </cell>
          <cell r="X2960">
            <v>105.435</v>
          </cell>
          <cell r="Y2960">
            <v>6.4999999999999905E-2</v>
          </cell>
          <cell r="Z2960">
            <v>179.99</v>
          </cell>
          <cell r="AA2960">
            <v>179.99</v>
          </cell>
          <cell r="AC2960">
            <v>100.16</v>
          </cell>
          <cell r="AD2960" t="str">
            <v>approved to $100.16 suggested by VM</v>
          </cell>
          <cell r="AE2960" t="str">
            <v>Setup</v>
          </cell>
          <cell r="AF2960" t="str">
            <v>Active</v>
          </cell>
        </row>
        <row r="2961">
          <cell r="C2961" t="str">
            <v>B016UI3B0G</v>
          </cell>
          <cell r="D2961" t="str">
            <v>B</v>
          </cell>
          <cell r="E2961">
            <v>4437.45</v>
          </cell>
          <cell r="F2961" t="str">
            <v>Approved</v>
          </cell>
          <cell r="G2961">
            <v>44321</v>
          </cell>
          <cell r="H2961">
            <v>23.17</v>
          </cell>
          <cell r="I2961">
            <v>24.791899999999998</v>
          </cell>
          <cell r="J2961">
            <v>44.99</v>
          </cell>
          <cell r="K2961">
            <v>47.99</v>
          </cell>
          <cell r="L2961" t="str">
            <v>$47.99</v>
          </cell>
          <cell r="M2961" t="str">
            <v>1st Round Approved, no 2nd Round Request</v>
          </cell>
          <cell r="U2961" t="str">
            <v>Approved, No 3rd Request</v>
          </cell>
          <cell r="AC2961">
            <v>24.79</v>
          </cell>
          <cell r="AE2961" t="str">
            <v>Setup</v>
          </cell>
          <cell r="AF2961" t="str">
            <v>Active</v>
          </cell>
        </row>
        <row r="2962">
          <cell r="C2962" t="str">
            <v>B00GIIJ62Q</v>
          </cell>
          <cell r="D2962" t="str">
            <v>C+</v>
          </cell>
          <cell r="E2962">
            <v>4435.2</v>
          </cell>
          <cell r="F2962" t="str">
            <v>Potential Disco</v>
          </cell>
          <cell r="G2962" t="str">
            <v/>
          </cell>
          <cell r="H2962">
            <v>73.92</v>
          </cell>
          <cell r="I2962">
            <v>79.463999999999999</v>
          </cell>
          <cell r="J2962">
            <v>139.99</v>
          </cell>
          <cell r="K2962">
            <v>159.99</v>
          </cell>
          <cell r="L2962" t="str">
            <v>$159.99</v>
          </cell>
          <cell r="M2962" t="str">
            <v>No Request on 2nd Round - Rolled Over From 1st Round not Approved</v>
          </cell>
          <cell r="N2962" t="str">
            <v>2nd round Needed</v>
          </cell>
          <cell r="O2962">
            <v>73.92</v>
          </cell>
          <cell r="P2962">
            <v>79.463999999999999</v>
          </cell>
          <cell r="Q2962">
            <v>7.4999999999999997E-2</v>
          </cell>
          <cell r="R2962" t="str">
            <v>6%-10%</v>
          </cell>
          <cell r="S2962">
            <v>139.99</v>
          </cell>
          <cell r="T2962">
            <v>159.99</v>
          </cell>
          <cell r="U2962" t="str">
            <v>Approved, 1st, 2nd, 3rd round</v>
          </cell>
          <cell r="V2962">
            <v>44712</v>
          </cell>
          <cell r="W2962">
            <v>73.92</v>
          </cell>
          <cell r="X2962">
            <v>79.463999999999999</v>
          </cell>
          <cell r="Y2962">
            <v>7.4999999999999997E-2</v>
          </cell>
          <cell r="Z2962">
            <v>139.99</v>
          </cell>
          <cell r="AA2962">
            <v>159.99</v>
          </cell>
          <cell r="AC2962">
            <v>79.459999999999994</v>
          </cell>
          <cell r="AE2962" t="str">
            <v>Setup</v>
          </cell>
          <cell r="AF2962" t="str">
            <v>Active</v>
          </cell>
        </row>
        <row r="2963">
          <cell r="C2963" t="str">
            <v>B01MU6YBYX</v>
          </cell>
          <cell r="D2963" t="str">
            <v>A</v>
          </cell>
          <cell r="E2963">
            <v>4435.2</v>
          </cell>
          <cell r="F2963" t="str">
            <v>Not Approved</v>
          </cell>
          <cell r="G2963" t="str">
            <v/>
          </cell>
          <cell r="H2963">
            <v>69.3</v>
          </cell>
          <cell r="I2963">
            <v>75.883499999999998</v>
          </cell>
          <cell r="J2963">
            <v>129</v>
          </cell>
          <cell r="K2963">
            <v>149</v>
          </cell>
          <cell r="L2963" t="str">
            <v>$149.00</v>
          </cell>
          <cell r="M2963" t="str">
            <v>No Request on 2nd Round - Rolled Over From 1st Round not Approved</v>
          </cell>
          <cell r="N2963" t="str">
            <v>2nd round Needed</v>
          </cell>
          <cell r="O2963">
            <v>69.3</v>
          </cell>
          <cell r="P2963">
            <v>75.883499999999998</v>
          </cell>
          <cell r="Q2963">
            <v>9.5000000000000001E-2</v>
          </cell>
          <cell r="R2963" t="str">
            <v>6%-10%</v>
          </cell>
          <cell r="S2963">
            <v>129</v>
          </cell>
          <cell r="T2963">
            <v>149</v>
          </cell>
          <cell r="U2963" t="str">
            <v>Approved, 1st, 2nd, 3rd round</v>
          </cell>
          <cell r="V2963">
            <v>44712</v>
          </cell>
          <cell r="W2963">
            <v>69.3</v>
          </cell>
          <cell r="X2963">
            <v>75.883499999999998</v>
          </cell>
          <cell r="Y2963">
            <v>9.5000000000000001E-2</v>
          </cell>
          <cell r="Z2963">
            <v>129</v>
          </cell>
          <cell r="AA2963">
            <v>149</v>
          </cell>
          <cell r="AC2963">
            <v>75.88</v>
          </cell>
          <cell r="AE2963" t="str">
            <v>Setup</v>
          </cell>
          <cell r="AF2963" t="str">
            <v>Active</v>
          </cell>
        </row>
        <row r="2964">
          <cell r="C2964" t="str">
            <v>B002TUSHZ4</v>
          </cell>
          <cell r="D2964" t="str">
            <v>B+</v>
          </cell>
          <cell r="E2964">
            <v>4435</v>
          </cell>
          <cell r="F2964" t="str">
            <v>Approved</v>
          </cell>
          <cell r="G2964">
            <v>44321</v>
          </cell>
          <cell r="H2964">
            <v>20</v>
          </cell>
          <cell r="I2964">
            <v>21.4</v>
          </cell>
          <cell r="J2964">
            <v>39.99</v>
          </cell>
          <cell r="K2964">
            <v>42.99</v>
          </cell>
          <cell r="L2964" t="str">
            <v>$47.99</v>
          </cell>
          <cell r="M2964" t="str">
            <v>1st Round Approved, no 2nd Round Request</v>
          </cell>
          <cell r="U2964" t="str">
            <v>Approved, No 3rd Request</v>
          </cell>
          <cell r="AC2964">
            <v>21.4</v>
          </cell>
          <cell r="AE2964" t="str">
            <v>Setup</v>
          </cell>
          <cell r="AF2964" t="str">
            <v>Active</v>
          </cell>
        </row>
        <row r="2965">
          <cell r="C2965" t="str">
            <v>B00I3BX7EY</v>
          </cell>
          <cell r="D2965" t="str">
            <v>B</v>
          </cell>
          <cell r="E2965">
            <v>4434.5</v>
          </cell>
          <cell r="F2965" t="str">
            <v>Approved</v>
          </cell>
          <cell r="G2965">
            <v>44351</v>
          </cell>
          <cell r="H2965">
            <v>63.35</v>
          </cell>
          <cell r="I2965">
            <v>68.101249999999993</v>
          </cell>
          <cell r="J2965">
            <v>119.99</v>
          </cell>
          <cell r="K2965">
            <v>129.99</v>
          </cell>
          <cell r="L2965" t="str">
            <v>$144.99</v>
          </cell>
          <cell r="M2965" t="str">
            <v>2nd Round Not Approved - Approved in 1st Round</v>
          </cell>
          <cell r="N2965" t="str">
            <v>2nd round Needed</v>
          </cell>
          <cell r="O2965">
            <v>68.101249999999993</v>
          </cell>
          <cell r="P2965">
            <v>79.41</v>
          </cell>
          <cell r="Q2965">
            <v>0.166057891742075</v>
          </cell>
          <cell r="R2965" t="str">
            <v>15%-20%</v>
          </cell>
          <cell r="S2965">
            <v>129.99</v>
          </cell>
          <cell r="T2965">
            <v>144.99</v>
          </cell>
          <cell r="U2965" t="str">
            <v>Approved, 1st, 2nd, 3rd round</v>
          </cell>
          <cell r="V2965">
            <v>44777</v>
          </cell>
          <cell r="W2965">
            <v>68.099999999999994</v>
          </cell>
          <cell r="X2965">
            <v>79.41</v>
          </cell>
          <cell r="Y2965">
            <v>0.16607929515418501</v>
          </cell>
          <cell r="Z2965">
            <v>129.99</v>
          </cell>
          <cell r="AA2965">
            <v>144.99</v>
          </cell>
          <cell r="AC2965">
            <v>77.819999999999993</v>
          </cell>
          <cell r="AD2965" t="str">
            <v>approved to $77.82 suggested by VM</v>
          </cell>
          <cell r="AE2965" t="str">
            <v>Setup</v>
          </cell>
          <cell r="AF2965" t="str">
            <v>Active</v>
          </cell>
        </row>
        <row r="2966">
          <cell r="C2966" t="str">
            <v>B01088PEFY</v>
          </cell>
          <cell r="D2966" t="str">
            <v>B</v>
          </cell>
          <cell r="E2966">
            <v>4429.68</v>
          </cell>
          <cell r="F2966" t="str">
            <v>Approved</v>
          </cell>
          <cell r="G2966">
            <v>44321</v>
          </cell>
          <cell r="H2966">
            <v>34.32</v>
          </cell>
          <cell r="I2966">
            <v>36.7224</v>
          </cell>
          <cell r="J2966">
            <v>63.99</v>
          </cell>
          <cell r="K2966">
            <v>70.989999999999995</v>
          </cell>
          <cell r="L2966" t="str">
            <v>$75.99</v>
          </cell>
          <cell r="M2966" t="str">
            <v>2nd Round Not Approved - Approved in 1st Round</v>
          </cell>
          <cell r="N2966" t="str">
            <v>2nd round Needed</v>
          </cell>
          <cell r="O2966">
            <v>36.7224</v>
          </cell>
          <cell r="P2966">
            <v>42.23</v>
          </cell>
          <cell r="Q2966">
            <v>0.14997930418491201</v>
          </cell>
          <cell r="R2966" t="str">
            <v>10%-15%</v>
          </cell>
          <cell r="S2966">
            <v>70.989999999999995</v>
          </cell>
          <cell r="T2966">
            <v>75.989999999999995</v>
          </cell>
          <cell r="U2966" t="str">
            <v>Approved, 1st, 2nd, 3rd round</v>
          </cell>
          <cell r="V2966">
            <v>44802</v>
          </cell>
          <cell r="W2966">
            <v>36.72</v>
          </cell>
          <cell r="X2966">
            <v>42.23</v>
          </cell>
          <cell r="Y2966">
            <v>0.15005446623093699</v>
          </cell>
          <cell r="Z2966">
            <v>70.989999999999995</v>
          </cell>
          <cell r="AA2966">
            <v>75.989999999999995</v>
          </cell>
          <cell r="AC2966">
            <v>42.23</v>
          </cell>
          <cell r="AE2966" t="str">
            <v>Setup</v>
          </cell>
          <cell r="AF2966" t="str">
            <v>Active</v>
          </cell>
        </row>
        <row r="2967">
          <cell r="C2967" t="str">
            <v>B07TW2XKFJ</v>
          </cell>
          <cell r="D2967" t="str">
            <v>A</v>
          </cell>
          <cell r="E2967">
            <v>4428.71</v>
          </cell>
          <cell r="F2967" t="str">
            <v>Approved</v>
          </cell>
          <cell r="G2967">
            <v>44321</v>
          </cell>
          <cell r="H2967">
            <v>33.119999999999997</v>
          </cell>
          <cell r="I2967">
            <v>35.769599999999997</v>
          </cell>
          <cell r="J2967">
            <v>59.99</v>
          </cell>
          <cell r="K2967">
            <v>69.989999999999995</v>
          </cell>
          <cell r="L2967" t="str">
            <v>$69.99</v>
          </cell>
          <cell r="M2967" t="str">
            <v>1st Round Approved, no 2nd Round Request</v>
          </cell>
          <cell r="U2967" t="str">
            <v>Approved, No 3rd Request</v>
          </cell>
          <cell r="AC2967">
            <v>35.770000000000003</v>
          </cell>
          <cell r="AE2967" t="str">
            <v>Setup</v>
          </cell>
          <cell r="AF2967" t="str">
            <v>Active</v>
          </cell>
        </row>
        <row r="2968">
          <cell r="C2968" t="str">
            <v>B00FF4WJ32</v>
          </cell>
          <cell r="D2968" t="str">
            <v>HR</v>
          </cell>
          <cell r="E2968">
            <v>4425.5699999999897</v>
          </cell>
          <cell r="F2968" t="str">
            <v>Approved</v>
          </cell>
          <cell r="G2968">
            <v>44321</v>
          </cell>
          <cell r="H2968">
            <v>27.49</v>
          </cell>
          <cell r="I2968">
            <v>29.964099999999998</v>
          </cell>
          <cell r="J2968">
            <v>49.99</v>
          </cell>
          <cell r="K2968">
            <v>59.99</v>
          </cell>
          <cell r="L2968" t="str">
            <v>$69.99</v>
          </cell>
          <cell r="M2968" t="str">
            <v>2nd Round Not Approved - Approved in 1st Round</v>
          </cell>
          <cell r="N2968" t="str">
            <v>2nd round Needed</v>
          </cell>
          <cell r="O2968">
            <v>29.964099999999998</v>
          </cell>
          <cell r="P2968">
            <v>33.56</v>
          </cell>
          <cell r="Q2968">
            <v>0.120006941640163</v>
          </cell>
          <cell r="R2968" t="str">
            <v>10%-15%</v>
          </cell>
          <cell r="S2968">
            <v>59.99</v>
          </cell>
          <cell r="T2968">
            <v>69.989999999999995</v>
          </cell>
          <cell r="U2968" t="str">
            <v>Approved, 1st, 2nd, 3rd round</v>
          </cell>
          <cell r="V2968">
            <v>44712</v>
          </cell>
          <cell r="W2968">
            <v>29.96</v>
          </cell>
          <cell r="X2968">
            <v>33.56</v>
          </cell>
          <cell r="Y2968">
            <v>0.120160213618158</v>
          </cell>
          <cell r="Z2968">
            <v>59.99</v>
          </cell>
          <cell r="AA2968">
            <v>69.989999999999995</v>
          </cell>
          <cell r="AC2968">
            <v>33.56</v>
          </cell>
          <cell r="AE2968" t="str">
            <v>Setup</v>
          </cell>
          <cell r="AF2968" t="str">
            <v>Active</v>
          </cell>
        </row>
        <row r="2969">
          <cell r="C2969" t="str">
            <v>B003FGNRBK</v>
          </cell>
          <cell r="D2969" t="str">
            <v>B</v>
          </cell>
          <cell r="E2969">
            <v>4425.0900000000101</v>
          </cell>
          <cell r="F2969" t="str">
            <v>Approved</v>
          </cell>
          <cell r="G2969">
            <v>44351</v>
          </cell>
          <cell r="H2969">
            <v>34.32</v>
          </cell>
          <cell r="I2969">
            <v>36.207599999999999</v>
          </cell>
          <cell r="J2969">
            <v>64.989999999999995</v>
          </cell>
          <cell r="K2969">
            <v>74.989999999999995</v>
          </cell>
          <cell r="L2969" t="str">
            <v>$74.99</v>
          </cell>
          <cell r="M2969" t="str">
            <v>2nd Round Not Approved - Approved in 1st Round</v>
          </cell>
          <cell r="N2969" t="str">
            <v>2nd round Needed</v>
          </cell>
          <cell r="O2969">
            <v>36.207599999999999</v>
          </cell>
          <cell r="P2969">
            <v>39.83</v>
          </cell>
          <cell r="Q2969">
            <v>0.10004529435809099</v>
          </cell>
          <cell r="R2969" t="str">
            <v>6%-10%</v>
          </cell>
          <cell r="S2969">
            <v>74.989999999999995</v>
          </cell>
          <cell r="T2969">
            <v>74.989999999999995</v>
          </cell>
          <cell r="U2969" t="str">
            <v>Approved, 1st, 2nd, 3rd round</v>
          </cell>
          <cell r="V2969">
            <v>44716</v>
          </cell>
          <cell r="W2969">
            <v>36.21</v>
          </cell>
          <cell r="X2969">
            <v>39.11</v>
          </cell>
          <cell r="Y2969">
            <v>8.0088373377520006E-2</v>
          </cell>
          <cell r="Z2969">
            <v>74.989999999999995</v>
          </cell>
          <cell r="AA2969">
            <v>74.989999999999995</v>
          </cell>
          <cell r="AC2969">
            <v>39.11</v>
          </cell>
          <cell r="AE2969" t="str">
            <v>Setup</v>
          </cell>
          <cell r="AF2969" t="str">
            <v>Active</v>
          </cell>
        </row>
        <row r="2970">
          <cell r="C2970" t="str">
            <v>B0186VV26K</v>
          </cell>
          <cell r="D2970" t="str">
            <v>B</v>
          </cell>
          <cell r="E2970">
            <v>4423.78</v>
          </cell>
          <cell r="F2970" t="str">
            <v>Approved</v>
          </cell>
          <cell r="G2970">
            <v>44351</v>
          </cell>
          <cell r="H2970">
            <v>53.85</v>
          </cell>
          <cell r="I2970">
            <v>57.888750000000002</v>
          </cell>
          <cell r="J2970">
            <v>99.99</v>
          </cell>
          <cell r="K2970">
            <v>109.99</v>
          </cell>
          <cell r="L2970" t="str">
            <v>$124.99</v>
          </cell>
          <cell r="M2970" t="str">
            <v>2nd Round Not Approved - Approved in 1st Round</v>
          </cell>
          <cell r="N2970" t="str">
            <v>2nd round Needed</v>
          </cell>
          <cell r="O2970">
            <v>57.888750000000002</v>
          </cell>
          <cell r="P2970">
            <v>67.5</v>
          </cell>
          <cell r="Q2970">
            <v>0.166029668977133</v>
          </cell>
          <cell r="R2970" t="str">
            <v>15%-20%</v>
          </cell>
          <cell r="S2970">
            <v>109.99</v>
          </cell>
          <cell r="T2970">
            <v>124.99</v>
          </cell>
          <cell r="U2970" t="str">
            <v>Approved, 1st, 2nd, 3rd round</v>
          </cell>
          <cell r="V2970">
            <v>44777</v>
          </cell>
          <cell r="W2970">
            <v>57.89</v>
          </cell>
          <cell r="X2970">
            <v>67.5</v>
          </cell>
          <cell r="Y2970">
            <v>0.166004491276559</v>
          </cell>
          <cell r="Z2970">
            <v>109.99</v>
          </cell>
          <cell r="AA2970">
            <v>124.99</v>
          </cell>
          <cell r="AC2970">
            <v>66.150000000000006</v>
          </cell>
          <cell r="AD2970" t="str">
            <v>approved to $66.15 suggested by VM</v>
          </cell>
          <cell r="AE2970" t="str">
            <v>Setup</v>
          </cell>
          <cell r="AF2970" t="str">
            <v>Active</v>
          </cell>
        </row>
        <row r="2971">
          <cell r="C2971" t="str">
            <v>B075FSML2B</v>
          </cell>
          <cell r="D2971" t="str">
            <v>B+</v>
          </cell>
          <cell r="E2971">
            <v>4422</v>
          </cell>
          <cell r="F2971" t="str">
            <v>Potential Disco</v>
          </cell>
          <cell r="G2971" t="str">
            <v/>
          </cell>
          <cell r="H2971">
            <v>16.5</v>
          </cell>
          <cell r="I2971">
            <v>17.572500000000002</v>
          </cell>
          <cell r="J2971">
            <v>29.99</v>
          </cell>
          <cell r="K2971">
            <v>34.99</v>
          </cell>
          <cell r="L2971" t="str">
            <v>$39.99</v>
          </cell>
          <cell r="M2971" t="str">
            <v>2nd Round Not Approved - Not Approved in 1st Round</v>
          </cell>
          <cell r="N2971" t="str">
            <v>2nd round Needed</v>
          </cell>
          <cell r="O2971">
            <v>16.5</v>
          </cell>
          <cell r="P2971">
            <v>18.149999999999999</v>
          </cell>
          <cell r="Q2971">
            <v>9.9999999999999895E-2</v>
          </cell>
          <cell r="R2971" t="str">
            <v>6%-10%</v>
          </cell>
          <cell r="S2971">
            <v>29.99</v>
          </cell>
          <cell r="T2971">
            <v>39.99</v>
          </cell>
          <cell r="U2971" t="str">
            <v>Approved, 1st, 2nd, 3rd round</v>
          </cell>
          <cell r="V2971">
            <v>44732</v>
          </cell>
          <cell r="W2971">
            <v>16.5</v>
          </cell>
          <cell r="X2971">
            <v>18.149999999999999</v>
          </cell>
          <cell r="Y2971">
            <v>9.9999999999999895E-2</v>
          </cell>
          <cell r="Z2971">
            <v>29.99</v>
          </cell>
          <cell r="AA2971">
            <v>39.99</v>
          </cell>
          <cell r="AC2971">
            <v>18.149999999999999</v>
          </cell>
          <cell r="AE2971" t="str">
            <v>Setup</v>
          </cell>
          <cell r="AF2971" t="str">
            <v>Active</v>
          </cell>
        </row>
        <row r="2972">
          <cell r="C2972" t="str">
            <v>B019ZIAF34</v>
          </cell>
          <cell r="D2972" t="str">
            <v>B</v>
          </cell>
          <cell r="E2972">
            <v>4418.6499999999996</v>
          </cell>
          <cell r="F2972" t="str">
            <v>Not Approved</v>
          </cell>
          <cell r="G2972" t="str">
            <v/>
          </cell>
          <cell r="H2972">
            <v>65.95</v>
          </cell>
          <cell r="I2972">
            <v>70.896249999999995</v>
          </cell>
          <cell r="J2972">
            <v>109</v>
          </cell>
          <cell r="K2972">
            <v>119</v>
          </cell>
          <cell r="L2972" t="str">
            <v>$119.00</v>
          </cell>
          <cell r="M2972" t="str">
            <v>No Request on 2nd Round - Rolled Over From 1st Round not Approved</v>
          </cell>
          <cell r="N2972" t="str">
            <v>2nd round Needed</v>
          </cell>
          <cell r="O2972">
            <v>65.95</v>
          </cell>
          <cell r="P2972">
            <v>70.896249999999995</v>
          </cell>
          <cell r="Q2972">
            <v>7.4999999999999997E-2</v>
          </cell>
          <cell r="R2972" t="str">
            <v>6%-10%</v>
          </cell>
          <cell r="S2972">
            <v>109</v>
          </cell>
          <cell r="T2972">
            <v>119</v>
          </cell>
          <cell r="U2972" t="str">
            <v>Approved, 1st, 2nd, 3rd round</v>
          </cell>
          <cell r="V2972">
            <v>44712</v>
          </cell>
          <cell r="W2972">
            <v>65.95</v>
          </cell>
          <cell r="X2972">
            <v>70.896249999999995</v>
          </cell>
          <cell r="Y2972">
            <v>7.49999999999999E-2</v>
          </cell>
          <cell r="Z2972">
            <v>109</v>
          </cell>
          <cell r="AA2972">
            <v>119</v>
          </cell>
          <cell r="AC2972">
            <v>70.900000000000006</v>
          </cell>
          <cell r="AE2972" t="str">
            <v>Setup</v>
          </cell>
          <cell r="AF2972" t="str">
            <v>Active</v>
          </cell>
        </row>
        <row r="2973">
          <cell r="C2973" t="str">
            <v>B01IR11QQU</v>
          </cell>
          <cell r="D2973" t="str">
            <v>B</v>
          </cell>
          <cell r="E2973">
            <v>4416.8500000000004</v>
          </cell>
          <cell r="F2973" t="str">
            <v>Approved</v>
          </cell>
          <cell r="G2973">
            <v>44351</v>
          </cell>
          <cell r="H2973">
            <v>46.53</v>
          </cell>
          <cell r="I2973">
            <v>50.019750000000002</v>
          </cell>
          <cell r="J2973">
            <v>89.99</v>
          </cell>
          <cell r="K2973">
            <v>99.99</v>
          </cell>
          <cell r="L2973" t="str">
            <v>$109.99</v>
          </cell>
          <cell r="M2973" t="str">
            <v>2nd Round Not Approved - Approved in 1st Round</v>
          </cell>
          <cell r="N2973" t="str">
            <v>2nd round Needed</v>
          </cell>
          <cell r="O2973">
            <v>50.019750000000002</v>
          </cell>
          <cell r="P2973">
            <v>54.02</v>
          </cell>
          <cell r="Q2973">
            <v>7.9973410502851297E-2</v>
          </cell>
          <cell r="R2973" t="str">
            <v>6%-10%</v>
          </cell>
          <cell r="S2973">
            <v>99.99</v>
          </cell>
          <cell r="T2973">
            <v>109.99</v>
          </cell>
          <cell r="U2973" t="str">
            <v>Approved, 1st, 2nd, 3rd round</v>
          </cell>
          <cell r="V2973">
            <v>44712</v>
          </cell>
          <cell r="W2973">
            <v>50.02</v>
          </cell>
          <cell r="X2973">
            <v>54.02</v>
          </cell>
          <cell r="Y2973">
            <v>7.9968012794881999E-2</v>
          </cell>
          <cell r="Z2973">
            <v>99.99</v>
          </cell>
          <cell r="AA2973">
            <v>109.99</v>
          </cell>
          <cell r="AC2973">
            <v>54.02</v>
          </cell>
          <cell r="AE2973" t="str">
            <v>Setup</v>
          </cell>
          <cell r="AF2973" t="str">
            <v>Active</v>
          </cell>
        </row>
        <row r="2974">
          <cell r="C2974" t="str">
            <v>B075KPS8Z5</v>
          </cell>
          <cell r="D2974" t="str">
            <v>A+</v>
          </cell>
          <cell r="E2974">
            <v>4416.8</v>
          </cell>
          <cell r="F2974" t="str">
            <v>Approved</v>
          </cell>
          <cell r="G2974">
            <v>44321</v>
          </cell>
          <cell r="H2974">
            <v>18.010000000000002</v>
          </cell>
          <cell r="I2974">
            <v>19.270700000000001</v>
          </cell>
          <cell r="J2974">
            <v>34.99</v>
          </cell>
          <cell r="K2974">
            <v>37.99</v>
          </cell>
          <cell r="L2974" t="str">
            <v>$37.99</v>
          </cell>
          <cell r="M2974" t="str">
            <v>1st Round Approved, no 2nd Round Request</v>
          </cell>
          <cell r="U2974" t="str">
            <v>Approved, No 3rd Request</v>
          </cell>
          <cell r="AC2974">
            <v>19.27</v>
          </cell>
          <cell r="AE2974" t="str">
            <v>Setup</v>
          </cell>
          <cell r="AF2974" t="str">
            <v>Active</v>
          </cell>
        </row>
        <row r="2975">
          <cell r="C2975" t="str">
            <v>B071GTKGCB</v>
          </cell>
          <cell r="D2975" t="str">
            <v>C</v>
          </cell>
          <cell r="E2975">
            <v>4410.50000000001</v>
          </cell>
          <cell r="F2975" t="str">
            <v>Approved</v>
          </cell>
          <cell r="G2975">
            <v>44351</v>
          </cell>
          <cell r="H2975">
            <v>11.44</v>
          </cell>
          <cell r="I2975">
            <v>12.0692</v>
          </cell>
          <cell r="J2975">
            <v>27.99</v>
          </cell>
          <cell r="K2975">
            <v>29.99</v>
          </cell>
          <cell r="L2975" t="str">
            <v>$29.99</v>
          </cell>
          <cell r="M2975" t="str">
            <v>1st Round Approved, no 2nd Round Request</v>
          </cell>
          <cell r="U2975" t="str">
            <v>Approved, No 3rd Request</v>
          </cell>
          <cell r="AC2975">
            <v>12.07</v>
          </cell>
          <cell r="AE2975" t="str">
            <v>Setup</v>
          </cell>
          <cell r="AF2975" t="str">
            <v>Discontinued</v>
          </cell>
        </row>
        <row r="2976">
          <cell r="C2976" t="str">
            <v>B01I6LPOFK</v>
          </cell>
          <cell r="D2976" t="str">
            <v>C</v>
          </cell>
          <cell r="E2976">
            <v>4409.46</v>
          </cell>
          <cell r="F2976" t="str">
            <v>Approved</v>
          </cell>
          <cell r="G2976">
            <v>44321</v>
          </cell>
          <cell r="H2976">
            <v>66</v>
          </cell>
          <cell r="I2976">
            <v>71.94</v>
          </cell>
          <cell r="J2976">
            <v>119.99</v>
          </cell>
          <cell r="K2976">
            <v>129.99</v>
          </cell>
          <cell r="L2976" t="str">
            <v>$129.99</v>
          </cell>
          <cell r="M2976" t="str">
            <v>1st Round Approved, no 2nd Round Request</v>
          </cell>
          <cell r="U2976" t="str">
            <v>Approved, No 3rd Request</v>
          </cell>
          <cell r="AC2976">
            <v>71.94</v>
          </cell>
          <cell r="AE2976" t="str">
            <v>Declined</v>
          </cell>
          <cell r="AF2976" t="str">
            <v>Discontinued</v>
          </cell>
        </row>
        <row r="2977">
          <cell r="C2977" t="str">
            <v>B008S93MAU</v>
          </cell>
          <cell r="D2977" t="str">
            <v>B</v>
          </cell>
          <cell r="E2977">
            <v>4404.3999999999996</v>
          </cell>
          <cell r="F2977" t="str">
            <v>Potential Disco</v>
          </cell>
          <cell r="G2977" t="str">
            <v/>
          </cell>
          <cell r="H2977">
            <v>57.2</v>
          </cell>
          <cell r="I2977">
            <v>60.345999999999997</v>
          </cell>
          <cell r="J2977">
            <v>99.99</v>
          </cell>
          <cell r="K2977">
            <v>109.99</v>
          </cell>
          <cell r="L2977" t="str">
            <v>$109.99</v>
          </cell>
          <cell r="M2977" t="str">
            <v>No Request on 2nd Round - Rolled Over From 1st Round not Approved</v>
          </cell>
          <cell r="N2977" t="str">
            <v>2nd round Needed</v>
          </cell>
          <cell r="O2977">
            <v>57.2</v>
          </cell>
          <cell r="P2977">
            <v>60.345999999999997</v>
          </cell>
          <cell r="Q2977">
            <v>5.4999999999999903E-2</v>
          </cell>
          <cell r="R2977" t="str">
            <v>1%-5%</v>
          </cell>
          <cell r="S2977">
            <v>99.99</v>
          </cell>
          <cell r="T2977">
            <v>109.99</v>
          </cell>
          <cell r="U2977" t="str">
            <v>Approved, 1st, 2nd, 3rd round</v>
          </cell>
          <cell r="V2977">
            <v>44712</v>
          </cell>
          <cell r="W2977">
            <v>57.2</v>
          </cell>
          <cell r="X2977">
            <v>60.345999999999997</v>
          </cell>
          <cell r="Y2977">
            <v>5.4999999999999903E-2</v>
          </cell>
          <cell r="Z2977">
            <v>99.99</v>
          </cell>
          <cell r="AA2977">
            <v>109.99</v>
          </cell>
          <cell r="AC2977">
            <v>60.35</v>
          </cell>
          <cell r="AE2977" t="str">
            <v>Setup</v>
          </cell>
          <cell r="AF2977" t="str">
            <v>Active</v>
          </cell>
        </row>
        <row r="2978">
          <cell r="C2978" t="str">
            <v>B00C0D9SCQ</v>
          </cell>
          <cell r="D2978" t="str">
            <v>B+</v>
          </cell>
          <cell r="E2978">
            <v>4403.9000000000096</v>
          </cell>
          <cell r="F2978" t="str">
            <v>Approved</v>
          </cell>
          <cell r="G2978">
            <v>44321</v>
          </cell>
          <cell r="H2978">
            <v>22.88</v>
          </cell>
          <cell r="I2978">
            <v>24.9392</v>
          </cell>
          <cell r="J2978">
            <v>39.99</v>
          </cell>
          <cell r="K2978">
            <v>44.99</v>
          </cell>
          <cell r="L2978" t="str">
            <v>$49.99</v>
          </cell>
          <cell r="M2978" t="str">
            <v>1st Round Approved, no 2nd Round Request</v>
          </cell>
          <cell r="U2978" t="str">
            <v>Approved, No 3rd Request</v>
          </cell>
          <cell r="AC2978">
            <v>24.94</v>
          </cell>
          <cell r="AE2978" t="str">
            <v>Setup</v>
          </cell>
          <cell r="AF2978" t="str">
            <v>Active</v>
          </cell>
        </row>
        <row r="2979">
          <cell r="C2979" t="str">
            <v>B08NBRNTXD</v>
          </cell>
          <cell r="D2979" t="str">
            <v>ARB</v>
          </cell>
          <cell r="E2979">
            <v>4402.41</v>
          </cell>
          <cell r="F2979" t="str">
            <v>Approved</v>
          </cell>
          <cell r="G2979">
            <v>44351</v>
          </cell>
          <cell r="H2979">
            <v>18.47</v>
          </cell>
          <cell r="I2979">
            <v>19.855250000000002</v>
          </cell>
          <cell r="J2979">
            <v>31.99</v>
          </cell>
          <cell r="K2979">
            <v>34.99</v>
          </cell>
          <cell r="L2979" t="str">
            <v>$31.99</v>
          </cell>
          <cell r="M2979" t="str">
            <v>1st Round Approved, no 2nd Round Request</v>
          </cell>
          <cell r="U2979" t="str">
            <v>Approved, No 3rd Request</v>
          </cell>
          <cell r="AC2979">
            <v>19.86</v>
          </cell>
          <cell r="AE2979" t="str">
            <v>Setup</v>
          </cell>
          <cell r="AF2979" t="str">
            <v>Active</v>
          </cell>
        </row>
        <row r="2980">
          <cell r="C2980" t="str">
            <v>B07TW2DKVR</v>
          </cell>
          <cell r="D2980" t="str">
            <v>B</v>
          </cell>
          <cell r="E2980">
            <v>4400.3999999999996</v>
          </cell>
          <cell r="F2980" t="str">
            <v>Approved</v>
          </cell>
          <cell r="G2980">
            <v>44351</v>
          </cell>
          <cell r="H2980">
            <v>48.65</v>
          </cell>
          <cell r="I2980">
            <v>52.298749999999998</v>
          </cell>
          <cell r="J2980">
            <v>89.99</v>
          </cell>
          <cell r="K2980">
            <v>99.99</v>
          </cell>
          <cell r="L2980" t="str">
            <v>$109.99</v>
          </cell>
          <cell r="M2980" t="str">
            <v>2nd Round Approved</v>
          </cell>
          <cell r="N2980">
            <v>44459</v>
          </cell>
          <cell r="O2980">
            <v>52.298749999999998</v>
          </cell>
          <cell r="P2980">
            <v>54.02</v>
          </cell>
          <cell r="Q2980">
            <v>3.2911876478883398E-2</v>
          </cell>
          <cell r="R2980" t="str">
            <v>1%-5%</v>
          </cell>
          <cell r="S2980">
            <v>99.99</v>
          </cell>
          <cell r="T2980">
            <v>109.99</v>
          </cell>
          <cell r="U2980" t="str">
            <v>Approved, No 3rd Request</v>
          </cell>
          <cell r="AC2980">
            <v>54.02</v>
          </cell>
          <cell r="AE2980" t="str">
            <v>Setup</v>
          </cell>
          <cell r="AF2980" t="str">
            <v>Active</v>
          </cell>
        </row>
        <row r="2981">
          <cell r="C2981" t="str">
            <v>B071DC3C5H</v>
          </cell>
          <cell r="D2981" t="str">
            <v>A</v>
          </cell>
          <cell r="E2981">
            <v>4400</v>
          </cell>
          <cell r="F2981" t="str">
            <v>Not Approved</v>
          </cell>
          <cell r="G2981" t="str">
            <v/>
          </cell>
          <cell r="H2981">
            <v>110</v>
          </cell>
          <cell r="I2981">
            <v>118.25</v>
          </cell>
          <cell r="J2981">
            <v>199.99</v>
          </cell>
          <cell r="K2981">
            <v>219.99</v>
          </cell>
          <cell r="L2981" t="str">
            <v>$219.99</v>
          </cell>
          <cell r="M2981" t="str">
            <v>No Request on 2nd Round - Rolled Over From 1st Round not Approved</v>
          </cell>
          <cell r="N2981" t="str">
            <v>2nd round Needed</v>
          </cell>
          <cell r="O2981">
            <v>110</v>
          </cell>
          <cell r="P2981">
            <v>118.25</v>
          </cell>
          <cell r="Q2981">
            <v>7.4999999999999997E-2</v>
          </cell>
          <cell r="R2981" t="str">
            <v>6%-10%</v>
          </cell>
          <cell r="S2981">
            <v>199.99</v>
          </cell>
          <cell r="T2981">
            <v>219.99</v>
          </cell>
          <cell r="U2981" t="str">
            <v>Approved, 1st, 2nd, 3rd round</v>
          </cell>
          <cell r="V2981">
            <v>44732</v>
          </cell>
          <cell r="W2981">
            <v>110</v>
          </cell>
          <cell r="X2981">
            <v>118.25</v>
          </cell>
          <cell r="Y2981">
            <v>7.4999999999999997E-2</v>
          </cell>
          <cell r="Z2981">
            <v>199.99</v>
          </cell>
          <cell r="AA2981">
            <v>219.99</v>
          </cell>
          <cell r="AC2981">
            <v>118.25</v>
          </cell>
          <cell r="AE2981" t="str">
            <v>Setup</v>
          </cell>
          <cell r="AF2981" t="str">
            <v>Active</v>
          </cell>
        </row>
        <row r="2982">
          <cell r="C2982" t="str">
            <v>B01IN34BOQ</v>
          </cell>
          <cell r="D2982" t="str">
            <v>B</v>
          </cell>
          <cell r="E2982">
            <v>4400</v>
          </cell>
          <cell r="F2982" t="str">
            <v>Potential Disco</v>
          </cell>
          <cell r="G2982" t="str">
            <v/>
          </cell>
          <cell r="H2982">
            <v>88</v>
          </cell>
          <cell r="I2982">
            <v>93.72</v>
          </cell>
          <cell r="J2982">
            <v>159.99</v>
          </cell>
          <cell r="K2982">
            <v>159.99</v>
          </cell>
          <cell r="L2982" t="str">
            <v>$159.99</v>
          </cell>
          <cell r="M2982" t="str">
            <v>No Request on 2nd Round - Rolled Over From 1st Round not Approved</v>
          </cell>
          <cell r="N2982" t="str">
            <v>2nd round Needed</v>
          </cell>
          <cell r="O2982">
            <v>88</v>
          </cell>
          <cell r="P2982">
            <v>93.72</v>
          </cell>
          <cell r="Q2982">
            <v>6.4999999999999905E-2</v>
          </cell>
          <cell r="R2982" t="str">
            <v>6%-10%</v>
          </cell>
          <cell r="S2982">
            <v>159.99</v>
          </cell>
          <cell r="T2982">
            <v>159.99</v>
          </cell>
          <cell r="U2982" t="str">
            <v>Approved, 1st, 2nd, 3rd round</v>
          </cell>
          <cell r="V2982">
            <v>44802</v>
          </cell>
          <cell r="W2982">
            <v>88</v>
          </cell>
          <cell r="X2982">
            <v>93.72</v>
          </cell>
          <cell r="Y2982">
            <v>6.5000000000000002E-2</v>
          </cell>
          <cell r="Z2982">
            <v>159.99</v>
          </cell>
          <cell r="AA2982">
            <v>159.99</v>
          </cell>
          <cell r="AC2982">
            <v>93.72</v>
          </cell>
          <cell r="AE2982" t="str">
            <v>Setup</v>
          </cell>
          <cell r="AF2982" t="str">
            <v>Active</v>
          </cell>
        </row>
        <row r="2983">
          <cell r="C2983" t="str">
            <v>B0793R9GSZ</v>
          </cell>
          <cell r="D2983" t="str">
            <v>C</v>
          </cell>
          <cell r="E2983">
            <v>4398.75</v>
          </cell>
          <cell r="F2983" t="str">
            <v>Potential Disco</v>
          </cell>
          <cell r="G2983" t="str">
            <v/>
          </cell>
          <cell r="H2983">
            <v>51.75</v>
          </cell>
          <cell r="I2983">
            <v>55.631250000000001</v>
          </cell>
          <cell r="J2983">
            <v>89.99</v>
          </cell>
          <cell r="K2983">
            <v>99.99</v>
          </cell>
          <cell r="L2983" t="str">
            <v>$99.99</v>
          </cell>
          <cell r="M2983" t="str">
            <v>No Request on 2nd Round - Rolled Over From 1st Round not Approved</v>
          </cell>
          <cell r="N2983" t="str">
            <v>2nd round Needed</v>
          </cell>
          <cell r="O2983">
            <v>51.75</v>
          </cell>
          <cell r="P2983">
            <v>55.631250000000001</v>
          </cell>
          <cell r="Q2983">
            <v>7.4999999999999997E-2</v>
          </cell>
          <cell r="R2983" t="str">
            <v>6%-10%</v>
          </cell>
          <cell r="S2983">
            <v>89.99</v>
          </cell>
          <cell r="T2983">
            <v>99.99</v>
          </cell>
          <cell r="U2983" t="str">
            <v>Approved, 1st, 2nd, 3rd round</v>
          </cell>
          <cell r="V2983">
            <v>44716</v>
          </cell>
          <cell r="W2983">
            <v>51.75</v>
          </cell>
          <cell r="X2983">
            <v>55.631250000000001</v>
          </cell>
          <cell r="Y2983">
            <v>7.49999999999999E-2</v>
          </cell>
          <cell r="Z2983">
            <v>89.99</v>
          </cell>
          <cell r="AA2983">
            <v>99.99</v>
          </cell>
          <cell r="AC2983">
            <v>55.63</v>
          </cell>
          <cell r="AE2983" t="str">
            <v>Setup</v>
          </cell>
          <cell r="AF2983" t="str">
            <v>Active</v>
          </cell>
        </row>
        <row r="2984">
          <cell r="C2984" t="str">
            <v>B017SP3E6Q</v>
          </cell>
          <cell r="D2984" t="str">
            <v>B</v>
          </cell>
          <cell r="E2984">
            <v>4397.6000000000004</v>
          </cell>
          <cell r="F2984" t="str">
            <v>Not Approved</v>
          </cell>
          <cell r="G2984" t="str">
            <v/>
          </cell>
          <cell r="H2984">
            <v>47.8</v>
          </cell>
          <cell r="I2984">
            <v>51.384999999999998</v>
          </cell>
          <cell r="J2984">
            <v>89.99</v>
          </cell>
          <cell r="K2984">
            <v>99.99</v>
          </cell>
          <cell r="L2984" t="str">
            <v>$114.99</v>
          </cell>
          <cell r="M2984" t="str">
            <v>2nd Round Not Approved - Not Approved in 1st Round</v>
          </cell>
          <cell r="N2984" t="str">
            <v>2nd round Needed</v>
          </cell>
          <cell r="O2984">
            <v>47.8</v>
          </cell>
          <cell r="P2984">
            <v>59.92</v>
          </cell>
          <cell r="Q2984">
            <v>0.25355648535564901</v>
          </cell>
          <cell r="R2984" t="str">
            <v>20%-30%</v>
          </cell>
          <cell r="S2984">
            <v>89.99</v>
          </cell>
          <cell r="T2984">
            <v>114.99</v>
          </cell>
          <cell r="U2984" t="str">
            <v>Approved, 1st, 2nd, 3rd round</v>
          </cell>
          <cell r="V2984">
            <v>44742</v>
          </cell>
          <cell r="W2984">
            <v>47.8</v>
          </cell>
          <cell r="X2984">
            <v>59.92</v>
          </cell>
          <cell r="Y2984">
            <v>0.25355648535564901</v>
          </cell>
          <cell r="Z2984">
            <v>89.99</v>
          </cell>
          <cell r="AA2984">
            <v>114.99</v>
          </cell>
          <cell r="AC2984">
            <v>59.92</v>
          </cell>
          <cell r="AD2984" t="str">
            <v>approved to $57.52 suggestted by VM</v>
          </cell>
          <cell r="AE2984" t="str">
            <v>Setup</v>
          </cell>
          <cell r="AF2984" t="str">
            <v>Active</v>
          </cell>
        </row>
        <row r="2985">
          <cell r="C2985" t="str">
            <v>B073LZP77Z</v>
          </cell>
          <cell r="D2985" t="str">
            <v>B</v>
          </cell>
          <cell r="E2985">
            <v>4397.09</v>
          </cell>
          <cell r="F2985" t="str">
            <v>Approved</v>
          </cell>
          <cell r="G2985">
            <v>44351</v>
          </cell>
          <cell r="H2985">
            <v>46.53</v>
          </cell>
          <cell r="I2985">
            <v>50.019750000000002</v>
          </cell>
          <cell r="J2985">
            <v>89.99</v>
          </cell>
          <cell r="K2985">
            <v>99.99</v>
          </cell>
          <cell r="L2985" t="str">
            <v>$109.99</v>
          </cell>
          <cell r="M2985" t="str">
            <v>2nd Round Not Approved - Approved in 1st Round</v>
          </cell>
          <cell r="N2985" t="str">
            <v>2nd round Needed</v>
          </cell>
          <cell r="O2985">
            <v>50.019750000000002</v>
          </cell>
          <cell r="P2985">
            <v>54.02</v>
          </cell>
          <cell r="Q2985">
            <v>7.9973410502851297E-2</v>
          </cell>
          <cell r="R2985" t="str">
            <v>6%-10%</v>
          </cell>
          <cell r="S2985">
            <v>99.99</v>
          </cell>
          <cell r="T2985">
            <v>109.99</v>
          </cell>
          <cell r="U2985" t="str">
            <v>Approved, 1st, 2nd, 3rd round</v>
          </cell>
          <cell r="V2985">
            <v>44732</v>
          </cell>
          <cell r="W2985">
            <v>50.02</v>
          </cell>
          <cell r="X2985">
            <v>54.02</v>
          </cell>
          <cell r="Y2985">
            <v>7.9968012794881999E-2</v>
          </cell>
          <cell r="Z2985">
            <v>99.99</v>
          </cell>
          <cell r="AA2985">
            <v>109.99</v>
          </cell>
          <cell r="AC2985">
            <v>54.02</v>
          </cell>
          <cell r="AE2985" t="str">
            <v>Setup</v>
          </cell>
          <cell r="AF2985" t="str">
            <v>Active</v>
          </cell>
        </row>
        <row r="2986">
          <cell r="C2986" t="str">
            <v>B07TZFDDZ2</v>
          </cell>
          <cell r="D2986" t="str">
            <v>C</v>
          </cell>
          <cell r="E2986">
            <v>4395.5500000000102</v>
          </cell>
          <cell r="F2986" t="str">
            <v>Approved</v>
          </cell>
          <cell r="G2986">
            <v>44351</v>
          </cell>
          <cell r="H2986">
            <v>32.299999999999997</v>
          </cell>
          <cell r="I2986">
            <v>35.045499999999997</v>
          </cell>
          <cell r="J2986">
            <v>59.99</v>
          </cell>
          <cell r="K2986">
            <v>67.989999999999995</v>
          </cell>
          <cell r="L2986" t="str">
            <v>$67.99</v>
          </cell>
          <cell r="M2986" t="str">
            <v>1st Round Approved, no 2nd Round Request</v>
          </cell>
          <cell r="U2986" t="str">
            <v>Approved, No 3rd Request</v>
          </cell>
          <cell r="AC2986">
            <v>35.049999999999997</v>
          </cell>
          <cell r="AE2986" t="str">
            <v>Setup</v>
          </cell>
          <cell r="AF2986" t="str">
            <v>Active</v>
          </cell>
        </row>
        <row r="2987">
          <cell r="C2987" t="str">
            <v>B01JLMX8GA</v>
          </cell>
          <cell r="D2987" t="str">
            <v>B</v>
          </cell>
          <cell r="E2987">
            <v>4393.62</v>
          </cell>
          <cell r="F2987" t="str">
            <v>Approved</v>
          </cell>
          <cell r="G2987">
            <v>44321</v>
          </cell>
          <cell r="H2987">
            <v>33</v>
          </cell>
          <cell r="I2987">
            <v>35.31</v>
          </cell>
          <cell r="J2987">
            <v>59.99</v>
          </cell>
          <cell r="K2987">
            <v>69.989999999999995</v>
          </cell>
          <cell r="L2987" t="str">
            <v>$69.99</v>
          </cell>
          <cell r="M2987" t="str">
            <v>1st Round Approved, no 2nd Round Request</v>
          </cell>
          <cell r="U2987" t="str">
            <v>Approved, No 3rd Request</v>
          </cell>
          <cell r="AC2987">
            <v>35.31</v>
          </cell>
          <cell r="AE2987" t="str">
            <v>Setup</v>
          </cell>
          <cell r="AF2987" t="str">
            <v>Active</v>
          </cell>
        </row>
        <row r="2988">
          <cell r="C2988" t="str">
            <v>B01JLMX1N0</v>
          </cell>
          <cell r="D2988" t="str">
            <v>B</v>
          </cell>
          <cell r="E2988">
            <v>4391.8</v>
          </cell>
          <cell r="F2988" t="str">
            <v>Approved</v>
          </cell>
          <cell r="G2988">
            <v>44321</v>
          </cell>
          <cell r="H2988">
            <v>27.5</v>
          </cell>
          <cell r="I2988">
            <v>29.425000000000001</v>
          </cell>
          <cell r="J2988">
            <v>49.99</v>
          </cell>
          <cell r="K2988">
            <v>59.99</v>
          </cell>
          <cell r="L2988" t="str">
            <v>$59.99</v>
          </cell>
          <cell r="M2988" t="str">
            <v>1st Round Approved, no 2nd Round Request</v>
          </cell>
          <cell r="U2988" t="str">
            <v>Approved, No 3rd Request</v>
          </cell>
          <cell r="AC2988">
            <v>29.43</v>
          </cell>
          <cell r="AE2988" t="str">
            <v>Setup</v>
          </cell>
          <cell r="AF2988" t="str">
            <v>Active</v>
          </cell>
        </row>
        <row r="2989">
          <cell r="C2989" t="str">
            <v>B00IJ5T9V4</v>
          </cell>
          <cell r="D2989" t="str">
            <v>B</v>
          </cell>
          <cell r="E2989">
            <v>4389.2</v>
          </cell>
          <cell r="F2989" t="str">
            <v>Potential Disco</v>
          </cell>
          <cell r="G2989" t="str">
            <v/>
          </cell>
          <cell r="H2989">
            <v>109.73</v>
          </cell>
          <cell r="I2989">
            <v>120.15434999999999</v>
          </cell>
          <cell r="J2989">
            <v>199.99</v>
          </cell>
          <cell r="K2989">
            <v>239</v>
          </cell>
          <cell r="L2989" t="str">
            <v>$299.00</v>
          </cell>
          <cell r="M2989" t="str">
            <v>2nd Round Not Approved - Not Approved in 1st Round</v>
          </cell>
          <cell r="N2989" t="str">
            <v>2nd round Needed</v>
          </cell>
          <cell r="O2989">
            <v>109.73</v>
          </cell>
          <cell r="P2989">
            <v>137.16</v>
          </cell>
          <cell r="Q2989">
            <v>0.24997721680488499</v>
          </cell>
          <cell r="R2989" t="str">
            <v>20%-30%</v>
          </cell>
          <cell r="S2989">
            <v>199.99</v>
          </cell>
          <cell r="T2989">
            <v>299</v>
          </cell>
          <cell r="U2989" t="str">
            <v>Approved, 1st, 2nd, 3rd round</v>
          </cell>
          <cell r="V2989">
            <v>44716</v>
          </cell>
          <cell r="W2989">
            <v>109.73</v>
          </cell>
          <cell r="X2989">
            <v>137.16</v>
          </cell>
          <cell r="Y2989">
            <v>0.24997721680488499</v>
          </cell>
          <cell r="Z2989">
            <v>199.99</v>
          </cell>
          <cell r="AA2989">
            <v>299</v>
          </cell>
          <cell r="AC2989">
            <v>137.16</v>
          </cell>
          <cell r="AE2989" t="str">
            <v>Setup</v>
          </cell>
          <cell r="AF2989" t="str">
            <v>Temp Discontinued</v>
          </cell>
        </row>
        <row r="2990">
          <cell r="C2990" t="str">
            <v>B07CZYJ9YS</v>
          </cell>
          <cell r="D2990" t="str">
            <v>C</v>
          </cell>
          <cell r="E2990">
            <v>4386.25000000001</v>
          </cell>
          <cell r="F2990" t="str">
            <v>Approved</v>
          </cell>
          <cell r="G2990">
            <v>44321</v>
          </cell>
          <cell r="H2990">
            <v>15.53</v>
          </cell>
          <cell r="I2990">
            <v>16.772400000000001</v>
          </cell>
          <cell r="J2990">
            <v>29.99</v>
          </cell>
          <cell r="K2990">
            <v>32.99</v>
          </cell>
          <cell r="L2990" t="str">
            <v>$32.99</v>
          </cell>
          <cell r="M2990" t="str">
            <v>1st Round Approved, no 2nd Round Request</v>
          </cell>
          <cell r="U2990" t="str">
            <v>Approved, 1st, 2nd, 3rd round</v>
          </cell>
          <cell r="V2990">
            <v>44712</v>
          </cell>
          <cell r="W2990">
            <v>16.77</v>
          </cell>
          <cell r="X2990">
            <v>17.87</v>
          </cell>
          <cell r="Y2990">
            <v>6.5593321407275001E-2</v>
          </cell>
          <cell r="Z2990">
            <v>24.99</v>
          </cell>
          <cell r="AA2990">
            <v>32.99</v>
          </cell>
          <cell r="AC2990">
            <v>17.87</v>
          </cell>
          <cell r="AE2990" t="str">
            <v>Setup</v>
          </cell>
          <cell r="AF2990" t="str">
            <v>Active</v>
          </cell>
        </row>
        <row r="2991">
          <cell r="C2991" t="str">
            <v>B011O1162Y</v>
          </cell>
          <cell r="D2991" t="str">
            <v>B</v>
          </cell>
          <cell r="E2991">
            <v>4385.95</v>
          </cell>
          <cell r="F2991" t="str">
            <v>Approved</v>
          </cell>
          <cell r="G2991">
            <v>44351</v>
          </cell>
          <cell r="H2991">
            <v>55</v>
          </cell>
          <cell r="I2991">
            <v>59.125</v>
          </cell>
          <cell r="J2991">
            <v>99.99</v>
          </cell>
          <cell r="K2991">
            <v>109.99</v>
          </cell>
          <cell r="L2991" t="str">
            <v>$109.99</v>
          </cell>
          <cell r="M2991" t="str">
            <v>1st Round Approved, no 2nd Round Request</v>
          </cell>
          <cell r="U2991" t="str">
            <v>Approved, No 3rd Request</v>
          </cell>
          <cell r="AC2991">
            <v>59.13</v>
          </cell>
          <cell r="AE2991" t="str">
            <v>Setup</v>
          </cell>
          <cell r="AF2991" t="str">
            <v>Active</v>
          </cell>
        </row>
        <row r="2992">
          <cell r="C2992" t="str">
            <v>B075XBZQ8H</v>
          </cell>
          <cell r="D2992" t="str">
            <v>ARB-</v>
          </cell>
          <cell r="E2992">
            <v>4380.74</v>
          </cell>
          <cell r="F2992" t="str">
            <v>Approved</v>
          </cell>
          <cell r="G2992">
            <v>44321</v>
          </cell>
          <cell r="H2992">
            <v>26.39</v>
          </cell>
          <cell r="I2992">
            <v>28.237300000000001</v>
          </cell>
          <cell r="J2992">
            <v>44.99</v>
          </cell>
          <cell r="K2992">
            <v>47.99</v>
          </cell>
          <cell r="L2992" t="str">
            <v>$44.99</v>
          </cell>
          <cell r="M2992" t="str">
            <v>1st Round Approved, no 2nd Round Request</v>
          </cell>
          <cell r="U2992" t="str">
            <v>Approved, No 3rd Request</v>
          </cell>
          <cell r="AC2992">
            <v>28.24</v>
          </cell>
          <cell r="AE2992" t="str">
            <v>Setup</v>
          </cell>
          <cell r="AF2992" t="str">
            <v>Active</v>
          </cell>
        </row>
        <row r="2993">
          <cell r="C2993" t="str">
            <v>B072NZ84P7</v>
          </cell>
          <cell r="D2993" t="str">
            <v>ARC</v>
          </cell>
          <cell r="E2993">
            <v>4373.95</v>
          </cell>
          <cell r="F2993" t="str">
            <v>Approved</v>
          </cell>
          <cell r="G2993">
            <v>44321</v>
          </cell>
          <cell r="H2993">
            <v>20.309999999999999</v>
          </cell>
          <cell r="I2993">
            <v>21.7317</v>
          </cell>
          <cell r="J2993">
            <v>34.99</v>
          </cell>
          <cell r="K2993">
            <v>36.99</v>
          </cell>
          <cell r="L2993" t="str">
            <v>$34.99</v>
          </cell>
          <cell r="M2993" t="str">
            <v>1st Round Approved, no 2nd Round Request</v>
          </cell>
          <cell r="U2993" t="str">
            <v>Approved, No 3rd Request</v>
          </cell>
          <cell r="AC2993">
            <v>21.73</v>
          </cell>
          <cell r="AE2993" t="str">
            <v>Setup</v>
          </cell>
          <cell r="AF2993" t="str">
            <v>Active</v>
          </cell>
        </row>
        <row r="2994">
          <cell r="C2994" t="str">
            <v>B01NCM16IN</v>
          </cell>
          <cell r="D2994" t="str">
            <v>B</v>
          </cell>
          <cell r="E2994">
            <v>4371.42</v>
          </cell>
          <cell r="F2994" t="str">
            <v>Approved</v>
          </cell>
          <cell r="G2994">
            <v>44321</v>
          </cell>
          <cell r="H2994">
            <v>62.7</v>
          </cell>
          <cell r="I2994">
            <v>68.343000000000004</v>
          </cell>
          <cell r="J2994">
            <v>119.99</v>
          </cell>
          <cell r="K2994">
            <v>129.99</v>
          </cell>
          <cell r="L2994" t="str">
            <v>$144.99</v>
          </cell>
          <cell r="M2994" t="str">
            <v>2nd Round Not Approved - Approved in 1st Round</v>
          </cell>
          <cell r="N2994" t="str">
            <v>2nd round Needed</v>
          </cell>
          <cell r="O2994">
            <v>68.343000000000004</v>
          </cell>
          <cell r="P2994">
            <v>78.59</v>
          </cell>
          <cell r="Q2994">
            <v>0.14993488725985099</v>
          </cell>
          <cell r="R2994" t="str">
            <v>10%-15%</v>
          </cell>
          <cell r="S2994">
            <v>129.99</v>
          </cell>
          <cell r="T2994">
            <v>144.99</v>
          </cell>
          <cell r="U2994" t="str">
            <v>Approved, 1st, 2nd, 3rd round</v>
          </cell>
          <cell r="V2994">
            <v>44777</v>
          </cell>
          <cell r="W2994">
            <v>68.34</v>
          </cell>
          <cell r="X2994">
            <v>78.59</v>
          </cell>
          <cell r="Y2994">
            <v>0.14998536728124101</v>
          </cell>
          <cell r="Z2994">
            <v>129.99</v>
          </cell>
          <cell r="AA2994">
            <v>144.99</v>
          </cell>
          <cell r="AC2994">
            <v>77.02</v>
          </cell>
          <cell r="AD2994" t="str">
            <v>approved to $77.02 suggested by VM</v>
          </cell>
          <cell r="AE2994" t="str">
            <v>Setup</v>
          </cell>
          <cell r="AF2994" t="str">
            <v>Active</v>
          </cell>
        </row>
        <row r="2995">
          <cell r="C2995" t="str">
            <v>B07P6QM52R</v>
          </cell>
          <cell r="D2995" t="str">
            <v>A</v>
          </cell>
          <cell r="E2995">
            <v>4367.84</v>
          </cell>
          <cell r="F2995" t="str">
            <v>Approved</v>
          </cell>
          <cell r="G2995">
            <v>44351</v>
          </cell>
          <cell r="H2995">
            <v>38.64</v>
          </cell>
          <cell r="I2995">
            <v>41.151600000000002</v>
          </cell>
          <cell r="J2995">
            <v>69.989999999999995</v>
          </cell>
          <cell r="K2995">
            <v>79.989999999999995</v>
          </cell>
          <cell r="L2995" t="str">
            <v>$79.99</v>
          </cell>
          <cell r="M2995" t="str">
            <v>1st Round Approved, no 2nd Round Request</v>
          </cell>
          <cell r="U2995" t="str">
            <v>Approved, No 3rd Request</v>
          </cell>
          <cell r="AC2995">
            <v>41.15</v>
          </cell>
          <cell r="AE2995" t="str">
            <v>Setup</v>
          </cell>
          <cell r="AF2995" t="str">
            <v>Active</v>
          </cell>
        </row>
        <row r="2996">
          <cell r="C2996" t="str">
            <v>B07V1BQYR1</v>
          </cell>
          <cell r="D2996" t="str">
            <v>C</v>
          </cell>
          <cell r="E2996">
            <v>4354.76</v>
          </cell>
          <cell r="F2996" t="str">
            <v>Approved</v>
          </cell>
          <cell r="G2996">
            <v>44351</v>
          </cell>
          <cell r="H2996">
            <v>51.75</v>
          </cell>
          <cell r="I2996">
            <v>55.631250000000001</v>
          </cell>
          <cell r="J2996">
            <v>89.99</v>
          </cell>
          <cell r="K2996">
            <v>99.99</v>
          </cell>
          <cell r="L2996" t="str">
            <v>$99.99</v>
          </cell>
          <cell r="M2996" t="str">
            <v>1st Round Approved, no 2nd Round Request</v>
          </cell>
          <cell r="U2996" t="str">
            <v>Approved, No 3rd Request</v>
          </cell>
          <cell r="AC2996">
            <v>55.63</v>
          </cell>
          <cell r="AE2996" t="str">
            <v>Setup</v>
          </cell>
          <cell r="AF2996" t="str">
            <v>Active</v>
          </cell>
        </row>
        <row r="2997">
          <cell r="C2997" t="str">
            <v>B01CZRGNWE</v>
          </cell>
          <cell r="D2997" t="str">
            <v>B</v>
          </cell>
          <cell r="E2997">
            <v>4352.0599999999804</v>
          </cell>
          <cell r="F2997" t="str">
            <v>Approved</v>
          </cell>
          <cell r="G2997">
            <v>44321</v>
          </cell>
          <cell r="H2997">
            <v>10.99</v>
          </cell>
          <cell r="I2997">
            <v>11.869199999999999</v>
          </cell>
          <cell r="J2997">
            <v>19.989999999999998</v>
          </cell>
          <cell r="K2997">
            <v>24.99</v>
          </cell>
          <cell r="L2997" t="str">
            <v>$28.99</v>
          </cell>
          <cell r="M2997" t="str">
            <v>2nd Round Approved</v>
          </cell>
          <cell r="N2997">
            <v>44459</v>
          </cell>
          <cell r="O2997">
            <v>11.869199999999999</v>
          </cell>
          <cell r="P2997">
            <v>12.1</v>
          </cell>
          <cell r="Q2997">
            <v>1.9445286961210499E-2</v>
          </cell>
          <cell r="R2997" t="str">
            <v>1%-5%</v>
          </cell>
          <cell r="S2997">
            <v>24.99</v>
          </cell>
          <cell r="T2997">
            <v>28.99</v>
          </cell>
          <cell r="U2997" t="str">
            <v>Approved, No 3rd Request</v>
          </cell>
          <cell r="AC2997">
            <v>12.1</v>
          </cell>
          <cell r="AE2997" t="str">
            <v>Setup</v>
          </cell>
          <cell r="AF2997" t="str">
            <v>Active</v>
          </cell>
        </row>
        <row r="2998">
          <cell r="C2998" t="str">
            <v>B00KR6WVWM</v>
          </cell>
          <cell r="D2998" t="str">
            <v>B</v>
          </cell>
          <cell r="E2998">
            <v>4351.1400000000103</v>
          </cell>
          <cell r="F2998" t="str">
            <v>Approved</v>
          </cell>
          <cell r="G2998">
            <v>44321</v>
          </cell>
          <cell r="H2998">
            <v>12.63</v>
          </cell>
          <cell r="I2998">
            <v>13.514099999999999</v>
          </cell>
          <cell r="J2998">
            <v>22.99</v>
          </cell>
          <cell r="K2998">
            <v>25.99</v>
          </cell>
          <cell r="L2998" t="str">
            <v>$30.99</v>
          </cell>
          <cell r="M2998" t="str">
            <v>2nd Round Not Approved - Approved in 1st Round</v>
          </cell>
          <cell r="N2998" t="str">
            <v>2nd round Needed</v>
          </cell>
          <cell r="O2998">
            <v>13.514099999999999</v>
          </cell>
          <cell r="P2998">
            <v>15.54</v>
          </cell>
          <cell r="Q2998">
            <v>0.149910093901925</v>
          </cell>
          <cell r="R2998" t="str">
            <v>10%-15%</v>
          </cell>
          <cell r="S2998">
            <v>25.99</v>
          </cell>
          <cell r="T2998">
            <v>30.99</v>
          </cell>
          <cell r="U2998" t="str">
            <v>Approved, 1st, 2nd, 3rd round</v>
          </cell>
          <cell r="V2998">
            <v>44712</v>
          </cell>
          <cell r="W2998">
            <v>13.51</v>
          </cell>
          <cell r="X2998">
            <v>15.54</v>
          </cell>
          <cell r="Y2998">
            <v>0.15025906735751299</v>
          </cell>
          <cell r="Z2998">
            <v>25.99</v>
          </cell>
          <cell r="AA2998">
            <v>30.99</v>
          </cell>
          <cell r="AC2998">
            <v>15.54</v>
          </cell>
          <cell r="AE2998" t="str">
            <v>Setup</v>
          </cell>
          <cell r="AF2998" t="str">
            <v>Active</v>
          </cell>
        </row>
        <row r="2999">
          <cell r="C2999" t="str">
            <v>B07KWZ33Y2</v>
          </cell>
          <cell r="D2999" t="str">
            <v>B</v>
          </cell>
          <cell r="E2999">
            <v>4347</v>
          </cell>
          <cell r="F2999" t="str">
            <v>Not Approved</v>
          </cell>
          <cell r="G2999" t="str">
            <v/>
          </cell>
          <cell r="H2999">
            <v>40.25</v>
          </cell>
          <cell r="I2999">
            <v>43.268749999999997</v>
          </cell>
          <cell r="J2999">
            <v>69.989999999999995</v>
          </cell>
          <cell r="K2999">
            <v>79.989999999999995</v>
          </cell>
          <cell r="L2999" t="str">
            <v>$79.99</v>
          </cell>
          <cell r="M2999" t="str">
            <v>No Request on 2nd Round - Rolled Over From 1st Round not Approved</v>
          </cell>
          <cell r="N2999" t="str">
            <v>2nd round Needed</v>
          </cell>
          <cell r="O2999">
            <v>40.25</v>
          </cell>
          <cell r="P2999">
            <v>43.268749999999997</v>
          </cell>
          <cell r="Q2999">
            <v>7.4999999999999997E-2</v>
          </cell>
          <cell r="R2999" t="str">
            <v>6%-10%</v>
          </cell>
          <cell r="S2999">
            <v>69.989999999999995</v>
          </cell>
          <cell r="T2999">
            <v>79.989999999999995</v>
          </cell>
          <cell r="U2999" t="str">
            <v>Approved, 1st, 2nd, 3rd round</v>
          </cell>
          <cell r="V2999">
            <v>44712</v>
          </cell>
          <cell r="W2999">
            <v>40.25</v>
          </cell>
          <cell r="X2999">
            <v>43.268749999999997</v>
          </cell>
          <cell r="Y2999">
            <v>7.49999999999999E-2</v>
          </cell>
          <cell r="Z2999">
            <v>69.989999999999995</v>
          </cell>
          <cell r="AA2999">
            <v>79.989999999999995</v>
          </cell>
          <cell r="AC2999">
            <v>43.27</v>
          </cell>
          <cell r="AE2999" t="str">
            <v>Setup</v>
          </cell>
          <cell r="AF2999" t="str">
            <v>Active</v>
          </cell>
        </row>
        <row r="3000">
          <cell r="C3000" t="str">
            <v>B07TW2NNBH</v>
          </cell>
          <cell r="D3000" t="str">
            <v>C+</v>
          </cell>
          <cell r="E3000">
            <v>4347</v>
          </cell>
          <cell r="F3000" t="str">
            <v>Approved</v>
          </cell>
          <cell r="G3000">
            <v>44321</v>
          </cell>
          <cell r="H3000">
            <v>120.75</v>
          </cell>
          <cell r="I3000">
            <v>131.61750000000001</v>
          </cell>
          <cell r="J3000">
            <v>204.99</v>
          </cell>
          <cell r="K3000">
            <v>224.99</v>
          </cell>
          <cell r="L3000" t="str">
            <v>$244.99</v>
          </cell>
          <cell r="M3000" t="str">
            <v>1st Round Approved, no 2nd Round Request</v>
          </cell>
          <cell r="U3000" t="str">
            <v>Approved, No 3rd Request</v>
          </cell>
          <cell r="AC3000">
            <v>131.62</v>
          </cell>
          <cell r="AE3000" t="str">
            <v>Setup</v>
          </cell>
          <cell r="AF3000" t="str">
            <v>Active</v>
          </cell>
        </row>
        <row r="3001">
          <cell r="C3001" t="str">
            <v>B01N4PB0MJ</v>
          </cell>
          <cell r="D3001" t="str">
            <v>C</v>
          </cell>
          <cell r="E3001">
            <v>4345.7200000000103</v>
          </cell>
          <cell r="F3001" t="str">
            <v>Approved</v>
          </cell>
          <cell r="G3001">
            <v>44321</v>
          </cell>
          <cell r="H3001">
            <v>23.76</v>
          </cell>
          <cell r="I3001">
            <v>25.898399999999999</v>
          </cell>
          <cell r="J3001">
            <v>49.99</v>
          </cell>
          <cell r="K3001">
            <v>59.99</v>
          </cell>
          <cell r="L3001" t="str">
            <v>$59.99</v>
          </cell>
          <cell r="M3001" t="str">
            <v>1st Round Approved, no 2nd Round Request</v>
          </cell>
          <cell r="U3001" t="str">
            <v>Approved, No 3rd Request</v>
          </cell>
          <cell r="AC3001">
            <v>25.9</v>
          </cell>
          <cell r="AE3001" t="str">
            <v>Setup</v>
          </cell>
          <cell r="AF3001" t="str">
            <v>Active</v>
          </cell>
        </row>
        <row r="3002">
          <cell r="C3002" t="str">
            <v>B01MY8FJIU</v>
          </cell>
          <cell r="D3002" t="str">
            <v>C</v>
          </cell>
          <cell r="E3002">
            <v>4337.5200000000004</v>
          </cell>
          <cell r="F3002" t="str">
            <v>Approved</v>
          </cell>
          <cell r="G3002">
            <v>44351</v>
          </cell>
          <cell r="H3002">
            <v>105.6</v>
          </cell>
          <cell r="I3002">
            <v>113.52</v>
          </cell>
          <cell r="J3002">
            <v>199.99</v>
          </cell>
          <cell r="K3002">
            <v>219.99</v>
          </cell>
          <cell r="L3002" t="str">
            <v>$244.99</v>
          </cell>
          <cell r="M3002" t="str">
            <v>2nd Round Approved</v>
          </cell>
          <cell r="N3002">
            <v>44459</v>
          </cell>
          <cell r="O3002">
            <v>113.52</v>
          </cell>
          <cell r="P3002">
            <v>124.87</v>
          </cell>
          <cell r="Q3002">
            <v>9.9982381959126093E-2</v>
          </cell>
          <cell r="R3002" t="str">
            <v>6%-10%</v>
          </cell>
          <cell r="S3002">
            <v>219.99</v>
          </cell>
          <cell r="T3002">
            <v>244.99</v>
          </cell>
          <cell r="U3002" t="str">
            <v>Approved, No 3rd Request</v>
          </cell>
          <cell r="AC3002">
            <v>124.87</v>
          </cell>
          <cell r="AE3002" t="str">
            <v>Setup</v>
          </cell>
          <cell r="AF3002" t="str">
            <v>Active</v>
          </cell>
        </row>
        <row r="3003">
          <cell r="C3003" t="str">
            <v>B082X1CY8D</v>
          </cell>
          <cell r="D3003" t="str">
            <v>B+</v>
          </cell>
          <cell r="E3003">
            <v>4334.18</v>
          </cell>
          <cell r="F3003" t="str">
            <v>Approved</v>
          </cell>
          <cell r="G3003">
            <v>44321</v>
          </cell>
          <cell r="H3003">
            <v>42.26</v>
          </cell>
          <cell r="I3003">
            <v>45.640799999999999</v>
          </cell>
          <cell r="J3003">
            <v>74.989999999999995</v>
          </cell>
          <cell r="K3003">
            <v>79.989999999999995</v>
          </cell>
          <cell r="L3003" t="str">
            <v>$79.99</v>
          </cell>
          <cell r="M3003" t="str">
            <v>1st Round Approved, no 2nd Round Request</v>
          </cell>
          <cell r="U3003" t="str">
            <v>Approved, No 3rd Request</v>
          </cell>
          <cell r="AC3003">
            <v>45.64</v>
          </cell>
          <cell r="AE3003" t="str">
            <v>Setup</v>
          </cell>
          <cell r="AF3003" t="str">
            <v>Active</v>
          </cell>
        </row>
        <row r="3004">
          <cell r="C3004" t="str">
            <v>B07D5BYW48</v>
          </cell>
          <cell r="D3004" t="str">
            <v>B</v>
          </cell>
          <cell r="E3004">
            <v>4320.68</v>
          </cell>
          <cell r="F3004" t="str">
            <v>Approved</v>
          </cell>
          <cell r="G3004">
            <v>44321</v>
          </cell>
          <cell r="H3004">
            <v>16.559999999999999</v>
          </cell>
          <cell r="I3004">
            <v>17.719200000000001</v>
          </cell>
          <cell r="J3004">
            <v>29.99</v>
          </cell>
          <cell r="K3004">
            <v>34.99</v>
          </cell>
          <cell r="L3004" t="str">
            <v>$36.99</v>
          </cell>
          <cell r="M3004" t="str">
            <v>1st Round Approved, no 2nd Round Request</v>
          </cell>
          <cell r="U3004" t="str">
            <v>Approved, No 3rd Request</v>
          </cell>
          <cell r="AC3004">
            <v>17.72</v>
          </cell>
          <cell r="AE3004" t="str">
            <v>Setup</v>
          </cell>
          <cell r="AF3004" t="str">
            <v>Active</v>
          </cell>
        </row>
        <row r="3005">
          <cell r="C3005" t="str">
            <v>B087ZPWKWM</v>
          </cell>
          <cell r="D3005" t="str">
            <v>B+</v>
          </cell>
          <cell r="E3005">
            <v>4319.9799999999996</v>
          </cell>
          <cell r="F3005" t="str">
            <v>Approved</v>
          </cell>
          <cell r="G3005">
            <v>44321</v>
          </cell>
          <cell r="H3005">
            <v>75.34</v>
          </cell>
          <cell r="I3005">
            <v>82.120599999999996</v>
          </cell>
          <cell r="J3005">
            <v>124.99</v>
          </cell>
          <cell r="K3005">
            <v>134.99</v>
          </cell>
          <cell r="L3005" t="str">
            <v>$144.99</v>
          </cell>
          <cell r="M3005" t="str">
            <v>1st Round Approved, no 2nd Round Request</v>
          </cell>
          <cell r="U3005" t="str">
            <v>Approved, No 3rd Request</v>
          </cell>
          <cell r="AC3005">
            <v>82.12</v>
          </cell>
          <cell r="AE3005" t="str">
            <v>Setup</v>
          </cell>
          <cell r="AF3005" t="str">
            <v>Active</v>
          </cell>
        </row>
        <row r="3006">
          <cell r="C3006" t="str">
            <v>B079PWZWZY</v>
          </cell>
          <cell r="D3006" t="str">
            <v>C</v>
          </cell>
          <cell r="E3006">
            <v>4319.58</v>
          </cell>
          <cell r="F3006" t="str">
            <v>Potential Disco</v>
          </cell>
          <cell r="G3006" t="str">
            <v/>
          </cell>
          <cell r="H3006">
            <v>17.22</v>
          </cell>
          <cell r="I3006">
            <v>18.167100000000001</v>
          </cell>
          <cell r="J3006">
            <v>29.99</v>
          </cell>
          <cell r="K3006">
            <v>36.99</v>
          </cell>
          <cell r="L3006" t="str">
            <v>$36.99</v>
          </cell>
          <cell r="M3006" t="str">
            <v>No Request on 2nd Round - Rolled Over From 1st Round not Approved</v>
          </cell>
          <cell r="N3006" t="str">
            <v>2nd round Needed</v>
          </cell>
          <cell r="O3006">
            <v>17.22</v>
          </cell>
          <cell r="P3006">
            <v>18.167100000000001</v>
          </cell>
          <cell r="Q3006">
            <v>5.4999999999999903E-2</v>
          </cell>
          <cell r="R3006" t="str">
            <v>1%-5%</v>
          </cell>
          <cell r="S3006">
            <v>29.99</v>
          </cell>
          <cell r="T3006">
            <v>36.99</v>
          </cell>
          <cell r="U3006" t="str">
            <v>1st&amp;2nd Not Approved - Rolled over to 3rd</v>
          </cell>
          <cell r="V3006" t="str">
            <v>3rd Round Needed</v>
          </cell>
          <cell r="W3006">
            <v>17.22</v>
          </cell>
          <cell r="X3006">
            <v>18.167100000000001</v>
          </cell>
          <cell r="Y3006">
            <v>5.4999999999999903E-2</v>
          </cell>
          <cell r="Z3006">
            <v>29.99</v>
          </cell>
          <cell r="AA3006">
            <v>36.99</v>
          </cell>
          <cell r="AC3006">
            <v>17.22</v>
          </cell>
          <cell r="AE3006" t="str">
            <v>Setup</v>
          </cell>
          <cell r="AF3006" t="str">
            <v>Discontinued</v>
          </cell>
        </row>
        <row r="3007">
          <cell r="C3007" t="str">
            <v>B01MA5CL1B</v>
          </cell>
          <cell r="D3007" t="str">
            <v>B+</v>
          </cell>
          <cell r="E3007">
            <v>4308.4799999999996</v>
          </cell>
          <cell r="F3007" t="str">
            <v>Not Approved</v>
          </cell>
          <cell r="G3007" t="str">
            <v/>
          </cell>
          <cell r="H3007">
            <v>63.36</v>
          </cell>
          <cell r="I3007">
            <v>68.111999999999995</v>
          </cell>
          <cell r="J3007">
            <v>124.99</v>
          </cell>
          <cell r="K3007">
            <v>134.99</v>
          </cell>
          <cell r="L3007" t="str">
            <v>$134.99</v>
          </cell>
          <cell r="M3007" t="str">
            <v>No Request on 2nd Round - Rolled Over From 1st Round not Approved</v>
          </cell>
          <cell r="N3007" t="str">
            <v>2nd round Needed</v>
          </cell>
          <cell r="O3007">
            <v>63.36</v>
          </cell>
          <cell r="P3007">
            <v>68.111999999999995</v>
          </cell>
          <cell r="Q3007">
            <v>7.4999999999999997E-2</v>
          </cell>
          <cell r="R3007" t="str">
            <v>6%-10%</v>
          </cell>
          <cell r="S3007">
            <v>124.99</v>
          </cell>
          <cell r="T3007">
            <v>134.99</v>
          </cell>
          <cell r="U3007" t="str">
            <v>Approved, 1st, 2nd, 3rd round</v>
          </cell>
          <cell r="V3007">
            <v>44742</v>
          </cell>
          <cell r="W3007">
            <v>63.36</v>
          </cell>
          <cell r="X3007">
            <v>68.111999999999995</v>
          </cell>
          <cell r="Y3007">
            <v>7.49999999999999E-2</v>
          </cell>
          <cell r="Z3007">
            <v>124.99</v>
          </cell>
          <cell r="AA3007">
            <v>134.99</v>
          </cell>
          <cell r="AC3007">
            <v>68.11</v>
          </cell>
          <cell r="AD3007" t="str">
            <v>approved to $65.39 suggestted by VM</v>
          </cell>
          <cell r="AE3007" t="str">
            <v>Setup</v>
          </cell>
          <cell r="AF3007" t="str">
            <v>Active</v>
          </cell>
        </row>
        <row r="3008">
          <cell r="C3008" t="str">
            <v>B07N4QHYDZ</v>
          </cell>
          <cell r="D3008" t="str">
            <v>C</v>
          </cell>
          <cell r="E3008">
            <v>4305.6000000000004</v>
          </cell>
          <cell r="F3008" t="str">
            <v>Potential Disco</v>
          </cell>
          <cell r="G3008" t="str">
            <v/>
          </cell>
          <cell r="H3008">
            <v>41.4</v>
          </cell>
          <cell r="I3008">
            <v>44.505000000000003</v>
          </cell>
          <cell r="J3008">
            <v>74.989999999999995</v>
          </cell>
          <cell r="K3008">
            <v>84.99</v>
          </cell>
          <cell r="L3008" t="str">
            <v>$89.99</v>
          </cell>
          <cell r="M3008" t="str">
            <v>2nd Round Not Approved - Not Approved in 1st Round</v>
          </cell>
          <cell r="N3008" t="str">
            <v>2nd round Needed</v>
          </cell>
          <cell r="O3008">
            <v>41.4</v>
          </cell>
          <cell r="P3008">
            <v>49.64</v>
          </cell>
          <cell r="Q3008">
            <v>0.199033816425121</v>
          </cell>
          <cell r="R3008" t="str">
            <v>15%-20%</v>
          </cell>
          <cell r="S3008">
            <v>74.989999999999995</v>
          </cell>
          <cell r="T3008">
            <v>89.99</v>
          </cell>
          <cell r="U3008" t="str">
            <v>1st&amp;2nd Not Approved - Rolled over to 3rd</v>
          </cell>
          <cell r="V3008" t="str">
            <v>3rd Round Needed</v>
          </cell>
          <cell r="W3008">
            <v>41.4</v>
          </cell>
          <cell r="X3008">
            <v>49.64</v>
          </cell>
          <cell r="Y3008">
            <v>0.199033816425121</v>
          </cell>
          <cell r="Z3008">
            <v>74.989999999999995</v>
          </cell>
          <cell r="AA3008">
            <v>89.99</v>
          </cell>
          <cell r="AC3008">
            <v>41.4</v>
          </cell>
          <cell r="AE3008" t="str">
            <v>Setup</v>
          </cell>
          <cell r="AF3008" t="str">
            <v>Discontinued</v>
          </cell>
        </row>
        <row r="3009">
          <cell r="C3009" t="str">
            <v>B07TX6SS42</v>
          </cell>
          <cell r="D3009" t="str">
            <v>B</v>
          </cell>
          <cell r="E3009">
            <v>4304.5200000000004</v>
          </cell>
          <cell r="F3009" t="str">
            <v>Approved</v>
          </cell>
          <cell r="G3009">
            <v>44321</v>
          </cell>
          <cell r="H3009">
            <v>21.74</v>
          </cell>
          <cell r="I3009">
            <v>23.261800000000001</v>
          </cell>
          <cell r="J3009">
            <v>44.99</v>
          </cell>
          <cell r="K3009">
            <v>49.99</v>
          </cell>
          <cell r="L3009" t="str">
            <v>$49.99</v>
          </cell>
          <cell r="M3009" t="str">
            <v>1st Round Approved, no 2nd Round Request</v>
          </cell>
          <cell r="U3009" t="str">
            <v>Approved, No 3rd Request</v>
          </cell>
          <cell r="AC3009">
            <v>23.26</v>
          </cell>
          <cell r="AE3009" t="str">
            <v>Setup</v>
          </cell>
          <cell r="AF3009" t="str">
            <v>Active</v>
          </cell>
        </row>
        <row r="3010">
          <cell r="C3010" t="str">
            <v>B07DS5CWCC</v>
          </cell>
          <cell r="D3010" t="str">
            <v>C</v>
          </cell>
          <cell r="E3010">
            <v>4302.21</v>
          </cell>
          <cell r="F3010" t="str">
            <v>Potential Disco</v>
          </cell>
          <cell r="G3010" t="str">
            <v/>
          </cell>
          <cell r="H3010">
            <v>44.16</v>
          </cell>
          <cell r="I3010">
            <v>47.472000000000001</v>
          </cell>
          <cell r="J3010">
            <v>79.989999999999995</v>
          </cell>
          <cell r="K3010">
            <v>89.99</v>
          </cell>
          <cell r="L3010" t="str">
            <v>$89.99</v>
          </cell>
          <cell r="M3010" t="str">
            <v>No Request on 2nd Round - Rolled Over From 1st Round not Approved</v>
          </cell>
          <cell r="N3010" t="str">
            <v>2nd round Needed</v>
          </cell>
          <cell r="O3010">
            <v>44.16</v>
          </cell>
          <cell r="P3010">
            <v>47.472000000000001</v>
          </cell>
          <cell r="Q3010">
            <v>7.4999999999999997E-2</v>
          </cell>
          <cell r="R3010" t="str">
            <v>6%-10%</v>
          </cell>
          <cell r="S3010">
            <v>79.989999999999995</v>
          </cell>
          <cell r="T3010">
            <v>89.99</v>
          </cell>
          <cell r="U3010" t="str">
            <v>1st&amp;2nd Not Approved - Rolled over to 3rd</v>
          </cell>
          <cell r="V3010" t="str">
            <v>3rd Round Needed</v>
          </cell>
          <cell r="W3010">
            <v>44.16</v>
          </cell>
          <cell r="X3010">
            <v>47.472000000000001</v>
          </cell>
          <cell r="Y3010">
            <v>7.4999999999999997E-2</v>
          </cell>
          <cell r="Z3010">
            <v>79.989999999999995</v>
          </cell>
          <cell r="AA3010">
            <v>89.99</v>
          </cell>
          <cell r="AC3010">
            <v>44.16</v>
          </cell>
          <cell r="AE3010" t="str">
            <v>Setup</v>
          </cell>
          <cell r="AF3010" t="str">
            <v>Discontinued</v>
          </cell>
        </row>
        <row r="3011">
          <cell r="C3011" t="str">
            <v>B00G4TU96Q</v>
          </cell>
          <cell r="D3011" t="str">
            <v>B</v>
          </cell>
          <cell r="E3011">
            <v>4295.25</v>
          </cell>
          <cell r="F3011" t="str">
            <v>Approved</v>
          </cell>
          <cell r="G3011">
            <v>44321</v>
          </cell>
          <cell r="H3011">
            <v>36.85</v>
          </cell>
          <cell r="I3011">
            <v>39.798000000000002</v>
          </cell>
          <cell r="J3011">
            <v>69.989999999999995</v>
          </cell>
          <cell r="K3011">
            <v>79.989999999999995</v>
          </cell>
          <cell r="L3011" t="str">
            <v>$79.99</v>
          </cell>
          <cell r="M3011" t="str">
            <v>1st Round Approved, no 2nd Round Request</v>
          </cell>
          <cell r="U3011" t="str">
            <v>Approved, No 3rd Request</v>
          </cell>
          <cell r="AC3011">
            <v>39.799999999999997</v>
          </cell>
          <cell r="AE3011" t="str">
            <v>Setup</v>
          </cell>
          <cell r="AF3011" t="str">
            <v>Active</v>
          </cell>
        </row>
        <row r="3012">
          <cell r="C3012" t="str">
            <v>B0148CSW7S</v>
          </cell>
          <cell r="D3012" t="str">
            <v>B+</v>
          </cell>
          <cell r="E3012">
            <v>4295</v>
          </cell>
          <cell r="F3012" t="str">
            <v>Approved</v>
          </cell>
          <cell r="G3012">
            <v>44321</v>
          </cell>
          <cell r="H3012">
            <v>36.299999999999997</v>
          </cell>
          <cell r="I3012">
            <v>39.204000000000001</v>
          </cell>
          <cell r="J3012">
            <v>69.989999999999995</v>
          </cell>
          <cell r="K3012">
            <v>79.989999999999995</v>
          </cell>
          <cell r="L3012" t="str">
            <v>$79.99</v>
          </cell>
          <cell r="M3012" t="str">
            <v>1st Round Approved, no 2nd Round Request</v>
          </cell>
          <cell r="U3012" t="str">
            <v>Approved, No 3rd Request</v>
          </cell>
          <cell r="AC3012">
            <v>39.200000000000003</v>
          </cell>
          <cell r="AE3012" t="str">
            <v>Setup</v>
          </cell>
          <cell r="AF3012" t="str">
            <v>Active</v>
          </cell>
        </row>
        <row r="3013">
          <cell r="C3013" t="str">
            <v>B00KR6VU9W</v>
          </cell>
          <cell r="D3013" t="str">
            <v>B</v>
          </cell>
          <cell r="E3013">
            <v>4293.18</v>
          </cell>
          <cell r="F3013" t="str">
            <v>Approved</v>
          </cell>
          <cell r="G3013">
            <v>44378</v>
          </cell>
          <cell r="H3013">
            <v>10.98</v>
          </cell>
          <cell r="I3013">
            <v>11.5839</v>
          </cell>
          <cell r="J3013">
            <v>19.989999999999998</v>
          </cell>
          <cell r="K3013">
            <v>22.99</v>
          </cell>
          <cell r="L3013" t="str">
            <v>$27.99</v>
          </cell>
          <cell r="M3013" t="str">
            <v>2nd Round Not Approved - Approved in 1st Round</v>
          </cell>
          <cell r="N3013" t="str">
            <v>2nd round Needed</v>
          </cell>
          <cell r="O3013">
            <v>11.5839</v>
          </cell>
          <cell r="P3013">
            <v>12.63</v>
          </cell>
          <cell r="Q3013">
            <v>9.0306373501152407E-2</v>
          </cell>
          <cell r="R3013" t="str">
            <v>6%-10%</v>
          </cell>
          <cell r="S3013">
            <v>22.99</v>
          </cell>
          <cell r="T3013">
            <v>27.99</v>
          </cell>
          <cell r="U3013" t="str">
            <v>Approved, 1st, 2nd, 3rd round</v>
          </cell>
          <cell r="V3013">
            <v>44712</v>
          </cell>
          <cell r="W3013">
            <v>11.58</v>
          </cell>
          <cell r="X3013">
            <v>12.63</v>
          </cell>
          <cell r="Y3013">
            <v>9.0673575129533696E-2</v>
          </cell>
          <cell r="Z3013">
            <v>22.99</v>
          </cell>
          <cell r="AA3013">
            <v>27.99</v>
          </cell>
          <cell r="AC3013">
            <v>12.63</v>
          </cell>
          <cell r="AE3013" t="str">
            <v>Setup</v>
          </cell>
          <cell r="AF3013" t="str">
            <v>Active</v>
          </cell>
        </row>
        <row r="3014">
          <cell r="C3014" t="str">
            <v>B08J4HYSZW</v>
          </cell>
          <cell r="D3014" t="str">
            <v>ARC</v>
          </cell>
          <cell r="E3014">
            <v>4291.32</v>
          </cell>
          <cell r="F3014" t="str">
            <v>Approved</v>
          </cell>
          <cell r="G3014">
            <v>44321</v>
          </cell>
          <cell r="H3014">
            <v>47.19</v>
          </cell>
          <cell r="I3014">
            <v>50.493299999999998</v>
          </cell>
          <cell r="J3014">
            <v>79.989999999999995</v>
          </cell>
          <cell r="K3014">
            <v>84.99</v>
          </cell>
          <cell r="L3014" t="str">
            <v>$79.99</v>
          </cell>
          <cell r="M3014" t="str">
            <v>1st Round Approved, no 2nd Round Request</v>
          </cell>
          <cell r="U3014" t="str">
            <v>Approved, No 3rd Request</v>
          </cell>
          <cell r="AC3014">
            <v>50.49</v>
          </cell>
          <cell r="AE3014" t="str">
            <v>Setup</v>
          </cell>
          <cell r="AF3014" t="str">
            <v>Discontinued</v>
          </cell>
        </row>
        <row r="3015">
          <cell r="C3015" t="str">
            <v>B074ZKS8MS</v>
          </cell>
          <cell r="D3015" t="str">
            <v>A</v>
          </cell>
          <cell r="E3015">
            <v>4290.1000000000004</v>
          </cell>
          <cell r="F3015" t="str">
            <v>Approved</v>
          </cell>
          <cell r="G3015">
            <v>44321</v>
          </cell>
          <cell r="H3015">
            <v>34.5</v>
          </cell>
          <cell r="I3015">
            <v>36.914999999999999</v>
          </cell>
          <cell r="J3015">
            <v>59.99</v>
          </cell>
          <cell r="K3015">
            <v>69.989999999999995</v>
          </cell>
          <cell r="L3015" t="str">
            <v>$69.99</v>
          </cell>
          <cell r="M3015" t="str">
            <v>2nd Round Not Approved - Approved in 1st Round</v>
          </cell>
          <cell r="N3015" t="str">
            <v>2nd round Needed</v>
          </cell>
          <cell r="O3015">
            <v>36.914999999999999</v>
          </cell>
          <cell r="P3015">
            <v>37.950000000000003</v>
          </cell>
          <cell r="Q3015">
            <v>2.8037383177570398E-2</v>
          </cell>
          <cell r="R3015" t="str">
            <v>1%-5%</v>
          </cell>
          <cell r="S3015">
            <v>69.989999999999995</v>
          </cell>
          <cell r="T3015">
            <v>69.989999999999995</v>
          </cell>
          <cell r="U3015" t="str">
            <v>Approved, 1st, 2nd, 3rd round</v>
          </cell>
          <cell r="V3015">
            <v>44716</v>
          </cell>
          <cell r="W3015">
            <v>36.92</v>
          </cell>
          <cell r="X3015">
            <v>37.950000000000003</v>
          </cell>
          <cell r="Y3015">
            <v>2.7898158179848399E-2</v>
          </cell>
          <cell r="Z3015">
            <v>69.989999999999995</v>
          </cell>
          <cell r="AA3015">
            <v>69.989999999999995</v>
          </cell>
          <cell r="AC3015">
            <v>37.950000000000003</v>
          </cell>
          <cell r="AE3015" t="str">
            <v>Setup</v>
          </cell>
          <cell r="AF3015" t="str">
            <v>Active</v>
          </cell>
        </row>
        <row r="3016">
          <cell r="C3016" t="str">
            <v>B01175EKFC</v>
          </cell>
          <cell r="D3016" t="str">
            <v>B</v>
          </cell>
          <cell r="E3016">
            <v>4286.5</v>
          </cell>
          <cell r="F3016" t="str">
            <v>Not Approved</v>
          </cell>
          <cell r="G3016" t="str">
            <v/>
          </cell>
          <cell r="H3016">
            <v>17.16</v>
          </cell>
          <cell r="I3016">
            <v>18.1038</v>
          </cell>
          <cell r="J3016">
            <v>34.99</v>
          </cell>
          <cell r="K3016">
            <v>36.99</v>
          </cell>
          <cell r="L3016" t="str">
            <v>$36.99</v>
          </cell>
          <cell r="M3016" t="str">
            <v>No Request on 2nd Round - Rolled Over From 1st Round not Approved</v>
          </cell>
          <cell r="N3016" t="str">
            <v>2nd round Needed</v>
          </cell>
          <cell r="O3016">
            <v>17.16</v>
          </cell>
          <cell r="P3016">
            <v>18.1038</v>
          </cell>
          <cell r="Q3016">
            <v>5.4999999999999903E-2</v>
          </cell>
          <cell r="R3016" t="str">
            <v>1%-5%</v>
          </cell>
          <cell r="S3016">
            <v>34.99</v>
          </cell>
          <cell r="T3016">
            <v>36.99</v>
          </cell>
          <cell r="U3016" t="str">
            <v>Approved, 1st, 2nd, 3rd round</v>
          </cell>
          <cell r="V3016">
            <v>44716</v>
          </cell>
          <cell r="W3016">
            <v>17.16</v>
          </cell>
          <cell r="X3016">
            <v>18.1038</v>
          </cell>
          <cell r="Y3016">
            <v>5.5E-2</v>
          </cell>
          <cell r="Z3016">
            <v>34.99</v>
          </cell>
          <cell r="AA3016">
            <v>36.99</v>
          </cell>
          <cell r="AC3016">
            <v>18.100000000000001</v>
          </cell>
          <cell r="AE3016" t="str">
            <v>Setup</v>
          </cell>
          <cell r="AF3016" t="str">
            <v>Active</v>
          </cell>
        </row>
        <row r="3017">
          <cell r="C3017" t="str">
            <v>B010GES3F8</v>
          </cell>
          <cell r="D3017" t="str">
            <v>B</v>
          </cell>
          <cell r="E3017">
            <v>4281.8999999999996</v>
          </cell>
          <cell r="F3017" t="str">
            <v>Approved</v>
          </cell>
          <cell r="G3017">
            <v>44321</v>
          </cell>
          <cell r="H3017">
            <v>40.25</v>
          </cell>
          <cell r="I3017">
            <v>43.872500000000002</v>
          </cell>
          <cell r="J3017">
            <v>69.989999999999995</v>
          </cell>
          <cell r="K3017">
            <v>79.989999999999995</v>
          </cell>
          <cell r="L3017" t="str">
            <v>$79.99</v>
          </cell>
          <cell r="M3017" t="str">
            <v>1st Round Approved, no 2nd Round Request</v>
          </cell>
          <cell r="U3017" t="str">
            <v>Approved, No 3rd Request</v>
          </cell>
          <cell r="AC3017">
            <v>43.87</v>
          </cell>
          <cell r="AE3017" t="str">
            <v>Setup</v>
          </cell>
          <cell r="AF3017" t="str">
            <v>Active</v>
          </cell>
        </row>
        <row r="3018">
          <cell r="C3018" t="str">
            <v>B00CWCUTYQ</v>
          </cell>
          <cell r="D3018" t="str">
            <v>B</v>
          </cell>
          <cell r="E3018">
            <v>4279</v>
          </cell>
          <cell r="F3018" t="str">
            <v>Approved</v>
          </cell>
          <cell r="G3018">
            <v>44321</v>
          </cell>
          <cell r="H3018">
            <v>55</v>
          </cell>
          <cell r="I3018">
            <v>59.95</v>
          </cell>
          <cell r="J3018">
            <v>99.99</v>
          </cell>
          <cell r="K3018">
            <v>109.99</v>
          </cell>
          <cell r="L3018" t="str">
            <v>$109.99</v>
          </cell>
          <cell r="M3018" t="str">
            <v>1st Round Approved, no 2nd Round Request</v>
          </cell>
          <cell r="U3018" t="str">
            <v>Approved, No 3rd Request</v>
          </cell>
          <cell r="AC3018">
            <v>59.95</v>
          </cell>
          <cell r="AE3018" t="str">
            <v>Setup</v>
          </cell>
          <cell r="AF3018" t="str">
            <v>Active</v>
          </cell>
        </row>
        <row r="3019">
          <cell r="C3019" t="str">
            <v>B073RDWH79</v>
          </cell>
          <cell r="D3019" t="str">
            <v>C</v>
          </cell>
          <cell r="E3019">
            <v>4276.8000000000102</v>
          </cell>
          <cell r="F3019" t="str">
            <v>Not Approved</v>
          </cell>
          <cell r="G3019" t="str">
            <v/>
          </cell>
          <cell r="H3019">
            <v>23.76</v>
          </cell>
          <cell r="I3019">
            <v>25.066800000000001</v>
          </cell>
          <cell r="J3019">
            <v>44.99</v>
          </cell>
          <cell r="K3019">
            <v>54.99</v>
          </cell>
          <cell r="L3019" t="str">
            <v>$54.99</v>
          </cell>
          <cell r="M3019" t="str">
            <v>No Request on 2nd Round - Rolled Over From 1st Round not Approved</v>
          </cell>
          <cell r="N3019" t="str">
            <v>2nd round Needed</v>
          </cell>
          <cell r="O3019">
            <v>23.76</v>
          </cell>
          <cell r="P3019">
            <v>25.066800000000001</v>
          </cell>
          <cell r="Q3019">
            <v>5.4999999999999903E-2</v>
          </cell>
          <cell r="R3019" t="str">
            <v>1%-5%</v>
          </cell>
          <cell r="S3019">
            <v>44.99</v>
          </cell>
          <cell r="T3019">
            <v>54.99</v>
          </cell>
          <cell r="U3019" t="str">
            <v>1st&amp;2nd Not Approved - Rolled over to 3rd</v>
          </cell>
          <cell r="V3019" t="str">
            <v>3rd Round Needed</v>
          </cell>
          <cell r="W3019">
            <v>23.76</v>
          </cell>
          <cell r="X3019">
            <v>25.066800000000001</v>
          </cell>
          <cell r="Y3019">
            <v>5.5E-2</v>
          </cell>
          <cell r="Z3019">
            <v>44.99</v>
          </cell>
          <cell r="AA3019">
            <v>54.99</v>
          </cell>
          <cell r="AC3019">
            <v>23.76</v>
          </cell>
          <cell r="AE3019" t="str">
            <v>Setup</v>
          </cell>
          <cell r="AF3019" t="str">
            <v>Discontinued</v>
          </cell>
        </row>
        <row r="3020">
          <cell r="C3020" t="str">
            <v>B07634T6RS</v>
          </cell>
          <cell r="D3020" t="str">
            <v>B</v>
          </cell>
          <cell r="E3020">
            <v>4272.4799999999996</v>
          </cell>
          <cell r="F3020" t="str">
            <v>Not Approved</v>
          </cell>
          <cell r="G3020" t="str">
            <v/>
          </cell>
          <cell r="H3020">
            <v>24.84</v>
          </cell>
          <cell r="I3020">
            <v>26.206199999999999</v>
          </cell>
          <cell r="J3020">
            <v>44.99</v>
          </cell>
          <cell r="K3020">
            <v>49.99</v>
          </cell>
          <cell r="L3020" t="str">
            <v>$52.99</v>
          </cell>
          <cell r="M3020" t="str">
            <v>No Request on 2nd Round - Rolled Over From 1st Round not Approved</v>
          </cell>
          <cell r="N3020" t="str">
            <v>2nd round Needed</v>
          </cell>
          <cell r="O3020">
            <v>24.84</v>
          </cell>
          <cell r="P3020">
            <v>26.206199999999999</v>
          </cell>
          <cell r="Q3020">
            <v>5.4999999999999903E-2</v>
          </cell>
          <cell r="R3020" t="str">
            <v>1%-5%</v>
          </cell>
          <cell r="S3020">
            <v>44.99</v>
          </cell>
          <cell r="T3020">
            <v>49.99</v>
          </cell>
          <cell r="U3020" t="str">
            <v>Approved, 1st, 2nd, 3rd round</v>
          </cell>
          <cell r="V3020">
            <v>44665</v>
          </cell>
          <cell r="W3020">
            <v>24.84</v>
          </cell>
          <cell r="X3020">
            <v>24.95</v>
          </cell>
          <cell r="Y3020">
            <v>4.4283413848631003E-3</v>
          </cell>
          <cell r="Z3020">
            <v>44.99</v>
          </cell>
          <cell r="AA3020">
            <v>49.99</v>
          </cell>
          <cell r="AC3020">
            <v>24.95</v>
          </cell>
          <cell r="AE3020" t="str">
            <v>Setup</v>
          </cell>
          <cell r="AF3020" t="str">
            <v>Active</v>
          </cell>
        </row>
        <row r="3021">
          <cell r="C3021" t="str">
            <v>B07PGPBFPK</v>
          </cell>
          <cell r="D3021" t="str">
            <v>B+</v>
          </cell>
          <cell r="E3021">
            <v>4269.16</v>
          </cell>
          <cell r="F3021" t="str">
            <v>Approved</v>
          </cell>
          <cell r="G3021">
            <v>44351</v>
          </cell>
          <cell r="H3021">
            <v>27.02</v>
          </cell>
          <cell r="I3021">
            <v>28.5061</v>
          </cell>
          <cell r="J3021">
            <v>49.99</v>
          </cell>
          <cell r="K3021">
            <v>56.99</v>
          </cell>
          <cell r="L3021" t="str">
            <v>$56.99</v>
          </cell>
          <cell r="M3021" t="str">
            <v>1st Round Approved, no 2nd Round Request</v>
          </cell>
          <cell r="U3021" t="str">
            <v>Approved, No 3rd Request</v>
          </cell>
          <cell r="AC3021">
            <v>28.51</v>
          </cell>
          <cell r="AE3021" t="str">
            <v>Setup</v>
          </cell>
          <cell r="AF3021" t="str">
            <v>Active</v>
          </cell>
        </row>
        <row r="3022">
          <cell r="C3022" t="str">
            <v>B0192WA7YK</v>
          </cell>
          <cell r="D3022" t="str">
            <v>B</v>
          </cell>
          <cell r="E3022">
            <v>4266.75</v>
          </cell>
          <cell r="F3022" t="str">
            <v>Potential Disco</v>
          </cell>
          <cell r="G3022" t="str">
            <v/>
          </cell>
          <cell r="H3022">
            <v>170.67</v>
          </cell>
          <cell r="I3022">
            <v>186.88364999999999</v>
          </cell>
          <cell r="J3022">
            <v>349.99</v>
          </cell>
          <cell r="K3022">
            <v>369</v>
          </cell>
          <cell r="L3022" t="str">
            <v>$419.00</v>
          </cell>
          <cell r="M3022" t="str">
            <v>2nd Round Not Approved - Not Approved in 1st Round</v>
          </cell>
          <cell r="N3022" t="str">
            <v>2nd round Needed</v>
          </cell>
          <cell r="O3022">
            <v>170.67</v>
          </cell>
          <cell r="P3022">
            <v>211.86</v>
          </cell>
          <cell r="Q3022">
            <v>0.241342942520654</v>
          </cell>
          <cell r="R3022" t="str">
            <v>20%-30%</v>
          </cell>
          <cell r="S3022">
            <v>349.99</v>
          </cell>
          <cell r="T3022">
            <v>419</v>
          </cell>
          <cell r="U3022" t="str">
            <v>Approved, 1st, 2nd, 3rd round</v>
          </cell>
          <cell r="V3022">
            <v>44802</v>
          </cell>
          <cell r="W3022">
            <v>170.67</v>
          </cell>
          <cell r="X3022">
            <v>211.86</v>
          </cell>
          <cell r="Y3022">
            <v>0.241342942520654</v>
          </cell>
          <cell r="Z3022">
            <v>349.99</v>
          </cell>
          <cell r="AA3022">
            <v>419</v>
          </cell>
          <cell r="AC3022">
            <v>207.62</v>
          </cell>
          <cell r="AD3022" t="str">
            <v>approved $2007.62 as VM suggested</v>
          </cell>
          <cell r="AE3022" t="str">
            <v>Setup</v>
          </cell>
          <cell r="AF3022" t="str">
            <v>Temp Discontinued</v>
          </cell>
        </row>
        <row r="3023">
          <cell r="C3023" t="str">
            <v>B00OMRW276</v>
          </cell>
          <cell r="D3023" t="str">
            <v>B</v>
          </cell>
          <cell r="E3023">
            <v>4266.62</v>
          </cell>
          <cell r="F3023" t="str">
            <v>Approved</v>
          </cell>
          <cell r="G3023">
            <v>44321</v>
          </cell>
          <cell r="H3023">
            <v>38.89</v>
          </cell>
          <cell r="I3023">
            <v>42.390099999999997</v>
          </cell>
          <cell r="J3023">
            <v>69.989999999999995</v>
          </cell>
          <cell r="K3023">
            <v>79.989999999999995</v>
          </cell>
          <cell r="L3023" t="str">
            <v>$79.99</v>
          </cell>
          <cell r="M3023" t="str">
            <v>1st Round Approved, no 2nd Round Request</v>
          </cell>
          <cell r="U3023" t="str">
            <v>Approved, No 3rd Request</v>
          </cell>
          <cell r="AC3023">
            <v>42.39</v>
          </cell>
          <cell r="AE3023" t="str">
            <v>Setup</v>
          </cell>
          <cell r="AF3023" t="str">
            <v>Active</v>
          </cell>
        </row>
        <row r="3024">
          <cell r="C3024" t="str">
            <v>B00KZFB7OS</v>
          </cell>
          <cell r="D3024" t="str">
            <v>C</v>
          </cell>
          <cell r="E3024">
            <v>4266.34</v>
          </cell>
          <cell r="F3024" t="str">
            <v>Approved</v>
          </cell>
          <cell r="G3024">
            <v>44351</v>
          </cell>
          <cell r="H3024">
            <v>25.73</v>
          </cell>
          <cell r="I3024">
            <v>27.145150000000001</v>
          </cell>
          <cell r="J3024">
            <v>49.99</v>
          </cell>
          <cell r="K3024">
            <v>52.99</v>
          </cell>
          <cell r="L3024" t="str">
            <v>$52.99</v>
          </cell>
          <cell r="M3024" t="str">
            <v>2nd Round Not Approved - Approved in 1st Round</v>
          </cell>
          <cell r="N3024" t="str">
            <v>2nd round Needed</v>
          </cell>
          <cell r="O3024">
            <v>27.145150000000001</v>
          </cell>
          <cell r="P3024">
            <v>27.96</v>
          </cell>
          <cell r="Q3024">
            <v>3.0018253721199002E-2</v>
          </cell>
          <cell r="R3024" t="str">
            <v>1%-5%</v>
          </cell>
          <cell r="S3024">
            <v>52.99</v>
          </cell>
          <cell r="T3024">
            <v>52.99</v>
          </cell>
          <cell r="U3024" t="str">
            <v>1st&amp;2nd Not Approved - Rolled over to 3rd</v>
          </cell>
          <cell r="V3024" t="str">
            <v>3rd Round Needed</v>
          </cell>
          <cell r="W3024">
            <v>27.15</v>
          </cell>
          <cell r="X3024">
            <v>27.96</v>
          </cell>
          <cell r="Y3024">
            <v>2.9834254143646498E-2</v>
          </cell>
          <cell r="Z3024">
            <v>52.99</v>
          </cell>
          <cell r="AA3024">
            <v>52.99</v>
          </cell>
          <cell r="AC3024">
            <v>27.15</v>
          </cell>
          <cell r="AE3024" t="str">
            <v>Setup</v>
          </cell>
          <cell r="AF3024" t="str">
            <v>Discontinued</v>
          </cell>
        </row>
        <row r="3025">
          <cell r="C3025" t="str">
            <v>B077KXJ4KY</v>
          </cell>
          <cell r="D3025" t="str">
            <v>B</v>
          </cell>
          <cell r="E3025">
            <v>4263.9700000000103</v>
          </cell>
          <cell r="F3025" t="str">
            <v>Approved</v>
          </cell>
          <cell r="G3025">
            <v>44321</v>
          </cell>
          <cell r="H3025">
            <v>16.13</v>
          </cell>
          <cell r="I3025">
            <v>17.2591</v>
          </cell>
          <cell r="J3025">
            <v>33.99</v>
          </cell>
          <cell r="K3025">
            <v>36.99</v>
          </cell>
          <cell r="L3025" t="str">
            <v>$36.99</v>
          </cell>
          <cell r="M3025" t="str">
            <v>1st Round Approved, no 2nd Round Request</v>
          </cell>
          <cell r="U3025" t="str">
            <v>Approved, No 3rd Request</v>
          </cell>
          <cell r="AC3025">
            <v>17.260000000000002</v>
          </cell>
          <cell r="AE3025" t="str">
            <v>Setup</v>
          </cell>
          <cell r="AF3025" t="str">
            <v>Active</v>
          </cell>
        </row>
        <row r="3026">
          <cell r="C3026" t="str">
            <v>B01EA9L8F2</v>
          </cell>
          <cell r="D3026" t="str">
            <v>B</v>
          </cell>
          <cell r="E3026">
            <v>4261.8</v>
          </cell>
          <cell r="F3026" t="str">
            <v>Not Approved</v>
          </cell>
          <cell r="G3026" t="str">
            <v/>
          </cell>
          <cell r="H3026">
            <v>13.16</v>
          </cell>
          <cell r="I3026">
            <v>13.883800000000001</v>
          </cell>
          <cell r="J3026">
            <v>36.99</v>
          </cell>
          <cell r="K3026">
            <v>39.99</v>
          </cell>
          <cell r="L3026" t="str">
            <v>$39.99</v>
          </cell>
          <cell r="M3026" t="str">
            <v>No Request on 2nd Round - Rolled Over From 1st Round not Approved</v>
          </cell>
          <cell r="N3026" t="str">
            <v>2nd round Needed</v>
          </cell>
          <cell r="O3026">
            <v>13.16</v>
          </cell>
          <cell r="P3026">
            <v>13.883800000000001</v>
          </cell>
          <cell r="Q3026">
            <v>5.4999999999999903E-2</v>
          </cell>
          <cell r="R3026" t="str">
            <v>1%-5%</v>
          </cell>
          <cell r="S3026">
            <v>36.99</v>
          </cell>
          <cell r="T3026">
            <v>39.99</v>
          </cell>
          <cell r="U3026" t="str">
            <v>Approved, 1st, 2nd, 3rd round</v>
          </cell>
          <cell r="V3026">
            <v>44712</v>
          </cell>
          <cell r="W3026">
            <v>13.16</v>
          </cell>
          <cell r="X3026">
            <v>13.883800000000001</v>
          </cell>
          <cell r="Y3026">
            <v>5.4999999999999903E-2</v>
          </cell>
          <cell r="Z3026">
            <v>36.99</v>
          </cell>
          <cell r="AA3026">
            <v>39.99</v>
          </cell>
          <cell r="AC3026">
            <v>13.88</v>
          </cell>
          <cell r="AE3026" t="str">
            <v>Setup</v>
          </cell>
          <cell r="AF3026" t="str">
            <v>Active</v>
          </cell>
        </row>
        <row r="3027">
          <cell r="C3027" t="str">
            <v>B00R66FU8I</v>
          </cell>
          <cell r="D3027" t="str">
            <v>B+</v>
          </cell>
          <cell r="E3027">
            <v>4255.1899999999996</v>
          </cell>
          <cell r="F3027" t="str">
            <v>Approved</v>
          </cell>
          <cell r="G3027">
            <v>44321</v>
          </cell>
          <cell r="H3027">
            <v>29.17</v>
          </cell>
          <cell r="I3027">
            <v>31.503599999999999</v>
          </cell>
          <cell r="J3027">
            <v>59.99</v>
          </cell>
          <cell r="K3027">
            <v>64.989999999999995</v>
          </cell>
          <cell r="L3027" t="str">
            <v>$64.99</v>
          </cell>
          <cell r="M3027" t="str">
            <v>1st Round Approved, no 2nd Round Request</v>
          </cell>
          <cell r="U3027" t="str">
            <v>Approved, No 3rd Request</v>
          </cell>
          <cell r="AC3027">
            <v>31.5</v>
          </cell>
          <cell r="AE3027" t="str">
            <v>Setup</v>
          </cell>
          <cell r="AF3027" t="str">
            <v>Active</v>
          </cell>
        </row>
        <row r="3028">
          <cell r="C3028" t="str">
            <v>B01HM78KVO</v>
          </cell>
          <cell r="D3028" t="str">
            <v>A++</v>
          </cell>
          <cell r="E3028">
            <v>4252.3800000000101</v>
          </cell>
          <cell r="F3028" t="str">
            <v>Approved</v>
          </cell>
          <cell r="G3028">
            <v>44321</v>
          </cell>
          <cell r="H3028">
            <v>23.76</v>
          </cell>
          <cell r="I3028">
            <v>25.898399999999999</v>
          </cell>
          <cell r="J3028">
            <v>44.99</v>
          </cell>
          <cell r="K3028">
            <v>49.99</v>
          </cell>
          <cell r="L3028" t="str">
            <v>$52.99</v>
          </cell>
          <cell r="M3028" t="str">
            <v>2nd Round Not Approved - Approved in 1st Round</v>
          </cell>
          <cell r="N3028" t="str">
            <v>2nd round Needed</v>
          </cell>
          <cell r="O3028">
            <v>25.898399999999999</v>
          </cell>
          <cell r="P3028">
            <v>27.97</v>
          </cell>
          <cell r="Q3028">
            <v>7.99894974206901E-2</v>
          </cell>
          <cell r="R3028" t="str">
            <v>6%-10%</v>
          </cell>
          <cell r="S3028">
            <v>49.99</v>
          </cell>
          <cell r="T3028">
            <v>52.99</v>
          </cell>
          <cell r="U3028" t="str">
            <v>Approved, 1st, 2nd, 3rd round</v>
          </cell>
          <cell r="V3028">
            <v>44742</v>
          </cell>
          <cell r="W3028">
            <v>25.9</v>
          </cell>
          <cell r="X3028">
            <v>27.97</v>
          </cell>
          <cell r="Y3028">
            <v>7.9922779922779894E-2</v>
          </cell>
          <cell r="Z3028">
            <v>49.99</v>
          </cell>
          <cell r="AA3028">
            <v>52.99</v>
          </cell>
          <cell r="AC3028">
            <v>27.97</v>
          </cell>
          <cell r="AD3028" t="str">
            <v>approved to $26.85 suggestted by VM</v>
          </cell>
          <cell r="AE3028" t="str">
            <v>Setup</v>
          </cell>
          <cell r="AF3028" t="str">
            <v>Active</v>
          </cell>
        </row>
        <row r="3029">
          <cell r="C3029" t="str">
            <v>B0892T49ZZ</v>
          </cell>
          <cell r="D3029" t="str">
            <v>B</v>
          </cell>
          <cell r="E3029">
            <v>4252.0999999999904</v>
          </cell>
          <cell r="F3029" t="str">
            <v>Approved</v>
          </cell>
          <cell r="G3029">
            <v>44378</v>
          </cell>
          <cell r="H3029">
            <v>33.119999999999997</v>
          </cell>
          <cell r="I3029">
            <v>34.941600000000001</v>
          </cell>
          <cell r="J3029">
            <v>59.99</v>
          </cell>
          <cell r="K3029">
            <v>64.989999999999995</v>
          </cell>
          <cell r="L3029" t="str">
            <v>$64.99</v>
          </cell>
          <cell r="M3029" t="str">
            <v>1st Round Approved, no 2nd Round Request</v>
          </cell>
          <cell r="U3029" t="str">
            <v>Approved, No 3rd Request</v>
          </cell>
          <cell r="AC3029">
            <v>34.94</v>
          </cell>
          <cell r="AE3029" t="str">
            <v>Setup</v>
          </cell>
          <cell r="AF3029" t="str">
            <v>Active</v>
          </cell>
        </row>
        <row r="3030">
          <cell r="C3030" t="str">
            <v>B07YXV1SF1</v>
          </cell>
          <cell r="D3030" t="str">
            <v>ARB-</v>
          </cell>
          <cell r="E3030">
            <v>4251.12</v>
          </cell>
          <cell r="F3030" t="str">
            <v>Approved</v>
          </cell>
          <cell r="G3030">
            <v>44321</v>
          </cell>
          <cell r="H3030">
            <v>30.35</v>
          </cell>
          <cell r="I3030">
            <v>32.474499999999999</v>
          </cell>
          <cell r="J3030">
            <v>49.99</v>
          </cell>
          <cell r="K3030">
            <v>52.99</v>
          </cell>
          <cell r="L3030" t="str">
            <v>$49.99</v>
          </cell>
          <cell r="M3030" t="str">
            <v>1st Round Approved, no 2nd Round Request</v>
          </cell>
          <cell r="U3030" t="str">
            <v>Approved, No 3rd Request</v>
          </cell>
          <cell r="AC3030">
            <v>32.47</v>
          </cell>
          <cell r="AE3030" t="str">
            <v>Setup</v>
          </cell>
          <cell r="AF3030" t="str">
            <v>Active</v>
          </cell>
        </row>
        <row r="3031">
          <cell r="C3031" t="str">
            <v>B01IN36T3M</v>
          </cell>
          <cell r="D3031" t="str">
            <v>B</v>
          </cell>
          <cell r="E3031">
            <v>4249.49</v>
          </cell>
          <cell r="F3031" t="str">
            <v>Not Approved</v>
          </cell>
          <cell r="G3031" t="str">
            <v/>
          </cell>
          <cell r="H3031">
            <v>20.59</v>
          </cell>
          <cell r="I3031">
            <v>21.722449999999998</v>
          </cell>
          <cell r="J3031">
            <v>49.99</v>
          </cell>
          <cell r="K3031">
            <v>54.99</v>
          </cell>
          <cell r="L3031" t="str">
            <v>$54.99</v>
          </cell>
          <cell r="M3031" t="str">
            <v>No Request on 2nd Round - Rolled Over From 1st Round not Approved</v>
          </cell>
          <cell r="N3031" t="str">
            <v>2nd round Needed</v>
          </cell>
          <cell r="O3031">
            <v>20.59</v>
          </cell>
          <cell r="P3031">
            <v>21.722449999999998</v>
          </cell>
          <cell r="Q3031">
            <v>5.4999999999999903E-2</v>
          </cell>
          <cell r="R3031" t="str">
            <v>1%-5%</v>
          </cell>
          <cell r="S3031">
            <v>49.99</v>
          </cell>
          <cell r="T3031">
            <v>54.99</v>
          </cell>
          <cell r="U3031" t="str">
            <v>Approved, 1st, 2nd, 3rd round</v>
          </cell>
          <cell r="V3031">
            <v>44712</v>
          </cell>
          <cell r="W3031">
            <v>20.59</v>
          </cell>
          <cell r="X3031">
            <v>21.722449999999998</v>
          </cell>
          <cell r="Y3031">
            <v>5.4999999999999903E-2</v>
          </cell>
          <cell r="Z3031">
            <v>49.99</v>
          </cell>
          <cell r="AA3031">
            <v>54.99</v>
          </cell>
          <cell r="AC3031">
            <v>21.72</v>
          </cell>
          <cell r="AE3031" t="str">
            <v>Setup</v>
          </cell>
          <cell r="AF3031" t="str">
            <v>Active</v>
          </cell>
        </row>
        <row r="3032">
          <cell r="C3032" t="str">
            <v>B075XGJ69K</v>
          </cell>
          <cell r="D3032" t="str">
            <v>ARB</v>
          </cell>
          <cell r="E3032">
            <v>4248.05</v>
          </cell>
          <cell r="F3032" t="str">
            <v>Approved</v>
          </cell>
          <cell r="G3032">
            <v>44321</v>
          </cell>
          <cell r="H3032">
            <v>23.75</v>
          </cell>
          <cell r="I3032">
            <v>25.412500000000001</v>
          </cell>
          <cell r="J3032">
            <v>39.99</v>
          </cell>
          <cell r="K3032">
            <v>42.99</v>
          </cell>
          <cell r="L3032" t="str">
            <v>$39.99</v>
          </cell>
          <cell r="M3032" t="str">
            <v>1st Round Approved, no 2nd Round Request</v>
          </cell>
          <cell r="U3032" t="str">
            <v>Approved, No 3rd Request</v>
          </cell>
          <cell r="AC3032">
            <v>25.41</v>
          </cell>
          <cell r="AE3032" t="str">
            <v>Setup</v>
          </cell>
          <cell r="AF3032" t="str">
            <v>Active</v>
          </cell>
        </row>
        <row r="3033">
          <cell r="C3033" t="str">
            <v>B00CERY3G4</v>
          </cell>
          <cell r="D3033" t="str">
            <v>C</v>
          </cell>
          <cell r="E3033">
            <v>4247.28</v>
          </cell>
          <cell r="F3033" t="str">
            <v>Approved</v>
          </cell>
          <cell r="G3033">
            <v>44321</v>
          </cell>
          <cell r="H3033">
            <v>72</v>
          </cell>
          <cell r="I3033">
            <v>78.48</v>
          </cell>
          <cell r="J3033">
            <v>139.99</v>
          </cell>
          <cell r="K3033">
            <v>149.99</v>
          </cell>
          <cell r="L3033" t="str">
            <v>$149.99</v>
          </cell>
          <cell r="M3033" t="str">
            <v>1st Round Approved, no 2nd Round Request</v>
          </cell>
          <cell r="U3033" t="str">
            <v>Approved, No 3rd Request</v>
          </cell>
          <cell r="AC3033">
            <v>78.48</v>
          </cell>
          <cell r="AE3033" t="str">
            <v>Setup</v>
          </cell>
          <cell r="AF3033" t="str">
            <v>Active</v>
          </cell>
        </row>
        <row r="3034">
          <cell r="C3034" t="str">
            <v>B0793S2LCB</v>
          </cell>
          <cell r="D3034" t="str">
            <v>C</v>
          </cell>
          <cell r="E3034">
            <v>4238.8500000000004</v>
          </cell>
          <cell r="F3034" t="str">
            <v>Approved</v>
          </cell>
          <cell r="G3034">
            <v>44351</v>
          </cell>
          <cell r="H3034">
            <v>42.23</v>
          </cell>
          <cell r="I3034">
            <v>45.39725</v>
          </cell>
          <cell r="J3034">
            <v>79.989999999999995</v>
          </cell>
          <cell r="K3034">
            <v>89.99</v>
          </cell>
          <cell r="L3034" t="str">
            <v>$89.99</v>
          </cell>
          <cell r="M3034" t="str">
            <v>1st Round Approved, no 2nd Round Request</v>
          </cell>
          <cell r="U3034" t="str">
            <v>Approved, No 3rd Request</v>
          </cell>
          <cell r="AC3034">
            <v>45.4</v>
          </cell>
          <cell r="AE3034" t="str">
            <v>Setup</v>
          </cell>
          <cell r="AF3034" t="str">
            <v>Discontinued</v>
          </cell>
        </row>
        <row r="3035">
          <cell r="C3035" t="str">
            <v>B01I4ZS7UC</v>
          </cell>
          <cell r="D3035" t="str">
            <v>B</v>
          </cell>
          <cell r="E3035">
            <v>4235</v>
          </cell>
          <cell r="F3035" t="str">
            <v>Not Approved</v>
          </cell>
          <cell r="G3035" t="str">
            <v/>
          </cell>
          <cell r="H3035">
            <v>77</v>
          </cell>
          <cell r="I3035">
            <v>82.775000000000006</v>
          </cell>
          <cell r="J3035">
            <v>139.99</v>
          </cell>
          <cell r="K3035">
            <v>159.99</v>
          </cell>
          <cell r="L3035" t="str">
            <v>$159.99</v>
          </cell>
          <cell r="M3035" t="str">
            <v>No Request on 2nd Round - Rolled Over From 1st Round not Approved</v>
          </cell>
          <cell r="N3035" t="str">
            <v>2nd round Needed</v>
          </cell>
          <cell r="O3035">
            <v>77</v>
          </cell>
          <cell r="P3035">
            <v>82.775000000000006</v>
          </cell>
          <cell r="Q3035">
            <v>7.4999999999999997E-2</v>
          </cell>
          <cell r="R3035" t="str">
            <v>6%-10%</v>
          </cell>
          <cell r="S3035">
            <v>139.99</v>
          </cell>
          <cell r="T3035">
            <v>159.99</v>
          </cell>
          <cell r="U3035" t="str">
            <v>Approved, 1st, 2nd, 3rd round</v>
          </cell>
          <cell r="V3035">
            <v>44712</v>
          </cell>
          <cell r="W3035">
            <v>77</v>
          </cell>
          <cell r="X3035">
            <v>82.775000000000006</v>
          </cell>
          <cell r="Y3035">
            <v>7.49999999999999E-2</v>
          </cell>
          <cell r="Z3035">
            <v>139.99</v>
          </cell>
          <cell r="AA3035">
            <v>159.99</v>
          </cell>
          <cell r="AC3035">
            <v>82.78</v>
          </cell>
          <cell r="AE3035" t="str">
            <v>Setup</v>
          </cell>
          <cell r="AF3035" t="str">
            <v>Active</v>
          </cell>
        </row>
        <row r="3036">
          <cell r="C3036" t="str">
            <v>B00O1TTYGC</v>
          </cell>
          <cell r="D3036" t="str">
            <v>A</v>
          </cell>
          <cell r="E3036">
            <v>4234.2999999999902</v>
          </cell>
          <cell r="F3036" t="str">
            <v>Approved</v>
          </cell>
          <cell r="G3036">
            <v>44617</v>
          </cell>
          <cell r="H3036">
            <v>60.49</v>
          </cell>
          <cell r="I3036">
            <v>64.421850000000006</v>
          </cell>
          <cell r="J3036">
            <v>109.99</v>
          </cell>
          <cell r="K3036">
            <v>109.99</v>
          </cell>
          <cell r="L3036" t="str">
            <v>$109.99</v>
          </cell>
          <cell r="M3036" t="str">
            <v>1st Round Approved, no 2nd Round Request</v>
          </cell>
          <cell r="N3036" t="str">
            <v>2nd round Needed</v>
          </cell>
          <cell r="O3036">
            <v>64.421850000000006</v>
          </cell>
          <cell r="P3036">
            <v>64.421850000000006</v>
          </cell>
          <cell r="Q3036">
            <v>0</v>
          </cell>
          <cell r="R3036" t="str">
            <v>6%-10%</v>
          </cell>
          <cell r="S3036">
            <v>109.99</v>
          </cell>
          <cell r="T3036">
            <v>109.99</v>
          </cell>
          <cell r="U3036" t="str">
            <v>Approved, No 3rd Request</v>
          </cell>
          <cell r="AC3036">
            <v>64.42</v>
          </cell>
          <cell r="AE3036" t="str">
            <v>Setup</v>
          </cell>
          <cell r="AF3036" t="str">
            <v>Active</v>
          </cell>
        </row>
        <row r="3037">
          <cell r="C3037" t="str">
            <v>B0186VUYVE</v>
          </cell>
          <cell r="D3037" t="str">
            <v>B</v>
          </cell>
          <cell r="E3037">
            <v>4231.2</v>
          </cell>
          <cell r="F3037" t="str">
            <v>Approved</v>
          </cell>
          <cell r="G3037">
            <v>44321</v>
          </cell>
          <cell r="H3037">
            <v>47.8</v>
          </cell>
          <cell r="I3037">
            <v>52.101999999999997</v>
          </cell>
          <cell r="J3037">
            <v>89.99</v>
          </cell>
          <cell r="K3037">
            <v>99.99</v>
          </cell>
          <cell r="L3037" t="str">
            <v>$114.99</v>
          </cell>
          <cell r="M3037" t="str">
            <v>2nd Round Not Approved - Approved in 1st Round</v>
          </cell>
          <cell r="N3037" t="str">
            <v>2nd round Needed</v>
          </cell>
          <cell r="O3037">
            <v>52.101999999999997</v>
          </cell>
          <cell r="P3037">
            <v>59.92</v>
          </cell>
          <cell r="Q3037">
            <v>0.150051821427201</v>
          </cell>
          <cell r="R3037" t="str">
            <v>10%-15%</v>
          </cell>
          <cell r="S3037">
            <v>99.99</v>
          </cell>
          <cell r="T3037">
            <v>114.99</v>
          </cell>
          <cell r="U3037" t="str">
            <v>Approved, 1st, 2nd, 3rd round</v>
          </cell>
          <cell r="V3037">
            <v>44742</v>
          </cell>
          <cell r="W3037">
            <v>52.1</v>
          </cell>
          <cell r="X3037">
            <v>59.92</v>
          </cell>
          <cell r="Y3037">
            <v>0.15009596928982699</v>
          </cell>
          <cell r="Z3037">
            <v>99.99</v>
          </cell>
          <cell r="AA3037">
            <v>114.99</v>
          </cell>
          <cell r="AC3037">
            <v>59.92</v>
          </cell>
          <cell r="AD3037" t="str">
            <v>approved to $57.52 suggestted by VM</v>
          </cell>
          <cell r="AE3037" t="str">
            <v>Setup</v>
          </cell>
          <cell r="AF3037" t="str">
            <v>Active</v>
          </cell>
        </row>
        <row r="3038">
          <cell r="C3038" t="str">
            <v>B01IHDBHXA</v>
          </cell>
          <cell r="D3038" t="str">
            <v>B</v>
          </cell>
          <cell r="E3038">
            <v>4224</v>
          </cell>
          <cell r="F3038" t="str">
            <v>Potential Disco</v>
          </cell>
          <cell r="G3038" t="str">
            <v/>
          </cell>
          <cell r="H3038">
            <v>88</v>
          </cell>
          <cell r="I3038">
            <v>93.72</v>
          </cell>
          <cell r="J3038">
            <v>159.99</v>
          </cell>
          <cell r="K3038">
            <v>159.99</v>
          </cell>
          <cell r="L3038" t="str">
            <v>$159.99</v>
          </cell>
          <cell r="M3038" t="str">
            <v>No Request on 2nd Round - Rolled Over From 1st Round not Approved</v>
          </cell>
          <cell r="N3038" t="str">
            <v>2nd round Needed</v>
          </cell>
          <cell r="O3038">
            <v>88</v>
          </cell>
          <cell r="P3038">
            <v>93.72</v>
          </cell>
          <cell r="Q3038">
            <v>6.4999999999999905E-2</v>
          </cell>
          <cell r="R3038" t="str">
            <v>6%-10%</v>
          </cell>
          <cell r="S3038">
            <v>159.99</v>
          </cell>
          <cell r="T3038">
            <v>159.99</v>
          </cell>
          <cell r="U3038" t="str">
            <v>Approved, 1st, 2nd, 3rd round</v>
          </cell>
          <cell r="V3038">
            <v>44802</v>
          </cell>
          <cell r="W3038">
            <v>88</v>
          </cell>
          <cell r="X3038">
            <v>93.72</v>
          </cell>
          <cell r="Y3038">
            <v>6.5000000000000002E-2</v>
          </cell>
          <cell r="Z3038">
            <v>159.99</v>
          </cell>
          <cell r="AA3038">
            <v>159.99</v>
          </cell>
          <cell r="AC3038">
            <v>93.72</v>
          </cell>
          <cell r="AE3038" t="str">
            <v>Setup</v>
          </cell>
          <cell r="AF3038" t="str">
            <v>Active</v>
          </cell>
        </row>
        <row r="3039">
          <cell r="C3039" t="str">
            <v>B06W55JV35</v>
          </cell>
          <cell r="D3039" t="str">
            <v>B</v>
          </cell>
          <cell r="E3039">
            <v>4222.8</v>
          </cell>
          <cell r="F3039" t="str">
            <v>Approved</v>
          </cell>
          <cell r="G3039">
            <v>44321</v>
          </cell>
          <cell r="H3039">
            <v>62.7</v>
          </cell>
          <cell r="I3039">
            <v>68.343000000000004</v>
          </cell>
          <cell r="J3039">
            <v>119.99</v>
          </cell>
          <cell r="K3039">
            <v>129.99</v>
          </cell>
          <cell r="L3039" t="str">
            <v>$144.99</v>
          </cell>
          <cell r="M3039" t="str">
            <v>2nd Round Approved</v>
          </cell>
          <cell r="N3039">
            <v>44459</v>
          </cell>
          <cell r="O3039">
            <v>68.343000000000004</v>
          </cell>
          <cell r="P3039">
            <v>78.59</v>
          </cell>
          <cell r="Q3039">
            <v>0.14993488725985099</v>
          </cell>
          <cell r="R3039" t="str">
            <v>10%-15%</v>
          </cell>
          <cell r="S3039">
            <v>129.99</v>
          </cell>
          <cell r="T3039">
            <v>144.99</v>
          </cell>
          <cell r="U3039" t="str">
            <v>Approved, No 3rd Request</v>
          </cell>
          <cell r="AC3039">
            <v>78.59</v>
          </cell>
          <cell r="AE3039" t="str">
            <v>Setup</v>
          </cell>
          <cell r="AF3039" t="str">
            <v>Active</v>
          </cell>
        </row>
        <row r="3040">
          <cell r="C3040" t="str">
            <v>B006J8J83W</v>
          </cell>
          <cell r="D3040" t="str">
            <v>B</v>
          </cell>
          <cell r="E3040">
            <v>4219.41</v>
          </cell>
          <cell r="F3040" t="str">
            <v>Approved</v>
          </cell>
          <cell r="G3040">
            <v>44321</v>
          </cell>
          <cell r="H3040">
            <v>89.47</v>
          </cell>
          <cell r="I3040">
            <v>96.627600000000001</v>
          </cell>
          <cell r="J3040">
            <v>169.99</v>
          </cell>
          <cell r="K3040">
            <v>189.99</v>
          </cell>
          <cell r="L3040" t="str">
            <v>$189.99</v>
          </cell>
          <cell r="M3040" t="str">
            <v>1st Round Approved, no 2nd Round Request</v>
          </cell>
          <cell r="U3040" t="str">
            <v>Approved, No 3rd Request</v>
          </cell>
          <cell r="AC3040">
            <v>96.63</v>
          </cell>
          <cell r="AE3040" t="str">
            <v>Setup</v>
          </cell>
          <cell r="AF3040" t="str">
            <v>Active</v>
          </cell>
        </row>
        <row r="3041">
          <cell r="C3041" t="str">
            <v>B07TW42WTQ</v>
          </cell>
          <cell r="D3041" t="str">
            <v>B</v>
          </cell>
          <cell r="E3041">
            <v>4211.5200000000004</v>
          </cell>
          <cell r="F3041" t="str">
            <v>Approved</v>
          </cell>
          <cell r="G3041">
            <v>44321</v>
          </cell>
          <cell r="H3041">
            <v>60.72</v>
          </cell>
          <cell r="I3041">
            <v>66.184799999999996</v>
          </cell>
          <cell r="J3041">
            <v>109.99</v>
          </cell>
          <cell r="K3041">
            <v>119.99</v>
          </cell>
          <cell r="L3041" t="str">
            <v>$119.99</v>
          </cell>
          <cell r="M3041" t="str">
            <v>1st Round Approved, no 2nd Round Request</v>
          </cell>
          <cell r="U3041" t="str">
            <v>Approved, No 3rd Request</v>
          </cell>
          <cell r="AC3041">
            <v>66.180000000000007</v>
          </cell>
          <cell r="AE3041" t="str">
            <v>Setup</v>
          </cell>
          <cell r="AF3041" t="str">
            <v>Active</v>
          </cell>
        </row>
        <row r="3042">
          <cell r="C3042" t="str">
            <v>B07V1C97FN</v>
          </cell>
          <cell r="D3042" t="str">
            <v>B</v>
          </cell>
          <cell r="E3042">
            <v>4210.43</v>
          </cell>
          <cell r="F3042" t="str">
            <v>Approved</v>
          </cell>
          <cell r="G3042">
            <v>44321</v>
          </cell>
          <cell r="H3042">
            <v>17.510000000000002</v>
          </cell>
          <cell r="I3042">
            <v>18.735700000000001</v>
          </cell>
          <cell r="J3042">
            <v>39.99</v>
          </cell>
          <cell r="K3042">
            <v>44.99</v>
          </cell>
          <cell r="L3042" t="str">
            <v>$44.99</v>
          </cell>
          <cell r="M3042" t="str">
            <v>1st Round Approved, no 2nd Round Request</v>
          </cell>
          <cell r="U3042" t="str">
            <v>Approved, No 3rd Request</v>
          </cell>
          <cell r="AC3042">
            <v>18.739999999999998</v>
          </cell>
          <cell r="AE3042" t="str">
            <v>Setup</v>
          </cell>
          <cell r="AF3042" t="str">
            <v>Active</v>
          </cell>
        </row>
        <row r="3043">
          <cell r="C3043" t="str">
            <v>B08SCLN777</v>
          </cell>
          <cell r="D3043" t="str">
            <v>ARC</v>
          </cell>
          <cell r="E3043">
            <v>4202.97</v>
          </cell>
          <cell r="F3043" t="str">
            <v>Approved</v>
          </cell>
          <cell r="G3043">
            <v>44321</v>
          </cell>
          <cell r="H3043">
            <v>34.79</v>
          </cell>
          <cell r="I3043">
            <v>37.921100000000003</v>
          </cell>
          <cell r="J3043">
            <v>59.99</v>
          </cell>
          <cell r="K3043">
            <v>64.989999999999995</v>
          </cell>
          <cell r="L3043" t="str">
            <v>$59.99</v>
          </cell>
          <cell r="M3043" t="str">
            <v>1st Round Approved, no 2nd Round Request</v>
          </cell>
          <cell r="U3043" t="str">
            <v>Approved, No 3rd Request</v>
          </cell>
          <cell r="AC3043">
            <v>37.92</v>
          </cell>
          <cell r="AE3043" t="str">
            <v>Setup</v>
          </cell>
          <cell r="AF3043" t="str">
            <v>Active</v>
          </cell>
        </row>
        <row r="3044">
          <cell r="C3044" t="str">
            <v>B00NM98K6M</v>
          </cell>
          <cell r="D3044" t="str">
            <v>A</v>
          </cell>
          <cell r="E3044">
            <v>4199.16</v>
          </cell>
          <cell r="F3044" t="str">
            <v>Potential Disco</v>
          </cell>
          <cell r="G3044" t="str">
            <v/>
          </cell>
          <cell r="H3044">
            <v>49.99</v>
          </cell>
          <cell r="I3044">
            <v>53.739249999999998</v>
          </cell>
          <cell r="J3044">
            <v>79.989999999999995</v>
          </cell>
          <cell r="K3044">
            <v>84.99</v>
          </cell>
          <cell r="L3044" t="str">
            <v>$84.99</v>
          </cell>
          <cell r="M3044" t="str">
            <v>No Request on 2nd Round - Rolled Over From 1st Round not Approved</v>
          </cell>
          <cell r="N3044" t="str">
            <v>2nd round Needed</v>
          </cell>
          <cell r="O3044">
            <v>49.99</v>
          </cell>
          <cell r="P3044">
            <v>53.739249999999998</v>
          </cell>
          <cell r="Q3044">
            <v>7.4999999999999997E-2</v>
          </cell>
          <cell r="R3044" t="str">
            <v>6%-10%</v>
          </cell>
          <cell r="S3044">
            <v>79.989999999999995</v>
          </cell>
          <cell r="T3044">
            <v>84.99</v>
          </cell>
          <cell r="U3044" t="str">
            <v>Approved, 1st, 2nd, 3rd round</v>
          </cell>
          <cell r="V3044">
            <v>44742</v>
          </cell>
          <cell r="W3044">
            <v>49.99</v>
          </cell>
          <cell r="X3044">
            <v>53.739249999999998</v>
          </cell>
          <cell r="Y3044">
            <v>7.49999999999999E-2</v>
          </cell>
          <cell r="Z3044">
            <v>79.989999999999995</v>
          </cell>
          <cell r="AA3044">
            <v>84.99</v>
          </cell>
          <cell r="AC3044">
            <v>53.74</v>
          </cell>
          <cell r="AD3044" t="str">
            <v>approved to $51.59 suggestted by VM</v>
          </cell>
          <cell r="AE3044" t="str">
            <v>Setup</v>
          </cell>
          <cell r="AF3044" t="str">
            <v>Active</v>
          </cell>
        </row>
        <row r="3045">
          <cell r="C3045" t="str">
            <v>B0793R5B9Y</v>
          </cell>
          <cell r="D3045" t="str">
            <v>A</v>
          </cell>
          <cell r="E3045">
            <v>4196.6099999999997</v>
          </cell>
          <cell r="F3045" t="str">
            <v>Approved</v>
          </cell>
          <cell r="G3045">
            <v>44321</v>
          </cell>
          <cell r="H3045">
            <v>24.75</v>
          </cell>
          <cell r="I3045">
            <v>26.73</v>
          </cell>
          <cell r="J3045">
            <v>44.99</v>
          </cell>
          <cell r="K3045">
            <v>52.99</v>
          </cell>
          <cell r="L3045" t="str">
            <v>$52.99</v>
          </cell>
          <cell r="M3045" t="str">
            <v>1st Round Approved, no 2nd Round Request</v>
          </cell>
          <cell r="U3045" t="str">
            <v>Approved, No 3rd Request</v>
          </cell>
          <cell r="AC3045">
            <v>26.73</v>
          </cell>
          <cell r="AE3045" t="str">
            <v>Setup</v>
          </cell>
          <cell r="AF3045" t="str">
            <v>Active</v>
          </cell>
        </row>
        <row r="3046">
          <cell r="C3046" t="str">
            <v>B00H2EFQME</v>
          </cell>
          <cell r="D3046" t="str">
            <v>B</v>
          </cell>
          <cell r="E3046">
            <v>4193.29</v>
          </cell>
          <cell r="F3046" t="str">
            <v>Approved</v>
          </cell>
          <cell r="G3046">
            <v>44321</v>
          </cell>
          <cell r="H3046">
            <v>47.51</v>
          </cell>
          <cell r="I3046">
            <v>51.785899999999998</v>
          </cell>
          <cell r="J3046">
            <v>94.99</v>
          </cell>
          <cell r="K3046">
            <v>104.99</v>
          </cell>
          <cell r="L3046" t="str">
            <v>$119.99</v>
          </cell>
          <cell r="M3046" t="str">
            <v>2nd Round Approved</v>
          </cell>
          <cell r="N3046">
            <v>44459</v>
          </cell>
          <cell r="O3046">
            <v>51.785899999999998</v>
          </cell>
          <cell r="P3046">
            <v>59.55</v>
          </cell>
          <cell r="Q3046">
            <v>0.14992691060694099</v>
          </cell>
          <cell r="R3046" t="str">
            <v>10%-15%</v>
          </cell>
          <cell r="S3046">
            <v>104.99</v>
          </cell>
          <cell r="T3046">
            <v>119.99</v>
          </cell>
          <cell r="U3046" t="str">
            <v>Approved, No 3rd Request</v>
          </cell>
          <cell r="AC3046">
            <v>59.55</v>
          </cell>
          <cell r="AE3046" t="str">
            <v>Setup</v>
          </cell>
          <cell r="AF3046" t="str">
            <v>Active</v>
          </cell>
        </row>
        <row r="3047">
          <cell r="C3047" t="str">
            <v>B01N3CVW1U</v>
          </cell>
          <cell r="D3047" t="str">
            <v>B</v>
          </cell>
          <cell r="E3047">
            <v>4188.43</v>
          </cell>
          <cell r="F3047" t="str">
            <v>Not Approved</v>
          </cell>
          <cell r="G3047" t="str">
            <v/>
          </cell>
          <cell r="H3047">
            <v>18.02</v>
          </cell>
          <cell r="I3047">
            <v>19.011099999999999</v>
          </cell>
          <cell r="J3047">
            <v>36.99</v>
          </cell>
          <cell r="K3047">
            <v>39.99</v>
          </cell>
          <cell r="L3047" t="str">
            <v>$39.99</v>
          </cell>
          <cell r="M3047" t="str">
            <v>No Request on 2nd Round - Rolled Over From 1st Round not Approved</v>
          </cell>
          <cell r="N3047" t="str">
            <v>2nd round Needed</v>
          </cell>
          <cell r="O3047">
            <v>18.02</v>
          </cell>
          <cell r="P3047">
            <v>19.011099999999999</v>
          </cell>
          <cell r="Q3047">
            <v>5.4999999999999903E-2</v>
          </cell>
          <cell r="R3047" t="str">
            <v>1%-5%</v>
          </cell>
          <cell r="S3047">
            <v>36.99</v>
          </cell>
          <cell r="T3047">
            <v>39.99</v>
          </cell>
          <cell r="U3047" t="str">
            <v>Approved, 1st, 2nd, 3rd round</v>
          </cell>
          <cell r="V3047">
            <v>44712</v>
          </cell>
          <cell r="W3047">
            <v>18.02</v>
          </cell>
          <cell r="X3047">
            <v>19.011099999999999</v>
          </cell>
          <cell r="Y3047">
            <v>5.5E-2</v>
          </cell>
          <cell r="Z3047">
            <v>36.99</v>
          </cell>
          <cell r="AA3047">
            <v>39.99</v>
          </cell>
          <cell r="AC3047">
            <v>19.010000000000002</v>
          </cell>
          <cell r="AE3047" t="str">
            <v>Setup</v>
          </cell>
          <cell r="AF3047" t="str">
            <v>Active</v>
          </cell>
        </row>
        <row r="3048">
          <cell r="C3048" t="str">
            <v>B07TZCVZRW</v>
          </cell>
          <cell r="D3048" t="str">
            <v>C</v>
          </cell>
          <cell r="E3048">
            <v>4186</v>
          </cell>
          <cell r="F3048" t="str">
            <v>Not Approved</v>
          </cell>
          <cell r="G3048" t="str">
            <v/>
          </cell>
          <cell r="H3048">
            <v>46</v>
          </cell>
          <cell r="I3048">
            <v>49.45</v>
          </cell>
          <cell r="J3048">
            <v>79.989999999999995</v>
          </cell>
          <cell r="K3048">
            <v>89.99</v>
          </cell>
          <cell r="L3048" t="str">
            <v>$89.99</v>
          </cell>
          <cell r="M3048" t="str">
            <v>No Request on 2nd Round - Rolled Over From 1st Round not Approved</v>
          </cell>
          <cell r="N3048" t="str">
            <v>2nd round Needed</v>
          </cell>
          <cell r="O3048">
            <v>46</v>
          </cell>
          <cell r="P3048">
            <v>49.45</v>
          </cell>
          <cell r="Q3048">
            <v>7.4999999999999997E-2</v>
          </cell>
          <cell r="R3048" t="str">
            <v>6%-10%</v>
          </cell>
          <cell r="S3048">
            <v>79.989999999999995</v>
          </cell>
          <cell r="T3048">
            <v>89.99</v>
          </cell>
          <cell r="U3048" t="str">
            <v>1st&amp;2nd Not Approved - Rolled over to 3rd</v>
          </cell>
          <cell r="V3048" t="str">
            <v>3rd Round Needed</v>
          </cell>
          <cell r="W3048">
            <v>46</v>
          </cell>
          <cell r="X3048">
            <v>49.45</v>
          </cell>
          <cell r="Y3048">
            <v>7.49999999999999E-2</v>
          </cell>
          <cell r="Z3048">
            <v>79.989999999999995</v>
          </cell>
          <cell r="AA3048">
            <v>89.99</v>
          </cell>
          <cell r="AC3048">
            <v>46</v>
          </cell>
          <cell r="AE3048" t="str">
            <v>Setup</v>
          </cell>
          <cell r="AF3048" t="str">
            <v>Discontinued</v>
          </cell>
        </row>
        <row r="3049">
          <cell r="C3049" t="str">
            <v>B00FF52GIO</v>
          </cell>
          <cell r="D3049" t="str">
            <v>B</v>
          </cell>
          <cell r="E3049">
            <v>4185.18</v>
          </cell>
          <cell r="F3049" t="str">
            <v>Approved</v>
          </cell>
          <cell r="G3049">
            <v>44321</v>
          </cell>
          <cell r="H3049">
            <v>76.989999999999995</v>
          </cell>
          <cell r="I3049">
            <v>83.9191</v>
          </cell>
          <cell r="J3049">
            <v>139.99</v>
          </cell>
          <cell r="K3049">
            <v>159.99</v>
          </cell>
          <cell r="L3049" t="str">
            <v>$159.99</v>
          </cell>
          <cell r="M3049" t="str">
            <v>1st Round Approved, no 2nd Round Request</v>
          </cell>
          <cell r="U3049" t="str">
            <v>Approved, No 3rd Request</v>
          </cell>
          <cell r="AC3049">
            <v>83.92</v>
          </cell>
          <cell r="AE3049" t="str">
            <v>Setup</v>
          </cell>
          <cell r="AF3049" t="str">
            <v>Active</v>
          </cell>
        </row>
        <row r="3050">
          <cell r="C3050" t="str">
            <v>B07427TCLZ</v>
          </cell>
          <cell r="D3050" t="str">
            <v>B</v>
          </cell>
          <cell r="E3050">
            <v>4184.2400000000098</v>
          </cell>
          <cell r="F3050" t="str">
            <v>Potential Disco</v>
          </cell>
          <cell r="G3050" t="str">
            <v/>
          </cell>
          <cell r="H3050">
            <v>15.44</v>
          </cell>
          <cell r="I3050">
            <v>16.289200000000001</v>
          </cell>
          <cell r="J3050">
            <v>29.99</v>
          </cell>
          <cell r="K3050">
            <v>34.99</v>
          </cell>
          <cell r="L3050" t="str">
            <v>$34.99</v>
          </cell>
          <cell r="M3050" t="str">
            <v>No Request on 2nd Round - Rolled Over From 1st Round not Approved</v>
          </cell>
          <cell r="N3050" t="str">
            <v>2nd round Needed</v>
          </cell>
          <cell r="O3050">
            <v>15.44</v>
          </cell>
          <cell r="P3050">
            <v>16.289200000000001</v>
          </cell>
          <cell r="Q3050">
            <v>5.4999999999999903E-2</v>
          </cell>
          <cell r="R3050" t="str">
            <v>1%-5%</v>
          </cell>
          <cell r="S3050">
            <v>29.99</v>
          </cell>
          <cell r="T3050">
            <v>34.99</v>
          </cell>
          <cell r="U3050" t="str">
            <v>Approved, 1st, 2nd, 3rd round</v>
          </cell>
          <cell r="V3050">
            <v>44712</v>
          </cell>
          <cell r="W3050">
            <v>15.44</v>
          </cell>
          <cell r="X3050">
            <v>16.289200000000001</v>
          </cell>
          <cell r="Y3050">
            <v>5.4999999999999903E-2</v>
          </cell>
          <cell r="Z3050">
            <v>29.99</v>
          </cell>
          <cell r="AA3050">
            <v>34.99</v>
          </cell>
          <cell r="AC3050">
            <v>16.29</v>
          </cell>
          <cell r="AE3050" t="str">
            <v>Setup</v>
          </cell>
          <cell r="AF3050" t="str">
            <v>Active</v>
          </cell>
        </row>
        <row r="3051">
          <cell r="C3051" t="str">
            <v>B075FR52P7</v>
          </cell>
          <cell r="D3051" t="str">
            <v>B</v>
          </cell>
          <cell r="E3051">
            <v>4183.99</v>
          </cell>
          <cell r="F3051" t="str">
            <v>Approved</v>
          </cell>
          <cell r="G3051">
            <v>44351</v>
          </cell>
          <cell r="H3051">
            <v>126.5</v>
          </cell>
          <cell r="I3051">
            <v>135.98750000000001</v>
          </cell>
          <cell r="J3051">
            <v>229.99</v>
          </cell>
          <cell r="K3051">
            <v>249.99</v>
          </cell>
          <cell r="L3051" t="str">
            <v>$259.99</v>
          </cell>
          <cell r="M3051" t="str">
            <v>1st Round Approved, no 2nd Round Request</v>
          </cell>
          <cell r="U3051" t="str">
            <v>Approved, No 3rd Request</v>
          </cell>
          <cell r="AC3051">
            <v>135.99</v>
          </cell>
          <cell r="AE3051" t="str">
            <v>Setup</v>
          </cell>
          <cell r="AF3051" t="str">
            <v>Active</v>
          </cell>
        </row>
        <row r="3052">
          <cell r="C3052" t="str">
            <v>B01KZGBL92</v>
          </cell>
          <cell r="D3052" t="str">
            <v>B</v>
          </cell>
          <cell r="E3052">
            <v>4181.76</v>
          </cell>
          <cell r="F3052" t="str">
            <v>Not Approved</v>
          </cell>
          <cell r="G3052" t="str">
            <v/>
          </cell>
          <cell r="H3052">
            <v>29.04</v>
          </cell>
          <cell r="I3052">
            <v>30.6372</v>
          </cell>
          <cell r="J3052">
            <v>54.99</v>
          </cell>
          <cell r="K3052">
            <v>62.99</v>
          </cell>
          <cell r="L3052" t="str">
            <v>$67.99</v>
          </cell>
          <cell r="M3052" t="str">
            <v>No Request on 2nd Round - Rolled Over From 1st Round not Approved</v>
          </cell>
          <cell r="N3052" t="str">
            <v>2nd round Needed</v>
          </cell>
          <cell r="O3052">
            <v>29.04</v>
          </cell>
          <cell r="P3052">
            <v>30.6372</v>
          </cell>
          <cell r="Q3052">
            <v>5.4999999999999903E-2</v>
          </cell>
          <cell r="R3052" t="str">
            <v>1%-5%</v>
          </cell>
          <cell r="S3052">
            <v>54.99</v>
          </cell>
          <cell r="T3052">
            <v>62.99</v>
          </cell>
          <cell r="U3052" t="str">
            <v>Approved, 1st, 2nd, 3rd round</v>
          </cell>
          <cell r="V3052">
            <v>44712</v>
          </cell>
          <cell r="W3052">
            <v>29.04</v>
          </cell>
          <cell r="X3052">
            <v>30.49</v>
          </cell>
          <cell r="Y3052">
            <v>4.9931129476583999E-2</v>
          </cell>
          <cell r="Z3052">
            <v>54.99</v>
          </cell>
          <cell r="AA3052">
            <v>62.99</v>
          </cell>
          <cell r="AC3052">
            <v>30.49</v>
          </cell>
          <cell r="AE3052" t="str">
            <v>Setup</v>
          </cell>
          <cell r="AF3052" t="str">
            <v>Active</v>
          </cell>
        </row>
        <row r="3053">
          <cell r="C3053" t="str">
            <v>B00N9U62ZK</v>
          </cell>
          <cell r="D3053" t="str">
            <v>B</v>
          </cell>
          <cell r="E3053">
            <v>4181.6400000000103</v>
          </cell>
          <cell r="F3053" t="str">
            <v>Approved</v>
          </cell>
          <cell r="G3053">
            <v>44321</v>
          </cell>
          <cell r="H3053">
            <v>13.26</v>
          </cell>
          <cell r="I3053">
            <v>14.3208</v>
          </cell>
          <cell r="J3053">
            <v>19.989999999999998</v>
          </cell>
          <cell r="K3053">
            <v>24.99</v>
          </cell>
          <cell r="L3053" t="str">
            <v>$24.99</v>
          </cell>
          <cell r="M3053" t="str">
            <v>1st Round Approved, no 2nd Round Request</v>
          </cell>
          <cell r="U3053" t="str">
            <v>Approved, No 3rd Request</v>
          </cell>
          <cell r="AC3053">
            <v>14.32</v>
          </cell>
          <cell r="AE3053" t="str">
            <v>Setup</v>
          </cell>
          <cell r="AF3053" t="str">
            <v>Active</v>
          </cell>
        </row>
        <row r="3054">
          <cell r="C3054" t="str">
            <v>B01B4NK29K</v>
          </cell>
          <cell r="D3054" t="str">
            <v>B</v>
          </cell>
          <cell r="E3054">
            <v>4180</v>
          </cell>
          <cell r="F3054" t="str">
            <v>Not Approved</v>
          </cell>
          <cell r="G3054" t="str">
            <v/>
          </cell>
          <cell r="H3054">
            <v>110</v>
          </cell>
          <cell r="I3054">
            <v>118.25</v>
          </cell>
          <cell r="J3054">
            <v>204.99</v>
          </cell>
          <cell r="K3054">
            <v>224.99</v>
          </cell>
          <cell r="L3054" t="str">
            <v>$244.99</v>
          </cell>
          <cell r="M3054" t="str">
            <v>No Request on 2nd Round - Rolled Over From 1st Round not Approved</v>
          </cell>
          <cell r="N3054" t="str">
            <v>2nd round Needed</v>
          </cell>
          <cell r="O3054">
            <v>110</v>
          </cell>
          <cell r="P3054">
            <v>118.25</v>
          </cell>
          <cell r="Q3054">
            <v>7.4999999999999997E-2</v>
          </cell>
          <cell r="R3054" t="str">
            <v>6%-10%</v>
          </cell>
          <cell r="S3054">
            <v>204.99</v>
          </cell>
          <cell r="T3054">
            <v>224.99</v>
          </cell>
          <cell r="U3054" t="str">
            <v>Approved, 1st, 2nd, 3rd round</v>
          </cell>
          <cell r="V3054">
            <v>44712</v>
          </cell>
          <cell r="W3054">
            <v>110</v>
          </cell>
          <cell r="X3054">
            <v>118.25</v>
          </cell>
          <cell r="Y3054">
            <v>7.4999999999999997E-2</v>
          </cell>
          <cell r="Z3054">
            <v>204.99</v>
          </cell>
          <cell r="AA3054">
            <v>224.99</v>
          </cell>
          <cell r="AC3054">
            <v>118.25</v>
          </cell>
          <cell r="AE3054" t="str">
            <v>Setup</v>
          </cell>
          <cell r="AF3054" t="str">
            <v>Active</v>
          </cell>
        </row>
        <row r="3055">
          <cell r="C3055" t="str">
            <v>B01J3G1LJA</v>
          </cell>
          <cell r="D3055" t="str">
            <v>C</v>
          </cell>
          <cell r="E3055">
            <v>4178.9400000000096</v>
          </cell>
          <cell r="F3055" t="str">
            <v>Approved</v>
          </cell>
          <cell r="G3055">
            <v>44321</v>
          </cell>
          <cell r="H3055">
            <v>22.88</v>
          </cell>
          <cell r="I3055">
            <v>25.167999999999999</v>
          </cell>
          <cell r="J3055">
            <v>49.99</v>
          </cell>
          <cell r="K3055">
            <v>62.99</v>
          </cell>
          <cell r="L3055" t="str">
            <v>$62.99</v>
          </cell>
          <cell r="M3055" t="str">
            <v>1st Round Approved, no 2nd Round Request</v>
          </cell>
          <cell r="U3055" t="str">
            <v>Approved, No 3rd Request</v>
          </cell>
          <cell r="AC3055">
            <v>25.17</v>
          </cell>
          <cell r="AE3055" t="str">
            <v>Setup</v>
          </cell>
          <cell r="AF3055" t="str">
            <v>Discontinued</v>
          </cell>
        </row>
        <row r="3056">
          <cell r="C3056" t="str">
            <v>B008U4QDQ8</v>
          </cell>
          <cell r="D3056" t="str">
            <v>B</v>
          </cell>
          <cell r="E3056">
            <v>4177.84</v>
          </cell>
          <cell r="F3056" t="str">
            <v>Approved</v>
          </cell>
          <cell r="G3056">
            <v>44351</v>
          </cell>
          <cell r="H3056">
            <v>27.5</v>
          </cell>
          <cell r="I3056">
            <v>29.5625</v>
          </cell>
          <cell r="J3056">
            <v>49.99</v>
          </cell>
          <cell r="K3056">
            <v>59.99</v>
          </cell>
          <cell r="L3056" t="str">
            <v>$59.99</v>
          </cell>
          <cell r="M3056" t="str">
            <v>1st Round Approved, no 2nd Round Request</v>
          </cell>
          <cell r="U3056" t="str">
            <v>Approved, No 3rd Request</v>
          </cell>
          <cell r="AC3056">
            <v>29.56</v>
          </cell>
          <cell r="AE3056" t="str">
            <v>Setup</v>
          </cell>
          <cell r="AF3056" t="str">
            <v>Active</v>
          </cell>
        </row>
        <row r="3057">
          <cell r="C3057" t="str">
            <v>B07NK8LKMR</v>
          </cell>
          <cell r="D3057" t="str">
            <v>B</v>
          </cell>
          <cell r="E3057">
            <v>4167.75</v>
          </cell>
          <cell r="F3057" t="str">
            <v>Not Approved</v>
          </cell>
          <cell r="G3057" t="str">
            <v/>
          </cell>
          <cell r="H3057">
            <v>55.57</v>
          </cell>
          <cell r="I3057">
            <v>59.737749999999998</v>
          </cell>
          <cell r="J3057">
            <v>104.99</v>
          </cell>
          <cell r="K3057">
            <v>114.99</v>
          </cell>
          <cell r="L3057" t="str">
            <v>$132.99</v>
          </cell>
          <cell r="M3057" t="str">
            <v>2nd Round Approved</v>
          </cell>
          <cell r="N3057" t="str">
            <v>2nd round Needed</v>
          </cell>
          <cell r="O3057">
            <v>55.57</v>
          </cell>
          <cell r="P3057">
            <v>66.62</v>
          </cell>
          <cell r="Q3057">
            <v>0.19884829944214499</v>
          </cell>
          <cell r="R3057" t="str">
            <v>15%-20%</v>
          </cell>
          <cell r="S3057">
            <v>104.99</v>
          </cell>
          <cell r="T3057">
            <v>132.99</v>
          </cell>
          <cell r="U3057" t="str">
            <v>Approved, No 3rd Request</v>
          </cell>
          <cell r="AC3057">
            <v>66.62</v>
          </cell>
          <cell r="AD3057" t="str">
            <v>2nd Round No Official Notice - previous status: 2nd Round Requested - Not Approved in 1st Round</v>
          </cell>
          <cell r="AE3057" t="str">
            <v>Setup</v>
          </cell>
          <cell r="AF3057" t="str">
            <v>Active</v>
          </cell>
        </row>
        <row r="3058">
          <cell r="C3058" t="str">
            <v>B07HT1LSV9</v>
          </cell>
          <cell r="D3058" t="str">
            <v>C</v>
          </cell>
          <cell r="E3058">
            <v>4167</v>
          </cell>
          <cell r="F3058" t="str">
            <v>Approved</v>
          </cell>
          <cell r="G3058">
            <v>44351</v>
          </cell>
          <cell r="H3058">
            <v>18.52</v>
          </cell>
          <cell r="I3058">
            <v>19.538599999999999</v>
          </cell>
          <cell r="J3058">
            <v>34.99</v>
          </cell>
          <cell r="K3058">
            <v>37.99</v>
          </cell>
          <cell r="L3058" t="str">
            <v>$37.99</v>
          </cell>
          <cell r="M3058" t="str">
            <v>1st Round Approved, no 2nd Round Request</v>
          </cell>
          <cell r="U3058" t="str">
            <v>Approved, No 3rd Request</v>
          </cell>
          <cell r="AC3058">
            <v>19.54</v>
          </cell>
          <cell r="AE3058" t="str">
            <v>Setup</v>
          </cell>
          <cell r="AF3058" t="str">
            <v>Active</v>
          </cell>
        </row>
        <row r="3059">
          <cell r="C3059" t="str">
            <v>B01MZXG16Z</v>
          </cell>
          <cell r="D3059" t="str">
            <v>B</v>
          </cell>
          <cell r="E3059">
            <v>4166.9099999999899</v>
          </cell>
          <cell r="F3059" t="str">
            <v>Not Approved</v>
          </cell>
          <cell r="G3059" t="str">
            <v/>
          </cell>
          <cell r="H3059">
            <v>16.47</v>
          </cell>
          <cell r="I3059">
            <v>17.37585</v>
          </cell>
          <cell r="J3059">
            <v>29.99</v>
          </cell>
          <cell r="K3059">
            <v>32.99</v>
          </cell>
          <cell r="L3059" t="str">
            <v>$37.99</v>
          </cell>
          <cell r="M3059" t="str">
            <v>2nd Round Not Approved - Not Approved in 1st Round</v>
          </cell>
          <cell r="N3059" t="str">
            <v>2nd round Needed</v>
          </cell>
          <cell r="O3059">
            <v>16.47</v>
          </cell>
          <cell r="P3059">
            <v>18.940000000000001</v>
          </cell>
          <cell r="Q3059">
            <v>0.14996964177292099</v>
          </cell>
          <cell r="R3059" t="str">
            <v>10%-15%</v>
          </cell>
          <cell r="S3059">
            <v>29.99</v>
          </cell>
          <cell r="T3059">
            <v>37.99</v>
          </cell>
          <cell r="U3059" t="str">
            <v>Approved, 1st, 2nd, 3rd round</v>
          </cell>
          <cell r="V3059">
            <v>44712</v>
          </cell>
          <cell r="W3059">
            <v>16.47</v>
          </cell>
          <cell r="X3059">
            <v>18.940000000000001</v>
          </cell>
          <cell r="Y3059">
            <v>0.14996964177292099</v>
          </cell>
          <cell r="Z3059">
            <v>29.99</v>
          </cell>
          <cell r="AA3059">
            <v>37.99</v>
          </cell>
          <cell r="AC3059">
            <v>18.940000000000001</v>
          </cell>
          <cell r="AE3059" t="str">
            <v>Setup</v>
          </cell>
          <cell r="AF3059" t="str">
            <v>Active</v>
          </cell>
        </row>
        <row r="3060">
          <cell r="C3060" t="str">
            <v>B0842W8BVR</v>
          </cell>
          <cell r="D3060" t="str">
            <v>B</v>
          </cell>
          <cell r="E3060">
            <v>4163.4400000000096</v>
          </cell>
          <cell r="F3060" t="str">
            <v>Approved</v>
          </cell>
          <cell r="G3060">
            <v>44378</v>
          </cell>
          <cell r="H3060">
            <v>18.920000000000002</v>
          </cell>
          <cell r="I3060">
            <v>19.960599999999999</v>
          </cell>
          <cell r="J3060">
            <v>34.99</v>
          </cell>
          <cell r="K3060">
            <v>39.99</v>
          </cell>
          <cell r="L3060" t="str">
            <v>$39.99</v>
          </cell>
          <cell r="M3060" t="str">
            <v>1st Round Approved, no 2nd Round Request</v>
          </cell>
          <cell r="U3060" t="str">
            <v>Approved, No 3rd Request</v>
          </cell>
          <cell r="AC3060">
            <v>19.96</v>
          </cell>
          <cell r="AE3060" t="str">
            <v>Setup</v>
          </cell>
          <cell r="AF3060" t="str">
            <v>Active</v>
          </cell>
        </row>
        <row r="3061">
          <cell r="C3061" t="str">
            <v>B07TW39JLB</v>
          </cell>
          <cell r="D3061" t="str">
            <v>B</v>
          </cell>
          <cell r="E3061">
            <v>4159.45</v>
          </cell>
          <cell r="F3061" t="str">
            <v>Approved</v>
          </cell>
          <cell r="G3061">
            <v>44321</v>
          </cell>
          <cell r="H3061">
            <v>16.100000000000001</v>
          </cell>
          <cell r="I3061">
            <v>17.227</v>
          </cell>
          <cell r="J3061">
            <v>27.99</v>
          </cell>
          <cell r="K3061">
            <v>29.99</v>
          </cell>
          <cell r="L3061" t="str">
            <v>$29.99</v>
          </cell>
          <cell r="M3061" t="str">
            <v>1st Round Approved, no 2nd Round Request</v>
          </cell>
          <cell r="U3061" t="str">
            <v>Approved, No 3rd Request</v>
          </cell>
          <cell r="AC3061">
            <v>17.23</v>
          </cell>
          <cell r="AE3061" t="str">
            <v>Setup</v>
          </cell>
          <cell r="AF3061" t="str">
            <v>Active</v>
          </cell>
        </row>
        <row r="3062">
          <cell r="C3062" t="str">
            <v>B00JEXZ3V0</v>
          </cell>
          <cell r="D3062" t="str">
            <v>HR</v>
          </cell>
          <cell r="E3062">
            <v>4157.67</v>
          </cell>
          <cell r="F3062" t="str">
            <v>Approved</v>
          </cell>
          <cell r="G3062">
            <v>44321</v>
          </cell>
          <cell r="H3062">
            <v>33</v>
          </cell>
          <cell r="I3062">
            <v>35.97</v>
          </cell>
          <cell r="J3062">
            <v>59.99</v>
          </cell>
          <cell r="K3062">
            <v>69.989999999999995</v>
          </cell>
          <cell r="L3062" t="str">
            <v>$69.99</v>
          </cell>
          <cell r="M3062" t="str">
            <v>1st Round Approved, no 2nd Round Request</v>
          </cell>
          <cell r="U3062" t="str">
            <v>Approved, No 3rd Request</v>
          </cell>
          <cell r="AC3062">
            <v>35.97</v>
          </cell>
          <cell r="AE3062" t="str">
            <v>Setup</v>
          </cell>
          <cell r="AF3062" t="str">
            <v>Active</v>
          </cell>
        </row>
        <row r="3063">
          <cell r="C3063" t="str">
            <v>B00LPATY2E</v>
          </cell>
          <cell r="D3063" t="str">
            <v>C</v>
          </cell>
          <cell r="E3063">
            <v>4156.4399999999996</v>
          </cell>
          <cell r="F3063" t="str">
            <v>Not Approved</v>
          </cell>
          <cell r="G3063" t="str">
            <v/>
          </cell>
          <cell r="H3063">
            <v>72.92</v>
          </cell>
          <cell r="I3063">
            <v>79.847399999999993</v>
          </cell>
          <cell r="J3063">
            <v>159.99</v>
          </cell>
          <cell r="K3063">
            <v>199</v>
          </cell>
          <cell r="L3063" t="str">
            <v>$239.00</v>
          </cell>
          <cell r="M3063" t="str">
            <v>2nd Round Not Approved - Not Approved in 1st Round</v>
          </cell>
          <cell r="N3063" t="str">
            <v>2nd round Needed</v>
          </cell>
          <cell r="O3063">
            <v>72.92</v>
          </cell>
          <cell r="P3063">
            <v>101.18</v>
          </cell>
          <cell r="Q3063">
            <v>0.387547997805815</v>
          </cell>
          <cell r="R3063" t="str">
            <v>30%-40%</v>
          </cell>
          <cell r="S3063">
            <v>159.99</v>
          </cell>
          <cell r="T3063">
            <v>239</v>
          </cell>
          <cell r="U3063" t="str">
            <v>Approved, 1st, 2nd, 3rd round</v>
          </cell>
          <cell r="V3063">
            <v>44716</v>
          </cell>
          <cell r="W3063">
            <v>72.92</v>
          </cell>
          <cell r="X3063">
            <v>101.18</v>
          </cell>
          <cell r="Y3063">
            <v>0.387547997805815</v>
          </cell>
          <cell r="Z3063">
            <v>159.99</v>
          </cell>
          <cell r="AA3063">
            <v>239</v>
          </cell>
          <cell r="AC3063">
            <v>101.18</v>
          </cell>
          <cell r="AE3063" t="str">
            <v>Setup</v>
          </cell>
          <cell r="AF3063" t="str">
            <v>Temp Discontinued</v>
          </cell>
        </row>
        <row r="3064">
          <cell r="C3064" t="str">
            <v>B075FS6FTJ</v>
          </cell>
          <cell r="D3064" t="str">
            <v>B</v>
          </cell>
          <cell r="E3064">
            <v>4152.8800000000101</v>
          </cell>
          <cell r="F3064" t="str">
            <v>Approved</v>
          </cell>
          <cell r="G3064">
            <v>44321</v>
          </cell>
          <cell r="H3064">
            <v>12.88</v>
          </cell>
          <cell r="I3064">
            <v>13.781599999999999</v>
          </cell>
          <cell r="J3064">
            <v>24.99</v>
          </cell>
          <cell r="K3064">
            <v>26.99</v>
          </cell>
          <cell r="L3064" t="str">
            <v>$26.99</v>
          </cell>
          <cell r="M3064" t="str">
            <v>1st Round Approved, no 2nd Round Request</v>
          </cell>
          <cell r="U3064" t="str">
            <v>Approved, No 3rd Request</v>
          </cell>
          <cell r="AC3064">
            <v>13.78</v>
          </cell>
          <cell r="AE3064" t="str">
            <v>Setup</v>
          </cell>
          <cell r="AF3064" t="str">
            <v>Active</v>
          </cell>
        </row>
        <row r="3065">
          <cell r="C3065" t="str">
            <v>B07T2Y1BB8</v>
          </cell>
          <cell r="D3065" t="str">
            <v>A++</v>
          </cell>
          <cell r="E3065">
            <v>4151.79</v>
          </cell>
          <cell r="F3065" t="str">
            <v>Approved</v>
          </cell>
          <cell r="G3065">
            <v>44321</v>
          </cell>
          <cell r="H3065">
            <v>30.36</v>
          </cell>
          <cell r="I3065">
            <v>32.485199999999999</v>
          </cell>
          <cell r="J3065">
            <v>54.99</v>
          </cell>
          <cell r="K3065">
            <v>64.989999999999995</v>
          </cell>
          <cell r="L3065" t="str">
            <v>$64.99</v>
          </cell>
          <cell r="M3065" t="str">
            <v>2nd Round Not Approved - Approved in 1st Round</v>
          </cell>
          <cell r="N3065" t="str">
            <v>2nd round Needed</v>
          </cell>
          <cell r="O3065">
            <v>32.485199999999999</v>
          </cell>
          <cell r="P3065">
            <v>35.090000000000003</v>
          </cell>
          <cell r="Q3065">
            <v>8.0184206961940105E-2</v>
          </cell>
          <cell r="R3065" t="str">
            <v>6%-10%</v>
          </cell>
          <cell r="S3065">
            <v>64.989999999999995</v>
          </cell>
          <cell r="T3065">
            <v>64.989999999999995</v>
          </cell>
          <cell r="U3065" t="str">
            <v>Approved, 1st, 2nd, 3rd round</v>
          </cell>
          <cell r="V3065">
            <v>44716</v>
          </cell>
          <cell r="W3065">
            <v>32.49</v>
          </cell>
          <cell r="X3065">
            <v>35.74</v>
          </cell>
          <cell r="Y3065">
            <v>0.10003077870113899</v>
          </cell>
          <cell r="Z3065">
            <v>64.989999999999995</v>
          </cell>
          <cell r="AA3065">
            <v>64.989999999999995</v>
          </cell>
          <cell r="AC3065">
            <v>35.74</v>
          </cell>
          <cell r="AE3065" t="str">
            <v>Setup</v>
          </cell>
          <cell r="AF3065" t="str">
            <v>Active</v>
          </cell>
        </row>
        <row r="3066">
          <cell r="C3066" t="str">
            <v>B00ZTSN2DA</v>
          </cell>
          <cell r="D3066" t="str">
            <v>C</v>
          </cell>
          <cell r="E3066">
            <v>4147</v>
          </cell>
          <cell r="F3066" t="str">
            <v>Not Approved</v>
          </cell>
          <cell r="G3066" t="str">
            <v/>
          </cell>
          <cell r="H3066">
            <v>71.5</v>
          </cell>
          <cell r="I3066">
            <v>76.862499999999997</v>
          </cell>
          <cell r="J3066">
            <v>129.99</v>
          </cell>
          <cell r="K3066">
            <v>149.99</v>
          </cell>
          <cell r="L3066" t="str">
            <v>$149.99</v>
          </cell>
          <cell r="M3066" t="str">
            <v>No Request on 2nd Round - Rolled Over From 1st Round not Approved</v>
          </cell>
          <cell r="N3066" t="str">
            <v>2nd round Needed</v>
          </cell>
          <cell r="O3066">
            <v>71.5</v>
          </cell>
          <cell r="P3066">
            <v>76.862499999999997</v>
          </cell>
          <cell r="Q3066">
            <v>7.4999999999999997E-2</v>
          </cell>
          <cell r="R3066" t="str">
            <v>6%-10%</v>
          </cell>
          <cell r="S3066">
            <v>129.99</v>
          </cell>
          <cell r="T3066">
            <v>149.99</v>
          </cell>
          <cell r="U3066" t="str">
            <v>Approved, 1st, 2nd, 3rd round</v>
          </cell>
          <cell r="V3066">
            <v>44712</v>
          </cell>
          <cell r="W3066">
            <v>71.5</v>
          </cell>
          <cell r="X3066">
            <v>76.862499999999997</v>
          </cell>
          <cell r="Y3066">
            <v>7.4999999999999997E-2</v>
          </cell>
          <cell r="Z3066">
            <v>129.99</v>
          </cell>
          <cell r="AA3066">
            <v>149.99</v>
          </cell>
          <cell r="AC3066">
            <v>76.86</v>
          </cell>
          <cell r="AE3066" t="str">
            <v>Setup</v>
          </cell>
          <cell r="AF3066" t="str">
            <v>Active</v>
          </cell>
        </row>
        <row r="3067">
          <cell r="C3067" t="str">
            <v>B01HM7914O</v>
          </cell>
          <cell r="D3067" t="str">
            <v>B</v>
          </cell>
          <cell r="E3067">
            <v>4146.42</v>
          </cell>
          <cell r="F3067" t="str">
            <v>Approved</v>
          </cell>
          <cell r="G3067">
            <v>44351</v>
          </cell>
          <cell r="H3067">
            <v>46.68</v>
          </cell>
          <cell r="I3067">
            <v>50.647799999999997</v>
          </cell>
          <cell r="J3067">
            <v>91.99</v>
          </cell>
          <cell r="K3067">
            <v>99.99</v>
          </cell>
          <cell r="L3067" t="str">
            <v>$104.99</v>
          </cell>
          <cell r="M3067" t="str">
            <v>2nd Round Not Approved - Approved in 1st Round</v>
          </cell>
          <cell r="N3067" t="str">
            <v>2nd round Needed</v>
          </cell>
          <cell r="O3067">
            <v>50.647799999999997</v>
          </cell>
          <cell r="P3067">
            <v>58.25</v>
          </cell>
          <cell r="Q3067">
            <v>0.150099313296925</v>
          </cell>
          <cell r="R3067" t="str">
            <v>10%-15%</v>
          </cell>
          <cell r="S3067">
            <v>99.99</v>
          </cell>
          <cell r="T3067">
            <v>104.99</v>
          </cell>
          <cell r="U3067" t="str">
            <v>Approved, 1st, 2nd, 3rd round</v>
          </cell>
          <cell r="V3067">
            <v>44777</v>
          </cell>
          <cell r="W3067">
            <v>50.65</v>
          </cell>
          <cell r="X3067">
            <v>58.25</v>
          </cell>
          <cell r="Y3067">
            <v>0.15004935834156</v>
          </cell>
          <cell r="Z3067">
            <v>99.99</v>
          </cell>
          <cell r="AA3067">
            <v>104.99</v>
          </cell>
          <cell r="AC3067">
            <v>54.61</v>
          </cell>
          <cell r="AD3067" t="str">
            <v>approved to $54.61 suggested by VM</v>
          </cell>
          <cell r="AE3067" t="str">
            <v>Setup</v>
          </cell>
          <cell r="AF3067" t="str">
            <v>Active</v>
          </cell>
        </row>
        <row r="3068">
          <cell r="C3068" t="str">
            <v>B079T5KF6T</v>
          </cell>
          <cell r="D3068" t="str">
            <v>B</v>
          </cell>
          <cell r="E3068">
            <v>4143.8500000000004</v>
          </cell>
          <cell r="F3068" t="str">
            <v>Approved</v>
          </cell>
          <cell r="G3068">
            <v>44351</v>
          </cell>
          <cell r="H3068">
            <v>14.35</v>
          </cell>
          <cell r="I3068">
            <v>15.139250000000001</v>
          </cell>
          <cell r="J3068">
            <v>24.99</v>
          </cell>
          <cell r="K3068">
            <v>29.99</v>
          </cell>
          <cell r="L3068" t="str">
            <v>$29.99</v>
          </cell>
          <cell r="M3068" t="str">
            <v>1st Round Approved, no 2nd Round Request</v>
          </cell>
          <cell r="U3068" t="str">
            <v>Approved, No 3rd Request</v>
          </cell>
          <cell r="AC3068">
            <v>15.14</v>
          </cell>
          <cell r="AE3068" t="str">
            <v>Setup</v>
          </cell>
          <cell r="AF3068" t="str">
            <v>Active</v>
          </cell>
        </row>
        <row r="3069">
          <cell r="C3069" t="str">
            <v>B07D58DRZ4</v>
          </cell>
          <cell r="D3069" t="str">
            <v>B</v>
          </cell>
          <cell r="E3069">
            <v>4142.9399999999996</v>
          </cell>
          <cell r="F3069" t="str">
            <v>Approved</v>
          </cell>
          <cell r="G3069">
            <v>44321</v>
          </cell>
          <cell r="H3069">
            <v>23.81</v>
          </cell>
          <cell r="I3069">
            <v>25.476700000000001</v>
          </cell>
          <cell r="J3069">
            <v>44.99</v>
          </cell>
          <cell r="K3069">
            <v>49.99</v>
          </cell>
          <cell r="L3069" t="str">
            <v>$52.99</v>
          </cell>
          <cell r="M3069" t="str">
            <v>1st Round Approved, no 2nd Round Request</v>
          </cell>
          <cell r="U3069" t="str">
            <v>Approved, No 3rd Request</v>
          </cell>
          <cell r="AC3069">
            <v>25.48</v>
          </cell>
          <cell r="AE3069" t="str">
            <v>Setup</v>
          </cell>
          <cell r="AF3069" t="str">
            <v>Active</v>
          </cell>
        </row>
        <row r="3070">
          <cell r="C3070" t="str">
            <v>B0053WLC52</v>
          </cell>
          <cell r="D3070" t="str">
            <v>B</v>
          </cell>
          <cell r="E3070">
            <v>4141.83</v>
          </cell>
          <cell r="F3070" t="str">
            <v>Approved</v>
          </cell>
          <cell r="G3070">
            <v>44351</v>
          </cell>
          <cell r="H3070">
            <v>20.02</v>
          </cell>
          <cell r="I3070">
            <v>21.121099999999998</v>
          </cell>
          <cell r="J3070">
            <v>34.99</v>
          </cell>
          <cell r="K3070">
            <v>42.99</v>
          </cell>
          <cell r="L3070" t="str">
            <v>$42.99</v>
          </cell>
          <cell r="M3070" t="str">
            <v>2nd Round Not Approved - Approved in 1st Round</v>
          </cell>
          <cell r="N3070" t="str">
            <v>2nd round Needed</v>
          </cell>
          <cell r="O3070">
            <v>21.121099999999998</v>
          </cell>
          <cell r="P3070">
            <v>22.81</v>
          </cell>
          <cell r="Q3070">
            <v>7.9962691337099004E-2</v>
          </cell>
          <cell r="R3070" t="str">
            <v>6%-10%</v>
          </cell>
          <cell r="S3070">
            <v>42.99</v>
          </cell>
          <cell r="T3070">
            <v>42.99</v>
          </cell>
          <cell r="U3070" t="str">
            <v>Approved, 1st, 2nd, 3rd round</v>
          </cell>
          <cell r="V3070">
            <v>44716</v>
          </cell>
          <cell r="W3070">
            <v>21.12</v>
          </cell>
          <cell r="X3070">
            <v>21.62</v>
          </cell>
          <cell r="Y3070">
            <v>2.36742424242424E-2</v>
          </cell>
          <cell r="Z3070">
            <v>42.99</v>
          </cell>
          <cell r="AA3070">
            <v>42.99</v>
          </cell>
          <cell r="AC3070">
            <v>21.62</v>
          </cell>
          <cell r="AE3070" t="str">
            <v>Setup</v>
          </cell>
          <cell r="AF3070" t="str">
            <v>Active</v>
          </cell>
        </row>
        <row r="3071">
          <cell r="C3071" t="str">
            <v>B07PVMHZZ1</v>
          </cell>
          <cell r="D3071" t="str">
            <v>B</v>
          </cell>
          <cell r="E3071">
            <v>4140</v>
          </cell>
          <cell r="F3071" t="str">
            <v>Approved</v>
          </cell>
          <cell r="G3071">
            <v>44321</v>
          </cell>
          <cell r="H3071">
            <v>41.4</v>
          </cell>
          <cell r="I3071">
            <v>45.125999999999998</v>
          </cell>
          <cell r="J3071">
            <v>79.989999999999995</v>
          </cell>
          <cell r="K3071">
            <v>89.99</v>
          </cell>
          <cell r="L3071" t="str">
            <v>$89.99</v>
          </cell>
          <cell r="M3071" t="str">
            <v>1st Round Approved, no 2nd Round Request</v>
          </cell>
          <cell r="U3071" t="str">
            <v>Approved, No 3rd Request</v>
          </cell>
          <cell r="AC3071">
            <v>45.13</v>
          </cell>
          <cell r="AE3071" t="str">
            <v>Setup</v>
          </cell>
          <cell r="AF3071" t="str">
            <v>Active</v>
          </cell>
        </row>
        <row r="3072">
          <cell r="C3072" t="str">
            <v>B07GYYQKRR</v>
          </cell>
          <cell r="D3072" t="str">
            <v>B</v>
          </cell>
          <cell r="E3072">
            <v>4138.3100000000004</v>
          </cell>
          <cell r="F3072" t="str">
            <v>Potential Disco</v>
          </cell>
          <cell r="G3072" t="str">
            <v/>
          </cell>
          <cell r="H3072">
            <v>22.13</v>
          </cell>
          <cell r="I3072">
            <v>23.347149999999999</v>
          </cell>
          <cell r="J3072">
            <v>39.99</v>
          </cell>
          <cell r="K3072">
            <v>44.99</v>
          </cell>
          <cell r="L3072" t="str">
            <v>$44.99</v>
          </cell>
          <cell r="M3072" t="str">
            <v>No Request on 2nd Round - Rolled Over From 1st Round not Approved</v>
          </cell>
          <cell r="N3072" t="str">
            <v>2nd round Needed</v>
          </cell>
          <cell r="O3072">
            <v>22.13</v>
          </cell>
          <cell r="P3072">
            <v>23.347149999999999</v>
          </cell>
          <cell r="Q3072">
            <v>5.4999999999999903E-2</v>
          </cell>
          <cell r="R3072" t="str">
            <v>1%-5%</v>
          </cell>
          <cell r="S3072">
            <v>39.99</v>
          </cell>
          <cell r="T3072">
            <v>44.99</v>
          </cell>
          <cell r="U3072" t="str">
            <v>Approved, 1st, 2nd, 3rd round</v>
          </cell>
          <cell r="V3072">
            <v>44712</v>
          </cell>
          <cell r="W3072">
            <v>22.13</v>
          </cell>
          <cell r="X3072">
            <v>23.347149999999999</v>
          </cell>
          <cell r="Y3072">
            <v>5.5E-2</v>
          </cell>
          <cell r="Z3072">
            <v>39.99</v>
          </cell>
          <cell r="AA3072">
            <v>44.99</v>
          </cell>
          <cell r="AC3072">
            <v>23.35</v>
          </cell>
          <cell r="AE3072" t="str">
            <v>Setup</v>
          </cell>
          <cell r="AF3072" t="str">
            <v>Active</v>
          </cell>
        </row>
        <row r="3073">
          <cell r="C3073" t="str">
            <v>B016EZLVRA</v>
          </cell>
          <cell r="D3073" t="str">
            <v>B</v>
          </cell>
          <cell r="E3073">
            <v>4132.2800000000097</v>
          </cell>
          <cell r="F3073" t="str">
            <v>Approved</v>
          </cell>
          <cell r="G3073">
            <v>44321</v>
          </cell>
          <cell r="H3073">
            <v>10.4</v>
          </cell>
          <cell r="I3073">
            <v>11.128</v>
          </cell>
          <cell r="J3073">
            <v>19.989999999999998</v>
          </cell>
          <cell r="K3073">
            <v>24.99</v>
          </cell>
          <cell r="L3073" t="str">
            <v>$24.99</v>
          </cell>
          <cell r="M3073" t="str">
            <v>1st Round Approved, no 2nd Round Request</v>
          </cell>
          <cell r="U3073" t="str">
            <v>Approved, No 3rd Request</v>
          </cell>
          <cell r="AC3073">
            <v>11.13</v>
          </cell>
          <cell r="AE3073" t="str">
            <v>Setup</v>
          </cell>
          <cell r="AF3073" t="str">
            <v>Active</v>
          </cell>
        </row>
        <row r="3074">
          <cell r="C3074" t="str">
            <v>B087ZQJYDF</v>
          </cell>
          <cell r="D3074" t="str">
            <v>B</v>
          </cell>
          <cell r="E3074">
            <v>4124.21</v>
          </cell>
          <cell r="F3074" t="str">
            <v>Approved</v>
          </cell>
          <cell r="G3074">
            <v>44321</v>
          </cell>
          <cell r="H3074">
            <v>14.49</v>
          </cell>
          <cell r="I3074">
            <v>15.504300000000001</v>
          </cell>
          <cell r="J3074">
            <v>29.99</v>
          </cell>
          <cell r="K3074">
            <v>34.99</v>
          </cell>
          <cell r="L3074" t="str">
            <v>$34.99</v>
          </cell>
          <cell r="M3074" t="str">
            <v>1st Round Approved, no 2nd Round Request</v>
          </cell>
          <cell r="U3074" t="str">
            <v>Approved, No 3rd Request</v>
          </cell>
          <cell r="AC3074">
            <v>15.5</v>
          </cell>
          <cell r="AE3074" t="str">
            <v>Setup</v>
          </cell>
          <cell r="AF3074" t="str">
            <v>Active</v>
          </cell>
        </row>
        <row r="3075">
          <cell r="C3075" t="str">
            <v>B00B7FM4OC</v>
          </cell>
          <cell r="D3075" t="str">
            <v>C</v>
          </cell>
          <cell r="E3075">
            <v>4118.4299999999903</v>
          </cell>
          <cell r="F3075" t="str">
            <v>Not Approved</v>
          </cell>
          <cell r="G3075" t="str">
            <v/>
          </cell>
          <cell r="H3075">
            <v>38.49</v>
          </cell>
          <cell r="I3075">
            <v>41.376750000000001</v>
          </cell>
          <cell r="J3075">
            <v>69.989999999999995</v>
          </cell>
          <cell r="K3075">
            <v>79.989999999999995</v>
          </cell>
          <cell r="L3075" t="str">
            <v>$79.99</v>
          </cell>
          <cell r="M3075" t="str">
            <v>No Request on 2nd Round - Rolled Over From 1st Round not Approved</v>
          </cell>
          <cell r="N3075" t="str">
            <v>2nd round Needed</v>
          </cell>
          <cell r="O3075">
            <v>38.49</v>
          </cell>
          <cell r="P3075">
            <v>41.376750000000001</v>
          </cell>
          <cell r="Q3075">
            <v>7.4999999999999997E-2</v>
          </cell>
          <cell r="R3075" t="str">
            <v>6%-10%</v>
          </cell>
          <cell r="S3075">
            <v>69.989999999999995</v>
          </cell>
          <cell r="T3075">
            <v>79.989999999999995</v>
          </cell>
          <cell r="U3075" t="str">
            <v>Approved, 1st, 2nd, 3rd round</v>
          </cell>
          <cell r="V3075">
            <v>44712</v>
          </cell>
          <cell r="W3075">
            <v>38.49</v>
          </cell>
          <cell r="X3075">
            <v>41.376750000000001</v>
          </cell>
          <cell r="Y3075">
            <v>7.4999999999999997E-2</v>
          </cell>
          <cell r="Z3075">
            <v>69.989999999999995</v>
          </cell>
          <cell r="AA3075">
            <v>79.989999999999995</v>
          </cell>
          <cell r="AC3075">
            <v>41.38</v>
          </cell>
          <cell r="AE3075" t="str">
            <v>Setup</v>
          </cell>
          <cell r="AF3075" t="str">
            <v>Active</v>
          </cell>
        </row>
        <row r="3076">
          <cell r="C3076" t="str">
            <v>B0742BJSK7</v>
          </cell>
          <cell r="D3076" t="str">
            <v>B</v>
          </cell>
          <cell r="E3076">
            <v>4113.1400000000003</v>
          </cell>
          <cell r="F3076" t="str">
            <v>Potential Disco</v>
          </cell>
          <cell r="G3076" t="str">
            <v/>
          </cell>
          <cell r="H3076">
            <v>20.59</v>
          </cell>
          <cell r="I3076">
            <v>21.722449999999998</v>
          </cell>
          <cell r="J3076">
            <v>39.99</v>
          </cell>
          <cell r="K3076">
            <v>44.99</v>
          </cell>
          <cell r="L3076" t="str">
            <v>$44.99</v>
          </cell>
          <cell r="M3076" t="str">
            <v>No Request on 2nd Round - Rolled Over From 1st Round not Approved</v>
          </cell>
          <cell r="N3076" t="str">
            <v>2nd round Needed</v>
          </cell>
          <cell r="O3076">
            <v>20.59</v>
          </cell>
          <cell r="P3076">
            <v>21.722449999999998</v>
          </cell>
          <cell r="Q3076">
            <v>5.4999999999999903E-2</v>
          </cell>
          <cell r="R3076" t="str">
            <v>1%-5%</v>
          </cell>
          <cell r="S3076">
            <v>39.99</v>
          </cell>
          <cell r="T3076">
            <v>44.99</v>
          </cell>
          <cell r="U3076" t="str">
            <v>Approved, 1st, 2nd, 3rd round</v>
          </cell>
          <cell r="V3076">
            <v>44712</v>
          </cell>
          <cell r="W3076">
            <v>20.59</v>
          </cell>
          <cell r="X3076">
            <v>21.722449999999998</v>
          </cell>
          <cell r="Y3076">
            <v>5.4999999999999903E-2</v>
          </cell>
          <cell r="Z3076">
            <v>39.99</v>
          </cell>
          <cell r="AA3076">
            <v>44.99</v>
          </cell>
          <cell r="AC3076">
            <v>21.72</v>
          </cell>
          <cell r="AE3076" t="str">
            <v>Setup</v>
          </cell>
          <cell r="AF3076" t="str">
            <v>Active</v>
          </cell>
        </row>
        <row r="3077">
          <cell r="C3077" t="str">
            <v>B07TX4YJG1</v>
          </cell>
          <cell r="D3077" t="str">
            <v>B</v>
          </cell>
          <cell r="E3077">
            <v>4112.1000000000004</v>
          </cell>
          <cell r="F3077" t="str">
            <v>Approved</v>
          </cell>
          <cell r="G3077">
            <v>44321</v>
          </cell>
          <cell r="H3077">
            <v>17.510000000000002</v>
          </cell>
          <cell r="I3077">
            <v>18.735700000000001</v>
          </cell>
          <cell r="J3077">
            <v>39.99</v>
          </cell>
          <cell r="K3077">
            <v>44.99</v>
          </cell>
          <cell r="L3077" t="str">
            <v>$44.99</v>
          </cell>
          <cell r="M3077" t="str">
            <v>1st Round Approved, no 2nd Round Request</v>
          </cell>
          <cell r="U3077" t="str">
            <v>Approved, No 3rd Request</v>
          </cell>
          <cell r="AC3077">
            <v>18.739999999999998</v>
          </cell>
          <cell r="AE3077" t="str">
            <v>Setup</v>
          </cell>
          <cell r="AF3077" t="str">
            <v>Active</v>
          </cell>
        </row>
        <row r="3078">
          <cell r="C3078" t="str">
            <v>B01B4NHQIA</v>
          </cell>
          <cell r="D3078" t="str">
            <v>C</v>
          </cell>
          <cell r="E3078">
            <v>4106.16</v>
          </cell>
          <cell r="F3078" t="str">
            <v>Approved</v>
          </cell>
          <cell r="G3078">
            <v>44321</v>
          </cell>
          <cell r="H3078">
            <v>63.8</v>
          </cell>
          <cell r="I3078">
            <v>69.542000000000002</v>
          </cell>
          <cell r="J3078">
            <v>129.99</v>
          </cell>
          <cell r="K3078">
            <v>139.99</v>
          </cell>
          <cell r="L3078" t="str">
            <v>$139.99</v>
          </cell>
          <cell r="M3078" t="str">
            <v>2nd Round Not Approved - Approved in 1st Round</v>
          </cell>
          <cell r="N3078" t="str">
            <v>2nd round Needed</v>
          </cell>
          <cell r="O3078">
            <v>69.542000000000002</v>
          </cell>
          <cell r="P3078">
            <v>75.11</v>
          </cell>
          <cell r="Q3078">
            <v>8.0066722268557405E-2</v>
          </cell>
          <cell r="R3078" t="str">
            <v>6%-10%</v>
          </cell>
          <cell r="S3078">
            <v>139.99</v>
          </cell>
          <cell r="T3078">
            <v>139.99</v>
          </cell>
          <cell r="U3078" t="str">
            <v>Approved, 1st, 2nd, 3rd round</v>
          </cell>
          <cell r="V3078">
            <v>44716</v>
          </cell>
          <cell r="W3078">
            <v>69.540000000000006</v>
          </cell>
          <cell r="X3078">
            <v>75.11</v>
          </cell>
          <cell r="Y3078">
            <v>8.0097785447224498E-2</v>
          </cell>
          <cell r="Z3078">
            <v>139.99</v>
          </cell>
          <cell r="AA3078">
            <v>139.99</v>
          </cell>
          <cell r="AC3078">
            <v>75.11</v>
          </cell>
          <cell r="AE3078" t="str">
            <v>Setup</v>
          </cell>
          <cell r="AF3078" t="str">
            <v>Active</v>
          </cell>
        </row>
        <row r="3079">
          <cell r="C3079" t="str">
            <v>B07PYVJ177</v>
          </cell>
          <cell r="D3079" t="str">
            <v>C</v>
          </cell>
          <cell r="E3079">
            <v>4105.5</v>
          </cell>
          <cell r="F3079" t="str">
            <v>Approved</v>
          </cell>
          <cell r="G3079">
            <v>44321</v>
          </cell>
          <cell r="H3079">
            <v>40.25</v>
          </cell>
          <cell r="I3079">
            <v>43.067500000000003</v>
          </cell>
          <cell r="J3079">
            <v>69.989999999999995</v>
          </cell>
          <cell r="K3079">
            <v>82.99</v>
          </cell>
          <cell r="L3079" t="str">
            <v>$82.99</v>
          </cell>
          <cell r="M3079" t="str">
            <v>1st Round Approved, no 2nd Round Request</v>
          </cell>
          <cell r="U3079" t="str">
            <v>Approved, 1st, 2nd, 3rd round</v>
          </cell>
          <cell r="V3079">
            <v>44712</v>
          </cell>
          <cell r="W3079">
            <v>43.07</v>
          </cell>
          <cell r="X3079">
            <v>45.22</v>
          </cell>
          <cell r="Y3079">
            <v>4.9918736939865302E-2</v>
          </cell>
          <cell r="Z3079">
            <v>184.21</v>
          </cell>
          <cell r="AA3079">
            <v>82.99</v>
          </cell>
          <cell r="AC3079">
            <v>45.22</v>
          </cell>
          <cell r="AE3079" t="str">
            <v>Setup</v>
          </cell>
          <cell r="AF3079" t="str">
            <v>Active</v>
          </cell>
        </row>
        <row r="3080">
          <cell r="C3080" t="str">
            <v>B0097M8L3U</v>
          </cell>
          <cell r="D3080" t="str">
            <v>C+</v>
          </cell>
          <cell r="E3080">
            <v>4104.9000000000096</v>
          </cell>
          <cell r="F3080" t="str">
            <v>Approved</v>
          </cell>
          <cell r="G3080">
            <v>44351</v>
          </cell>
          <cell r="H3080">
            <v>18.149999999999999</v>
          </cell>
          <cell r="I3080">
            <v>19.148250000000001</v>
          </cell>
          <cell r="J3080">
            <v>39.99</v>
          </cell>
          <cell r="K3080">
            <v>39.99</v>
          </cell>
          <cell r="L3080" t="str">
            <v>$39.99</v>
          </cell>
          <cell r="M3080" t="str">
            <v>1st Round Approved, no 2nd Round Request</v>
          </cell>
          <cell r="U3080" t="str">
            <v>Approved, No 3rd Request</v>
          </cell>
          <cell r="AC3080">
            <v>19.149999999999999</v>
          </cell>
          <cell r="AE3080" t="str">
            <v>Setup</v>
          </cell>
          <cell r="AF3080" t="str">
            <v>Active</v>
          </cell>
        </row>
        <row r="3081">
          <cell r="C3081" t="str">
            <v>B00MXW1PY8</v>
          </cell>
          <cell r="D3081" t="str">
            <v>C</v>
          </cell>
          <cell r="E3081">
            <v>4104.62</v>
          </cell>
          <cell r="F3081" t="str">
            <v>Approved</v>
          </cell>
          <cell r="G3081">
            <v>44351</v>
          </cell>
          <cell r="H3081">
            <v>13.75</v>
          </cell>
          <cell r="I3081">
            <v>14.643750000000001</v>
          </cell>
          <cell r="J3081">
            <v>24.99</v>
          </cell>
          <cell r="K3081">
            <v>29.99</v>
          </cell>
          <cell r="L3081" t="str">
            <v>$29.99</v>
          </cell>
          <cell r="M3081" t="str">
            <v>1st Round Approved, no 2nd Round Request</v>
          </cell>
          <cell r="U3081" t="str">
            <v>Approved, No 3rd Request</v>
          </cell>
          <cell r="AC3081">
            <v>14.64</v>
          </cell>
          <cell r="AE3081" t="str">
            <v>Setup</v>
          </cell>
          <cell r="AF3081" t="str">
            <v>Active</v>
          </cell>
        </row>
        <row r="3082">
          <cell r="C3082" t="str">
            <v>B01L3PF91A</v>
          </cell>
          <cell r="D3082" t="str">
            <v>B</v>
          </cell>
          <cell r="E3082">
            <v>4098.07</v>
          </cell>
          <cell r="F3082" t="str">
            <v>Approved</v>
          </cell>
          <cell r="G3082">
            <v>44321</v>
          </cell>
          <cell r="H3082">
            <v>77.22</v>
          </cell>
          <cell r="I3082">
            <v>82.625399999999999</v>
          </cell>
          <cell r="J3082">
            <v>149.99</v>
          </cell>
          <cell r="K3082">
            <v>159.99</v>
          </cell>
          <cell r="L3082" t="str">
            <v>$159.99</v>
          </cell>
          <cell r="M3082" t="str">
            <v>1st Round Approved, no 2nd Round Request</v>
          </cell>
          <cell r="U3082" t="str">
            <v>Approved, No 3rd Request</v>
          </cell>
          <cell r="AC3082">
            <v>82.63</v>
          </cell>
          <cell r="AE3082" t="str">
            <v>Setup</v>
          </cell>
          <cell r="AF3082" t="str">
            <v>Active</v>
          </cell>
        </row>
        <row r="3083">
          <cell r="C3083" t="str">
            <v>B004FXCHCM</v>
          </cell>
          <cell r="D3083" t="str">
            <v>B</v>
          </cell>
          <cell r="E3083">
            <v>4096.55</v>
          </cell>
          <cell r="F3083" t="str">
            <v>Approved</v>
          </cell>
          <cell r="G3083">
            <v>44351</v>
          </cell>
          <cell r="H3083">
            <v>31.46</v>
          </cell>
          <cell r="I3083">
            <v>33.190300000000001</v>
          </cell>
          <cell r="J3083">
            <v>59.99</v>
          </cell>
          <cell r="K3083">
            <v>64.989999999999995</v>
          </cell>
          <cell r="L3083" t="str">
            <v>$64.99</v>
          </cell>
          <cell r="M3083" t="str">
            <v>1st Round Approved, no 2nd Round Request</v>
          </cell>
          <cell r="U3083" t="str">
            <v>Approved, No 3rd Request</v>
          </cell>
          <cell r="AC3083">
            <v>33.19</v>
          </cell>
          <cell r="AE3083" t="str">
            <v>Setup</v>
          </cell>
          <cell r="AF3083" t="str">
            <v>Active</v>
          </cell>
        </row>
        <row r="3084">
          <cell r="C3084" t="str">
            <v>B003FGK466</v>
          </cell>
          <cell r="D3084" t="str">
            <v>B</v>
          </cell>
          <cell r="E3084">
            <v>4095.7199999999898</v>
          </cell>
          <cell r="F3084" t="str">
            <v>Approved</v>
          </cell>
          <cell r="G3084">
            <v>44321</v>
          </cell>
          <cell r="H3084">
            <v>25.74</v>
          </cell>
          <cell r="I3084">
            <v>27.541799999999999</v>
          </cell>
          <cell r="J3084">
            <v>49.99</v>
          </cell>
          <cell r="K3084">
            <v>54.99</v>
          </cell>
          <cell r="L3084" t="str">
            <v>$54.99</v>
          </cell>
          <cell r="M3084" t="str">
            <v>2nd Round Not Approved - Approved in 1st Round</v>
          </cell>
          <cell r="N3084" t="str">
            <v>2nd round Needed</v>
          </cell>
          <cell r="O3084">
            <v>27.541799999999999</v>
          </cell>
          <cell r="P3084">
            <v>30.29</v>
          </cell>
          <cell r="Q3084">
            <v>9.9782875483810193E-2</v>
          </cell>
          <cell r="R3084" t="str">
            <v>6%-10%</v>
          </cell>
          <cell r="S3084">
            <v>54.99</v>
          </cell>
          <cell r="T3084">
            <v>54.99</v>
          </cell>
          <cell r="U3084" t="str">
            <v>Approved, 1st, 2nd, 3rd round</v>
          </cell>
          <cell r="V3084">
            <v>44732</v>
          </cell>
          <cell r="W3084">
            <v>27.54</v>
          </cell>
          <cell r="X3084">
            <v>27.8</v>
          </cell>
          <cell r="Y3084">
            <v>9.4408133623820507E-3</v>
          </cell>
          <cell r="Z3084">
            <v>54.99</v>
          </cell>
          <cell r="AA3084">
            <v>54.99</v>
          </cell>
          <cell r="AC3084">
            <v>27.8</v>
          </cell>
          <cell r="AE3084" t="str">
            <v>Setup</v>
          </cell>
          <cell r="AF3084" t="str">
            <v>Active</v>
          </cell>
        </row>
        <row r="3085">
          <cell r="C3085" t="str">
            <v>B016UI20QC</v>
          </cell>
          <cell r="D3085" t="str">
            <v>B</v>
          </cell>
          <cell r="E3085">
            <v>4092.96</v>
          </cell>
          <cell r="F3085" t="str">
            <v>Approved</v>
          </cell>
          <cell r="G3085">
            <v>44321</v>
          </cell>
          <cell r="H3085">
            <v>34.92</v>
          </cell>
          <cell r="I3085">
            <v>37.364400000000003</v>
          </cell>
          <cell r="J3085">
            <v>64.989999999999995</v>
          </cell>
          <cell r="K3085">
            <v>74.989999999999995</v>
          </cell>
          <cell r="L3085" t="str">
            <v>$74.99</v>
          </cell>
          <cell r="M3085" t="str">
            <v>1st Round Approved, no 2nd Round Request</v>
          </cell>
          <cell r="U3085" t="str">
            <v>Approved, No 3rd Request</v>
          </cell>
          <cell r="AC3085">
            <v>37.36</v>
          </cell>
          <cell r="AE3085" t="str">
            <v>Setup</v>
          </cell>
          <cell r="AF3085" t="str">
            <v>Active</v>
          </cell>
        </row>
        <row r="3086">
          <cell r="C3086" t="str">
            <v>B0186VV6TI</v>
          </cell>
          <cell r="D3086" t="str">
            <v>B</v>
          </cell>
          <cell r="E3086">
            <v>4088.9</v>
          </cell>
          <cell r="F3086" t="str">
            <v>Not Approved</v>
          </cell>
          <cell r="G3086" t="str">
            <v/>
          </cell>
          <cell r="H3086">
            <v>65.95</v>
          </cell>
          <cell r="I3086">
            <v>70.896249999999995</v>
          </cell>
          <cell r="J3086">
            <v>119.99</v>
          </cell>
          <cell r="K3086">
            <v>129.99</v>
          </cell>
          <cell r="L3086" t="str">
            <v>$129.99</v>
          </cell>
          <cell r="M3086" t="str">
            <v>No Request on 2nd Round - Rolled Over From 1st Round not Approved</v>
          </cell>
          <cell r="N3086" t="str">
            <v>2nd round Needed</v>
          </cell>
          <cell r="O3086">
            <v>65.95</v>
          </cell>
          <cell r="P3086">
            <v>70.896249999999995</v>
          </cell>
          <cell r="Q3086">
            <v>7.4999999999999997E-2</v>
          </cell>
          <cell r="R3086" t="str">
            <v>6%-10%</v>
          </cell>
          <cell r="S3086">
            <v>119.99</v>
          </cell>
          <cell r="T3086">
            <v>129.99</v>
          </cell>
          <cell r="U3086" t="str">
            <v>Approved, 1st, 2nd, 3rd round</v>
          </cell>
          <cell r="V3086">
            <v>44742</v>
          </cell>
          <cell r="W3086">
            <v>65.95</v>
          </cell>
          <cell r="X3086">
            <v>70.896249999999995</v>
          </cell>
          <cell r="Y3086">
            <v>7.49999999999999E-2</v>
          </cell>
          <cell r="Z3086">
            <v>119.99</v>
          </cell>
          <cell r="AA3086">
            <v>129.99</v>
          </cell>
          <cell r="AC3086">
            <v>70.900000000000006</v>
          </cell>
          <cell r="AD3086" t="str">
            <v>approved to $68.06 suggestted by VM</v>
          </cell>
          <cell r="AE3086" t="str">
            <v>Setup</v>
          </cell>
          <cell r="AF3086" t="str">
            <v>Active</v>
          </cell>
        </row>
        <row r="3087">
          <cell r="C3087" t="str">
            <v>B07PB29ZRP</v>
          </cell>
          <cell r="D3087" t="str">
            <v>A</v>
          </cell>
          <cell r="E3087">
            <v>4082.76999999999</v>
          </cell>
          <cell r="F3087" t="str">
            <v>Approved</v>
          </cell>
          <cell r="G3087">
            <v>44351</v>
          </cell>
          <cell r="H3087">
            <v>33.119999999999997</v>
          </cell>
          <cell r="I3087">
            <v>35.272799999999997</v>
          </cell>
          <cell r="J3087">
            <v>59.99</v>
          </cell>
          <cell r="K3087">
            <v>69.989999999999995</v>
          </cell>
          <cell r="L3087" t="str">
            <v>$69.99</v>
          </cell>
          <cell r="M3087" t="str">
            <v>1st Round Approved, no 2nd Round Request</v>
          </cell>
          <cell r="U3087" t="str">
            <v>Approved, No 3rd Request</v>
          </cell>
          <cell r="AC3087">
            <v>35.270000000000003</v>
          </cell>
          <cell r="AE3087" t="str">
            <v>Setup</v>
          </cell>
          <cell r="AF3087" t="str">
            <v>Active</v>
          </cell>
        </row>
        <row r="3088">
          <cell r="C3088" t="str">
            <v>B0045H3DEO</v>
          </cell>
          <cell r="D3088" t="str">
            <v>B</v>
          </cell>
          <cell r="E3088">
            <v>4078.35</v>
          </cell>
          <cell r="F3088" t="str">
            <v>Approved</v>
          </cell>
          <cell r="G3088">
            <v>44321</v>
          </cell>
          <cell r="H3088">
            <v>73.91</v>
          </cell>
          <cell r="I3088">
            <v>80.561899999999994</v>
          </cell>
          <cell r="J3088">
            <v>139.99</v>
          </cell>
          <cell r="K3088">
            <v>159.99</v>
          </cell>
          <cell r="L3088" t="str">
            <v>$159.99</v>
          </cell>
          <cell r="M3088" t="str">
            <v>1st Round Approved, no 2nd Round Request</v>
          </cell>
          <cell r="U3088" t="str">
            <v>Approved, No 3rd Request</v>
          </cell>
          <cell r="AC3088">
            <v>80.56</v>
          </cell>
          <cell r="AE3088" t="str">
            <v>Setup</v>
          </cell>
          <cell r="AF3088" t="str">
            <v>Active</v>
          </cell>
        </row>
        <row r="3089">
          <cell r="C3089" t="str">
            <v>B01L1N009K</v>
          </cell>
          <cell r="D3089" t="str">
            <v>B</v>
          </cell>
          <cell r="E3089">
            <v>4075.74</v>
          </cell>
          <cell r="F3089" t="str">
            <v>Approved</v>
          </cell>
          <cell r="G3089">
            <v>44321</v>
          </cell>
          <cell r="H3089">
            <v>15.84</v>
          </cell>
          <cell r="I3089">
            <v>16.948799999999999</v>
          </cell>
          <cell r="J3089">
            <v>29.99</v>
          </cell>
          <cell r="K3089">
            <v>34.99</v>
          </cell>
          <cell r="L3089" t="str">
            <v>$36.99</v>
          </cell>
          <cell r="M3089" t="str">
            <v>1st Round Approved, no 2nd Round Request</v>
          </cell>
          <cell r="U3089" t="str">
            <v>Approved, No 3rd Request</v>
          </cell>
          <cell r="AC3089">
            <v>16.95</v>
          </cell>
          <cell r="AE3089" t="str">
            <v>Setup</v>
          </cell>
          <cell r="AF3089" t="str">
            <v>Active</v>
          </cell>
        </row>
        <row r="3090">
          <cell r="C3090" t="str">
            <v>B071S72YTX</v>
          </cell>
          <cell r="D3090" t="str">
            <v>B</v>
          </cell>
          <cell r="E3090">
            <v>4063.02</v>
          </cell>
          <cell r="F3090" t="str">
            <v>Not Approved</v>
          </cell>
          <cell r="G3090" t="str">
            <v/>
          </cell>
          <cell r="H3090">
            <v>27.46</v>
          </cell>
          <cell r="I3090">
            <v>29.7941</v>
          </cell>
          <cell r="J3090">
            <v>59.99</v>
          </cell>
          <cell r="K3090">
            <v>69.989999999999995</v>
          </cell>
          <cell r="L3090" t="str">
            <v>$69.99</v>
          </cell>
          <cell r="M3090" t="str">
            <v>No Request on 2nd Round - Rolled Over From 1st Round not Approved</v>
          </cell>
          <cell r="N3090" t="str">
            <v>2nd round Needed</v>
          </cell>
          <cell r="O3090">
            <v>27.46</v>
          </cell>
          <cell r="P3090">
            <v>29.7941</v>
          </cell>
          <cell r="Q3090">
            <v>8.5000000000000006E-2</v>
          </cell>
          <cell r="R3090" t="str">
            <v>6%-10%</v>
          </cell>
          <cell r="S3090">
            <v>59.99</v>
          </cell>
          <cell r="T3090">
            <v>69.989999999999995</v>
          </cell>
          <cell r="U3090" t="str">
            <v>Approved, 1st, 2nd, 3rd round</v>
          </cell>
          <cell r="V3090">
            <v>44712</v>
          </cell>
          <cell r="W3090">
            <v>27.46</v>
          </cell>
          <cell r="X3090">
            <v>29.7941</v>
          </cell>
          <cell r="Y3090">
            <v>8.5000000000000006E-2</v>
          </cell>
          <cell r="Z3090">
            <v>59.99</v>
          </cell>
          <cell r="AA3090">
            <v>69.989999999999995</v>
          </cell>
          <cell r="AC3090">
            <v>29.79</v>
          </cell>
          <cell r="AE3090" t="str">
            <v>Setup</v>
          </cell>
          <cell r="AF3090" t="str">
            <v>Active</v>
          </cell>
        </row>
        <row r="3091">
          <cell r="C3091" t="str">
            <v>B01MDOCOLG</v>
          </cell>
          <cell r="D3091" t="str">
            <v>B</v>
          </cell>
          <cell r="E3091">
            <v>4062.92</v>
          </cell>
          <cell r="F3091" t="str">
            <v>Approved</v>
          </cell>
          <cell r="G3091">
            <v>44321</v>
          </cell>
          <cell r="H3091">
            <v>34.92</v>
          </cell>
          <cell r="I3091">
            <v>37.364400000000003</v>
          </cell>
          <cell r="J3091">
            <v>64.989999999999995</v>
          </cell>
          <cell r="K3091">
            <v>74.989999999999995</v>
          </cell>
          <cell r="L3091" t="str">
            <v>$74.99</v>
          </cell>
          <cell r="M3091" t="str">
            <v>1st Round Approved, no 2nd Round Request</v>
          </cell>
          <cell r="U3091" t="str">
            <v>Approved, No 3rd Request</v>
          </cell>
          <cell r="AC3091">
            <v>37.36</v>
          </cell>
          <cell r="AE3091" t="str">
            <v>Setup</v>
          </cell>
          <cell r="AF3091" t="str">
            <v>Active</v>
          </cell>
        </row>
        <row r="3092">
          <cell r="C3092" t="str">
            <v>B06ZZRS6SP</v>
          </cell>
          <cell r="D3092" t="str">
            <v>A+</v>
          </cell>
          <cell r="E3092">
            <v>4060.65</v>
          </cell>
          <cell r="F3092" t="str">
            <v>Potential Disco</v>
          </cell>
          <cell r="G3092" t="str">
            <v/>
          </cell>
          <cell r="H3092">
            <v>176.55</v>
          </cell>
          <cell r="I3092">
            <v>193.32225</v>
          </cell>
          <cell r="J3092">
            <v>349.99</v>
          </cell>
          <cell r="K3092">
            <v>369</v>
          </cell>
          <cell r="L3092" t="str">
            <v>$419.00</v>
          </cell>
          <cell r="M3092" t="str">
            <v>2nd Round Not Approved - Not Approved in 1st Round</v>
          </cell>
          <cell r="N3092" t="str">
            <v>2nd round Needed</v>
          </cell>
          <cell r="O3092">
            <v>176.55</v>
          </cell>
          <cell r="P3092">
            <v>211.86</v>
          </cell>
          <cell r="Q3092">
            <v>0.2</v>
          </cell>
          <cell r="R3092" t="str">
            <v>15%-20%</v>
          </cell>
          <cell r="S3092">
            <v>349.99</v>
          </cell>
          <cell r="T3092">
            <v>419</v>
          </cell>
          <cell r="U3092" t="str">
            <v>Approved, 1st, 2nd, 3rd round</v>
          </cell>
          <cell r="V3092">
            <v>44802</v>
          </cell>
          <cell r="W3092">
            <v>176.55</v>
          </cell>
          <cell r="X3092">
            <v>211.86</v>
          </cell>
          <cell r="Y3092">
            <v>0.2</v>
          </cell>
          <cell r="Z3092">
            <v>349.99</v>
          </cell>
          <cell r="AA3092">
            <v>419</v>
          </cell>
          <cell r="AC3092">
            <v>211.86</v>
          </cell>
          <cell r="AE3092" t="str">
            <v>Setup</v>
          </cell>
          <cell r="AF3092" t="str">
            <v>Temp Discontinued</v>
          </cell>
        </row>
        <row r="3093">
          <cell r="C3093" t="str">
            <v>B07P9ZLCLB</v>
          </cell>
          <cell r="D3093" t="str">
            <v>B+</v>
          </cell>
          <cell r="E3093">
            <v>4057.2</v>
          </cell>
          <cell r="F3093" t="str">
            <v>Not Approved</v>
          </cell>
          <cell r="G3093" t="str">
            <v/>
          </cell>
          <cell r="H3093">
            <v>38.64</v>
          </cell>
          <cell r="I3093">
            <v>41.151600000000002</v>
          </cell>
          <cell r="J3093">
            <v>69.989999999999995</v>
          </cell>
          <cell r="K3093">
            <v>79.989999999999995</v>
          </cell>
          <cell r="L3093" t="str">
            <v>$79.99</v>
          </cell>
          <cell r="M3093" t="str">
            <v>No Request on 2nd Round - Rolled Over From 1st Round not Approved</v>
          </cell>
          <cell r="N3093" t="str">
            <v>2nd round Needed</v>
          </cell>
          <cell r="O3093">
            <v>38.64</v>
          </cell>
          <cell r="P3093">
            <v>41.151600000000002</v>
          </cell>
          <cell r="Q3093">
            <v>6.4999999999999905E-2</v>
          </cell>
          <cell r="R3093" t="str">
            <v>6%-10%</v>
          </cell>
          <cell r="S3093">
            <v>69.989999999999995</v>
          </cell>
          <cell r="T3093">
            <v>79.989999999999995</v>
          </cell>
          <cell r="U3093" t="str">
            <v>Approved, 1st, 2nd, 3rd round</v>
          </cell>
          <cell r="V3093">
            <v>44712</v>
          </cell>
          <cell r="W3093">
            <v>38.64</v>
          </cell>
          <cell r="X3093">
            <v>39.36</v>
          </cell>
          <cell r="Y3093">
            <v>1.8633540372670801E-2</v>
          </cell>
          <cell r="Z3093">
            <v>69.989999999999995</v>
          </cell>
          <cell r="AA3093">
            <v>79.989999999999995</v>
          </cell>
          <cell r="AC3093">
            <v>39.36</v>
          </cell>
          <cell r="AE3093" t="str">
            <v>Setup</v>
          </cell>
          <cell r="AF3093" t="str">
            <v>Active</v>
          </cell>
        </row>
        <row r="3094">
          <cell r="C3094" t="str">
            <v>B004FXFYF4</v>
          </cell>
          <cell r="D3094" t="str">
            <v>B</v>
          </cell>
          <cell r="E3094">
            <v>4056.3899999999899</v>
          </cell>
          <cell r="F3094" t="str">
            <v>Approved</v>
          </cell>
          <cell r="G3094">
            <v>44321</v>
          </cell>
          <cell r="H3094">
            <v>25.74</v>
          </cell>
          <cell r="I3094">
            <v>27.541799999999999</v>
          </cell>
          <cell r="J3094">
            <v>49.99</v>
          </cell>
          <cell r="K3094">
            <v>54.99</v>
          </cell>
          <cell r="L3094" t="str">
            <v>$54.99</v>
          </cell>
          <cell r="M3094" t="str">
            <v>1st Round Approved, no 2nd Round Request</v>
          </cell>
          <cell r="U3094" t="str">
            <v>Approved, No 3rd Request</v>
          </cell>
          <cell r="AC3094">
            <v>27.54</v>
          </cell>
          <cell r="AE3094" t="str">
            <v>Setup</v>
          </cell>
          <cell r="AF3094" t="str">
            <v>Active</v>
          </cell>
        </row>
        <row r="3095">
          <cell r="C3095" t="str">
            <v>B01BWAAPRE</v>
          </cell>
          <cell r="D3095" t="str">
            <v>C</v>
          </cell>
          <cell r="E3095">
            <v>4049.1</v>
          </cell>
          <cell r="F3095" t="str">
            <v>Approved</v>
          </cell>
          <cell r="G3095">
            <v>44321</v>
          </cell>
          <cell r="H3095">
            <v>55</v>
          </cell>
          <cell r="I3095">
            <v>59.95</v>
          </cell>
          <cell r="J3095">
            <v>99.99</v>
          </cell>
          <cell r="K3095">
            <v>109.99</v>
          </cell>
          <cell r="L3095" t="str">
            <v>$109.99</v>
          </cell>
          <cell r="M3095" t="str">
            <v>1st Round Approved, no 2nd Round Request</v>
          </cell>
          <cell r="U3095" t="str">
            <v>Approved, No 3rd Request</v>
          </cell>
          <cell r="AC3095">
            <v>59.95</v>
          </cell>
          <cell r="AE3095" t="str">
            <v>Setup</v>
          </cell>
          <cell r="AF3095" t="str">
            <v>Active</v>
          </cell>
        </row>
        <row r="3096">
          <cell r="C3096" t="str">
            <v>B07YXV2242</v>
          </cell>
          <cell r="D3096" t="str">
            <v>ARB-</v>
          </cell>
          <cell r="E3096">
            <v>4046.0600000000099</v>
          </cell>
          <cell r="F3096" t="str">
            <v>Not Approved</v>
          </cell>
          <cell r="G3096" t="str">
            <v/>
          </cell>
          <cell r="H3096">
            <v>20.03</v>
          </cell>
          <cell r="I3096">
            <v>21.13165</v>
          </cell>
          <cell r="J3096">
            <v>32.99</v>
          </cell>
          <cell r="K3096">
            <v>34.99</v>
          </cell>
          <cell r="L3096" t="str">
            <v>$32.99</v>
          </cell>
          <cell r="M3096" t="str">
            <v>No Request on 2nd Round - Rolled Over From 1st Round not Approved</v>
          </cell>
          <cell r="N3096" t="str">
            <v>2nd round Needed</v>
          </cell>
          <cell r="O3096">
            <v>20.03</v>
          </cell>
          <cell r="P3096">
            <v>21.13165</v>
          </cell>
          <cell r="Q3096">
            <v>5.4999999999999903E-2</v>
          </cell>
          <cell r="R3096" t="str">
            <v>1%-5%</v>
          </cell>
          <cell r="S3096">
            <v>32.99</v>
          </cell>
          <cell r="T3096">
            <v>34.99</v>
          </cell>
          <cell r="U3096" t="str">
            <v>Approved, 1st, 2nd, 3rd round</v>
          </cell>
          <cell r="V3096">
            <v>44665</v>
          </cell>
          <cell r="W3096">
            <v>20.03</v>
          </cell>
          <cell r="X3096">
            <v>21.13165</v>
          </cell>
          <cell r="Y3096">
            <v>5.5E-2</v>
          </cell>
          <cell r="Z3096">
            <v>32.99</v>
          </cell>
          <cell r="AA3096">
            <v>34.99</v>
          </cell>
          <cell r="AC3096">
            <v>21.13</v>
          </cell>
          <cell r="AE3096" t="str">
            <v>Setup</v>
          </cell>
          <cell r="AF3096" t="str">
            <v>Active</v>
          </cell>
        </row>
        <row r="3097">
          <cell r="C3097" t="str">
            <v>B07TX5Z6HW</v>
          </cell>
          <cell r="D3097" t="str">
            <v>A</v>
          </cell>
          <cell r="E3097">
            <v>4045.96</v>
          </cell>
          <cell r="F3097" t="str">
            <v>Approved</v>
          </cell>
          <cell r="G3097">
            <v>44321</v>
          </cell>
          <cell r="H3097">
            <v>33.119999999999997</v>
          </cell>
          <cell r="I3097">
            <v>35.769599999999997</v>
          </cell>
          <cell r="J3097">
            <v>59.99</v>
          </cell>
          <cell r="K3097">
            <v>69.989999999999995</v>
          </cell>
          <cell r="L3097" t="str">
            <v>$69.99</v>
          </cell>
          <cell r="M3097" t="str">
            <v>1st Round Approved, no 2nd Round Request</v>
          </cell>
          <cell r="U3097" t="str">
            <v>Approved, No 3rd Request</v>
          </cell>
          <cell r="AC3097">
            <v>35.770000000000003</v>
          </cell>
          <cell r="AE3097" t="str">
            <v>Setup</v>
          </cell>
          <cell r="AF3097" t="str">
            <v>Active</v>
          </cell>
        </row>
        <row r="3098">
          <cell r="C3098" t="str">
            <v>B075KFDFJT</v>
          </cell>
          <cell r="D3098" t="str">
            <v>B</v>
          </cell>
          <cell r="E3098">
            <v>4038.16</v>
          </cell>
          <cell r="F3098" t="str">
            <v>Approved</v>
          </cell>
          <cell r="G3098">
            <v>44321</v>
          </cell>
          <cell r="H3098">
            <v>27.5</v>
          </cell>
          <cell r="I3098">
            <v>29.425000000000001</v>
          </cell>
          <cell r="J3098">
            <v>49.99</v>
          </cell>
          <cell r="K3098">
            <v>54.99</v>
          </cell>
          <cell r="L3098" t="str">
            <v>$54.99</v>
          </cell>
          <cell r="M3098" t="str">
            <v>1st Round Approved, no 2nd Round Request</v>
          </cell>
          <cell r="U3098" t="str">
            <v>Approved, No 3rd Request</v>
          </cell>
          <cell r="AC3098">
            <v>29.43</v>
          </cell>
          <cell r="AE3098" t="str">
            <v>Setup</v>
          </cell>
          <cell r="AF3098" t="str">
            <v>Active</v>
          </cell>
        </row>
        <row r="3099">
          <cell r="C3099" t="str">
            <v>B01H6VYXNA</v>
          </cell>
          <cell r="D3099" t="str">
            <v>B</v>
          </cell>
          <cell r="E3099">
            <v>4036.56</v>
          </cell>
          <cell r="F3099" t="str">
            <v>Approved</v>
          </cell>
          <cell r="G3099">
            <v>44321</v>
          </cell>
          <cell r="H3099">
            <v>33</v>
          </cell>
          <cell r="I3099">
            <v>35.64</v>
          </cell>
          <cell r="J3099">
            <v>59.99</v>
          </cell>
          <cell r="K3099">
            <v>69.989999999999995</v>
          </cell>
          <cell r="L3099" t="str">
            <v>$76.99</v>
          </cell>
          <cell r="M3099" t="str">
            <v>2nd Round Not Approved - Approved in 1st Round</v>
          </cell>
          <cell r="N3099" t="str">
            <v>2nd round Needed</v>
          </cell>
          <cell r="O3099">
            <v>35.64</v>
          </cell>
          <cell r="P3099">
            <v>39.200000000000003</v>
          </cell>
          <cell r="Q3099">
            <v>9.9887766554433502E-2</v>
          </cell>
          <cell r="R3099" t="str">
            <v>6%-10%</v>
          </cell>
          <cell r="S3099">
            <v>69.989999999999995</v>
          </cell>
          <cell r="T3099">
            <v>76.989999999999995</v>
          </cell>
          <cell r="U3099" t="str">
            <v>Approved, 1st, 2nd, 3rd round</v>
          </cell>
          <cell r="V3099">
            <v>44742</v>
          </cell>
          <cell r="W3099">
            <v>35.64</v>
          </cell>
          <cell r="X3099">
            <v>39.200000000000003</v>
          </cell>
          <cell r="Y3099">
            <v>9.9887766554433294E-2</v>
          </cell>
          <cell r="Z3099">
            <v>69.989999999999995</v>
          </cell>
          <cell r="AA3099">
            <v>76.989999999999995</v>
          </cell>
          <cell r="AC3099">
            <v>39.200000000000003</v>
          </cell>
          <cell r="AD3099" t="str">
            <v>approved to $37.63 suggestted by VM</v>
          </cell>
          <cell r="AE3099" t="str">
            <v>Setup</v>
          </cell>
          <cell r="AF3099" t="str">
            <v>Active</v>
          </cell>
        </row>
        <row r="3100">
          <cell r="C3100" t="str">
            <v>B01KHK05NY</v>
          </cell>
          <cell r="D3100" t="str">
            <v>C</v>
          </cell>
          <cell r="E3100">
            <v>4034.25</v>
          </cell>
          <cell r="F3100" t="str">
            <v>Approved</v>
          </cell>
          <cell r="G3100">
            <v>44351</v>
          </cell>
          <cell r="H3100">
            <v>31.45</v>
          </cell>
          <cell r="I3100">
            <v>33.179749999999999</v>
          </cell>
          <cell r="J3100">
            <v>54.99</v>
          </cell>
          <cell r="K3100">
            <v>62.99</v>
          </cell>
          <cell r="L3100" t="str">
            <v>$62.99</v>
          </cell>
          <cell r="M3100" t="str">
            <v>2nd Round Not Approved - Approved in 1st Round</v>
          </cell>
          <cell r="N3100" t="str">
            <v>2nd round Needed</v>
          </cell>
          <cell r="O3100">
            <v>33.179749999999999</v>
          </cell>
          <cell r="P3100">
            <v>34.18</v>
          </cell>
          <cell r="Q3100">
            <v>3.0146399535861498E-2</v>
          </cell>
          <cell r="R3100" t="str">
            <v>1%-5%</v>
          </cell>
          <cell r="S3100">
            <v>62.99</v>
          </cell>
          <cell r="T3100">
            <v>62.99</v>
          </cell>
          <cell r="U3100" t="str">
            <v>1st&amp;2nd Not Approved - Rolled over to 3rd</v>
          </cell>
          <cell r="V3100" t="str">
            <v>3rd Round Needed</v>
          </cell>
          <cell r="W3100">
            <v>33.18</v>
          </cell>
          <cell r="X3100">
            <v>34.18</v>
          </cell>
          <cell r="Y3100">
            <v>3.0138637733574399E-2</v>
          </cell>
          <cell r="Z3100">
            <v>62.99</v>
          </cell>
          <cell r="AA3100">
            <v>62.99</v>
          </cell>
          <cell r="AC3100">
            <v>33.18</v>
          </cell>
          <cell r="AE3100" t="str">
            <v>Setup</v>
          </cell>
          <cell r="AF3100" t="str">
            <v>Discontinued</v>
          </cell>
        </row>
        <row r="3101">
          <cell r="C3101" t="str">
            <v>B07DRRBZ7X</v>
          </cell>
          <cell r="D3101" t="str">
            <v>C</v>
          </cell>
          <cell r="E3101">
            <v>4029.62</v>
          </cell>
          <cell r="F3101" t="str">
            <v>Approved</v>
          </cell>
          <cell r="G3101">
            <v>44321</v>
          </cell>
          <cell r="H3101">
            <v>172.5</v>
          </cell>
          <cell r="I3101">
            <v>188.02500000000001</v>
          </cell>
          <cell r="J3101">
            <v>399.99</v>
          </cell>
          <cell r="K3101">
            <v>409.99</v>
          </cell>
          <cell r="L3101" t="str">
            <v>$409.99</v>
          </cell>
          <cell r="M3101" t="str">
            <v>1st Round Approved, no 2nd Round Request</v>
          </cell>
          <cell r="U3101" t="str">
            <v>Approved, No 3rd Request</v>
          </cell>
          <cell r="AC3101">
            <v>188.03</v>
          </cell>
          <cell r="AE3101" t="str">
            <v>Setup</v>
          </cell>
          <cell r="AF3101" t="str">
            <v>Active</v>
          </cell>
        </row>
        <row r="3102">
          <cell r="C3102" t="str">
            <v>B07T2XZTKP</v>
          </cell>
          <cell r="D3102" t="str">
            <v>B</v>
          </cell>
          <cell r="E3102">
            <v>4018.44</v>
          </cell>
          <cell r="F3102" t="str">
            <v>Approved</v>
          </cell>
          <cell r="G3102">
            <v>44321</v>
          </cell>
          <cell r="H3102">
            <v>60.72</v>
          </cell>
          <cell r="I3102">
            <v>66.184799999999996</v>
          </cell>
          <cell r="J3102">
            <v>109.99</v>
          </cell>
          <cell r="K3102">
            <v>119.99</v>
          </cell>
          <cell r="L3102" t="str">
            <v>$119.99</v>
          </cell>
          <cell r="M3102" t="str">
            <v>1st Round Approved, no 2nd Round Request</v>
          </cell>
          <cell r="U3102" t="str">
            <v>Approved, No 3rd Request</v>
          </cell>
          <cell r="AC3102">
            <v>66.180000000000007</v>
          </cell>
          <cell r="AE3102" t="str">
            <v>Setup</v>
          </cell>
          <cell r="AF3102" t="str">
            <v>Active</v>
          </cell>
        </row>
        <row r="3103">
          <cell r="C3103" t="str">
            <v>B0744D8LS3</v>
          </cell>
          <cell r="D3103" t="str">
            <v>B</v>
          </cell>
          <cell r="E3103">
            <v>4005.68</v>
          </cell>
          <cell r="F3103" t="str">
            <v>Not Approved</v>
          </cell>
          <cell r="G3103" t="str">
            <v/>
          </cell>
          <cell r="H3103">
            <v>12.88</v>
          </cell>
          <cell r="I3103">
            <v>13.5884</v>
          </cell>
          <cell r="J3103">
            <v>24.99</v>
          </cell>
          <cell r="K3103">
            <v>26.99</v>
          </cell>
          <cell r="L3103" t="str">
            <v>$26.99</v>
          </cell>
          <cell r="M3103" t="str">
            <v>No Request on 2nd Round - Rolled Over From 1st Round not Approved</v>
          </cell>
          <cell r="N3103" t="str">
            <v>2nd round Needed</v>
          </cell>
          <cell r="O3103">
            <v>12.88</v>
          </cell>
          <cell r="P3103">
            <v>13.5884</v>
          </cell>
          <cell r="Q3103">
            <v>5.4999999999999903E-2</v>
          </cell>
          <cell r="R3103" t="str">
            <v>1%-5%</v>
          </cell>
          <cell r="S3103">
            <v>24.99</v>
          </cell>
          <cell r="T3103">
            <v>26.99</v>
          </cell>
          <cell r="U3103" t="str">
            <v>Approved, 1st, 2nd, 3rd round</v>
          </cell>
          <cell r="V3103">
            <v>44712</v>
          </cell>
          <cell r="W3103">
            <v>12.88</v>
          </cell>
          <cell r="X3103">
            <v>13.5884</v>
          </cell>
          <cell r="Y3103">
            <v>5.4999999999999903E-2</v>
          </cell>
          <cell r="Z3103">
            <v>24.99</v>
          </cell>
          <cell r="AA3103">
            <v>26.99</v>
          </cell>
          <cell r="AC3103">
            <v>13.59</v>
          </cell>
          <cell r="AE3103" t="str">
            <v>Setup</v>
          </cell>
          <cell r="AF3103" t="str">
            <v>Active</v>
          </cell>
        </row>
        <row r="3104">
          <cell r="C3104" t="str">
            <v>B0146G2I94</v>
          </cell>
          <cell r="D3104" t="str">
            <v>B</v>
          </cell>
          <cell r="E3104">
            <v>4003.45</v>
          </cell>
          <cell r="F3104" t="str">
            <v>Not Approved</v>
          </cell>
          <cell r="G3104" t="str">
            <v/>
          </cell>
          <cell r="H3104">
            <v>15.95</v>
          </cell>
          <cell r="I3104">
            <v>16.986750000000001</v>
          </cell>
          <cell r="J3104">
            <v>29.99</v>
          </cell>
          <cell r="K3104">
            <v>34.99</v>
          </cell>
          <cell r="L3104" t="str">
            <v>$34.99</v>
          </cell>
          <cell r="M3104" t="str">
            <v>No Request on 2nd Round - Rolled Over From 1st Round not Approved</v>
          </cell>
          <cell r="N3104" t="str">
            <v>2nd round Needed</v>
          </cell>
          <cell r="O3104">
            <v>15.95</v>
          </cell>
          <cell r="P3104">
            <v>16.986750000000001</v>
          </cell>
          <cell r="Q3104">
            <v>6.4999999999999905E-2</v>
          </cell>
          <cell r="R3104" t="str">
            <v>6%-10%</v>
          </cell>
          <cell r="S3104">
            <v>29.99</v>
          </cell>
          <cell r="T3104">
            <v>34.99</v>
          </cell>
          <cell r="U3104" t="str">
            <v>Approved, 1st, 2nd, 3rd round</v>
          </cell>
          <cell r="V3104">
            <v>44665</v>
          </cell>
          <cell r="W3104">
            <v>15.95</v>
          </cell>
          <cell r="X3104">
            <v>16.986750000000001</v>
          </cell>
          <cell r="Y3104">
            <v>6.4999999999999905E-2</v>
          </cell>
          <cell r="Z3104">
            <v>29.99</v>
          </cell>
          <cell r="AA3104">
            <v>34.99</v>
          </cell>
          <cell r="AC3104">
            <v>16.989999999999998</v>
          </cell>
          <cell r="AE3104" t="str">
            <v>Setup</v>
          </cell>
          <cell r="AF3104" t="str">
            <v>Active</v>
          </cell>
        </row>
        <row r="3105">
          <cell r="C3105" t="str">
            <v>B07634CPHY</v>
          </cell>
          <cell r="D3105" t="str">
            <v>B</v>
          </cell>
          <cell r="E3105">
            <v>3990.95999999999</v>
          </cell>
          <cell r="F3105" t="str">
            <v>Not Approved</v>
          </cell>
          <cell r="G3105" t="str">
            <v/>
          </cell>
          <cell r="H3105">
            <v>16.559999999999999</v>
          </cell>
          <cell r="I3105">
            <v>17.470800000000001</v>
          </cell>
          <cell r="J3105">
            <v>29.99</v>
          </cell>
          <cell r="K3105">
            <v>34.99</v>
          </cell>
          <cell r="L3105" t="str">
            <v>$36.99</v>
          </cell>
          <cell r="M3105" t="str">
            <v>No Request on 2nd Round - Rolled Over From 1st Round not Approved</v>
          </cell>
          <cell r="N3105" t="str">
            <v>2nd round Needed</v>
          </cell>
          <cell r="O3105">
            <v>16.559999999999999</v>
          </cell>
          <cell r="P3105">
            <v>17.470800000000001</v>
          </cell>
          <cell r="Q3105">
            <v>5.4999999999999903E-2</v>
          </cell>
          <cell r="R3105" t="str">
            <v>1%-5%</v>
          </cell>
          <cell r="S3105">
            <v>29.99</v>
          </cell>
          <cell r="T3105">
            <v>34.99</v>
          </cell>
          <cell r="U3105" t="str">
            <v>Approved, 1st, 2nd, 3rd round</v>
          </cell>
          <cell r="V3105">
            <v>44712</v>
          </cell>
          <cell r="W3105">
            <v>16.559999999999999</v>
          </cell>
          <cell r="X3105">
            <v>16.63</v>
          </cell>
          <cell r="Y3105">
            <v>4.2270531400966397E-3</v>
          </cell>
          <cell r="Z3105">
            <v>29.99</v>
          </cell>
          <cell r="AA3105">
            <v>34.99</v>
          </cell>
          <cell r="AC3105">
            <v>16.63</v>
          </cell>
          <cell r="AE3105" t="str">
            <v>Setup</v>
          </cell>
          <cell r="AF3105" t="str">
            <v>Active</v>
          </cell>
        </row>
        <row r="3106">
          <cell r="C3106" t="str">
            <v>B013WP0JZA</v>
          </cell>
          <cell r="D3106" t="str">
            <v>B</v>
          </cell>
          <cell r="E3106">
            <v>3986.87</v>
          </cell>
          <cell r="F3106" t="str">
            <v>Potential Disco</v>
          </cell>
          <cell r="G3106" t="str">
            <v/>
          </cell>
          <cell r="H3106">
            <v>11.43</v>
          </cell>
          <cell r="I3106">
            <v>12.28725</v>
          </cell>
          <cell r="J3106">
            <v>24.99</v>
          </cell>
          <cell r="K3106">
            <v>29.99</v>
          </cell>
          <cell r="L3106" t="str">
            <v>$31.99</v>
          </cell>
          <cell r="M3106" t="str">
            <v>2nd Round Not Approved - Not Approved in 1st Round</v>
          </cell>
          <cell r="N3106" t="str">
            <v>2nd round Needed</v>
          </cell>
          <cell r="O3106">
            <v>11.43</v>
          </cell>
          <cell r="P3106">
            <v>13.14</v>
          </cell>
          <cell r="Q3106">
            <v>0.14960629921259899</v>
          </cell>
          <cell r="R3106" t="str">
            <v>10%-15%</v>
          </cell>
          <cell r="S3106">
            <v>24.99</v>
          </cell>
          <cell r="T3106">
            <v>31.99</v>
          </cell>
          <cell r="U3106" t="str">
            <v>Approved, 1st, 2nd, 3rd round</v>
          </cell>
          <cell r="V3106">
            <v>44716</v>
          </cell>
          <cell r="W3106">
            <v>11.43</v>
          </cell>
          <cell r="X3106">
            <v>13.14</v>
          </cell>
          <cell r="Y3106">
            <v>0.14960629921259799</v>
          </cell>
          <cell r="Z3106">
            <v>24.99</v>
          </cell>
          <cell r="AA3106">
            <v>31.99</v>
          </cell>
          <cell r="AC3106">
            <v>13.14</v>
          </cell>
          <cell r="AE3106" t="str">
            <v>Setup</v>
          </cell>
          <cell r="AF3106" t="str">
            <v>Active</v>
          </cell>
        </row>
        <row r="3107">
          <cell r="C3107" t="str">
            <v>B01KQ5GPIE</v>
          </cell>
          <cell r="D3107" t="str">
            <v>B</v>
          </cell>
          <cell r="E3107">
            <v>3984.54000000001</v>
          </cell>
          <cell r="F3107" t="str">
            <v>Approved</v>
          </cell>
          <cell r="G3107">
            <v>44321</v>
          </cell>
          <cell r="H3107">
            <v>9.9</v>
          </cell>
          <cell r="I3107">
            <v>10.692</v>
          </cell>
          <cell r="J3107">
            <v>19.989999999999998</v>
          </cell>
          <cell r="K3107">
            <v>22.99</v>
          </cell>
          <cell r="L3107" t="str">
            <v>$25.99</v>
          </cell>
          <cell r="M3107" t="str">
            <v>1st Round Approved, no 2nd Round Request</v>
          </cell>
          <cell r="U3107" t="str">
            <v>Approved, No 3rd Request</v>
          </cell>
          <cell r="AC3107">
            <v>10.69</v>
          </cell>
          <cell r="AE3107" t="str">
            <v>Setup</v>
          </cell>
          <cell r="AF3107" t="str">
            <v>Active</v>
          </cell>
        </row>
        <row r="3108">
          <cell r="C3108" t="str">
            <v>B089KT5LVZ</v>
          </cell>
          <cell r="D3108" t="str">
            <v>B</v>
          </cell>
          <cell r="E3108">
            <v>3982.11</v>
          </cell>
          <cell r="F3108" t="str">
            <v>Approved</v>
          </cell>
          <cell r="G3108">
            <v>44321</v>
          </cell>
          <cell r="H3108">
            <v>20.29</v>
          </cell>
          <cell r="I3108">
            <v>21.7103</v>
          </cell>
          <cell r="J3108">
            <v>39.99</v>
          </cell>
          <cell r="K3108">
            <v>42.99</v>
          </cell>
          <cell r="L3108" t="str">
            <v>$42.99</v>
          </cell>
          <cell r="M3108" t="str">
            <v>1st Round Approved, no 2nd Round Request</v>
          </cell>
          <cell r="U3108" t="str">
            <v>Approved, No 3rd Request</v>
          </cell>
          <cell r="AC3108">
            <v>21.71</v>
          </cell>
          <cell r="AE3108" t="str">
            <v>Setup</v>
          </cell>
          <cell r="AF3108" t="str">
            <v>Active</v>
          </cell>
        </row>
        <row r="3109">
          <cell r="C3109" t="str">
            <v>B08J4HK8RF</v>
          </cell>
          <cell r="D3109" t="str">
            <v>ARC</v>
          </cell>
          <cell r="E3109">
            <v>3975.18</v>
          </cell>
          <cell r="F3109" t="str">
            <v>Approved</v>
          </cell>
          <cell r="G3109">
            <v>44321</v>
          </cell>
          <cell r="H3109">
            <v>47.19</v>
          </cell>
          <cell r="I3109">
            <v>50.493299999999998</v>
          </cell>
          <cell r="J3109">
            <v>79.989999999999995</v>
          </cell>
          <cell r="K3109">
            <v>84.99</v>
          </cell>
          <cell r="L3109" t="str">
            <v>$79.99</v>
          </cell>
          <cell r="M3109" t="str">
            <v>1st Round Approved, no 2nd Round Request</v>
          </cell>
          <cell r="U3109" t="str">
            <v>Approved, No 3rd Request</v>
          </cell>
          <cell r="AC3109">
            <v>50.49</v>
          </cell>
          <cell r="AE3109" t="str">
            <v>Setup</v>
          </cell>
          <cell r="AF3109" t="str">
            <v>Active</v>
          </cell>
        </row>
        <row r="3110">
          <cell r="C3110" t="str">
            <v>B075XBTF4T</v>
          </cell>
          <cell r="D3110" t="str">
            <v>ARB</v>
          </cell>
          <cell r="E3110">
            <v>3974.6</v>
          </cell>
          <cell r="F3110" t="str">
            <v>Approved</v>
          </cell>
          <cell r="G3110">
            <v>44321</v>
          </cell>
          <cell r="H3110">
            <v>21.11</v>
          </cell>
          <cell r="I3110">
            <v>22.587700000000002</v>
          </cell>
          <cell r="J3110">
            <v>36.99</v>
          </cell>
          <cell r="K3110">
            <v>39.99</v>
          </cell>
          <cell r="L3110" t="str">
            <v>$36.99</v>
          </cell>
          <cell r="M3110" t="str">
            <v>1st Round Approved, no 2nd Round Request</v>
          </cell>
          <cell r="U3110" t="str">
            <v>Approved, No 3rd Request</v>
          </cell>
          <cell r="AC3110">
            <v>22.59</v>
          </cell>
          <cell r="AE3110" t="str">
            <v>Setup</v>
          </cell>
          <cell r="AF3110" t="str">
            <v>Active</v>
          </cell>
        </row>
        <row r="3111">
          <cell r="C3111" t="str">
            <v>B0764MVDN4</v>
          </cell>
          <cell r="D3111" t="str">
            <v>ARB</v>
          </cell>
          <cell r="E3111">
            <v>3958.5</v>
          </cell>
          <cell r="F3111" t="str">
            <v>Approved</v>
          </cell>
          <cell r="G3111">
            <v>44351</v>
          </cell>
          <cell r="H3111">
            <v>26.39</v>
          </cell>
          <cell r="I3111">
            <v>27.841449999999998</v>
          </cell>
          <cell r="J3111">
            <v>44.99</v>
          </cell>
          <cell r="K3111">
            <v>47.99</v>
          </cell>
          <cell r="L3111" t="str">
            <v>$44.99</v>
          </cell>
          <cell r="M3111" t="str">
            <v>1st Round Approved, no 2nd Round Request</v>
          </cell>
          <cell r="U3111" t="str">
            <v>Approved, No 3rd Request</v>
          </cell>
          <cell r="AC3111">
            <v>27.84</v>
          </cell>
          <cell r="AE3111" t="str">
            <v>Setup</v>
          </cell>
          <cell r="AF3111" t="str">
            <v>Active</v>
          </cell>
        </row>
        <row r="3112">
          <cell r="C3112" t="str">
            <v>B08R7XHWC6</v>
          </cell>
          <cell r="D3112" t="str">
            <v>B</v>
          </cell>
          <cell r="E3112">
            <v>3955.08</v>
          </cell>
          <cell r="F3112" t="str">
            <v>Approved</v>
          </cell>
          <cell r="G3112">
            <v>44321</v>
          </cell>
          <cell r="H3112">
            <v>69</v>
          </cell>
          <cell r="I3112">
            <v>74.52</v>
          </cell>
          <cell r="J3112">
            <v>119.99</v>
          </cell>
          <cell r="K3112">
            <v>119.99</v>
          </cell>
          <cell r="L3112" t="str">
            <v>$119.99</v>
          </cell>
          <cell r="M3112" t="str">
            <v>1st Round Approved, no 2nd Round Request</v>
          </cell>
          <cell r="U3112" t="str">
            <v>Approved, No 3rd Request</v>
          </cell>
          <cell r="AC3112">
            <v>74.52</v>
          </cell>
          <cell r="AE3112" t="str">
            <v>Setup</v>
          </cell>
          <cell r="AF3112" t="str">
            <v>Active</v>
          </cell>
        </row>
        <row r="3113">
          <cell r="C3113" t="str">
            <v>B00VRMWNVY</v>
          </cell>
          <cell r="D3113" t="str">
            <v>C</v>
          </cell>
          <cell r="E3113">
            <v>3947.8999999999901</v>
          </cell>
          <cell r="F3113" t="str">
            <v>Approved</v>
          </cell>
          <cell r="G3113">
            <v>44628</v>
          </cell>
          <cell r="H3113">
            <v>20.350000000000001</v>
          </cell>
          <cell r="I3113">
            <v>21.672750000000001</v>
          </cell>
          <cell r="J3113">
            <v>36.99</v>
          </cell>
          <cell r="K3113">
            <v>42.99</v>
          </cell>
          <cell r="L3113" t="str">
            <v>$42.99</v>
          </cell>
          <cell r="M3113" t="str">
            <v>1st Round Approved, no 2nd Round Request</v>
          </cell>
          <cell r="O3113">
            <v>21.672750000000001</v>
          </cell>
          <cell r="P3113">
            <v>21.672750000000001</v>
          </cell>
          <cell r="Q3113">
            <v>0</v>
          </cell>
          <cell r="R3113" t="str">
            <v>6%-10%</v>
          </cell>
          <cell r="S3113">
            <v>42.99</v>
          </cell>
          <cell r="T3113">
            <v>42.99</v>
          </cell>
          <cell r="U3113" t="str">
            <v>Approved, No 3rd Request</v>
          </cell>
          <cell r="AC3113">
            <v>21.67</v>
          </cell>
          <cell r="AE3113" t="str">
            <v>Setup</v>
          </cell>
          <cell r="AF3113" t="str">
            <v>Active</v>
          </cell>
        </row>
        <row r="3114">
          <cell r="C3114" t="str">
            <v>B00NM8OLQ6</v>
          </cell>
          <cell r="D3114" t="str">
            <v>B</v>
          </cell>
          <cell r="E3114">
            <v>3946.56</v>
          </cell>
          <cell r="F3114" t="str">
            <v>Approved</v>
          </cell>
          <cell r="G3114">
            <v>44321</v>
          </cell>
          <cell r="H3114">
            <v>34.32</v>
          </cell>
          <cell r="I3114">
            <v>36.7224</v>
          </cell>
          <cell r="J3114">
            <v>63.99</v>
          </cell>
          <cell r="K3114">
            <v>70.989999999999995</v>
          </cell>
          <cell r="L3114" t="str">
            <v>$75.99</v>
          </cell>
          <cell r="M3114" t="str">
            <v>2nd Round Not Approved - Approved in 1st Round</v>
          </cell>
          <cell r="N3114" t="str">
            <v>2nd round Needed</v>
          </cell>
          <cell r="O3114">
            <v>36.7224</v>
          </cell>
          <cell r="P3114">
            <v>42.23</v>
          </cell>
          <cell r="Q3114">
            <v>0.14997930418491201</v>
          </cell>
          <cell r="R3114" t="str">
            <v>10%-15%</v>
          </cell>
          <cell r="S3114">
            <v>70.989999999999995</v>
          </cell>
          <cell r="T3114">
            <v>75.989999999999995</v>
          </cell>
          <cell r="U3114" t="str">
            <v>Approved, 1st, 2nd, 3rd round</v>
          </cell>
          <cell r="V3114">
            <v>44802</v>
          </cell>
          <cell r="W3114">
            <v>36.72</v>
          </cell>
          <cell r="X3114">
            <v>42.23</v>
          </cell>
          <cell r="Y3114">
            <v>0.15005446623093699</v>
          </cell>
          <cell r="Z3114">
            <v>70.989999999999995</v>
          </cell>
          <cell r="AA3114">
            <v>75.989999999999995</v>
          </cell>
          <cell r="AC3114">
            <v>42.23</v>
          </cell>
          <cell r="AE3114" t="str">
            <v>Setup</v>
          </cell>
          <cell r="AF3114" t="str">
            <v>Active</v>
          </cell>
        </row>
        <row r="3115">
          <cell r="C3115" t="str">
            <v>B07PWKJYZJ</v>
          </cell>
          <cell r="D3115" t="str">
            <v>B</v>
          </cell>
          <cell r="E3115">
            <v>3938.75</v>
          </cell>
          <cell r="F3115" t="str">
            <v>Approved</v>
          </cell>
          <cell r="G3115">
            <v>44321</v>
          </cell>
          <cell r="H3115">
            <v>28.75</v>
          </cell>
          <cell r="I3115">
            <v>30.762499999999999</v>
          </cell>
          <cell r="J3115">
            <v>49.99</v>
          </cell>
          <cell r="K3115">
            <v>59.99</v>
          </cell>
          <cell r="L3115" t="str">
            <v>$59.99</v>
          </cell>
          <cell r="M3115" t="str">
            <v>1st Round Approved, no 2nd Round Request</v>
          </cell>
          <cell r="U3115" t="str">
            <v>Approved, No 3rd Request</v>
          </cell>
          <cell r="AC3115">
            <v>30.76</v>
          </cell>
          <cell r="AE3115" t="str">
            <v>Setup</v>
          </cell>
          <cell r="AF3115" t="str">
            <v>Active</v>
          </cell>
        </row>
        <row r="3116">
          <cell r="C3116" t="str">
            <v>B005MMYU7U</v>
          </cell>
          <cell r="D3116" t="str">
            <v>B+</v>
          </cell>
          <cell r="E3116">
            <v>3935.4</v>
          </cell>
          <cell r="F3116" t="str">
            <v>Approved</v>
          </cell>
          <cell r="G3116">
            <v>44321</v>
          </cell>
          <cell r="H3116">
            <v>20</v>
          </cell>
          <cell r="I3116">
            <v>21.4</v>
          </cell>
          <cell r="J3116">
            <v>39.99</v>
          </cell>
          <cell r="K3116">
            <v>42.99</v>
          </cell>
          <cell r="L3116" t="str">
            <v>$47.99</v>
          </cell>
          <cell r="M3116" t="str">
            <v>1st Round Approved, no 2nd Round Request</v>
          </cell>
          <cell r="U3116" t="str">
            <v>Approved, No 3rd Request</v>
          </cell>
          <cell r="AC3116">
            <v>21.4</v>
          </cell>
          <cell r="AE3116" t="str">
            <v>Setup</v>
          </cell>
          <cell r="AF3116" t="str">
            <v>Active</v>
          </cell>
        </row>
        <row r="3117">
          <cell r="C3117" t="str">
            <v>B07145YTNW</v>
          </cell>
          <cell r="D3117" t="str">
            <v>C</v>
          </cell>
          <cell r="E3117">
            <v>3932.49</v>
          </cell>
          <cell r="F3117" t="str">
            <v>Approved</v>
          </cell>
          <cell r="G3117">
            <v>44628</v>
          </cell>
          <cell r="H3117">
            <v>27.5</v>
          </cell>
          <cell r="I3117">
            <v>29.5625</v>
          </cell>
          <cell r="J3117">
            <v>44.99</v>
          </cell>
          <cell r="K3117">
            <v>52.99</v>
          </cell>
          <cell r="L3117" t="str">
            <v>$52.99</v>
          </cell>
          <cell r="M3117" t="str">
            <v>1st Round Approved, no 2nd Round Request</v>
          </cell>
          <cell r="O3117">
            <v>29.5625</v>
          </cell>
          <cell r="P3117">
            <v>29.5625</v>
          </cell>
          <cell r="Q3117">
            <v>0</v>
          </cell>
          <cell r="R3117" t="str">
            <v>6%-10%</v>
          </cell>
          <cell r="S3117">
            <v>52.99</v>
          </cell>
          <cell r="T3117">
            <v>52.99</v>
          </cell>
          <cell r="U3117" t="str">
            <v>Approved, No 3rd Request</v>
          </cell>
          <cell r="AC3117">
            <v>29.56</v>
          </cell>
          <cell r="AE3117" t="str">
            <v>Setup</v>
          </cell>
          <cell r="AF3117" t="str">
            <v>Active</v>
          </cell>
        </row>
        <row r="3118">
          <cell r="C3118" t="str">
            <v>B00UXDQJX6</v>
          </cell>
          <cell r="D3118" t="str">
            <v>B</v>
          </cell>
          <cell r="E3118">
            <v>3932.33</v>
          </cell>
          <cell r="F3118" t="str">
            <v>Approved</v>
          </cell>
          <cell r="G3118">
            <v>44351</v>
          </cell>
          <cell r="H3118">
            <v>13.73</v>
          </cell>
          <cell r="I3118">
            <v>14.485150000000001</v>
          </cell>
          <cell r="J3118">
            <v>27.99</v>
          </cell>
          <cell r="K3118">
            <v>29.99</v>
          </cell>
          <cell r="L3118" t="str">
            <v>$29.99</v>
          </cell>
          <cell r="M3118" t="str">
            <v>1st Round Approved, no 2nd Round Request</v>
          </cell>
          <cell r="U3118" t="str">
            <v>Approved, No 3rd Request</v>
          </cell>
          <cell r="AC3118">
            <v>14.49</v>
          </cell>
          <cell r="AE3118" t="str">
            <v>Setup</v>
          </cell>
          <cell r="AF3118" t="str">
            <v>Active</v>
          </cell>
        </row>
        <row r="3119">
          <cell r="C3119" t="str">
            <v>B01LXOX4RJ</v>
          </cell>
          <cell r="D3119" t="str">
            <v>B</v>
          </cell>
          <cell r="E3119">
            <v>3932.06</v>
          </cell>
          <cell r="F3119" t="str">
            <v>Approved</v>
          </cell>
          <cell r="G3119">
            <v>44321</v>
          </cell>
          <cell r="H3119">
            <v>22</v>
          </cell>
          <cell r="I3119">
            <v>23.54</v>
          </cell>
          <cell r="J3119">
            <v>44.99</v>
          </cell>
          <cell r="K3119">
            <v>54.99</v>
          </cell>
          <cell r="L3119" t="str">
            <v>$54.99</v>
          </cell>
          <cell r="M3119" t="str">
            <v>2nd Round Not Approved - Approved in 1st Round</v>
          </cell>
          <cell r="N3119" t="str">
            <v>2nd round Needed</v>
          </cell>
          <cell r="O3119">
            <v>23.54</v>
          </cell>
          <cell r="P3119">
            <v>25.42</v>
          </cell>
          <cell r="Q3119">
            <v>7.9864061172472606E-2</v>
          </cell>
          <cell r="R3119" t="str">
            <v>6%-10%</v>
          </cell>
          <cell r="S3119">
            <v>54.99</v>
          </cell>
          <cell r="T3119">
            <v>54.99</v>
          </cell>
          <cell r="U3119" t="str">
            <v>2nd&amp;3rd Not Approved - Approved in 1st</v>
          </cell>
          <cell r="V3119" t="str">
            <v>3rd Round Needed</v>
          </cell>
          <cell r="W3119">
            <v>23.54</v>
          </cell>
          <cell r="X3119">
            <v>26.69</v>
          </cell>
          <cell r="Y3119">
            <v>0.133814783347494</v>
          </cell>
          <cell r="Z3119">
            <v>54.99</v>
          </cell>
          <cell r="AA3119">
            <v>54.99</v>
          </cell>
          <cell r="AB3119" t="str">
            <v>TBD</v>
          </cell>
          <cell r="AC3119">
            <v>23.54</v>
          </cell>
          <cell r="AE3119" t="str">
            <v>Setup</v>
          </cell>
          <cell r="AF3119" t="str">
            <v>Active</v>
          </cell>
        </row>
        <row r="3120">
          <cell r="C3120" t="str">
            <v>B01N6PNKHI</v>
          </cell>
          <cell r="D3120" t="str">
            <v>ARA</v>
          </cell>
          <cell r="E3120">
            <v>3928.56</v>
          </cell>
          <cell r="F3120" t="str">
            <v>Approved</v>
          </cell>
          <cell r="G3120">
            <v>44351</v>
          </cell>
          <cell r="H3120">
            <v>14.82</v>
          </cell>
          <cell r="I3120">
            <v>15.6351</v>
          </cell>
          <cell r="J3120">
            <v>24.99</v>
          </cell>
          <cell r="K3120">
            <v>26.99</v>
          </cell>
          <cell r="L3120" t="str">
            <v>$24.99</v>
          </cell>
          <cell r="M3120" t="str">
            <v>1st Round Approved, no 2nd Round Request</v>
          </cell>
          <cell r="U3120" t="str">
            <v>Approved, No 3rd Request</v>
          </cell>
          <cell r="AC3120">
            <v>15.64</v>
          </cell>
          <cell r="AE3120" t="str">
            <v>Setup</v>
          </cell>
          <cell r="AF3120" t="str">
            <v>Active</v>
          </cell>
        </row>
        <row r="3121">
          <cell r="C3121" t="str">
            <v>B018593A6I</v>
          </cell>
          <cell r="D3121" t="str">
            <v>C</v>
          </cell>
          <cell r="E3121">
            <v>3928.36</v>
          </cell>
          <cell r="F3121" t="str">
            <v>Not Approved</v>
          </cell>
          <cell r="G3121" t="str">
            <v/>
          </cell>
          <cell r="H3121">
            <v>36.04</v>
          </cell>
          <cell r="I3121">
            <v>39.103400000000001</v>
          </cell>
          <cell r="J3121">
            <v>69.989999999999995</v>
          </cell>
          <cell r="K3121">
            <v>74.989999999999995</v>
          </cell>
          <cell r="L3121" t="str">
            <v>$74.99</v>
          </cell>
          <cell r="M3121" t="str">
            <v>No Request on 2nd Round - Rolled Over From 1st Round not Approved</v>
          </cell>
          <cell r="N3121" t="str">
            <v>2nd round Needed</v>
          </cell>
          <cell r="O3121">
            <v>36.04</v>
          </cell>
          <cell r="P3121">
            <v>39.103400000000001</v>
          </cell>
          <cell r="Q3121">
            <v>8.5000000000000006E-2</v>
          </cell>
          <cell r="R3121" t="str">
            <v>6%-10%</v>
          </cell>
          <cell r="S3121">
            <v>69.989999999999995</v>
          </cell>
          <cell r="T3121">
            <v>74.989999999999995</v>
          </cell>
          <cell r="U3121" t="str">
            <v>1st&amp;2nd Not Approved - Rolled over to 3rd</v>
          </cell>
          <cell r="V3121" t="str">
            <v>3rd Round Needed</v>
          </cell>
          <cell r="W3121">
            <v>36.04</v>
          </cell>
          <cell r="X3121">
            <v>39.103400000000001</v>
          </cell>
          <cell r="Y3121">
            <v>8.5000000000000006E-2</v>
          </cell>
          <cell r="Z3121">
            <v>69.989999999999995</v>
          </cell>
          <cell r="AA3121">
            <v>74.989999999999995</v>
          </cell>
          <cell r="AC3121">
            <v>36.04</v>
          </cell>
          <cell r="AE3121" t="str">
            <v>Setup</v>
          </cell>
          <cell r="AF3121" t="str">
            <v>Active</v>
          </cell>
        </row>
        <row r="3122">
          <cell r="C3122" t="str">
            <v>B010BDKVVS</v>
          </cell>
          <cell r="D3122" t="str">
            <v>C</v>
          </cell>
          <cell r="E3122">
            <v>3928.3199999999902</v>
          </cell>
          <cell r="F3122" t="str">
            <v>Potential Disco</v>
          </cell>
          <cell r="G3122" t="str">
            <v/>
          </cell>
          <cell r="H3122">
            <v>31.68</v>
          </cell>
          <cell r="I3122">
            <v>34.055999999999997</v>
          </cell>
          <cell r="J3122">
            <v>59.99</v>
          </cell>
          <cell r="K3122">
            <v>69.989999999999995</v>
          </cell>
          <cell r="L3122" t="str">
            <v>$69.99</v>
          </cell>
          <cell r="M3122" t="str">
            <v>No Request on 2nd Round - Rolled Over From 1st Round not Approved</v>
          </cell>
          <cell r="N3122" t="str">
            <v>2nd round Needed</v>
          </cell>
          <cell r="O3122">
            <v>31.68</v>
          </cell>
          <cell r="P3122">
            <v>34.055999999999997</v>
          </cell>
          <cell r="Q3122">
            <v>7.4999999999999997E-2</v>
          </cell>
          <cell r="R3122" t="str">
            <v>6%-10%</v>
          </cell>
          <cell r="S3122">
            <v>59.99</v>
          </cell>
          <cell r="T3122">
            <v>69.989999999999995</v>
          </cell>
          <cell r="U3122" t="str">
            <v>Approved, 1st, 2nd, 3rd round</v>
          </cell>
          <cell r="V3122">
            <v>44712</v>
          </cell>
          <cell r="W3122">
            <v>31.68</v>
          </cell>
          <cell r="X3122">
            <v>34.055999999999997</v>
          </cell>
          <cell r="Y3122">
            <v>7.49999999999999E-2</v>
          </cell>
          <cell r="Z3122">
            <v>59.99</v>
          </cell>
          <cell r="AA3122">
            <v>69.989999999999995</v>
          </cell>
          <cell r="AC3122">
            <v>34.06</v>
          </cell>
          <cell r="AE3122" t="str">
            <v>Setup</v>
          </cell>
          <cell r="AF3122" t="str">
            <v>Active</v>
          </cell>
        </row>
        <row r="3123">
          <cell r="C3123" t="str">
            <v>B075FN6DCZ</v>
          </cell>
          <cell r="D3123" t="str">
            <v>B</v>
          </cell>
          <cell r="E3123">
            <v>3919.08</v>
          </cell>
          <cell r="F3123" t="str">
            <v>Approved</v>
          </cell>
          <cell r="G3123">
            <v>44321</v>
          </cell>
          <cell r="H3123">
            <v>11</v>
          </cell>
          <cell r="I3123">
            <v>11.88</v>
          </cell>
          <cell r="J3123">
            <v>19.989999999999998</v>
          </cell>
          <cell r="K3123">
            <v>24.99</v>
          </cell>
          <cell r="L3123" t="str">
            <v>$28.99</v>
          </cell>
          <cell r="M3123" t="str">
            <v>2nd Round Approved</v>
          </cell>
          <cell r="N3123">
            <v>44459</v>
          </cell>
          <cell r="O3123">
            <v>11.88</v>
          </cell>
          <cell r="P3123">
            <v>12.1</v>
          </cell>
          <cell r="Q3123">
            <v>1.8518518518518601E-2</v>
          </cell>
          <cell r="R3123" t="str">
            <v>1%-5%</v>
          </cell>
          <cell r="S3123">
            <v>24.99</v>
          </cell>
          <cell r="T3123">
            <v>28.99</v>
          </cell>
          <cell r="U3123" t="str">
            <v>Approved, No 3rd Request</v>
          </cell>
          <cell r="AC3123">
            <v>12.1</v>
          </cell>
          <cell r="AE3123" t="str">
            <v>Setup</v>
          </cell>
          <cell r="AF3123" t="str">
            <v>Active</v>
          </cell>
        </row>
        <row r="3124">
          <cell r="C3124" t="str">
            <v>B073S49S24</v>
          </cell>
          <cell r="D3124" t="str">
            <v>C</v>
          </cell>
          <cell r="E3124">
            <v>3916.56</v>
          </cell>
          <cell r="F3124" t="str">
            <v>Approved</v>
          </cell>
          <cell r="G3124">
            <v>44321</v>
          </cell>
          <cell r="H3124">
            <v>21.96</v>
          </cell>
          <cell r="I3124">
            <v>23.497199999999999</v>
          </cell>
          <cell r="J3124">
            <v>45.99</v>
          </cell>
          <cell r="K3124">
            <v>47.99</v>
          </cell>
          <cell r="L3124" t="str">
            <v>$47.99</v>
          </cell>
          <cell r="M3124" t="str">
            <v>1st Round Approved, no 2nd Round Request</v>
          </cell>
          <cell r="U3124" t="str">
            <v>Approved, No 3rd Request</v>
          </cell>
          <cell r="AC3124">
            <v>23.5</v>
          </cell>
          <cell r="AE3124" t="str">
            <v>Setup</v>
          </cell>
          <cell r="AF3124" t="str">
            <v>Active</v>
          </cell>
        </row>
        <row r="3125">
          <cell r="C3125" t="str">
            <v>B08774C5V9</v>
          </cell>
          <cell r="D3125" t="str">
            <v>C</v>
          </cell>
          <cell r="E3125">
            <v>3912.3</v>
          </cell>
          <cell r="F3125" t="str">
            <v>Not Approved</v>
          </cell>
          <cell r="G3125" t="str">
            <v/>
          </cell>
          <cell r="H3125">
            <v>86.94</v>
          </cell>
          <cell r="I3125">
            <v>91.721699999999998</v>
          </cell>
          <cell r="J3125">
            <v>149.99</v>
          </cell>
          <cell r="K3125">
            <v>159.99</v>
          </cell>
          <cell r="L3125" t="str">
            <v>$159.99</v>
          </cell>
          <cell r="M3125" t="str">
            <v>No Request on 2nd Round - Rolled Over From 1st Round not Approved</v>
          </cell>
          <cell r="N3125" t="str">
            <v>2nd round Needed</v>
          </cell>
          <cell r="O3125">
            <v>86.94</v>
          </cell>
          <cell r="P3125">
            <v>91.721699999999998</v>
          </cell>
          <cell r="Q3125">
            <v>5.4999999999999903E-2</v>
          </cell>
          <cell r="R3125" t="str">
            <v>1%-5%</v>
          </cell>
          <cell r="S3125">
            <v>149.99</v>
          </cell>
          <cell r="T3125">
            <v>159.99</v>
          </cell>
          <cell r="U3125" t="str">
            <v>1st&amp;2nd Not Approved - Rolled over to 3rd</v>
          </cell>
          <cell r="V3125" t="str">
            <v>3rd Round Needed</v>
          </cell>
          <cell r="W3125">
            <v>86.94</v>
          </cell>
          <cell r="X3125">
            <v>91.721699999999998</v>
          </cell>
          <cell r="Y3125">
            <v>5.5E-2</v>
          </cell>
          <cell r="Z3125">
            <v>149.99</v>
          </cell>
          <cell r="AA3125">
            <v>159.99</v>
          </cell>
          <cell r="AC3125">
            <v>86.94</v>
          </cell>
          <cell r="AE3125" t="str">
            <v>Setup</v>
          </cell>
          <cell r="AF3125" t="str">
            <v>Discontinued</v>
          </cell>
        </row>
        <row r="3126">
          <cell r="C3126" t="str">
            <v>B00OVAR7NI</v>
          </cell>
          <cell r="D3126" t="str">
            <v>B</v>
          </cell>
          <cell r="E3126">
            <v>3911.3</v>
          </cell>
          <cell r="F3126" t="str">
            <v>Approved</v>
          </cell>
          <cell r="G3126">
            <v>44321</v>
          </cell>
          <cell r="H3126">
            <v>66.61</v>
          </cell>
          <cell r="I3126">
            <v>72.604900000000001</v>
          </cell>
          <cell r="J3126">
            <v>119.99</v>
          </cell>
          <cell r="K3126">
            <v>129.99</v>
          </cell>
          <cell r="L3126" t="str">
            <v>$129.99</v>
          </cell>
          <cell r="M3126" t="str">
            <v>1st Round Approved, no 2nd Round Request</v>
          </cell>
          <cell r="U3126" t="str">
            <v>Approved, No 3rd Request</v>
          </cell>
          <cell r="AC3126">
            <v>72.599999999999994</v>
          </cell>
          <cell r="AE3126" t="str">
            <v>Setup</v>
          </cell>
          <cell r="AF3126" t="str">
            <v>Active</v>
          </cell>
        </row>
        <row r="3127">
          <cell r="C3127" t="str">
            <v>B084T76826</v>
          </cell>
          <cell r="D3127" t="str">
            <v>B-</v>
          </cell>
          <cell r="E3127">
            <v>3908.9700000000098</v>
          </cell>
          <cell r="F3127" t="str">
            <v>Not Approved</v>
          </cell>
          <cell r="G3127" t="str">
            <v/>
          </cell>
          <cell r="H3127">
            <v>15.21</v>
          </cell>
          <cell r="I3127">
            <v>16.04655</v>
          </cell>
          <cell r="J3127">
            <v>29.99</v>
          </cell>
          <cell r="K3127">
            <v>32.99</v>
          </cell>
          <cell r="L3127" t="str">
            <v>$32.99</v>
          </cell>
          <cell r="M3127" t="str">
            <v>No Request on 2nd Round - Rolled Over From 1st Round not Approved</v>
          </cell>
          <cell r="N3127" t="str">
            <v>2nd round Needed</v>
          </cell>
          <cell r="O3127">
            <v>15.21</v>
          </cell>
          <cell r="P3127">
            <v>16.04655</v>
          </cell>
          <cell r="Q3127">
            <v>5.4999999999999903E-2</v>
          </cell>
          <cell r="R3127" t="str">
            <v>1%-5%</v>
          </cell>
          <cell r="S3127">
            <v>29.99</v>
          </cell>
          <cell r="T3127">
            <v>32.99</v>
          </cell>
          <cell r="U3127" t="str">
            <v>Approved, 1st, 2nd, 3rd round</v>
          </cell>
          <cell r="V3127">
            <v>44712</v>
          </cell>
          <cell r="W3127">
            <v>15.21</v>
          </cell>
          <cell r="X3127">
            <v>16.04655</v>
          </cell>
          <cell r="Y3127">
            <v>5.4999999999999903E-2</v>
          </cell>
          <cell r="Z3127">
            <v>29.99</v>
          </cell>
          <cell r="AA3127">
            <v>32.99</v>
          </cell>
          <cell r="AC3127">
            <v>16.05</v>
          </cell>
          <cell r="AE3127" t="str">
            <v>Setup</v>
          </cell>
          <cell r="AF3127" t="str">
            <v>Active</v>
          </cell>
        </row>
        <row r="3128">
          <cell r="C3128" t="str">
            <v>B07T3ZPR6D</v>
          </cell>
          <cell r="D3128" t="str">
            <v>B</v>
          </cell>
          <cell r="E3128">
            <v>3907.92</v>
          </cell>
          <cell r="F3128" t="str">
            <v>Approved</v>
          </cell>
          <cell r="G3128">
            <v>44321</v>
          </cell>
          <cell r="H3128">
            <v>60.72</v>
          </cell>
          <cell r="I3128">
            <v>66.184799999999996</v>
          </cell>
          <cell r="J3128">
            <v>109.99</v>
          </cell>
          <cell r="K3128">
            <v>119.99</v>
          </cell>
          <cell r="L3128" t="str">
            <v>$119.99</v>
          </cell>
          <cell r="M3128" t="str">
            <v>1st Round Approved, no 2nd Round Request</v>
          </cell>
          <cell r="U3128" t="str">
            <v>Approved, No 3rd Request</v>
          </cell>
          <cell r="AC3128">
            <v>66.180000000000007</v>
          </cell>
          <cell r="AE3128" t="str">
            <v>Setup</v>
          </cell>
          <cell r="AF3128" t="str">
            <v>Active</v>
          </cell>
        </row>
        <row r="3129">
          <cell r="C3129" t="str">
            <v>B08FTKJKGM</v>
          </cell>
          <cell r="D3129" t="str">
            <v>ARC</v>
          </cell>
          <cell r="E3129">
            <v>3905.18</v>
          </cell>
          <cell r="F3129" t="str">
            <v>Approved</v>
          </cell>
          <cell r="G3129">
            <v>44321</v>
          </cell>
          <cell r="H3129">
            <v>16.22</v>
          </cell>
          <cell r="I3129">
            <v>17.355399999999999</v>
          </cell>
          <cell r="J3129">
            <v>27.99</v>
          </cell>
          <cell r="K3129">
            <v>29.99</v>
          </cell>
          <cell r="L3129" t="str">
            <v>$27.99</v>
          </cell>
          <cell r="M3129" t="str">
            <v>2nd Round Not Approved - Approved in 1st Round</v>
          </cell>
          <cell r="N3129" t="str">
            <v>2nd round Needed</v>
          </cell>
          <cell r="O3129">
            <v>17.355399999999999</v>
          </cell>
          <cell r="P3129">
            <v>18.66</v>
          </cell>
          <cell r="Q3129">
            <v>7.5169687820505704E-2</v>
          </cell>
          <cell r="R3129" t="str">
            <v>6%-10%</v>
          </cell>
          <cell r="S3129">
            <v>29.99</v>
          </cell>
          <cell r="T3129">
            <v>27.99</v>
          </cell>
          <cell r="U3129" t="str">
            <v>1st&amp;2nd Not Approved - Rolled over to 3rd</v>
          </cell>
          <cell r="V3129" t="str">
            <v>3rd Round Needed</v>
          </cell>
          <cell r="W3129">
            <v>17.36</v>
          </cell>
          <cell r="X3129">
            <v>18.66</v>
          </cell>
          <cell r="Y3129">
            <v>7.4884792626728106E-2</v>
          </cell>
          <cell r="Z3129">
            <v>27.99</v>
          </cell>
          <cell r="AA3129">
            <v>27.99</v>
          </cell>
          <cell r="AC3129">
            <v>17.36</v>
          </cell>
          <cell r="AE3129" t="str">
            <v>Setup</v>
          </cell>
          <cell r="AF3129" t="str">
            <v>Discontinued</v>
          </cell>
        </row>
        <row r="3130">
          <cell r="C3130" t="str">
            <v>B0186VU1BM</v>
          </cell>
          <cell r="D3130" t="str">
            <v>B</v>
          </cell>
          <cell r="E3130">
            <v>3896.67</v>
          </cell>
          <cell r="F3130" t="str">
            <v>Not Approved</v>
          </cell>
          <cell r="G3130" t="str">
            <v/>
          </cell>
          <cell r="H3130">
            <v>27.46</v>
          </cell>
          <cell r="I3130">
            <v>28.970300000000002</v>
          </cell>
          <cell r="J3130">
            <v>54.99</v>
          </cell>
          <cell r="K3130">
            <v>59.99</v>
          </cell>
          <cell r="L3130" t="str">
            <v>$59.99</v>
          </cell>
          <cell r="M3130" t="str">
            <v>No Request on 2nd Round - Rolled Over From 1st Round not Approved</v>
          </cell>
          <cell r="N3130" t="str">
            <v>2nd round Needed</v>
          </cell>
          <cell r="O3130">
            <v>27.46</v>
          </cell>
          <cell r="P3130">
            <v>28.970300000000002</v>
          </cell>
          <cell r="Q3130">
            <v>5.4999999999999903E-2</v>
          </cell>
          <cell r="R3130" t="str">
            <v>1%-5%</v>
          </cell>
          <cell r="S3130">
            <v>54.99</v>
          </cell>
          <cell r="T3130">
            <v>59.99</v>
          </cell>
          <cell r="U3130" t="str">
            <v>Approved, 1st, 2nd, 3rd round</v>
          </cell>
          <cell r="V3130">
            <v>44712</v>
          </cell>
          <cell r="W3130">
            <v>27.46</v>
          </cell>
          <cell r="X3130">
            <v>28.970300000000002</v>
          </cell>
          <cell r="Y3130">
            <v>5.4999999999999903E-2</v>
          </cell>
          <cell r="Z3130">
            <v>54.99</v>
          </cell>
          <cell r="AA3130">
            <v>59.99</v>
          </cell>
          <cell r="AC3130">
            <v>28.97</v>
          </cell>
          <cell r="AE3130" t="str">
            <v>Setup</v>
          </cell>
          <cell r="AF3130" t="str">
            <v>Active</v>
          </cell>
        </row>
        <row r="3131">
          <cell r="C3131" t="str">
            <v>B01MS7LWH0</v>
          </cell>
          <cell r="D3131" t="str">
            <v>A</v>
          </cell>
          <cell r="E3131">
            <v>3892.42</v>
          </cell>
          <cell r="F3131" t="str">
            <v>Approved</v>
          </cell>
          <cell r="G3131">
            <v>44351</v>
          </cell>
          <cell r="H3131">
            <v>84.48</v>
          </cell>
          <cell r="I3131">
            <v>90.816000000000003</v>
          </cell>
          <cell r="J3131">
            <v>159.99</v>
          </cell>
          <cell r="K3131">
            <v>179.99</v>
          </cell>
          <cell r="L3131" t="str">
            <v>$204.99</v>
          </cell>
          <cell r="M3131" t="str">
            <v>2nd Round Approved</v>
          </cell>
          <cell r="N3131">
            <v>44459</v>
          </cell>
          <cell r="O3131">
            <v>90.816000000000003</v>
          </cell>
          <cell r="P3131">
            <v>99.9</v>
          </cell>
          <cell r="Q3131">
            <v>0.100026427061311</v>
          </cell>
          <cell r="R3131" t="str">
            <v>6%-10%</v>
          </cell>
          <cell r="S3131">
            <v>179.99</v>
          </cell>
          <cell r="T3131">
            <v>204.99</v>
          </cell>
          <cell r="U3131" t="str">
            <v>Approved, No 3rd Request</v>
          </cell>
          <cell r="AC3131">
            <v>99.9</v>
          </cell>
          <cell r="AE3131" t="str">
            <v>Setup</v>
          </cell>
          <cell r="AF3131" t="str">
            <v>Active</v>
          </cell>
        </row>
        <row r="3132">
          <cell r="C3132" t="str">
            <v>B07TW2CXW3</v>
          </cell>
          <cell r="D3132" t="str">
            <v>B</v>
          </cell>
          <cell r="E3132">
            <v>3892.27</v>
          </cell>
          <cell r="F3132" t="str">
            <v>Approved</v>
          </cell>
          <cell r="G3132">
            <v>44321</v>
          </cell>
          <cell r="H3132">
            <v>65.77</v>
          </cell>
          <cell r="I3132">
            <v>71.689300000000003</v>
          </cell>
          <cell r="J3132">
            <v>109.99</v>
          </cell>
          <cell r="K3132">
            <v>119.99</v>
          </cell>
          <cell r="L3132" t="str">
            <v>$119.99</v>
          </cell>
          <cell r="M3132" t="str">
            <v>1st Round Approved, no 2nd Round Request</v>
          </cell>
          <cell r="U3132" t="str">
            <v>Approved, No 3rd Request</v>
          </cell>
          <cell r="AC3132">
            <v>71.69</v>
          </cell>
          <cell r="AE3132" t="str">
            <v>Setup</v>
          </cell>
          <cell r="AF3132" t="str">
            <v>Active</v>
          </cell>
        </row>
        <row r="3133">
          <cell r="C3133" t="str">
            <v>B00STI7KD0</v>
          </cell>
          <cell r="D3133" t="str">
            <v>B</v>
          </cell>
          <cell r="E3133">
            <v>3890.15</v>
          </cell>
          <cell r="F3133" t="str">
            <v>Approved</v>
          </cell>
          <cell r="G3133">
            <v>44628</v>
          </cell>
          <cell r="H3133">
            <v>14.41</v>
          </cell>
          <cell r="I3133">
            <v>15.49075</v>
          </cell>
          <cell r="J3133">
            <v>29.99</v>
          </cell>
          <cell r="K3133">
            <v>31.99</v>
          </cell>
          <cell r="L3133" t="str">
            <v>$31.99</v>
          </cell>
          <cell r="M3133" t="str">
            <v>1st Round Approved, no 2nd Round Request</v>
          </cell>
          <cell r="O3133">
            <v>15.49075</v>
          </cell>
          <cell r="P3133">
            <v>15.49075</v>
          </cell>
          <cell r="Q3133">
            <v>0</v>
          </cell>
          <cell r="R3133" t="str">
            <v>6%-10%</v>
          </cell>
          <cell r="S3133">
            <v>31.99</v>
          </cell>
          <cell r="T3133">
            <v>31.99</v>
          </cell>
          <cell r="U3133" t="str">
            <v>Approved, No 3rd Request</v>
          </cell>
          <cell r="AC3133">
            <v>15.49</v>
          </cell>
          <cell r="AE3133" t="str">
            <v>Setup</v>
          </cell>
          <cell r="AF3133" t="str">
            <v>Active</v>
          </cell>
        </row>
        <row r="3134">
          <cell r="C3134" t="str">
            <v>B01I4ZSVU8</v>
          </cell>
          <cell r="D3134" t="str">
            <v>A</v>
          </cell>
          <cell r="E3134">
            <v>3887.4</v>
          </cell>
          <cell r="F3134" t="str">
            <v>2nd Round New Added</v>
          </cell>
          <cell r="H3134">
            <v>41.8</v>
          </cell>
          <cell r="L3134" t="str">
            <v>$109.99</v>
          </cell>
          <cell r="M3134" t="str">
            <v>2nd Round Not Approved - Not requested in 1st Round</v>
          </cell>
          <cell r="N3134" t="str">
            <v>2nd round Needed</v>
          </cell>
          <cell r="O3134">
            <v>41.8</v>
          </cell>
          <cell r="P3134">
            <v>59.7</v>
          </cell>
          <cell r="Q3134">
            <v>0.42822966507177102</v>
          </cell>
          <cell r="R3134" t="str">
            <v>40%-80%</v>
          </cell>
          <cell r="T3134">
            <v>109.99</v>
          </cell>
          <cell r="U3134" t="str">
            <v>Approved, 1st, 2nd, 3rd round</v>
          </cell>
          <cell r="V3134">
            <v>44802</v>
          </cell>
          <cell r="W3134">
            <v>41.8</v>
          </cell>
          <cell r="X3134">
            <v>59.7</v>
          </cell>
          <cell r="Y3134">
            <v>0.42822966507177102</v>
          </cell>
          <cell r="AA3134">
            <v>109.99</v>
          </cell>
          <cell r="AC3134">
            <v>59.7</v>
          </cell>
          <cell r="AE3134" t="str">
            <v>Setup</v>
          </cell>
          <cell r="AF3134" t="str">
            <v>Active</v>
          </cell>
        </row>
        <row r="3135">
          <cell r="C3135" t="str">
            <v>B08NBRKK3F</v>
          </cell>
          <cell r="D3135" t="str">
            <v>ARB</v>
          </cell>
          <cell r="E3135">
            <v>3878.94</v>
          </cell>
          <cell r="F3135" t="str">
            <v>Approved</v>
          </cell>
          <cell r="G3135">
            <v>44321</v>
          </cell>
          <cell r="H3135">
            <v>29.03</v>
          </cell>
          <cell r="I3135">
            <v>31.642700000000001</v>
          </cell>
          <cell r="J3135">
            <v>49.99</v>
          </cell>
          <cell r="K3135">
            <v>53.99</v>
          </cell>
          <cell r="L3135" t="str">
            <v>$49.99</v>
          </cell>
          <cell r="M3135" t="str">
            <v>1st Round Approved, no 2nd Round Request</v>
          </cell>
          <cell r="U3135" t="str">
            <v>Approved, No 3rd Request</v>
          </cell>
          <cell r="AC3135">
            <v>31.64</v>
          </cell>
          <cell r="AE3135" t="str">
            <v>Setup</v>
          </cell>
          <cell r="AF3135" t="str">
            <v>Active</v>
          </cell>
        </row>
        <row r="3136">
          <cell r="C3136" t="str">
            <v>B00DOPYH8Y</v>
          </cell>
          <cell r="D3136" t="str">
            <v>B</v>
          </cell>
          <cell r="E3136">
            <v>3876.18</v>
          </cell>
          <cell r="F3136" t="str">
            <v>Not Approved</v>
          </cell>
          <cell r="G3136" t="str">
            <v/>
          </cell>
          <cell r="H3136">
            <v>17.16</v>
          </cell>
          <cell r="I3136">
            <v>18.1038</v>
          </cell>
          <cell r="J3136">
            <v>34.99</v>
          </cell>
          <cell r="K3136">
            <v>36.99</v>
          </cell>
          <cell r="L3136" t="str">
            <v>$36.99</v>
          </cell>
          <cell r="M3136" t="str">
            <v>No Request on 2nd Round - Rolled Over From 1st Round not Approved</v>
          </cell>
          <cell r="N3136" t="str">
            <v>2nd round Needed</v>
          </cell>
          <cell r="O3136">
            <v>17.16</v>
          </cell>
          <cell r="P3136">
            <v>18.1038</v>
          </cell>
          <cell r="Q3136">
            <v>5.4999999999999903E-2</v>
          </cell>
          <cell r="R3136" t="str">
            <v>1%-5%</v>
          </cell>
          <cell r="S3136">
            <v>34.99</v>
          </cell>
          <cell r="T3136">
            <v>36.99</v>
          </cell>
          <cell r="U3136" t="str">
            <v>Approved, 1st, 2nd, 3rd round</v>
          </cell>
          <cell r="V3136">
            <v>44716</v>
          </cell>
          <cell r="W3136">
            <v>17.16</v>
          </cell>
          <cell r="X3136">
            <v>18.1038</v>
          </cell>
          <cell r="Y3136">
            <v>5.5E-2</v>
          </cell>
          <cell r="Z3136">
            <v>34.99</v>
          </cell>
          <cell r="AA3136">
            <v>36.99</v>
          </cell>
          <cell r="AC3136">
            <v>18.100000000000001</v>
          </cell>
          <cell r="AE3136" t="str">
            <v>Setup</v>
          </cell>
          <cell r="AF3136" t="str">
            <v>Active</v>
          </cell>
        </row>
        <row r="3137">
          <cell r="C3137" t="str">
            <v>B07D9HLT9D</v>
          </cell>
          <cell r="D3137" t="str">
            <v>B</v>
          </cell>
          <cell r="E3137">
            <v>3875.04</v>
          </cell>
          <cell r="F3137" t="str">
            <v>Not Approved</v>
          </cell>
          <cell r="G3137" t="str">
            <v/>
          </cell>
          <cell r="H3137">
            <v>24.84</v>
          </cell>
          <cell r="I3137">
            <v>26.206199999999999</v>
          </cell>
          <cell r="J3137">
            <v>44.99</v>
          </cell>
          <cell r="K3137">
            <v>49.99</v>
          </cell>
          <cell r="L3137" t="str">
            <v>$52.99</v>
          </cell>
          <cell r="M3137" t="str">
            <v>No Request on 2nd Round - Rolled Over From 1st Round not Approved</v>
          </cell>
          <cell r="N3137" t="str">
            <v>2nd round Needed</v>
          </cell>
          <cell r="O3137">
            <v>24.84</v>
          </cell>
          <cell r="P3137">
            <v>26.206199999999999</v>
          </cell>
          <cell r="Q3137">
            <v>5.4999999999999903E-2</v>
          </cell>
          <cell r="R3137" t="str">
            <v>1%-5%</v>
          </cell>
          <cell r="S3137">
            <v>44.99</v>
          </cell>
          <cell r="T3137">
            <v>49.99</v>
          </cell>
          <cell r="U3137" t="str">
            <v>Approved, 1st, 2nd, 3rd round</v>
          </cell>
          <cell r="V3137">
            <v>44712</v>
          </cell>
          <cell r="W3137">
            <v>24.84</v>
          </cell>
          <cell r="X3137">
            <v>24.95</v>
          </cell>
          <cell r="Y3137">
            <v>4.4283413848631003E-3</v>
          </cell>
          <cell r="Z3137">
            <v>44.99</v>
          </cell>
          <cell r="AA3137">
            <v>49.99</v>
          </cell>
          <cell r="AC3137">
            <v>24.95</v>
          </cell>
          <cell r="AE3137" t="str">
            <v>Setup</v>
          </cell>
          <cell r="AF3137" t="str">
            <v>Active</v>
          </cell>
        </row>
        <row r="3138">
          <cell r="C3138" t="str">
            <v>B003FGNRBA</v>
          </cell>
          <cell r="D3138" t="str">
            <v>B</v>
          </cell>
          <cell r="E3138">
            <v>3870.4</v>
          </cell>
          <cell r="F3138" t="str">
            <v>Approved</v>
          </cell>
          <cell r="G3138">
            <v>44321</v>
          </cell>
          <cell r="H3138">
            <v>28.6</v>
          </cell>
          <cell r="I3138">
            <v>30.602</v>
          </cell>
          <cell r="J3138">
            <v>54.99</v>
          </cell>
          <cell r="K3138">
            <v>62.99</v>
          </cell>
          <cell r="L3138" t="str">
            <v>$62.99</v>
          </cell>
          <cell r="M3138" t="str">
            <v>2nd Round Not Approved - Approved in 1st Round</v>
          </cell>
          <cell r="N3138" t="str">
            <v>2nd round Needed</v>
          </cell>
          <cell r="O3138">
            <v>30.602</v>
          </cell>
          <cell r="P3138">
            <v>33.659999999999997</v>
          </cell>
          <cell r="Q3138">
            <v>9.9928109273903706E-2</v>
          </cell>
          <cell r="R3138" t="str">
            <v>6%-10%</v>
          </cell>
          <cell r="S3138">
            <v>62.99</v>
          </cell>
          <cell r="T3138">
            <v>62.99</v>
          </cell>
          <cell r="U3138" t="str">
            <v>Approved, 1st, 2nd, 3rd round</v>
          </cell>
          <cell r="V3138">
            <v>44716</v>
          </cell>
          <cell r="W3138">
            <v>30.6</v>
          </cell>
          <cell r="X3138">
            <v>32.58</v>
          </cell>
          <cell r="Y3138">
            <v>6.4705882352941099E-2</v>
          </cell>
          <cell r="Z3138">
            <v>62.99</v>
          </cell>
          <cell r="AA3138">
            <v>62.99</v>
          </cell>
          <cell r="AC3138">
            <v>32.58</v>
          </cell>
          <cell r="AE3138" t="str">
            <v>Setup</v>
          </cell>
          <cell r="AF3138" t="str">
            <v>Active</v>
          </cell>
        </row>
        <row r="3139">
          <cell r="C3139" t="str">
            <v>B079Q2GZXD</v>
          </cell>
          <cell r="D3139" t="str">
            <v>B</v>
          </cell>
          <cell r="E3139">
            <v>3868.36</v>
          </cell>
          <cell r="F3139" t="str">
            <v>Approved</v>
          </cell>
          <cell r="G3139">
            <v>44321</v>
          </cell>
          <cell r="H3139">
            <v>22.42</v>
          </cell>
          <cell r="I3139">
            <v>23.9894</v>
          </cell>
          <cell r="J3139">
            <v>39.99</v>
          </cell>
          <cell r="K3139">
            <v>47.99</v>
          </cell>
          <cell r="L3139" t="str">
            <v>$47.99</v>
          </cell>
          <cell r="M3139" t="str">
            <v>1st Round Approved, no 2nd Round Request</v>
          </cell>
          <cell r="U3139" t="str">
            <v>Approved, No 3rd Request</v>
          </cell>
          <cell r="AC3139">
            <v>23.99</v>
          </cell>
          <cell r="AE3139" t="str">
            <v>Setup</v>
          </cell>
          <cell r="AF3139" t="str">
            <v>Active</v>
          </cell>
        </row>
        <row r="3140">
          <cell r="C3140" t="str">
            <v>B07TX6SGM7</v>
          </cell>
          <cell r="D3140" t="str">
            <v>B</v>
          </cell>
          <cell r="E3140">
            <v>3866.0300000000102</v>
          </cell>
          <cell r="F3140" t="str">
            <v>Not Approved</v>
          </cell>
          <cell r="G3140" t="str">
            <v/>
          </cell>
          <cell r="H3140">
            <v>14.38</v>
          </cell>
          <cell r="I3140">
            <v>15.3147</v>
          </cell>
          <cell r="J3140">
            <v>24.99</v>
          </cell>
          <cell r="K3140">
            <v>29.99</v>
          </cell>
          <cell r="L3140" t="str">
            <v>$29.99</v>
          </cell>
          <cell r="M3140" t="str">
            <v>No Request on 2nd Round - Rolled Over From 1st Round not Approved</v>
          </cell>
          <cell r="N3140" t="str">
            <v>2nd round Needed</v>
          </cell>
          <cell r="O3140">
            <v>14.38</v>
          </cell>
          <cell r="P3140">
            <v>15.3147</v>
          </cell>
          <cell r="Q3140">
            <v>6.4999999999999905E-2</v>
          </cell>
          <cell r="R3140" t="str">
            <v>6%-10%</v>
          </cell>
          <cell r="S3140">
            <v>24.99</v>
          </cell>
          <cell r="T3140">
            <v>29.99</v>
          </cell>
          <cell r="U3140" t="str">
            <v>Approved, 1st, 2nd, 3rd round</v>
          </cell>
          <cell r="V3140">
            <v>44712</v>
          </cell>
          <cell r="W3140">
            <v>14.38</v>
          </cell>
          <cell r="X3140">
            <v>15.3147</v>
          </cell>
          <cell r="Y3140">
            <v>6.5000000000000002E-2</v>
          </cell>
          <cell r="Z3140">
            <v>24.99</v>
          </cell>
          <cell r="AA3140">
            <v>29.99</v>
          </cell>
          <cell r="AC3140">
            <v>15.31</v>
          </cell>
          <cell r="AE3140" t="str">
            <v>Setup</v>
          </cell>
          <cell r="AF3140" t="str">
            <v>Active</v>
          </cell>
        </row>
        <row r="3141">
          <cell r="C3141" t="str">
            <v>B07K7JG6BM</v>
          </cell>
          <cell r="D3141" t="str">
            <v>B-</v>
          </cell>
          <cell r="E3141">
            <v>3860.96</v>
          </cell>
          <cell r="F3141" t="str">
            <v>Approved</v>
          </cell>
          <cell r="G3141">
            <v>44321</v>
          </cell>
          <cell r="H3141">
            <v>34.5</v>
          </cell>
          <cell r="I3141">
            <v>36.914999999999999</v>
          </cell>
          <cell r="J3141">
            <v>59.99</v>
          </cell>
          <cell r="K3141">
            <v>69.989999999999995</v>
          </cell>
          <cell r="L3141" t="str">
            <v>$69.99</v>
          </cell>
          <cell r="M3141" t="str">
            <v>2nd Round Not Approved - Approved in 1st Round</v>
          </cell>
          <cell r="N3141" t="str">
            <v>2nd round Needed</v>
          </cell>
          <cell r="O3141">
            <v>36.914999999999999</v>
          </cell>
          <cell r="P3141">
            <v>37.950000000000003</v>
          </cell>
          <cell r="Q3141">
            <v>2.8037383177570398E-2</v>
          </cell>
          <cell r="R3141" t="str">
            <v>1%-5%</v>
          </cell>
          <cell r="S3141">
            <v>69.989999999999995</v>
          </cell>
          <cell r="T3141">
            <v>69.989999999999995</v>
          </cell>
          <cell r="U3141" t="str">
            <v>Approved, 1st, 2nd, 3rd round</v>
          </cell>
          <cell r="V3141">
            <v>44716</v>
          </cell>
          <cell r="W3141">
            <v>36.92</v>
          </cell>
          <cell r="X3141">
            <v>37.950000000000003</v>
          </cell>
          <cell r="Y3141">
            <v>2.7898158179848399E-2</v>
          </cell>
          <cell r="Z3141">
            <v>69.989999999999995</v>
          </cell>
          <cell r="AA3141">
            <v>69.989999999999995</v>
          </cell>
          <cell r="AC3141">
            <v>37.950000000000003</v>
          </cell>
          <cell r="AE3141" t="str">
            <v>Setup</v>
          </cell>
          <cell r="AF3141" t="str">
            <v>Active</v>
          </cell>
        </row>
        <row r="3142">
          <cell r="C3142" t="str">
            <v>B07635D89H</v>
          </cell>
          <cell r="D3142" t="str">
            <v>B</v>
          </cell>
          <cell r="E3142">
            <v>3858.42</v>
          </cell>
          <cell r="F3142" t="str">
            <v>Approved</v>
          </cell>
          <cell r="G3142">
            <v>44321</v>
          </cell>
          <cell r="H3142">
            <v>24.84</v>
          </cell>
          <cell r="I3142">
            <v>26.578800000000001</v>
          </cell>
          <cell r="J3142">
            <v>44.99</v>
          </cell>
          <cell r="K3142">
            <v>49.99</v>
          </cell>
          <cell r="L3142" t="str">
            <v>$52.99</v>
          </cell>
          <cell r="M3142" t="str">
            <v>1st Round Approved, no 2nd Round Request</v>
          </cell>
          <cell r="U3142" t="str">
            <v>Approved, No 3rd Request</v>
          </cell>
          <cell r="AC3142">
            <v>26.58</v>
          </cell>
          <cell r="AE3142" t="str">
            <v>Setup</v>
          </cell>
          <cell r="AF3142" t="str">
            <v>Active</v>
          </cell>
        </row>
        <row r="3143">
          <cell r="C3143" t="str">
            <v>B01MRJ1285</v>
          </cell>
          <cell r="D3143" t="str">
            <v>B</v>
          </cell>
          <cell r="E3143">
            <v>3854.44</v>
          </cell>
          <cell r="F3143" t="str">
            <v>Approved</v>
          </cell>
          <cell r="G3143">
            <v>44351</v>
          </cell>
          <cell r="H3143">
            <v>14.3</v>
          </cell>
          <cell r="I3143">
            <v>15.086499999999999</v>
          </cell>
          <cell r="J3143">
            <v>24.99</v>
          </cell>
          <cell r="K3143">
            <v>32.99</v>
          </cell>
          <cell r="L3143" t="str">
            <v>$32.99</v>
          </cell>
          <cell r="M3143" t="str">
            <v>2nd Round Not Approved - Approved in 1st Round</v>
          </cell>
          <cell r="N3143" t="str">
            <v>2nd round Needed</v>
          </cell>
          <cell r="O3143">
            <v>15.086499999999999</v>
          </cell>
          <cell r="P3143">
            <v>16.899999999999999</v>
          </cell>
          <cell r="Q3143">
            <v>0.120206807410599</v>
          </cell>
          <cell r="R3143" t="str">
            <v>10%-15%</v>
          </cell>
          <cell r="S3143">
            <v>32.99</v>
          </cell>
          <cell r="T3143">
            <v>32.99</v>
          </cell>
          <cell r="U3143" t="str">
            <v>Approved, 1st, 2nd, 3rd round</v>
          </cell>
          <cell r="V3143">
            <v>44716</v>
          </cell>
          <cell r="W3143">
            <v>15.09</v>
          </cell>
          <cell r="X3143">
            <v>16.29</v>
          </cell>
          <cell r="Y3143">
            <v>7.9522862823061605E-2</v>
          </cell>
          <cell r="Z3143">
            <v>32.99</v>
          </cell>
          <cell r="AA3143">
            <v>32.99</v>
          </cell>
          <cell r="AC3143">
            <v>16.29</v>
          </cell>
          <cell r="AE3143" t="str">
            <v>Setup</v>
          </cell>
          <cell r="AF3143" t="str">
            <v>Active</v>
          </cell>
        </row>
        <row r="3144">
          <cell r="C3144" t="str">
            <v>B01BWAB0LE</v>
          </cell>
          <cell r="D3144" t="str">
            <v>B</v>
          </cell>
          <cell r="E3144">
            <v>3853.03</v>
          </cell>
          <cell r="F3144" t="str">
            <v>Approved</v>
          </cell>
          <cell r="G3144">
            <v>44351</v>
          </cell>
          <cell r="H3144">
            <v>55</v>
          </cell>
          <cell r="I3144">
            <v>58.024999999999999</v>
          </cell>
          <cell r="J3144">
            <v>99.99</v>
          </cell>
          <cell r="K3144">
            <v>109.99</v>
          </cell>
          <cell r="L3144" t="str">
            <v>$109.99</v>
          </cell>
          <cell r="M3144" t="str">
            <v>1st Round Approved, no 2nd Round Request</v>
          </cell>
          <cell r="U3144" t="str">
            <v>Approved, No 3rd Request</v>
          </cell>
          <cell r="AC3144">
            <v>58.03</v>
          </cell>
          <cell r="AE3144" t="str">
            <v>Setup</v>
          </cell>
          <cell r="AF3144" t="str">
            <v>Active</v>
          </cell>
        </row>
        <row r="3145">
          <cell r="C3145" t="str">
            <v>B00CWT9EHC</v>
          </cell>
          <cell r="D3145" t="str">
            <v>C</v>
          </cell>
          <cell r="E3145">
            <v>3841.98</v>
          </cell>
          <cell r="F3145" t="str">
            <v>Approved</v>
          </cell>
          <cell r="G3145">
            <v>44351</v>
          </cell>
          <cell r="H3145">
            <v>55.56</v>
          </cell>
          <cell r="I3145">
            <v>59.726999999999997</v>
          </cell>
          <cell r="J3145">
            <v>99.99</v>
          </cell>
          <cell r="K3145">
            <v>119.99</v>
          </cell>
          <cell r="L3145" t="str">
            <v>$119.99</v>
          </cell>
          <cell r="M3145" t="str">
            <v>1st Round Approved, no 2nd Round Request</v>
          </cell>
          <cell r="U3145" t="str">
            <v>Approved, No 3rd Request</v>
          </cell>
          <cell r="AC3145">
            <v>59.73</v>
          </cell>
          <cell r="AE3145" t="str">
            <v>Setup</v>
          </cell>
          <cell r="AF3145" t="str">
            <v>Active</v>
          </cell>
        </row>
        <row r="3146">
          <cell r="C3146" t="str">
            <v>B079PZN348</v>
          </cell>
          <cell r="D3146" t="str">
            <v>C</v>
          </cell>
          <cell r="E3146">
            <v>3841.32</v>
          </cell>
          <cell r="F3146" t="str">
            <v>Potential Disco</v>
          </cell>
          <cell r="G3146" t="str">
            <v/>
          </cell>
          <cell r="H3146">
            <v>18.829999999999998</v>
          </cell>
          <cell r="I3146">
            <v>19.865649999999999</v>
          </cell>
          <cell r="J3146">
            <v>34.99</v>
          </cell>
          <cell r="K3146">
            <v>39.99</v>
          </cell>
          <cell r="L3146" t="str">
            <v>$39.99</v>
          </cell>
          <cell r="M3146" t="str">
            <v>No Request on 2nd Round - Rolled Over From 1st Round not Approved</v>
          </cell>
          <cell r="N3146" t="str">
            <v>2nd round Needed</v>
          </cell>
          <cell r="O3146">
            <v>18.829999999999998</v>
          </cell>
          <cell r="P3146">
            <v>19.865649999999999</v>
          </cell>
          <cell r="Q3146">
            <v>5.4999999999999903E-2</v>
          </cell>
          <cell r="R3146" t="str">
            <v>1%-5%</v>
          </cell>
          <cell r="S3146">
            <v>34.99</v>
          </cell>
          <cell r="T3146">
            <v>39.99</v>
          </cell>
          <cell r="U3146" t="str">
            <v>1st&amp;2nd Not Approved - Rolled over to 3rd</v>
          </cell>
          <cell r="V3146" t="str">
            <v>3rd Round Needed</v>
          </cell>
          <cell r="W3146">
            <v>18.829999999999998</v>
          </cell>
          <cell r="X3146">
            <v>19.865649999999999</v>
          </cell>
          <cell r="Y3146">
            <v>5.5E-2</v>
          </cell>
          <cell r="Z3146">
            <v>34.99</v>
          </cell>
          <cell r="AA3146">
            <v>39.99</v>
          </cell>
          <cell r="AC3146">
            <v>18.829999999999998</v>
          </cell>
          <cell r="AE3146" t="str">
            <v>Setup</v>
          </cell>
          <cell r="AF3146" t="str">
            <v>Active</v>
          </cell>
        </row>
        <row r="3147">
          <cell r="C3147" t="str">
            <v>B07CZXS8LH</v>
          </cell>
          <cell r="D3147" t="str">
            <v>B</v>
          </cell>
          <cell r="E3147">
            <v>3830.24</v>
          </cell>
          <cell r="F3147" t="str">
            <v>Not Approved</v>
          </cell>
          <cell r="G3147" t="str">
            <v/>
          </cell>
          <cell r="H3147">
            <v>12.94</v>
          </cell>
          <cell r="I3147">
            <v>13.6517</v>
          </cell>
          <cell r="J3147">
            <v>24.99</v>
          </cell>
          <cell r="K3147">
            <v>26.99</v>
          </cell>
          <cell r="L3147" t="str">
            <v>$26.99</v>
          </cell>
          <cell r="M3147" t="str">
            <v>No Request on 2nd Round - Rolled Over From 1st Round not Approved</v>
          </cell>
          <cell r="N3147" t="str">
            <v>2nd round Needed</v>
          </cell>
          <cell r="O3147">
            <v>12.94</v>
          </cell>
          <cell r="P3147">
            <v>13.6517</v>
          </cell>
          <cell r="Q3147">
            <v>5.4999999999999903E-2</v>
          </cell>
          <cell r="R3147" t="str">
            <v>1%-5%</v>
          </cell>
          <cell r="S3147">
            <v>24.99</v>
          </cell>
          <cell r="T3147">
            <v>26.99</v>
          </cell>
          <cell r="U3147" t="str">
            <v>Approved, 1st, 2nd, 3rd round</v>
          </cell>
          <cell r="V3147">
            <v>44712</v>
          </cell>
          <cell r="W3147">
            <v>12.94</v>
          </cell>
          <cell r="X3147">
            <v>13.6517</v>
          </cell>
          <cell r="Y3147">
            <v>5.4999999999999903E-2</v>
          </cell>
          <cell r="Z3147">
            <v>24.99</v>
          </cell>
          <cell r="AA3147">
            <v>26.99</v>
          </cell>
          <cell r="AC3147">
            <v>13.65</v>
          </cell>
          <cell r="AE3147" t="str">
            <v>Setup</v>
          </cell>
          <cell r="AF3147" t="str">
            <v>Active</v>
          </cell>
        </row>
        <row r="3148">
          <cell r="C3148" t="str">
            <v>B01IN36XJM</v>
          </cell>
          <cell r="D3148" t="str">
            <v>B+</v>
          </cell>
          <cell r="E3148">
            <v>3828.6399999999899</v>
          </cell>
          <cell r="F3148" t="str">
            <v>Approved</v>
          </cell>
          <cell r="G3148">
            <v>44321</v>
          </cell>
          <cell r="H3148">
            <v>42.24</v>
          </cell>
          <cell r="I3148">
            <v>45.619199999999999</v>
          </cell>
          <cell r="J3148">
            <v>89.99</v>
          </cell>
          <cell r="K3148">
            <v>99.99</v>
          </cell>
          <cell r="L3148" t="str">
            <v>$99.99</v>
          </cell>
          <cell r="M3148" t="str">
            <v>1st Round Approved, no 2nd Round Request</v>
          </cell>
          <cell r="U3148" t="str">
            <v>Approved, No 3rd Request</v>
          </cell>
          <cell r="AC3148">
            <v>45.62</v>
          </cell>
          <cell r="AE3148" t="str">
            <v>Setup</v>
          </cell>
          <cell r="AF3148" t="str">
            <v>Active</v>
          </cell>
        </row>
        <row r="3149">
          <cell r="C3149" t="str">
            <v>B073GVKRPW</v>
          </cell>
          <cell r="D3149" t="str">
            <v>B</v>
          </cell>
          <cell r="E3149">
            <v>3828</v>
          </cell>
          <cell r="F3149" t="str">
            <v>Approved</v>
          </cell>
          <cell r="G3149">
            <v>44321</v>
          </cell>
          <cell r="H3149">
            <v>22</v>
          </cell>
          <cell r="I3149">
            <v>23.54</v>
          </cell>
          <cell r="J3149">
            <v>39.99</v>
          </cell>
          <cell r="K3149">
            <v>49.99</v>
          </cell>
          <cell r="L3149" t="str">
            <v>$49.99</v>
          </cell>
          <cell r="M3149" t="str">
            <v>1st Round Approved, no 2nd Round Request</v>
          </cell>
          <cell r="U3149" t="str">
            <v>Approved, 1st, 2nd, 3rd round</v>
          </cell>
          <cell r="V3149">
            <v>44712</v>
          </cell>
          <cell r="W3149">
            <v>23.54</v>
          </cell>
          <cell r="X3149">
            <v>24.72</v>
          </cell>
          <cell r="Y3149">
            <v>5.0127442650807097E-2</v>
          </cell>
          <cell r="Z3149">
            <v>105.26</v>
          </cell>
          <cell r="AA3149">
            <v>49.99</v>
          </cell>
          <cell r="AC3149">
            <v>24.72</v>
          </cell>
          <cell r="AE3149" t="str">
            <v>Setup</v>
          </cell>
          <cell r="AF3149" t="str">
            <v>Active</v>
          </cell>
        </row>
        <row r="3150">
          <cell r="C3150" t="str">
            <v>B08NBPL18B</v>
          </cell>
          <cell r="D3150" t="str">
            <v>ARC</v>
          </cell>
          <cell r="E3150">
            <v>3827</v>
          </cell>
          <cell r="F3150" t="str">
            <v>Approved</v>
          </cell>
          <cell r="G3150">
            <v>44321</v>
          </cell>
          <cell r="H3150">
            <v>39.79</v>
          </cell>
          <cell r="I3150">
            <v>43.371099999999998</v>
          </cell>
          <cell r="J3150">
            <v>59.99</v>
          </cell>
          <cell r="K3150">
            <v>64.989999999999995</v>
          </cell>
          <cell r="L3150" t="str">
            <v>$59.99</v>
          </cell>
          <cell r="M3150" t="str">
            <v>1st Round Approved, no 2nd Round Request</v>
          </cell>
          <cell r="U3150" t="str">
            <v>Approved, No 3rd Request</v>
          </cell>
          <cell r="AC3150">
            <v>43.37</v>
          </cell>
          <cell r="AE3150" t="str">
            <v>Setup</v>
          </cell>
          <cell r="AF3150" t="str">
            <v>Discontinued</v>
          </cell>
        </row>
        <row r="3151">
          <cell r="C3151" t="str">
            <v>B01L1N8MH2</v>
          </cell>
          <cell r="D3151" t="str">
            <v>B</v>
          </cell>
          <cell r="E3151">
            <v>3821.52</v>
          </cell>
          <cell r="F3151" t="str">
            <v>Approved</v>
          </cell>
          <cell r="G3151">
            <v>44321</v>
          </cell>
          <cell r="H3151">
            <v>23.76</v>
          </cell>
          <cell r="I3151">
            <v>25.423200000000001</v>
          </cell>
          <cell r="J3151">
            <v>44.99</v>
          </cell>
          <cell r="K3151">
            <v>49.99</v>
          </cell>
          <cell r="L3151" t="str">
            <v>$52.99</v>
          </cell>
          <cell r="M3151" t="str">
            <v>1st Round Approved, no 2nd Round Request</v>
          </cell>
          <cell r="U3151" t="str">
            <v>Approved, No 3rd Request</v>
          </cell>
          <cell r="AC3151">
            <v>25.42</v>
          </cell>
          <cell r="AE3151" t="str">
            <v>Setup</v>
          </cell>
          <cell r="AF3151" t="str">
            <v>Active</v>
          </cell>
        </row>
        <row r="3152">
          <cell r="C3152" t="str">
            <v>B0842W8ND9</v>
          </cell>
          <cell r="D3152" t="str">
            <v>B</v>
          </cell>
          <cell r="E3152">
            <v>3810.8400000000101</v>
          </cell>
          <cell r="F3152" t="str">
            <v>Approved</v>
          </cell>
          <cell r="G3152">
            <v>44321</v>
          </cell>
          <cell r="H3152">
            <v>18.920000000000002</v>
          </cell>
          <cell r="I3152">
            <v>20.244399999999999</v>
          </cell>
          <cell r="J3152">
            <v>34.99</v>
          </cell>
          <cell r="K3152">
            <v>39.99</v>
          </cell>
          <cell r="L3152" t="str">
            <v>$39.99</v>
          </cell>
          <cell r="M3152" t="str">
            <v>1st Round Approved, no 2nd Round Request</v>
          </cell>
          <cell r="U3152" t="str">
            <v>Approved, No 3rd Request</v>
          </cell>
          <cell r="AC3152">
            <v>20.239999999999998</v>
          </cell>
          <cell r="AE3152" t="str">
            <v>Setup</v>
          </cell>
          <cell r="AF3152" t="str">
            <v>Active</v>
          </cell>
        </row>
        <row r="3153">
          <cell r="C3153" t="str">
            <v>B07JBGX2WH</v>
          </cell>
          <cell r="D3153" t="str">
            <v>B</v>
          </cell>
          <cell r="E3153">
            <v>3807.32</v>
          </cell>
          <cell r="F3153" t="str">
            <v>Approved</v>
          </cell>
          <cell r="G3153">
            <v>44321</v>
          </cell>
          <cell r="H3153">
            <v>16.559999999999999</v>
          </cell>
          <cell r="I3153">
            <v>17.719200000000001</v>
          </cell>
          <cell r="J3153">
            <v>29.99</v>
          </cell>
          <cell r="K3153">
            <v>34.99</v>
          </cell>
          <cell r="L3153" t="str">
            <v>$36.99</v>
          </cell>
          <cell r="M3153" t="str">
            <v>1st Round Approved, no 2nd Round Request</v>
          </cell>
          <cell r="U3153" t="str">
            <v>Approved, No 3rd Request</v>
          </cell>
          <cell r="AC3153">
            <v>17.72</v>
          </cell>
          <cell r="AE3153" t="str">
            <v>Setup</v>
          </cell>
          <cell r="AF3153" t="str">
            <v>Active</v>
          </cell>
        </row>
        <row r="3154">
          <cell r="C3154" t="str">
            <v>B07CZYDFPX</v>
          </cell>
          <cell r="D3154" t="str">
            <v>B</v>
          </cell>
          <cell r="E3154">
            <v>3803.02000000001</v>
          </cell>
          <cell r="F3154" t="str">
            <v>Approved</v>
          </cell>
          <cell r="G3154">
            <v>44351</v>
          </cell>
          <cell r="H3154">
            <v>11.96</v>
          </cell>
          <cell r="I3154">
            <v>12.617800000000001</v>
          </cell>
          <cell r="J3154">
            <v>19.989999999999998</v>
          </cell>
          <cell r="K3154">
            <v>24.99</v>
          </cell>
          <cell r="L3154" t="str">
            <v>$24.99</v>
          </cell>
          <cell r="M3154" t="str">
            <v>1st Round Approved, no 2nd Round Request</v>
          </cell>
          <cell r="U3154" t="str">
            <v>Approved, No 3rd Request</v>
          </cell>
          <cell r="AC3154">
            <v>12.62</v>
          </cell>
          <cell r="AE3154" t="str">
            <v>Setup</v>
          </cell>
          <cell r="AF3154" t="str">
            <v>Active</v>
          </cell>
        </row>
        <row r="3155">
          <cell r="C3155" t="str">
            <v>B08FTP3JXG</v>
          </cell>
          <cell r="D3155" t="str">
            <v>ARC</v>
          </cell>
          <cell r="E3155">
            <v>3799.62</v>
          </cell>
          <cell r="F3155" t="str">
            <v>Approved</v>
          </cell>
          <cell r="G3155">
            <v>44321</v>
          </cell>
          <cell r="H3155">
            <v>18.54</v>
          </cell>
          <cell r="I3155">
            <v>19.837800000000001</v>
          </cell>
          <cell r="J3155">
            <v>31.99</v>
          </cell>
          <cell r="K3155">
            <v>33.99</v>
          </cell>
          <cell r="L3155" t="str">
            <v>$31.99</v>
          </cell>
          <cell r="M3155" t="str">
            <v>2nd Round Not Approved - Approved in 1st Round</v>
          </cell>
          <cell r="N3155" t="str">
            <v>2nd round Needed</v>
          </cell>
          <cell r="O3155">
            <v>19.837800000000001</v>
          </cell>
          <cell r="P3155">
            <v>21.33</v>
          </cell>
          <cell r="Q3155">
            <v>7.5220034479630105E-2</v>
          </cell>
          <cell r="R3155" t="str">
            <v>6%-10%</v>
          </cell>
          <cell r="S3155">
            <v>33.99</v>
          </cell>
          <cell r="T3155">
            <v>31.99</v>
          </cell>
          <cell r="U3155" t="str">
            <v>1st&amp;2nd Not Approved - Rolled over to 3rd</v>
          </cell>
          <cell r="V3155" t="str">
            <v>3rd Round Needed</v>
          </cell>
          <cell r="W3155">
            <v>19.84</v>
          </cell>
          <cell r="X3155">
            <v>21.33</v>
          </cell>
          <cell r="Y3155">
            <v>7.5100806451613003E-2</v>
          </cell>
          <cell r="Z3155">
            <v>31.99</v>
          </cell>
          <cell r="AA3155">
            <v>31.99</v>
          </cell>
          <cell r="AC3155">
            <v>19.84</v>
          </cell>
          <cell r="AE3155" t="str">
            <v>Setup</v>
          </cell>
          <cell r="AF3155" t="str">
            <v>Discontinued</v>
          </cell>
        </row>
        <row r="3156">
          <cell r="C3156" t="str">
            <v>B01LARB5PU</v>
          </cell>
          <cell r="D3156" t="str">
            <v>C</v>
          </cell>
          <cell r="E3156">
            <v>3799.08</v>
          </cell>
          <cell r="F3156" t="str">
            <v>Not Approved</v>
          </cell>
          <cell r="G3156" t="str">
            <v/>
          </cell>
          <cell r="H3156">
            <v>21.96</v>
          </cell>
          <cell r="I3156">
            <v>23.1678</v>
          </cell>
          <cell r="J3156">
            <v>39.99</v>
          </cell>
          <cell r="K3156">
            <v>44.99</v>
          </cell>
          <cell r="L3156" t="str">
            <v>$44.99</v>
          </cell>
          <cell r="M3156" t="str">
            <v>No Request on 2nd Round - Rolled Over From 1st Round not Approved</v>
          </cell>
          <cell r="N3156" t="str">
            <v>2nd round Needed</v>
          </cell>
          <cell r="O3156">
            <v>21.96</v>
          </cell>
          <cell r="P3156">
            <v>23.1678</v>
          </cell>
          <cell r="Q3156">
            <v>5.4999999999999903E-2</v>
          </cell>
          <cell r="R3156" t="str">
            <v>1%-5%</v>
          </cell>
          <cell r="S3156">
            <v>39.99</v>
          </cell>
          <cell r="T3156">
            <v>44.99</v>
          </cell>
          <cell r="U3156" t="str">
            <v>Approved, 1st, 2nd, 3rd round</v>
          </cell>
          <cell r="V3156">
            <v>44665</v>
          </cell>
          <cell r="W3156">
            <v>21.96</v>
          </cell>
          <cell r="X3156">
            <v>23.1678</v>
          </cell>
          <cell r="Y3156">
            <v>5.4999999999999903E-2</v>
          </cell>
          <cell r="Z3156">
            <v>39.99</v>
          </cell>
          <cell r="AA3156">
            <v>44.99</v>
          </cell>
          <cell r="AC3156">
            <v>23.17</v>
          </cell>
          <cell r="AE3156" t="str">
            <v>Setup</v>
          </cell>
          <cell r="AF3156" t="str">
            <v>Discontinued</v>
          </cell>
        </row>
        <row r="3157">
          <cell r="C3157" t="str">
            <v>B087772Y2F</v>
          </cell>
          <cell r="D3157" t="str">
            <v>ARC</v>
          </cell>
          <cell r="E3157">
            <v>3797.3699999999899</v>
          </cell>
          <cell r="F3157" t="str">
            <v>Approved</v>
          </cell>
          <cell r="G3157">
            <v>44351</v>
          </cell>
          <cell r="H3157">
            <v>24.43</v>
          </cell>
          <cell r="I3157">
            <v>25.77365</v>
          </cell>
          <cell r="J3157">
            <v>42.99</v>
          </cell>
          <cell r="K3157">
            <v>45.99</v>
          </cell>
          <cell r="L3157" t="str">
            <v>$42.99</v>
          </cell>
          <cell r="M3157" t="str">
            <v>1st Round Approved, no 2nd Round Request</v>
          </cell>
          <cell r="U3157" t="str">
            <v>Approved, No 3rd Request</v>
          </cell>
          <cell r="AC3157">
            <v>25.77</v>
          </cell>
          <cell r="AE3157" t="str">
            <v>Setup</v>
          </cell>
          <cell r="AF3157" t="str">
            <v>Active</v>
          </cell>
        </row>
        <row r="3158">
          <cell r="C3158" t="str">
            <v>B01L1N6VI4</v>
          </cell>
          <cell r="D3158" t="str">
            <v>B</v>
          </cell>
          <cell r="E3158">
            <v>3795.6599999999899</v>
          </cell>
          <cell r="F3158" t="str">
            <v>Approved</v>
          </cell>
          <cell r="G3158">
            <v>44321</v>
          </cell>
          <cell r="H3158">
            <v>15.84</v>
          </cell>
          <cell r="I3158">
            <v>16.948799999999999</v>
          </cell>
          <cell r="J3158">
            <v>29.99</v>
          </cell>
          <cell r="K3158">
            <v>34.99</v>
          </cell>
          <cell r="L3158" t="str">
            <v>$36.99</v>
          </cell>
          <cell r="M3158" t="str">
            <v>1st Round Approved, no 2nd Round Request</v>
          </cell>
          <cell r="U3158" t="str">
            <v>Approved, No 3rd Request</v>
          </cell>
          <cell r="AC3158">
            <v>16.95</v>
          </cell>
          <cell r="AE3158" t="str">
            <v>Setup</v>
          </cell>
          <cell r="AF3158" t="str">
            <v>Active</v>
          </cell>
        </row>
        <row r="3159">
          <cell r="C3159" t="str">
            <v>B01J1BACCE</v>
          </cell>
          <cell r="D3159" t="str">
            <v>C</v>
          </cell>
          <cell r="E3159">
            <v>3795.62</v>
          </cell>
          <cell r="F3159" t="str">
            <v>Approved</v>
          </cell>
          <cell r="G3159">
            <v>44321</v>
          </cell>
          <cell r="H3159">
            <v>20.59</v>
          </cell>
          <cell r="I3159">
            <v>22.649000000000001</v>
          </cell>
          <cell r="J3159">
            <v>39.99</v>
          </cell>
          <cell r="K3159">
            <v>43.99</v>
          </cell>
          <cell r="L3159" t="str">
            <v>$43.99</v>
          </cell>
          <cell r="M3159" t="str">
            <v>1st Round Approved, no 2nd Round Request</v>
          </cell>
          <cell r="U3159" t="str">
            <v>Approved, No 3rd Request</v>
          </cell>
          <cell r="AC3159">
            <v>22.65</v>
          </cell>
          <cell r="AE3159" t="str">
            <v>Setup</v>
          </cell>
          <cell r="AF3159" t="str">
            <v>Discontinued</v>
          </cell>
        </row>
        <row r="3160">
          <cell r="C3160" t="str">
            <v>B074ZQ5FCJ</v>
          </cell>
          <cell r="D3160" t="str">
            <v>B</v>
          </cell>
          <cell r="E3160">
            <v>3793.28</v>
          </cell>
          <cell r="F3160" t="str">
            <v>Not Approved</v>
          </cell>
          <cell r="G3160" t="str">
            <v/>
          </cell>
          <cell r="H3160">
            <v>34.5</v>
          </cell>
          <cell r="I3160">
            <v>36.397500000000001</v>
          </cell>
          <cell r="J3160">
            <v>59.99</v>
          </cell>
          <cell r="K3160">
            <v>69.989999999999995</v>
          </cell>
          <cell r="L3160" t="str">
            <v>$69.99</v>
          </cell>
          <cell r="M3160" t="str">
            <v>2nd Round Not Approved - Not Approved in 1st Round</v>
          </cell>
          <cell r="N3160" t="str">
            <v>2nd round Needed</v>
          </cell>
          <cell r="O3160">
            <v>34.5</v>
          </cell>
          <cell r="P3160">
            <v>37.26</v>
          </cell>
          <cell r="Q3160">
            <v>7.9999999999999793E-2</v>
          </cell>
          <cell r="R3160" t="str">
            <v>6%-10%</v>
          </cell>
          <cell r="S3160">
            <v>59.99</v>
          </cell>
          <cell r="T3160">
            <v>69.989999999999995</v>
          </cell>
          <cell r="U3160" t="str">
            <v>Approved, 1st, 2nd, 3rd round</v>
          </cell>
          <cell r="V3160">
            <v>44712</v>
          </cell>
          <cell r="W3160">
            <v>34.5</v>
          </cell>
          <cell r="X3160">
            <v>37.26</v>
          </cell>
          <cell r="Y3160">
            <v>7.9999999999999905E-2</v>
          </cell>
          <cell r="Z3160">
            <v>59.99</v>
          </cell>
          <cell r="AA3160">
            <v>69.989999999999995</v>
          </cell>
          <cell r="AC3160">
            <v>37.26</v>
          </cell>
          <cell r="AE3160" t="str">
            <v>Setup</v>
          </cell>
          <cell r="AF3160" t="str">
            <v>Active</v>
          </cell>
        </row>
        <row r="3161">
          <cell r="C3161" t="str">
            <v>B07TX6SL8L</v>
          </cell>
          <cell r="D3161" t="str">
            <v>B</v>
          </cell>
          <cell r="E3161">
            <v>3789.75</v>
          </cell>
          <cell r="F3161" t="str">
            <v>Not Approved</v>
          </cell>
          <cell r="G3161" t="str">
            <v/>
          </cell>
          <cell r="H3161">
            <v>24.45</v>
          </cell>
          <cell r="I3161">
            <v>25.794750000000001</v>
          </cell>
          <cell r="J3161">
            <v>49.99</v>
          </cell>
          <cell r="K3161">
            <v>54.99</v>
          </cell>
          <cell r="L3161" t="str">
            <v>$54.99</v>
          </cell>
          <cell r="M3161" t="str">
            <v>No Request on 2nd Round - Rolled Over From 1st Round not Approved</v>
          </cell>
          <cell r="N3161" t="str">
            <v>2nd round Needed</v>
          </cell>
          <cell r="O3161">
            <v>24.45</v>
          </cell>
          <cell r="P3161">
            <v>25.794750000000001</v>
          </cell>
          <cell r="Q3161">
            <v>5.4999999999999903E-2</v>
          </cell>
          <cell r="R3161" t="str">
            <v>1%-5%</v>
          </cell>
          <cell r="S3161">
            <v>49.99</v>
          </cell>
          <cell r="T3161">
            <v>54.99</v>
          </cell>
          <cell r="U3161" t="str">
            <v>Approved, 1st, 2nd, 3rd round</v>
          </cell>
          <cell r="V3161">
            <v>44712</v>
          </cell>
          <cell r="W3161">
            <v>24.45</v>
          </cell>
          <cell r="X3161">
            <v>25.794750000000001</v>
          </cell>
          <cell r="Y3161">
            <v>5.4999999999999903E-2</v>
          </cell>
          <cell r="Z3161">
            <v>49.99</v>
          </cell>
          <cell r="AA3161">
            <v>54.99</v>
          </cell>
          <cell r="AC3161">
            <v>25.79</v>
          </cell>
          <cell r="AE3161" t="str">
            <v>Setup</v>
          </cell>
          <cell r="AF3161" t="str">
            <v>Active</v>
          </cell>
        </row>
        <row r="3162">
          <cell r="C3162" t="str">
            <v>B072FR7BYJ</v>
          </cell>
          <cell r="D3162" t="str">
            <v>ARC</v>
          </cell>
          <cell r="E3162">
            <v>3787.2</v>
          </cell>
          <cell r="F3162" t="str">
            <v>Potential Disco</v>
          </cell>
          <cell r="G3162" t="str">
            <v/>
          </cell>
          <cell r="H3162">
            <v>4.8</v>
          </cell>
          <cell r="I3162">
            <v>5.0640000000000001</v>
          </cell>
          <cell r="J3162">
            <v>8.99</v>
          </cell>
          <cell r="K3162">
            <v>9.99</v>
          </cell>
          <cell r="L3162" t="str">
            <v>$8.99</v>
          </cell>
          <cell r="M3162" t="str">
            <v>2nd Round Approved</v>
          </cell>
          <cell r="N3162">
            <v>44617</v>
          </cell>
          <cell r="O3162">
            <v>4.8</v>
          </cell>
          <cell r="P3162">
            <v>6.35</v>
          </cell>
          <cell r="Q3162">
            <v>0.32291666666666702</v>
          </cell>
          <cell r="R3162" t="str">
            <v>30%-40%</v>
          </cell>
          <cell r="S3162">
            <v>8.99</v>
          </cell>
          <cell r="T3162">
            <v>8.99</v>
          </cell>
          <cell r="U3162" t="str">
            <v>Approved, No 3rd Request</v>
          </cell>
          <cell r="AC3162">
            <v>6.35</v>
          </cell>
          <cell r="AE3162" t="str">
            <v>Setup</v>
          </cell>
          <cell r="AF3162" t="str">
            <v>Discontinued</v>
          </cell>
        </row>
        <row r="3163">
          <cell r="C3163" t="str">
            <v>B01FHG9RRI</v>
          </cell>
          <cell r="D3163" t="str">
            <v>B</v>
          </cell>
          <cell r="E3163">
            <v>3784</v>
          </cell>
          <cell r="F3163" t="str">
            <v>Potential Disco</v>
          </cell>
          <cell r="G3163" t="str">
            <v/>
          </cell>
          <cell r="H3163">
            <v>22</v>
          </cell>
          <cell r="I3163">
            <v>23.43</v>
          </cell>
          <cell r="J3163">
            <v>49.99</v>
          </cell>
          <cell r="K3163">
            <v>59.99</v>
          </cell>
          <cell r="L3163" t="str">
            <v>$59.99</v>
          </cell>
          <cell r="M3163" t="str">
            <v>2nd Round Not Approved - Not Approved in 1st Round</v>
          </cell>
          <cell r="N3163" t="str">
            <v>2nd round Needed</v>
          </cell>
          <cell r="O3163">
            <v>22</v>
          </cell>
          <cell r="P3163">
            <v>23.76</v>
          </cell>
          <cell r="Q3163">
            <v>8.0000000000000099E-2</v>
          </cell>
          <cell r="R3163" t="str">
            <v>6%-10%</v>
          </cell>
          <cell r="S3163">
            <v>49.99</v>
          </cell>
          <cell r="T3163">
            <v>59.99</v>
          </cell>
          <cell r="U3163" t="str">
            <v>Approved, 1st, 2nd, 3rd round</v>
          </cell>
          <cell r="V3163">
            <v>44716</v>
          </cell>
          <cell r="W3163">
            <v>22</v>
          </cell>
          <cell r="X3163">
            <v>23.76</v>
          </cell>
          <cell r="Y3163">
            <v>8.0000000000000099E-2</v>
          </cell>
          <cell r="Z3163">
            <v>49.99</v>
          </cell>
          <cell r="AA3163">
            <v>59.99</v>
          </cell>
          <cell r="AC3163">
            <v>23.76</v>
          </cell>
          <cell r="AE3163" t="str">
            <v>Setup</v>
          </cell>
          <cell r="AF3163" t="str">
            <v>Temp Discontinued</v>
          </cell>
        </row>
        <row r="3164">
          <cell r="C3164" t="str">
            <v>B07PYT84YZ</v>
          </cell>
          <cell r="D3164" t="str">
            <v>C</v>
          </cell>
          <cell r="E3164">
            <v>3783.5</v>
          </cell>
          <cell r="F3164" t="str">
            <v>Approved</v>
          </cell>
          <cell r="G3164">
            <v>44321</v>
          </cell>
          <cell r="H3164">
            <v>40.25</v>
          </cell>
          <cell r="I3164">
            <v>43.067500000000003</v>
          </cell>
          <cell r="J3164">
            <v>69.989999999999995</v>
          </cell>
          <cell r="K3164">
            <v>82.99</v>
          </cell>
          <cell r="L3164" t="str">
            <v>$82.99</v>
          </cell>
          <cell r="M3164" t="str">
            <v>1st Round Approved, no 2nd Round Request</v>
          </cell>
          <cell r="U3164" t="str">
            <v>Approved, 1st, 2nd, 3rd round</v>
          </cell>
          <cell r="V3164">
            <v>44712</v>
          </cell>
          <cell r="W3164">
            <v>43.07</v>
          </cell>
          <cell r="X3164">
            <v>45.22</v>
          </cell>
          <cell r="Y3164">
            <v>4.9918736939865302E-2</v>
          </cell>
          <cell r="Z3164">
            <v>184.21</v>
          </cell>
          <cell r="AA3164">
            <v>82.99</v>
          </cell>
          <cell r="AC3164">
            <v>45.22</v>
          </cell>
          <cell r="AE3164" t="str">
            <v>Setup</v>
          </cell>
          <cell r="AF3164" t="str">
            <v>Active</v>
          </cell>
        </row>
        <row r="3165">
          <cell r="C3165" t="str">
            <v>B01NCLJEOK</v>
          </cell>
          <cell r="D3165" t="str">
            <v>B+</v>
          </cell>
          <cell r="E3165">
            <v>3782.8000000000102</v>
          </cell>
          <cell r="F3165" t="str">
            <v>Not Approved</v>
          </cell>
          <cell r="G3165" t="str">
            <v/>
          </cell>
          <cell r="H3165">
            <v>13.51</v>
          </cell>
          <cell r="I3165">
            <v>14.25305</v>
          </cell>
          <cell r="J3165">
            <v>24.99</v>
          </cell>
          <cell r="K3165">
            <v>29.99</v>
          </cell>
          <cell r="L3165" t="str">
            <v>$29.99</v>
          </cell>
          <cell r="M3165" t="str">
            <v>No Request on 2nd Round - Rolled Over From 1st Round not Approved</v>
          </cell>
          <cell r="N3165" t="str">
            <v>2nd round Needed</v>
          </cell>
          <cell r="O3165">
            <v>13.51</v>
          </cell>
          <cell r="P3165">
            <v>14.25305</v>
          </cell>
          <cell r="Q3165">
            <v>5.4999999999999903E-2</v>
          </cell>
          <cell r="R3165" t="str">
            <v>1%-5%</v>
          </cell>
          <cell r="S3165">
            <v>24.99</v>
          </cell>
          <cell r="T3165">
            <v>29.99</v>
          </cell>
          <cell r="U3165" t="str">
            <v>Approved, 1st, 2nd, 3rd round</v>
          </cell>
          <cell r="V3165">
            <v>44712</v>
          </cell>
          <cell r="W3165">
            <v>13.51</v>
          </cell>
          <cell r="X3165">
            <v>14.25305</v>
          </cell>
          <cell r="Y3165">
            <v>5.4999999999999903E-2</v>
          </cell>
          <cell r="Z3165">
            <v>24.99</v>
          </cell>
          <cell r="AA3165">
            <v>29.99</v>
          </cell>
          <cell r="AC3165">
            <v>14.25</v>
          </cell>
          <cell r="AE3165" t="str">
            <v>Setup</v>
          </cell>
          <cell r="AF3165" t="str">
            <v>Active</v>
          </cell>
        </row>
        <row r="3166">
          <cell r="C3166" t="str">
            <v>B089B6VJT1</v>
          </cell>
          <cell r="D3166" t="str">
            <v>B</v>
          </cell>
          <cell r="E3166">
            <v>3775.86</v>
          </cell>
          <cell r="F3166" t="str">
            <v>Approved</v>
          </cell>
          <cell r="G3166">
            <v>44321</v>
          </cell>
          <cell r="H3166">
            <v>120.75</v>
          </cell>
          <cell r="I3166">
            <v>131.61750000000001</v>
          </cell>
          <cell r="J3166">
            <v>204.99</v>
          </cell>
          <cell r="K3166">
            <v>224.99</v>
          </cell>
          <cell r="L3166" t="str">
            <v>$224.99</v>
          </cell>
          <cell r="M3166" t="str">
            <v>1st Round Approved, no 2nd Round Request</v>
          </cell>
          <cell r="U3166" t="str">
            <v>Approved, No 3rd Request</v>
          </cell>
          <cell r="AC3166">
            <v>131.62</v>
          </cell>
          <cell r="AE3166" t="str">
            <v>Setup</v>
          </cell>
          <cell r="AF3166" t="str">
            <v>Active</v>
          </cell>
        </row>
        <row r="3167">
          <cell r="C3167" t="str">
            <v>B010BDHIDC</v>
          </cell>
          <cell r="D3167" t="str">
            <v>B</v>
          </cell>
          <cell r="E3167">
            <v>3772.12</v>
          </cell>
          <cell r="F3167" t="str">
            <v>Approved</v>
          </cell>
          <cell r="G3167">
            <v>44378</v>
          </cell>
          <cell r="H3167">
            <v>20.350000000000001</v>
          </cell>
          <cell r="I3167">
            <v>21.672750000000001</v>
          </cell>
          <cell r="J3167">
            <v>36.99</v>
          </cell>
          <cell r="K3167">
            <v>42.99</v>
          </cell>
          <cell r="L3167" t="str">
            <v>$42.99</v>
          </cell>
          <cell r="M3167" t="str">
            <v>1st Round Approved, no 2nd Round Request</v>
          </cell>
          <cell r="U3167" t="str">
            <v>Approved, No 3rd Request</v>
          </cell>
          <cell r="AC3167">
            <v>21.67</v>
          </cell>
          <cell r="AE3167" t="str">
            <v>Setup</v>
          </cell>
          <cell r="AF3167" t="str">
            <v>Active</v>
          </cell>
        </row>
        <row r="3168">
          <cell r="C3168" t="str">
            <v>B08777K7P6</v>
          </cell>
          <cell r="D3168" t="str">
            <v>B</v>
          </cell>
          <cell r="E3168">
            <v>3769.88</v>
          </cell>
          <cell r="F3168" t="str">
            <v>Approved</v>
          </cell>
          <cell r="G3168">
            <v>44351</v>
          </cell>
          <cell r="H3168">
            <v>21.14</v>
          </cell>
          <cell r="I3168">
            <v>22.302700000000002</v>
          </cell>
          <cell r="J3168">
            <v>39.99</v>
          </cell>
          <cell r="K3168">
            <v>39.99</v>
          </cell>
          <cell r="L3168" t="str">
            <v>$39.99</v>
          </cell>
          <cell r="M3168" t="str">
            <v>1st Round Approved, no 2nd Round Request</v>
          </cell>
          <cell r="U3168" t="str">
            <v>Approved, No 3rd Request</v>
          </cell>
          <cell r="AC3168">
            <v>22.3</v>
          </cell>
          <cell r="AE3168" t="str">
            <v>Setup</v>
          </cell>
          <cell r="AF3168" t="str">
            <v>Active</v>
          </cell>
        </row>
        <row r="3169">
          <cell r="C3169" t="str">
            <v>B075FN92KF</v>
          </cell>
          <cell r="D3169" t="str">
            <v>B</v>
          </cell>
          <cell r="E3169">
            <v>3767.4099999999899</v>
          </cell>
          <cell r="F3169" t="str">
            <v>Potential Disco</v>
          </cell>
          <cell r="G3169" t="str">
            <v/>
          </cell>
          <cell r="H3169">
            <v>16.559999999999999</v>
          </cell>
          <cell r="I3169">
            <v>17.470800000000001</v>
          </cell>
          <cell r="J3169">
            <v>29.99</v>
          </cell>
          <cell r="K3169">
            <v>34.99</v>
          </cell>
          <cell r="L3169" t="str">
            <v>$34.99</v>
          </cell>
          <cell r="M3169" t="str">
            <v>No Request on 2nd Round - Rolled Over From 1st Round not Approved</v>
          </cell>
          <cell r="N3169" t="str">
            <v>2nd round Needed</v>
          </cell>
          <cell r="O3169">
            <v>16.559999999999999</v>
          </cell>
          <cell r="P3169">
            <v>17.470800000000001</v>
          </cell>
          <cell r="Q3169">
            <v>5.4999999999999903E-2</v>
          </cell>
          <cell r="R3169" t="str">
            <v>1%-5%</v>
          </cell>
          <cell r="S3169">
            <v>29.99</v>
          </cell>
          <cell r="T3169">
            <v>34.99</v>
          </cell>
          <cell r="U3169" t="str">
            <v>Approved, 1st, 2nd, 3rd round</v>
          </cell>
          <cell r="V3169">
            <v>44712</v>
          </cell>
          <cell r="W3169">
            <v>16.559999999999999</v>
          </cell>
          <cell r="X3169">
            <v>17.470800000000001</v>
          </cell>
          <cell r="Y3169">
            <v>5.4999999999999903E-2</v>
          </cell>
          <cell r="Z3169">
            <v>29.99</v>
          </cell>
          <cell r="AA3169">
            <v>34.99</v>
          </cell>
          <cell r="AC3169">
            <v>17.47</v>
          </cell>
          <cell r="AE3169" t="str">
            <v>Setup</v>
          </cell>
          <cell r="AF3169" t="str">
            <v>Active</v>
          </cell>
        </row>
        <row r="3170">
          <cell r="C3170" t="str">
            <v>B07D57ZYFH</v>
          </cell>
          <cell r="D3170" t="str">
            <v>B</v>
          </cell>
          <cell r="E3170">
            <v>3766.48</v>
          </cell>
          <cell r="F3170" t="str">
            <v>Not Approved</v>
          </cell>
          <cell r="G3170" t="str">
            <v/>
          </cell>
          <cell r="H3170">
            <v>21.16</v>
          </cell>
          <cell r="I3170">
            <v>22.323799999999999</v>
          </cell>
          <cell r="J3170">
            <v>39.99</v>
          </cell>
          <cell r="K3170">
            <v>44.99</v>
          </cell>
          <cell r="L3170" t="str">
            <v>$47.99</v>
          </cell>
          <cell r="M3170" t="str">
            <v>No Request on 2nd Round - Rolled Over From 1st Round not Approved</v>
          </cell>
          <cell r="N3170" t="str">
            <v>2nd round Needed</v>
          </cell>
          <cell r="O3170">
            <v>21.16</v>
          </cell>
          <cell r="P3170">
            <v>22.323799999999999</v>
          </cell>
          <cell r="Q3170">
            <v>5.4999999999999903E-2</v>
          </cell>
          <cell r="R3170" t="str">
            <v>1%-5%</v>
          </cell>
          <cell r="S3170">
            <v>39.99</v>
          </cell>
          <cell r="T3170">
            <v>44.99</v>
          </cell>
          <cell r="U3170" t="str">
            <v>Approved, 1st, 2nd, 3rd round</v>
          </cell>
          <cell r="V3170">
            <v>44712</v>
          </cell>
          <cell r="W3170">
            <v>21.16</v>
          </cell>
          <cell r="X3170">
            <v>22.22</v>
          </cell>
          <cell r="Y3170">
            <v>5.0094517958412001E-2</v>
          </cell>
          <cell r="Z3170">
            <v>39.99</v>
          </cell>
          <cell r="AA3170">
            <v>44.99</v>
          </cell>
          <cell r="AC3170">
            <v>22.22</v>
          </cell>
          <cell r="AE3170" t="str">
            <v>Setup</v>
          </cell>
          <cell r="AF3170" t="str">
            <v>Active</v>
          </cell>
        </row>
        <row r="3171">
          <cell r="C3171" t="str">
            <v>B01IN356KY</v>
          </cell>
          <cell r="D3171" t="str">
            <v>B</v>
          </cell>
          <cell r="E3171">
            <v>3766.29</v>
          </cell>
          <cell r="F3171" t="str">
            <v>Approved</v>
          </cell>
          <cell r="G3171">
            <v>44378</v>
          </cell>
          <cell r="H3171">
            <v>66</v>
          </cell>
          <cell r="I3171">
            <v>70.290000000000006</v>
          </cell>
          <cell r="J3171">
            <v>119.99</v>
          </cell>
          <cell r="K3171">
            <v>119.99</v>
          </cell>
          <cell r="L3171" t="str">
            <v>$119.99</v>
          </cell>
          <cell r="M3171" t="str">
            <v>1st Round Approved, no 2nd Round Request</v>
          </cell>
          <cell r="U3171" t="str">
            <v>Approved, No 3rd Request</v>
          </cell>
          <cell r="AC3171">
            <v>70.290000000000006</v>
          </cell>
          <cell r="AE3171" t="str">
            <v>Setup</v>
          </cell>
          <cell r="AF3171" t="str">
            <v>Active</v>
          </cell>
        </row>
        <row r="3172">
          <cell r="C3172" t="str">
            <v>B077KTKLBT</v>
          </cell>
          <cell r="D3172" t="str">
            <v>A+</v>
          </cell>
          <cell r="E3172">
            <v>3766.24</v>
          </cell>
          <cell r="F3172" t="str">
            <v>Approved</v>
          </cell>
          <cell r="G3172">
            <v>44321</v>
          </cell>
          <cell r="H3172">
            <v>18.010000000000002</v>
          </cell>
          <cell r="I3172">
            <v>19.270700000000001</v>
          </cell>
          <cell r="J3172">
            <v>37.99</v>
          </cell>
          <cell r="K3172">
            <v>39.99</v>
          </cell>
          <cell r="L3172" t="str">
            <v>$39.99</v>
          </cell>
          <cell r="M3172" t="str">
            <v>1st Round Approved, no 2nd Round Request</v>
          </cell>
          <cell r="U3172" t="str">
            <v>Approved, No 3rd Request</v>
          </cell>
          <cell r="AC3172">
            <v>19.27</v>
          </cell>
          <cell r="AE3172" t="str">
            <v>Setup</v>
          </cell>
          <cell r="AF3172" t="str">
            <v>Active</v>
          </cell>
        </row>
        <row r="3173">
          <cell r="C3173" t="str">
            <v>B01CNIPKG0</v>
          </cell>
          <cell r="D3173" t="str">
            <v>B</v>
          </cell>
          <cell r="E3173">
            <v>3761.82</v>
          </cell>
          <cell r="F3173" t="str">
            <v>Approved</v>
          </cell>
          <cell r="G3173">
            <v>44321</v>
          </cell>
          <cell r="H3173">
            <v>29.04</v>
          </cell>
          <cell r="I3173">
            <v>31.653600000000001</v>
          </cell>
          <cell r="J3173">
            <v>54.99</v>
          </cell>
          <cell r="K3173">
            <v>54.99</v>
          </cell>
          <cell r="L3173" t="str">
            <v>$54.99</v>
          </cell>
          <cell r="M3173" t="str">
            <v>1st Round Approved, no 2nd Round Request</v>
          </cell>
          <cell r="U3173" t="str">
            <v>Approved, No 3rd Request</v>
          </cell>
          <cell r="AC3173">
            <v>31.65</v>
          </cell>
          <cell r="AE3173" t="str">
            <v>Setup</v>
          </cell>
          <cell r="AF3173" t="str">
            <v>Active</v>
          </cell>
        </row>
        <row r="3174">
          <cell r="C3174" t="str">
            <v>B00UXDQSTQ</v>
          </cell>
          <cell r="D3174" t="str">
            <v>B</v>
          </cell>
          <cell r="E3174">
            <v>3760.9</v>
          </cell>
          <cell r="F3174" t="str">
            <v>Approved</v>
          </cell>
          <cell r="G3174">
            <v>44351</v>
          </cell>
          <cell r="H3174">
            <v>16.47</v>
          </cell>
          <cell r="I3174">
            <v>17.37585</v>
          </cell>
          <cell r="J3174">
            <v>32.99</v>
          </cell>
          <cell r="K3174">
            <v>34.99</v>
          </cell>
          <cell r="L3174" t="str">
            <v>$34.99</v>
          </cell>
          <cell r="M3174" t="str">
            <v>1st Round Approved, no 2nd Round Request</v>
          </cell>
          <cell r="U3174" t="str">
            <v>Approved, No 3rd Request</v>
          </cell>
          <cell r="AC3174">
            <v>17.38</v>
          </cell>
          <cell r="AE3174" t="str">
            <v>Setup</v>
          </cell>
          <cell r="AF3174" t="str">
            <v>Active</v>
          </cell>
        </row>
        <row r="3175">
          <cell r="C3175" t="str">
            <v>B0179GK1TM</v>
          </cell>
          <cell r="D3175" t="str">
            <v>B</v>
          </cell>
          <cell r="E3175">
            <v>3757.36</v>
          </cell>
          <cell r="F3175" t="str">
            <v>Potential Disco</v>
          </cell>
          <cell r="G3175" t="str">
            <v/>
          </cell>
          <cell r="H3175">
            <v>14.02</v>
          </cell>
          <cell r="I3175">
            <v>14.7911</v>
          </cell>
          <cell r="J3175">
            <v>39.99</v>
          </cell>
          <cell r="K3175">
            <v>44.99</v>
          </cell>
          <cell r="L3175" t="str">
            <v>$44.99</v>
          </cell>
          <cell r="M3175" t="str">
            <v>No Request on 2nd Round - Rolled Over From 1st Round not Approved</v>
          </cell>
          <cell r="N3175" t="str">
            <v>2nd round Needed</v>
          </cell>
          <cell r="O3175">
            <v>14.02</v>
          </cell>
          <cell r="P3175">
            <v>14.7911</v>
          </cell>
          <cell r="Q3175">
            <v>5.4999999999999903E-2</v>
          </cell>
          <cell r="R3175" t="str">
            <v>1%-5%</v>
          </cell>
          <cell r="S3175">
            <v>39.99</v>
          </cell>
          <cell r="T3175">
            <v>44.99</v>
          </cell>
          <cell r="U3175" t="str">
            <v>Approved, 1st, 2nd, 3rd round</v>
          </cell>
          <cell r="V3175">
            <v>44712</v>
          </cell>
          <cell r="W3175">
            <v>14.02</v>
          </cell>
          <cell r="X3175">
            <v>14.7911</v>
          </cell>
          <cell r="Y3175">
            <v>5.4999999999999903E-2</v>
          </cell>
          <cell r="Z3175">
            <v>39.99</v>
          </cell>
          <cell r="AA3175">
            <v>44.99</v>
          </cell>
          <cell r="AC3175">
            <v>14.79</v>
          </cell>
          <cell r="AE3175" t="str">
            <v>Setup</v>
          </cell>
          <cell r="AF3175" t="str">
            <v>Active</v>
          </cell>
        </row>
        <row r="3176">
          <cell r="C3176" t="str">
            <v>B07B3SDGQ9</v>
          </cell>
          <cell r="D3176" t="str">
            <v>C</v>
          </cell>
          <cell r="E3176">
            <v>3750.29</v>
          </cell>
          <cell r="F3176" t="str">
            <v>Approved</v>
          </cell>
          <cell r="G3176">
            <v>44349</v>
          </cell>
          <cell r="H3176">
            <v>22.48</v>
          </cell>
          <cell r="I3176">
            <v>23.7164</v>
          </cell>
          <cell r="J3176">
            <v>39.99</v>
          </cell>
          <cell r="K3176">
            <v>46.99</v>
          </cell>
          <cell r="L3176" t="str">
            <v>$46.99</v>
          </cell>
          <cell r="M3176" t="str">
            <v>1st Round Approved, no 2nd Round Request</v>
          </cell>
          <cell r="U3176" t="str">
            <v>Approved, No 3rd Request</v>
          </cell>
          <cell r="AC3176">
            <v>23.72</v>
          </cell>
          <cell r="AE3176" t="str">
            <v>Setup</v>
          </cell>
          <cell r="AF3176" t="str">
            <v>Active</v>
          </cell>
        </row>
        <row r="3177">
          <cell r="C3177" t="str">
            <v>B07TW2YGXV</v>
          </cell>
          <cell r="D3177" t="str">
            <v>B</v>
          </cell>
          <cell r="E3177">
            <v>3745.64</v>
          </cell>
          <cell r="F3177" t="str">
            <v>Approved</v>
          </cell>
          <cell r="G3177">
            <v>44321</v>
          </cell>
          <cell r="H3177">
            <v>71.209999999999994</v>
          </cell>
          <cell r="I3177">
            <v>78.331000000000003</v>
          </cell>
          <cell r="J3177">
            <v>129</v>
          </cell>
          <cell r="K3177">
            <v>129</v>
          </cell>
          <cell r="L3177" t="str">
            <v>$159.99</v>
          </cell>
          <cell r="M3177" t="str">
            <v>2nd Round Not Approved - Approved in 1st Round</v>
          </cell>
          <cell r="N3177" t="str">
            <v>2nd round Needed</v>
          </cell>
          <cell r="O3177">
            <v>78.331000000000003</v>
          </cell>
          <cell r="P3177">
            <v>86.16</v>
          </cell>
          <cell r="Q3177">
            <v>9.9947658015345303E-2</v>
          </cell>
          <cell r="R3177" t="str">
            <v>6%-10%</v>
          </cell>
          <cell r="S3177">
            <v>129</v>
          </cell>
          <cell r="T3177">
            <v>159.99</v>
          </cell>
          <cell r="U3177" t="str">
            <v>Approved, 1st, 2nd, 3rd round</v>
          </cell>
          <cell r="V3177">
            <v>44712</v>
          </cell>
          <cell r="W3177">
            <v>78.33</v>
          </cell>
          <cell r="X3177">
            <v>86.16</v>
          </cell>
          <cell r="Y3177">
            <v>9.9961700497893505E-2</v>
          </cell>
          <cell r="Z3177">
            <v>129</v>
          </cell>
          <cell r="AA3177">
            <v>159.99</v>
          </cell>
          <cell r="AC3177">
            <v>86.16</v>
          </cell>
          <cell r="AE3177" t="str">
            <v>Setup</v>
          </cell>
          <cell r="AF3177" t="str">
            <v>Active</v>
          </cell>
        </row>
        <row r="3178">
          <cell r="C3178" t="str">
            <v>B07CZZM7NR</v>
          </cell>
          <cell r="D3178" t="str">
            <v>C</v>
          </cell>
          <cell r="E3178">
            <v>3742.5599999999899</v>
          </cell>
          <cell r="F3178" t="str">
            <v>Potential Disco</v>
          </cell>
          <cell r="G3178" t="str">
            <v/>
          </cell>
          <cell r="H3178">
            <v>33.119999999999997</v>
          </cell>
          <cell r="I3178">
            <v>34.941600000000001</v>
          </cell>
          <cell r="J3178">
            <v>59.99</v>
          </cell>
          <cell r="K3178">
            <v>69.989999999999995</v>
          </cell>
          <cell r="L3178" t="str">
            <v>$69.99</v>
          </cell>
          <cell r="M3178" t="str">
            <v>No Request on 2nd Round - Rolled Over From 1st Round not Approved</v>
          </cell>
          <cell r="N3178" t="str">
            <v>2nd round Needed</v>
          </cell>
          <cell r="O3178">
            <v>33.119999999999997</v>
          </cell>
          <cell r="P3178">
            <v>34.941600000000001</v>
          </cell>
          <cell r="Q3178">
            <v>5.4999999999999903E-2</v>
          </cell>
          <cell r="R3178" t="str">
            <v>1%-5%</v>
          </cell>
          <cell r="S3178">
            <v>59.99</v>
          </cell>
          <cell r="T3178">
            <v>69.989999999999995</v>
          </cell>
          <cell r="U3178" t="str">
            <v>1st&amp;2nd Not Approved - Rolled over to 3rd</v>
          </cell>
          <cell r="V3178" t="str">
            <v>3rd Round Needed</v>
          </cell>
          <cell r="W3178">
            <v>33.119999999999997</v>
          </cell>
          <cell r="X3178">
            <v>34.941600000000001</v>
          </cell>
          <cell r="Y3178">
            <v>5.4999999999999903E-2</v>
          </cell>
          <cell r="Z3178">
            <v>59.99</v>
          </cell>
          <cell r="AA3178">
            <v>69.989999999999995</v>
          </cell>
          <cell r="AC3178">
            <v>33.119999999999997</v>
          </cell>
          <cell r="AE3178" t="str">
            <v>Setup</v>
          </cell>
          <cell r="AF3178" t="str">
            <v>Discontinued</v>
          </cell>
        </row>
        <row r="3179">
          <cell r="C3179" t="str">
            <v>B07TX592WJ</v>
          </cell>
          <cell r="D3179" t="str">
            <v>B</v>
          </cell>
          <cell r="E3179">
            <v>3740.85</v>
          </cell>
          <cell r="F3179" t="str">
            <v>Not Approved</v>
          </cell>
          <cell r="G3179" t="str">
            <v/>
          </cell>
          <cell r="H3179">
            <v>24.45</v>
          </cell>
          <cell r="I3179">
            <v>25.794750000000001</v>
          </cell>
          <cell r="J3179">
            <v>49.99</v>
          </cell>
          <cell r="K3179">
            <v>54.99</v>
          </cell>
          <cell r="L3179" t="str">
            <v>$54.99</v>
          </cell>
          <cell r="M3179" t="str">
            <v>No Request on 2nd Round - Rolled Over From 1st Round not Approved</v>
          </cell>
          <cell r="N3179" t="str">
            <v>2nd round Needed</v>
          </cell>
          <cell r="O3179">
            <v>24.45</v>
          </cell>
          <cell r="P3179">
            <v>25.794750000000001</v>
          </cell>
          <cell r="Q3179">
            <v>5.4999999999999903E-2</v>
          </cell>
          <cell r="R3179" t="str">
            <v>1%-5%</v>
          </cell>
          <cell r="S3179">
            <v>49.99</v>
          </cell>
          <cell r="T3179">
            <v>54.99</v>
          </cell>
          <cell r="U3179" t="str">
            <v>Approved, 1st, 2nd, 3rd round</v>
          </cell>
          <cell r="V3179">
            <v>44712</v>
          </cell>
          <cell r="W3179">
            <v>24.45</v>
          </cell>
          <cell r="X3179">
            <v>25.794750000000001</v>
          </cell>
          <cell r="Y3179">
            <v>5.4999999999999903E-2</v>
          </cell>
          <cell r="Z3179">
            <v>49.99</v>
          </cell>
          <cell r="AA3179">
            <v>54.99</v>
          </cell>
          <cell r="AC3179">
            <v>25.79</v>
          </cell>
          <cell r="AE3179" t="str">
            <v>Setup</v>
          </cell>
          <cell r="AF3179" t="str">
            <v>Active</v>
          </cell>
        </row>
        <row r="3180">
          <cell r="C3180" t="str">
            <v>B01KFK58EC</v>
          </cell>
          <cell r="D3180" t="str">
            <v>B</v>
          </cell>
          <cell r="E3180">
            <v>3732.64</v>
          </cell>
          <cell r="F3180" t="str">
            <v>Approved</v>
          </cell>
          <cell r="G3180">
            <v>44349</v>
          </cell>
          <cell r="H3180">
            <v>33</v>
          </cell>
          <cell r="I3180">
            <v>34.814999999999998</v>
          </cell>
          <cell r="J3180">
            <v>59.99</v>
          </cell>
          <cell r="K3180">
            <v>69.989999999999995</v>
          </cell>
          <cell r="L3180" t="str">
            <v>$69.99</v>
          </cell>
          <cell r="M3180" t="str">
            <v>1st Round Approved, no 2nd Round Request</v>
          </cell>
          <cell r="U3180" t="str">
            <v>Approved, No 3rd Request</v>
          </cell>
          <cell r="AC3180">
            <v>34.82</v>
          </cell>
          <cell r="AE3180" t="str">
            <v>Setup</v>
          </cell>
          <cell r="AF3180" t="str">
            <v>Active</v>
          </cell>
        </row>
        <row r="3181">
          <cell r="C3181" t="str">
            <v>B07J9T58R2</v>
          </cell>
          <cell r="D3181" t="str">
            <v>B</v>
          </cell>
          <cell r="E3181">
            <v>3730.6399999999899</v>
          </cell>
          <cell r="F3181" t="str">
            <v>Approved</v>
          </cell>
          <cell r="G3181">
            <v>44321</v>
          </cell>
          <cell r="H3181">
            <v>16.559999999999999</v>
          </cell>
          <cell r="I3181">
            <v>17.719200000000001</v>
          </cell>
          <cell r="J3181">
            <v>29.99</v>
          </cell>
          <cell r="K3181">
            <v>34.99</v>
          </cell>
          <cell r="L3181" t="str">
            <v>$36.99</v>
          </cell>
          <cell r="M3181" t="str">
            <v>1st Round Approved, no 2nd Round Request</v>
          </cell>
          <cell r="U3181" t="str">
            <v>Approved, No 3rd Request</v>
          </cell>
          <cell r="AC3181">
            <v>17.72</v>
          </cell>
          <cell r="AE3181" t="str">
            <v>Setup</v>
          </cell>
          <cell r="AF3181" t="str">
            <v>Active</v>
          </cell>
        </row>
        <row r="3182">
          <cell r="C3182" t="str">
            <v>B010GES5O2</v>
          </cell>
          <cell r="D3182" t="str">
            <v>C</v>
          </cell>
          <cell r="E3182">
            <v>3728.52</v>
          </cell>
          <cell r="F3182" t="str">
            <v>Approved</v>
          </cell>
          <cell r="G3182">
            <v>44321</v>
          </cell>
          <cell r="H3182">
            <v>44.44</v>
          </cell>
          <cell r="I3182">
            <v>48.439599999999999</v>
          </cell>
          <cell r="J3182">
            <v>79.989999999999995</v>
          </cell>
          <cell r="K3182">
            <v>89.99</v>
          </cell>
          <cell r="L3182" t="str">
            <v>$89.99</v>
          </cell>
          <cell r="M3182" t="str">
            <v>1st Round Approved, no 2nd Round Request</v>
          </cell>
          <cell r="U3182" t="str">
            <v>Approved, No 3rd Request</v>
          </cell>
          <cell r="AC3182">
            <v>48.44</v>
          </cell>
          <cell r="AE3182" t="str">
            <v>Setup</v>
          </cell>
          <cell r="AF3182" t="str">
            <v>Active</v>
          </cell>
        </row>
        <row r="3183">
          <cell r="C3183" t="str">
            <v>B088X5SB68</v>
          </cell>
          <cell r="D3183" t="str">
            <v>ARC</v>
          </cell>
          <cell r="E3183">
            <v>3719.25000000001</v>
          </cell>
          <cell r="F3183" t="str">
            <v>Approved</v>
          </cell>
          <cell r="G3183">
            <v>44378</v>
          </cell>
          <cell r="H3183">
            <v>27.55</v>
          </cell>
          <cell r="I3183">
            <v>29.065249999999999</v>
          </cell>
          <cell r="J3183">
            <v>48.99</v>
          </cell>
          <cell r="K3183">
            <v>51.99</v>
          </cell>
          <cell r="L3183" t="str">
            <v>$48.99</v>
          </cell>
          <cell r="M3183" t="str">
            <v>1st Round Approved, no 2nd Round Request</v>
          </cell>
          <cell r="U3183" t="str">
            <v>Approved, No 3rd Request</v>
          </cell>
          <cell r="AC3183">
            <v>29.07</v>
          </cell>
          <cell r="AE3183" t="str">
            <v>Setup</v>
          </cell>
          <cell r="AF3183" t="str">
            <v>Active</v>
          </cell>
        </row>
        <row r="3184">
          <cell r="C3184" t="str">
            <v>B07NYYDRCX</v>
          </cell>
          <cell r="D3184" t="str">
            <v>B</v>
          </cell>
          <cell r="E3184">
            <v>3717.2</v>
          </cell>
          <cell r="F3184" t="str">
            <v>Approved</v>
          </cell>
          <cell r="G3184">
            <v>44321</v>
          </cell>
          <cell r="H3184">
            <v>71.760000000000005</v>
          </cell>
          <cell r="I3184">
            <v>78.936000000000007</v>
          </cell>
          <cell r="J3184">
            <v>129.99</v>
          </cell>
          <cell r="K3184">
            <v>149.99</v>
          </cell>
          <cell r="L3184" t="str">
            <v>$149.99</v>
          </cell>
          <cell r="M3184" t="str">
            <v>1st Round Approved, no 2nd Round Request</v>
          </cell>
          <cell r="U3184" t="str">
            <v>Approved, No 3rd Request</v>
          </cell>
          <cell r="AC3184">
            <v>78.94</v>
          </cell>
          <cell r="AE3184" t="str">
            <v>Setup</v>
          </cell>
          <cell r="AF3184" t="str">
            <v>Active</v>
          </cell>
        </row>
        <row r="3185">
          <cell r="C3185" t="str">
            <v>B07BRDQVN9</v>
          </cell>
          <cell r="D3185" t="str">
            <v>C</v>
          </cell>
          <cell r="E3185">
            <v>3715.24</v>
          </cell>
          <cell r="F3185" t="str">
            <v>Approved</v>
          </cell>
          <cell r="G3185">
            <v>44351</v>
          </cell>
          <cell r="H3185">
            <v>77.28</v>
          </cell>
          <cell r="I3185">
            <v>83.075999999999993</v>
          </cell>
          <cell r="J3185">
            <v>139.99</v>
          </cell>
          <cell r="K3185">
            <v>159.99</v>
          </cell>
          <cell r="L3185" t="str">
            <v>$159.99</v>
          </cell>
          <cell r="M3185" t="str">
            <v>1st Round Approved, no 2nd Round Request</v>
          </cell>
          <cell r="U3185" t="str">
            <v>Approved, No 3rd Request</v>
          </cell>
          <cell r="AC3185">
            <v>83.08</v>
          </cell>
          <cell r="AE3185" t="str">
            <v>Setup</v>
          </cell>
          <cell r="AF3185" t="str">
            <v>Active</v>
          </cell>
        </row>
        <row r="3186">
          <cell r="C3186" t="str">
            <v>B07FNMC2XG</v>
          </cell>
          <cell r="D3186" t="str">
            <v>B</v>
          </cell>
          <cell r="E3186">
            <v>3699.23</v>
          </cell>
          <cell r="F3186" t="str">
            <v>Approved</v>
          </cell>
          <cell r="G3186">
            <v>44321</v>
          </cell>
          <cell r="H3186">
            <v>119.33</v>
          </cell>
          <cell r="I3186">
            <v>132.4563</v>
          </cell>
          <cell r="J3186">
            <v>219.99</v>
          </cell>
          <cell r="K3186">
            <v>259</v>
          </cell>
          <cell r="L3186" t="str">
            <v>$289.00</v>
          </cell>
          <cell r="M3186" t="str">
            <v>2nd Round Not Approved - Approved in 1st Round</v>
          </cell>
          <cell r="N3186" t="str">
            <v>2nd round Needed</v>
          </cell>
          <cell r="O3186">
            <v>132.4563</v>
          </cell>
          <cell r="P3186">
            <v>139.4</v>
          </cell>
          <cell r="Q3186">
            <v>5.24225725767671E-2</v>
          </cell>
          <cell r="R3186" t="str">
            <v>1%-5%</v>
          </cell>
          <cell r="S3186">
            <v>259</v>
          </cell>
          <cell r="T3186">
            <v>289</v>
          </cell>
          <cell r="U3186" t="str">
            <v>Approved, 1st, 2nd, 3rd round</v>
          </cell>
          <cell r="V3186">
            <v>44712</v>
          </cell>
          <cell r="W3186">
            <v>132.46</v>
          </cell>
          <cell r="X3186">
            <v>139.4</v>
          </cell>
          <cell r="Y3186">
            <v>5.2393175298203198E-2</v>
          </cell>
          <cell r="Z3186">
            <v>259</v>
          </cell>
          <cell r="AA3186">
            <v>289</v>
          </cell>
          <cell r="AC3186">
            <v>139.4</v>
          </cell>
          <cell r="AE3186" t="str">
            <v>Setup</v>
          </cell>
          <cell r="AF3186" t="str">
            <v>Active</v>
          </cell>
        </row>
        <row r="3187">
          <cell r="C3187" t="str">
            <v>B075FQN9XD</v>
          </cell>
          <cell r="D3187" t="str">
            <v>B</v>
          </cell>
          <cell r="E3187">
            <v>3695.18</v>
          </cell>
          <cell r="F3187" t="str">
            <v>Not Approved</v>
          </cell>
          <cell r="G3187" t="str">
            <v/>
          </cell>
          <cell r="H3187">
            <v>11.96</v>
          </cell>
          <cell r="I3187">
            <v>12.856999999999999</v>
          </cell>
          <cell r="J3187">
            <v>24.99</v>
          </cell>
          <cell r="K3187">
            <v>29.99</v>
          </cell>
          <cell r="L3187" t="str">
            <v>$31.99</v>
          </cell>
          <cell r="M3187" t="str">
            <v>2nd Round Not Approved - Not Approved in 1st Round</v>
          </cell>
          <cell r="N3187" t="str">
            <v>2nd round Needed</v>
          </cell>
          <cell r="O3187">
            <v>11.96</v>
          </cell>
          <cell r="P3187">
            <v>13.14</v>
          </cell>
          <cell r="Q3187">
            <v>9.8662207357859605E-2</v>
          </cell>
          <cell r="R3187" t="str">
            <v>6%-10%</v>
          </cell>
          <cell r="S3187">
            <v>24.99</v>
          </cell>
          <cell r="T3187">
            <v>31.99</v>
          </cell>
          <cell r="U3187" t="str">
            <v>Approved, 1st, 2nd, 3rd round</v>
          </cell>
          <cell r="V3187">
            <v>44732</v>
          </cell>
          <cell r="W3187">
            <v>11.96</v>
          </cell>
          <cell r="X3187">
            <v>13.14</v>
          </cell>
          <cell r="Y3187">
            <v>9.8662207357859494E-2</v>
          </cell>
          <cell r="Z3187">
            <v>24.99</v>
          </cell>
          <cell r="AA3187">
            <v>31.99</v>
          </cell>
          <cell r="AC3187">
            <v>13.14</v>
          </cell>
          <cell r="AE3187" t="str">
            <v>Setup</v>
          </cell>
          <cell r="AF3187" t="str">
            <v>Active</v>
          </cell>
        </row>
        <row r="3188">
          <cell r="C3188" t="str">
            <v>B082YJ1Z62</v>
          </cell>
          <cell r="D3188" t="str">
            <v>B</v>
          </cell>
          <cell r="E3188">
            <v>3690.42</v>
          </cell>
          <cell r="F3188" t="str">
            <v>Approved</v>
          </cell>
          <cell r="G3188">
            <v>44321</v>
          </cell>
          <cell r="H3188">
            <v>31.88</v>
          </cell>
          <cell r="I3188">
            <v>34.430399999999999</v>
          </cell>
          <cell r="J3188">
            <v>59.99</v>
          </cell>
          <cell r="K3188">
            <v>64.989999999999995</v>
          </cell>
          <cell r="L3188" t="str">
            <v>$64.99</v>
          </cell>
          <cell r="M3188" t="str">
            <v>1st Round Approved, no 2nd Round Request</v>
          </cell>
          <cell r="U3188" t="str">
            <v>Approved, No 3rd Request</v>
          </cell>
          <cell r="AC3188">
            <v>34.43</v>
          </cell>
          <cell r="AE3188" t="str">
            <v>Setup</v>
          </cell>
          <cell r="AF3188" t="str">
            <v>Active</v>
          </cell>
        </row>
        <row r="3189">
          <cell r="C3189" t="str">
            <v>B073WVR99B</v>
          </cell>
          <cell r="D3189" t="str">
            <v>C</v>
          </cell>
          <cell r="E3189">
            <v>3688.68</v>
          </cell>
          <cell r="F3189" t="str">
            <v>Approved</v>
          </cell>
          <cell r="G3189">
            <v>44321</v>
          </cell>
          <cell r="H3189">
            <v>36.96</v>
          </cell>
          <cell r="I3189">
            <v>40.2864</v>
          </cell>
          <cell r="J3189">
            <v>79.989999999999995</v>
          </cell>
          <cell r="K3189">
            <v>89.99</v>
          </cell>
          <cell r="L3189" t="str">
            <v>$89.99</v>
          </cell>
          <cell r="M3189" t="str">
            <v>1st Round Approved, no 2nd Round Request</v>
          </cell>
          <cell r="U3189" t="str">
            <v>Approved, No 3rd Request</v>
          </cell>
          <cell r="AC3189">
            <v>40.29</v>
          </cell>
          <cell r="AE3189" t="str">
            <v>Setup</v>
          </cell>
          <cell r="AF3189" t="str">
            <v>Discontinued</v>
          </cell>
        </row>
        <row r="3190">
          <cell r="C3190" t="str">
            <v>B071KFH912</v>
          </cell>
          <cell r="D3190" t="str">
            <v>C</v>
          </cell>
          <cell r="E3190">
            <v>3687.28</v>
          </cell>
          <cell r="F3190" t="str">
            <v>Approved</v>
          </cell>
          <cell r="G3190">
            <v>44351</v>
          </cell>
          <cell r="H3190">
            <v>17.16</v>
          </cell>
          <cell r="I3190">
            <v>18.1038</v>
          </cell>
          <cell r="J3190">
            <v>39.99</v>
          </cell>
          <cell r="K3190">
            <v>41.99</v>
          </cell>
          <cell r="L3190" t="str">
            <v>$41.99</v>
          </cell>
          <cell r="M3190" t="str">
            <v>1st Round Approved, no 2nd Round Request</v>
          </cell>
          <cell r="U3190" t="str">
            <v>Approved, No 3rd Request</v>
          </cell>
          <cell r="AC3190">
            <v>18.100000000000001</v>
          </cell>
          <cell r="AE3190" t="str">
            <v>Setup</v>
          </cell>
          <cell r="AF3190" t="str">
            <v>Discontinued</v>
          </cell>
        </row>
        <row r="3191">
          <cell r="C3191" t="str">
            <v>B01IN36PUO</v>
          </cell>
          <cell r="D3191" t="str">
            <v>B</v>
          </cell>
          <cell r="E3191">
            <v>3683.41</v>
          </cell>
          <cell r="F3191" t="str">
            <v>Approved</v>
          </cell>
          <cell r="G3191">
            <v>44351</v>
          </cell>
          <cell r="H3191">
            <v>20.59</v>
          </cell>
          <cell r="I3191">
            <v>21.722449999999998</v>
          </cell>
          <cell r="J3191">
            <v>49.99</v>
          </cell>
          <cell r="K3191">
            <v>54.99</v>
          </cell>
          <cell r="L3191" t="str">
            <v>$54.99</v>
          </cell>
          <cell r="M3191" t="str">
            <v>1st Round Approved, no 2nd Round Request</v>
          </cell>
          <cell r="U3191" t="str">
            <v>Approved, No 3rd Request</v>
          </cell>
          <cell r="AC3191">
            <v>21.72</v>
          </cell>
          <cell r="AE3191" t="str">
            <v>Setup</v>
          </cell>
          <cell r="AF3191" t="str">
            <v>Active</v>
          </cell>
        </row>
        <row r="3192">
          <cell r="C3192" t="str">
            <v>B01A6B2SHA</v>
          </cell>
          <cell r="D3192" t="str">
            <v>B</v>
          </cell>
          <cell r="E3192">
            <v>3679.31</v>
          </cell>
          <cell r="F3192" t="str">
            <v>Approved</v>
          </cell>
          <cell r="G3192">
            <v>44321</v>
          </cell>
          <cell r="H3192">
            <v>23.21</v>
          </cell>
          <cell r="I3192">
            <v>25.066800000000001</v>
          </cell>
          <cell r="J3192">
            <v>44.99</v>
          </cell>
          <cell r="K3192">
            <v>49.99</v>
          </cell>
          <cell r="L3192" t="str">
            <v>$49.99</v>
          </cell>
          <cell r="M3192" t="str">
            <v>1st Round Approved, no 2nd Round Request</v>
          </cell>
          <cell r="U3192" t="str">
            <v>Approved, No 3rd Request</v>
          </cell>
          <cell r="AC3192">
            <v>25.07</v>
          </cell>
          <cell r="AE3192" t="str">
            <v>Setup</v>
          </cell>
          <cell r="AF3192" t="str">
            <v>Active</v>
          </cell>
        </row>
        <row r="3193">
          <cell r="C3193" t="str">
            <v>B002TUSI4Y</v>
          </cell>
          <cell r="D3193" t="str">
            <v>B+</v>
          </cell>
          <cell r="E3193">
            <v>3678.85</v>
          </cell>
          <cell r="F3193" t="str">
            <v>Approved</v>
          </cell>
          <cell r="G3193">
            <v>44321</v>
          </cell>
          <cell r="H3193">
            <v>115</v>
          </cell>
          <cell r="I3193">
            <v>125.35</v>
          </cell>
          <cell r="J3193">
            <v>199.99</v>
          </cell>
          <cell r="K3193">
            <v>219.99</v>
          </cell>
          <cell r="L3193" t="str">
            <v>$234.99</v>
          </cell>
          <cell r="M3193" t="str">
            <v>1st Round Approved, no 2nd Round Request</v>
          </cell>
          <cell r="U3193" t="str">
            <v>Approved, No 3rd Request</v>
          </cell>
          <cell r="AC3193">
            <v>125.35</v>
          </cell>
          <cell r="AE3193" t="str">
            <v>Setup</v>
          </cell>
          <cell r="AF3193" t="str">
            <v>Active</v>
          </cell>
        </row>
        <row r="3194">
          <cell r="C3194" t="str">
            <v>B01LZHH6TU</v>
          </cell>
          <cell r="D3194" t="str">
            <v>B</v>
          </cell>
          <cell r="E3194">
            <v>3674.3600000000101</v>
          </cell>
          <cell r="F3194" t="str">
            <v>Approved</v>
          </cell>
          <cell r="G3194">
            <v>44321</v>
          </cell>
          <cell r="H3194">
            <v>26.4</v>
          </cell>
          <cell r="I3194">
            <v>28.776</v>
          </cell>
          <cell r="J3194">
            <v>49.99</v>
          </cell>
          <cell r="K3194">
            <v>59.99</v>
          </cell>
          <cell r="L3194" t="str">
            <v>$69.99</v>
          </cell>
          <cell r="M3194" t="str">
            <v>2nd Round Approved</v>
          </cell>
          <cell r="N3194">
            <v>44459</v>
          </cell>
          <cell r="O3194">
            <v>28.776</v>
          </cell>
          <cell r="P3194">
            <v>31.08</v>
          </cell>
          <cell r="Q3194">
            <v>8.0066722268557197E-2</v>
          </cell>
          <cell r="R3194" t="str">
            <v>6%-10%</v>
          </cell>
          <cell r="S3194">
            <v>59.99</v>
          </cell>
          <cell r="T3194">
            <v>69.989999999999995</v>
          </cell>
          <cell r="U3194" t="str">
            <v>Approved, No 3rd Request</v>
          </cell>
          <cell r="AC3194">
            <v>31.08</v>
          </cell>
          <cell r="AE3194" t="str">
            <v>Setup</v>
          </cell>
          <cell r="AF3194" t="str">
            <v>Active</v>
          </cell>
        </row>
        <row r="3195">
          <cell r="C3195" t="str">
            <v>B079PZ534C</v>
          </cell>
          <cell r="D3195" t="str">
            <v>B</v>
          </cell>
          <cell r="E3195">
            <v>3672.24</v>
          </cell>
          <cell r="F3195" t="str">
            <v>Not Approved</v>
          </cell>
          <cell r="G3195" t="str">
            <v/>
          </cell>
          <cell r="H3195">
            <v>17.16</v>
          </cell>
          <cell r="I3195">
            <v>18.1038</v>
          </cell>
          <cell r="J3195">
            <v>29.99</v>
          </cell>
          <cell r="K3195">
            <v>37.99</v>
          </cell>
          <cell r="L3195" t="str">
            <v>$37.99</v>
          </cell>
          <cell r="M3195" t="str">
            <v>No Request on 2nd Round - Rolled Over From 1st Round not Approved</v>
          </cell>
          <cell r="N3195" t="str">
            <v>2nd round Needed</v>
          </cell>
          <cell r="O3195">
            <v>17.16</v>
          </cell>
          <cell r="P3195">
            <v>18.1038</v>
          </cell>
          <cell r="Q3195">
            <v>5.4999999999999903E-2</v>
          </cell>
          <cell r="R3195" t="str">
            <v>1%-5%</v>
          </cell>
          <cell r="S3195">
            <v>29.99</v>
          </cell>
          <cell r="T3195">
            <v>37.99</v>
          </cell>
          <cell r="U3195" t="str">
            <v>Approved, 1st, 2nd, 3rd round</v>
          </cell>
          <cell r="V3195">
            <v>44712</v>
          </cell>
          <cell r="W3195">
            <v>17.16</v>
          </cell>
          <cell r="X3195">
            <v>18.1038</v>
          </cell>
          <cell r="Y3195">
            <v>5.5E-2</v>
          </cell>
          <cell r="Z3195">
            <v>29.99</v>
          </cell>
          <cell r="AA3195">
            <v>37.99</v>
          </cell>
          <cell r="AC3195">
            <v>18.100000000000001</v>
          </cell>
          <cell r="AE3195" t="str">
            <v>Setup</v>
          </cell>
          <cell r="AF3195" t="str">
            <v>Active</v>
          </cell>
        </row>
        <row r="3196">
          <cell r="C3196" t="str">
            <v>B0141SD5VC</v>
          </cell>
          <cell r="D3196" t="str">
            <v>B</v>
          </cell>
          <cell r="E3196">
            <v>3672.2</v>
          </cell>
          <cell r="F3196" t="str">
            <v>Approved</v>
          </cell>
          <cell r="G3196">
            <v>44321</v>
          </cell>
          <cell r="H3196">
            <v>23.17</v>
          </cell>
          <cell r="I3196">
            <v>24.791899999999998</v>
          </cell>
          <cell r="J3196">
            <v>42.99</v>
          </cell>
          <cell r="K3196">
            <v>47.99</v>
          </cell>
          <cell r="L3196" t="str">
            <v>$47.99</v>
          </cell>
          <cell r="M3196" t="str">
            <v>1st Round Approved, no 2nd Round Request</v>
          </cell>
          <cell r="U3196" t="str">
            <v>Approved, No 3rd Request</v>
          </cell>
          <cell r="AC3196">
            <v>24.79</v>
          </cell>
          <cell r="AE3196" t="str">
            <v>Setup</v>
          </cell>
          <cell r="AF3196" t="str">
            <v>Active</v>
          </cell>
        </row>
        <row r="3197">
          <cell r="C3197" t="str">
            <v>B07L2XCL1W</v>
          </cell>
          <cell r="D3197" t="str">
            <v>B-</v>
          </cell>
          <cell r="E3197">
            <v>3667.19</v>
          </cell>
          <cell r="F3197" t="str">
            <v>Approved</v>
          </cell>
          <cell r="G3197">
            <v>44321</v>
          </cell>
          <cell r="H3197">
            <v>37.67</v>
          </cell>
          <cell r="I3197">
            <v>40.306899999999999</v>
          </cell>
          <cell r="J3197">
            <v>69.989999999999995</v>
          </cell>
          <cell r="K3197">
            <v>74.989999999999995</v>
          </cell>
          <cell r="L3197" t="str">
            <v>$74.99</v>
          </cell>
          <cell r="M3197" t="str">
            <v>1st Round Approved, no 2nd Round Request</v>
          </cell>
          <cell r="U3197" t="str">
            <v>Approved, No 3rd Request</v>
          </cell>
          <cell r="AC3197">
            <v>40.31</v>
          </cell>
          <cell r="AE3197" t="str">
            <v>Setup</v>
          </cell>
          <cell r="AF3197" t="str">
            <v>Active</v>
          </cell>
        </row>
        <row r="3198">
          <cell r="C3198" t="str">
            <v>B087731YSM</v>
          </cell>
          <cell r="D3198" t="str">
            <v>C+</v>
          </cell>
          <cell r="E3198">
            <v>3665.9699999999898</v>
          </cell>
          <cell r="F3198" t="str">
            <v>Not Approved</v>
          </cell>
          <cell r="G3198" t="str">
            <v/>
          </cell>
          <cell r="H3198">
            <v>14.49</v>
          </cell>
          <cell r="I3198">
            <v>15.286949999999999</v>
          </cell>
          <cell r="J3198">
            <v>29.99</v>
          </cell>
          <cell r="K3198">
            <v>29.99</v>
          </cell>
          <cell r="L3198" t="str">
            <v>$29.99</v>
          </cell>
          <cell r="M3198" t="str">
            <v>No Request on 2nd Round - Rolled Over From 1st Round not Approved</v>
          </cell>
          <cell r="N3198" t="str">
            <v>2nd round Needed</v>
          </cell>
          <cell r="O3198">
            <v>14.49</v>
          </cell>
          <cell r="P3198">
            <v>15.286949999999999</v>
          </cell>
          <cell r="Q3198">
            <v>5.4999999999999903E-2</v>
          </cell>
          <cell r="R3198" t="str">
            <v>1%-5%</v>
          </cell>
          <cell r="S3198">
            <v>29.99</v>
          </cell>
          <cell r="T3198">
            <v>29.99</v>
          </cell>
          <cell r="U3198" t="str">
            <v>1st&amp;2nd Not Approved - Rolled over to 3rd</v>
          </cell>
          <cell r="V3198" t="str">
            <v>3rd Round Needed</v>
          </cell>
          <cell r="W3198">
            <v>14.49</v>
          </cell>
          <cell r="X3198">
            <v>15.286949999999999</v>
          </cell>
          <cell r="Y3198">
            <v>5.4999999999999903E-2</v>
          </cell>
          <cell r="Z3198">
            <v>29.99</v>
          </cell>
          <cell r="AA3198">
            <v>29.99</v>
          </cell>
          <cell r="AC3198">
            <v>14.49</v>
          </cell>
          <cell r="AE3198" t="str">
            <v>Setup</v>
          </cell>
          <cell r="AF3198" t="str">
            <v>Active</v>
          </cell>
        </row>
        <row r="3199">
          <cell r="C3199" t="str">
            <v>B01KHK036I</v>
          </cell>
          <cell r="D3199" t="str">
            <v>C</v>
          </cell>
          <cell r="E3199">
            <v>3653.39</v>
          </cell>
          <cell r="F3199" t="str">
            <v>Approved</v>
          </cell>
          <cell r="G3199">
            <v>44351</v>
          </cell>
          <cell r="H3199">
            <v>31.45</v>
          </cell>
          <cell r="I3199">
            <v>33.179749999999999</v>
          </cell>
          <cell r="J3199">
            <v>54.99</v>
          </cell>
          <cell r="K3199">
            <v>62.99</v>
          </cell>
          <cell r="L3199" t="str">
            <v>$62.99</v>
          </cell>
          <cell r="M3199" t="str">
            <v>2nd Round Not Approved - Approved in 1st Round</v>
          </cell>
          <cell r="N3199" t="str">
            <v>2nd round Needed</v>
          </cell>
          <cell r="O3199">
            <v>33.179749999999999</v>
          </cell>
          <cell r="P3199">
            <v>34.18</v>
          </cell>
          <cell r="Q3199">
            <v>3.0146399535861498E-2</v>
          </cell>
          <cell r="R3199" t="str">
            <v>1%-5%</v>
          </cell>
          <cell r="S3199">
            <v>62.99</v>
          </cell>
          <cell r="T3199">
            <v>62.99</v>
          </cell>
          <cell r="U3199" t="str">
            <v>1st&amp;2nd Not Approved - Rolled over to 3rd</v>
          </cell>
          <cell r="V3199" t="str">
            <v>3rd Round Needed</v>
          </cell>
          <cell r="W3199">
            <v>33.18</v>
          </cell>
          <cell r="X3199">
            <v>34.18</v>
          </cell>
          <cell r="Y3199">
            <v>3.0138637733574399E-2</v>
          </cell>
          <cell r="Z3199">
            <v>62.99</v>
          </cell>
          <cell r="AA3199">
            <v>62.99</v>
          </cell>
          <cell r="AC3199">
            <v>33.18</v>
          </cell>
          <cell r="AE3199" t="str">
            <v>Setup</v>
          </cell>
          <cell r="AF3199" t="str">
            <v>Discontinued</v>
          </cell>
        </row>
        <row r="3200">
          <cell r="C3200" t="str">
            <v>B075XBFXC6</v>
          </cell>
          <cell r="D3200" t="str">
            <v>ARB-</v>
          </cell>
          <cell r="E3200">
            <v>3635.41</v>
          </cell>
          <cell r="F3200" t="str">
            <v>Not Approved</v>
          </cell>
          <cell r="G3200" t="str">
            <v/>
          </cell>
          <cell r="H3200">
            <v>29.03</v>
          </cell>
          <cell r="I3200">
            <v>30.626650000000001</v>
          </cell>
          <cell r="J3200">
            <v>49.99</v>
          </cell>
          <cell r="K3200">
            <v>52.99</v>
          </cell>
          <cell r="L3200" t="str">
            <v>$49.99</v>
          </cell>
          <cell r="M3200" t="str">
            <v>No Request on 2nd Round - Rolled Over From 1st Round not Approved</v>
          </cell>
          <cell r="N3200" t="str">
            <v>2nd round Needed</v>
          </cell>
          <cell r="O3200">
            <v>29.03</v>
          </cell>
          <cell r="P3200">
            <v>30.626650000000001</v>
          </cell>
          <cell r="Q3200">
            <v>5.4999999999999903E-2</v>
          </cell>
          <cell r="R3200" t="str">
            <v>1%-5%</v>
          </cell>
          <cell r="S3200">
            <v>49.99</v>
          </cell>
          <cell r="T3200">
            <v>52.99</v>
          </cell>
          <cell r="U3200" t="str">
            <v>Approved, 1st, 2nd, 3rd round</v>
          </cell>
          <cell r="V3200">
            <v>44665</v>
          </cell>
          <cell r="W3200">
            <v>29.03</v>
          </cell>
          <cell r="X3200">
            <v>30.626650000000001</v>
          </cell>
          <cell r="Y3200">
            <v>5.4999999999999903E-2</v>
          </cell>
          <cell r="Z3200">
            <v>49.99</v>
          </cell>
          <cell r="AA3200">
            <v>52.99</v>
          </cell>
          <cell r="AC3200">
            <v>30.63</v>
          </cell>
          <cell r="AE3200" t="str">
            <v>Setup</v>
          </cell>
          <cell r="AF3200" t="str">
            <v>Active</v>
          </cell>
        </row>
        <row r="3201">
          <cell r="C3201" t="str">
            <v>B01L1N052M</v>
          </cell>
          <cell r="D3201" t="str">
            <v>B</v>
          </cell>
          <cell r="E3201">
            <v>3632.6399999999899</v>
          </cell>
          <cell r="F3201" t="str">
            <v>Not Approved</v>
          </cell>
          <cell r="G3201" t="str">
            <v/>
          </cell>
          <cell r="H3201">
            <v>21.12</v>
          </cell>
          <cell r="I3201">
            <v>22.281600000000001</v>
          </cell>
          <cell r="J3201">
            <v>39.99</v>
          </cell>
          <cell r="K3201">
            <v>44.99</v>
          </cell>
          <cell r="L3201" t="str">
            <v>$47.99</v>
          </cell>
          <cell r="M3201" t="str">
            <v>No Request on 2nd Round - Rolled Over From 1st Round not Approved</v>
          </cell>
          <cell r="N3201" t="str">
            <v>2nd round Needed</v>
          </cell>
          <cell r="O3201">
            <v>21.12</v>
          </cell>
          <cell r="P3201">
            <v>22.281600000000001</v>
          </cell>
          <cell r="Q3201">
            <v>5.4999999999999903E-2</v>
          </cell>
          <cell r="R3201" t="str">
            <v>1%-5%</v>
          </cell>
          <cell r="S3201">
            <v>39.99</v>
          </cell>
          <cell r="T3201">
            <v>44.99</v>
          </cell>
          <cell r="U3201" t="str">
            <v>Approved, 1st, 2nd, 3rd round</v>
          </cell>
          <cell r="V3201">
            <v>44712</v>
          </cell>
          <cell r="W3201">
            <v>21.12</v>
          </cell>
          <cell r="X3201">
            <v>22.18</v>
          </cell>
          <cell r="Y3201">
            <v>5.0189393939393902E-2</v>
          </cell>
          <cell r="Z3201">
            <v>39.99</v>
          </cell>
          <cell r="AA3201">
            <v>44.99</v>
          </cell>
          <cell r="AC3201">
            <v>22.18</v>
          </cell>
          <cell r="AE3201" t="str">
            <v>Setup</v>
          </cell>
          <cell r="AF3201" t="str">
            <v>Active</v>
          </cell>
        </row>
        <row r="3202">
          <cell r="C3202" t="str">
            <v>B00MB6YW4G</v>
          </cell>
          <cell r="D3202" t="str">
            <v>B</v>
          </cell>
          <cell r="E3202">
            <v>3630.56</v>
          </cell>
          <cell r="F3202" t="str">
            <v>Approved</v>
          </cell>
          <cell r="G3202">
            <v>44321</v>
          </cell>
          <cell r="H3202">
            <v>28.58</v>
          </cell>
          <cell r="I3202">
            <v>30.5806</v>
          </cell>
          <cell r="J3202">
            <v>54.99</v>
          </cell>
          <cell r="K3202">
            <v>59.99</v>
          </cell>
          <cell r="L3202" t="str">
            <v>$59.99</v>
          </cell>
          <cell r="M3202" t="str">
            <v>1st Round Approved, no 2nd Round Request</v>
          </cell>
          <cell r="U3202" t="str">
            <v>Approved, No 3rd Request</v>
          </cell>
          <cell r="AC3202">
            <v>30.58</v>
          </cell>
          <cell r="AE3202" t="str">
            <v>Setup</v>
          </cell>
          <cell r="AF3202" t="str">
            <v>Active</v>
          </cell>
        </row>
        <row r="3203">
          <cell r="C3203" t="str">
            <v>B073GW9RK5</v>
          </cell>
          <cell r="D3203" t="str">
            <v>B</v>
          </cell>
          <cell r="E3203">
            <v>3630</v>
          </cell>
          <cell r="F3203" t="str">
            <v>Not Approved</v>
          </cell>
          <cell r="G3203" t="str">
            <v/>
          </cell>
          <cell r="H3203">
            <v>24.2</v>
          </cell>
          <cell r="I3203">
            <v>25.530999999999999</v>
          </cell>
          <cell r="J3203">
            <v>44</v>
          </cell>
          <cell r="K3203">
            <v>54.99</v>
          </cell>
          <cell r="L3203" t="str">
            <v>$54.99</v>
          </cell>
          <cell r="M3203" t="str">
            <v>No Request on 2nd Round - Rolled Over From 1st Round not Approved</v>
          </cell>
          <cell r="N3203" t="str">
            <v>2nd round Needed</v>
          </cell>
          <cell r="O3203">
            <v>24.2</v>
          </cell>
          <cell r="P3203">
            <v>25.530999999999999</v>
          </cell>
          <cell r="Q3203">
            <v>5.4999999999999903E-2</v>
          </cell>
          <cell r="R3203" t="str">
            <v>1%-5%</v>
          </cell>
          <cell r="S3203">
            <v>44</v>
          </cell>
          <cell r="T3203">
            <v>54.99</v>
          </cell>
          <cell r="U3203" t="str">
            <v>Approved, 1st, 2nd, 3rd round</v>
          </cell>
          <cell r="V3203">
            <v>44712</v>
          </cell>
          <cell r="W3203">
            <v>24.2</v>
          </cell>
          <cell r="X3203">
            <v>25.41</v>
          </cell>
          <cell r="Y3203">
            <v>0.05</v>
          </cell>
          <cell r="Z3203">
            <v>44</v>
          </cell>
          <cell r="AA3203">
            <v>54.99</v>
          </cell>
          <cell r="AC3203">
            <v>25.41</v>
          </cell>
          <cell r="AE3203" t="str">
            <v>Setup</v>
          </cell>
          <cell r="AF3203" t="str">
            <v>Active</v>
          </cell>
        </row>
        <row r="3204">
          <cell r="C3204" t="str">
            <v>B01EA9LBRC</v>
          </cell>
          <cell r="D3204" t="str">
            <v>B</v>
          </cell>
          <cell r="E3204">
            <v>3616.62</v>
          </cell>
          <cell r="F3204" t="str">
            <v>Not Approved</v>
          </cell>
          <cell r="G3204" t="str">
            <v/>
          </cell>
          <cell r="H3204">
            <v>14.02</v>
          </cell>
          <cell r="I3204">
            <v>14.7911</v>
          </cell>
          <cell r="J3204">
            <v>39.99</v>
          </cell>
          <cell r="K3204">
            <v>44.99</v>
          </cell>
          <cell r="L3204" t="str">
            <v>$44.99</v>
          </cell>
          <cell r="M3204" t="str">
            <v>No Request on 2nd Round - Rolled Over From 1st Round not Approved</v>
          </cell>
          <cell r="N3204" t="str">
            <v>2nd round Needed</v>
          </cell>
          <cell r="O3204">
            <v>14.02</v>
          </cell>
          <cell r="P3204">
            <v>14.7911</v>
          </cell>
          <cell r="Q3204">
            <v>5.4999999999999903E-2</v>
          </cell>
          <cell r="R3204" t="str">
            <v>1%-5%</v>
          </cell>
          <cell r="S3204">
            <v>39.99</v>
          </cell>
          <cell r="T3204">
            <v>44.99</v>
          </cell>
          <cell r="U3204" t="str">
            <v>Approved, 1st, 2nd, 3rd round</v>
          </cell>
          <cell r="V3204">
            <v>44712</v>
          </cell>
          <cell r="W3204">
            <v>14.02</v>
          </cell>
          <cell r="X3204">
            <v>14.7911</v>
          </cell>
          <cell r="Y3204">
            <v>5.4999999999999903E-2</v>
          </cell>
          <cell r="Z3204">
            <v>39.99</v>
          </cell>
          <cell r="AA3204">
            <v>44.99</v>
          </cell>
          <cell r="AC3204">
            <v>14.79</v>
          </cell>
          <cell r="AE3204" t="str">
            <v>Setup</v>
          </cell>
          <cell r="AF3204" t="str">
            <v>Active</v>
          </cell>
        </row>
        <row r="3205">
          <cell r="C3205" t="str">
            <v>B07CZYP5XG</v>
          </cell>
          <cell r="D3205" t="str">
            <v>B</v>
          </cell>
          <cell r="E3205">
            <v>3615.7600000000102</v>
          </cell>
          <cell r="F3205" t="str">
            <v>Approved</v>
          </cell>
          <cell r="G3205">
            <v>44351</v>
          </cell>
          <cell r="H3205">
            <v>13.76</v>
          </cell>
          <cell r="I3205">
            <v>14.5168</v>
          </cell>
          <cell r="J3205">
            <v>24.99</v>
          </cell>
          <cell r="K3205">
            <v>27.99</v>
          </cell>
          <cell r="L3205" t="str">
            <v>$27.99</v>
          </cell>
          <cell r="M3205" t="str">
            <v>1st Round Approved, no 2nd Round Request</v>
          </cell>
          <cell r="U3205" t="str">
            <v>Approved, No 3rd Request</v>
          </cell>
          <cell r="AC3205">
            <v>14.52</v>
          </cell>
          <cell r="AE3205" t="str">
            <v>Setup</v>
          </cell>
          <cell r="AF3205" t="str">
            <v>Active</v>
          </cell>
        </row>
        <row r="3206">
          <cell r="C3206" t="str">
            <v>B0055XI5SQ</v>
          </cell>
          <cell r="D3206" t="str">
            <v>B</v>
          </cell>
          <cell r="E3206">
            <v>3613.6</v>
          </cell>
          <cell r="F3206" t="str">
            <v>Not Approved</v>
          </cell>
          <cell r="G3206" t="str">
            <v/>
          </cell>
          <cell r="H3206">
            <v>20.8</v>
          </cell>
          <cell r="I3206">
            <v>22.36</v>
          </cell>
          <cell r="J3206">
            <v>39.99</v>
          </cell>
          <cell r="K3206">
            <v>44.99</v>
          </cell>
          <cell r="L3206" t="str">
            <v>$44.99</v>
          </cell>
          <cell r="M3206" t="str">
            <v>No Request on 2nd Round - Rolled Over From 1st Round not Approved</v>
          </cell>
          <cell r="N3206" t="str">
            <v>2nd round Needed</v>
          </cell>
          <cell r="O3206">
            <v>20.8</v>
          </cell>
          <cell r="P3206">
            <v>22.36</v>
          </cell>
          <cell r="Q3206">
            <v>7.4999999999999997E-2</v>
          </cell>
          <cell r="R3206" t="str">
            <v>6%-10%</v>
          </cell>
          <cell r="S3206">
            <v>39.99</v>
          </cell>
          <cell r="T3206">
            <v>44.99</v>
          </cell>
          <cell r="U3206" t="str">
            <v>Approved, 1st, 2nd, 3rd round</v>
          </cell>
          <cell r="V3206">
            <v>44712</v>
          </cell>
          <cell r="W3206">
            <v>20.8</v>
          </cell>
          <cell r="X3206">
            <v>22.36</v>
          </cell>
          <cell r="Y3206">
            <v>7.49999999999999E-2</v>
          </cell>
          <cell r="Z3206">
            <v>39.99</v>
          </cell>
          <cell r="AA3206">
            <v>44.99</v>
          </cell>
          <cell r="AC3206">
            <v>22.36</v>
          </cell>
          <cell r="AE3206" t="str">
            <v>Setup</v>
          </cell>
          <cell r="AF3206" t="str">
            <v>Active</v>
          </cell>
        </row>
        <row r="3207">
          <cell r="C3207" t="str">
            <v>B0793QVJCH</v>
          </cell>
          <cell r="D3207" t="str">
            <v>B+</v>
          </cell>
          <cell r="E3207">
            <v>3611.64</v>
          </cell>
          <cell r="F3207" t="str">
            <v>Potential Disco</v>
          </cell>
          <cell r="G3207" t="str">
            <v/>
          </cell>
          <cell r="H3207">
            <v>21.96</v>
          </cell>
          <cell r="I3207">
            <v>23.606999999999999</v>
          </cell>
          <cell r="J3207">
            <v>44.99</v>
          </cell>
          <cell r="K3207">
            <v>46.99</v>
          </cell>
          <cell r="L3207" t="str">
            <v>$46.99</v>
          </cell>
          <cell r="M3207" t="str">
            <v>No Request on 2nd Round - Rolled Over From 1st Round not Approved</v>
          </cell>
          <cell r="N3207" t="str">
            <v>2nd round Needed</v>
          </cell>
          <cell r="O3207">
            <v>21.96</v>
          </cell>
          <cell r="P3207">
            <v>23.606999999999999</v>
          </cell>
          <cell r="Q3207">
            <v>7.4999999999999997E-2</v>
          </cell>
          <cell r="R3207" t="str">
            <v>6%-10%</v>
          </cell>
          <cell r="S3207">
            <v>44.99</v>
          </cell>
          <cell r="T3207">
            <v>46.99</v>
          </cell>
          <cell r="U3207" t="str">
            <v>Approved, 1st, 2nd, 3rd round</v>
          </cell>
          <cell r="V3207">
            <v>44716</v>
          </cell>
          <cell r="W3207">
            <v>21.96</v>
          </cell>
          <cell r="X3207">
            <v>23.606999999999999</v>
          </cell>
          <cell r="Y3207">
            <v>7.49999999999999E-2</v>
          </cell>
          <cell r="Z3207">
            <v>44.99</v>
          </cell>
          <cell r="AA3207">
            <v>46.99</v>
          </cell>
          <cell r="AC3207">
            <v>23.61</v>
          </cell>
          <cell r="AE3207" t="str">
            <v>Setup</v>
          </cell>
          <cell r="AF3207" t="str">
            <v>Active</v>
          </cell>
        </row>
        <row r="3208">
          <cell r="C3208" t="str">
            <v>B075FN8WT1</v>
          </cell>
          <cell r="D3208" t="str">
            <v>B</v>
          </cell>
          <cell r="E3208">
            <v>3611.52</v>
          </cell>
          <cell r="F3208" t="str">
            <v>Approved</v>
          </cell>
          <cell r="G3208">
            <v>44321</v>
          </cell>
          <cell r="H3208">
            <v>16.5</v>
          </cell>
          <cell r="I3208">
            <v>17.82</v>
          </cell>
          <cell r="J3208">
            <v>29.99</v>
          </cell>
          <cell r="K3208">
            <v>34.99</v>
          </cell>
          <cell r="L3208" t="str">
            <v>$40.99</v>
          </cell>
          <cell r="M3208" t="str">
            <v>2nd Round Approved</v>
          </cell>
          <cell r="N3208">
            <v>44459</v>
          </cell>
          <cell r="O3208">
            <v>17.82</v>
          </cell>
          <cell r="P3208">
            <v>18.149999999999999</v>
          </cell>
          <cell r="Q3208">
            <v>1.8518518518518601E-2</v>
          </cell>
          <cell r="R3208" t="str">
            <v>1%-5%</v>
          </cell>
          <cell r="S3208">
            <v>34.99</v>
          </cell>
          <cell r="T3208">
            <v>40.99</v>
          </cell>
          <cell r="U3208" t="str">
            <v>Approved, No 3rd Request</v>
          </cell>
          <cell r="AC3208">
            <v>18.149999999999999</v>
          </cell>
          <cell r="AE3208" t="str">
            <v>Setup</v>
          </cell>
          <cell r="AF3208" t="str">
            <v>Active</v>
          </cell>
        </row>
        <row r="3209">
          <cell r="C3209" t="str">
            <v>B08FTNS5VL</v>
          </cell>
          <cell r="D3209" t="str">
            <v>ARC</v>
          </cell>
          <cell r="E3209">
            <v>3608.06</v>
          </cell>
          <cell r="F3209" t="str">
            <v>Approved</v>
          </cell>
          <cell r="G3209">
            <v>44321</v>
          </cell>
          <cell r="H3209">
            <v>18.54</v>
          </cell>
          <cell r="I3209">
            <v>19.837800000000001</v>
          </cell>
          <cell r="J3209">
            <v>31.99</v>
          </cell>
          <cell r="K3209">
            <v>33.99</v>
          </cell>
          <cell r="L3209" t="str">
            <v>$31.99</v>
          </cell>
          <cell r="M3209" t="str">
            <v>2nd Round Not Approved - Approved in 1st Round</v>
          </cell>
          <cell r="N3209" t="str">
            <v>2nd round Needed</v>
          </cell>
          <cell r="O3209">
            <v>19.837800000000001</v>
          </cell>
          <cell r="P3209">
            <v>21.33</v>
          </cell>
          <cell r="Q3209">
            <v>7.5220034479630105E-2</v>
          </cell>
          <cell r="R3209" t="str">
            <v>6%-10%</v>
          </cell>
          <cell r="S3209">
            <v>33.99</v>
          </cell>
          <cell r="T3209">
            <v>31.99</v>
          </cell>
          <cell r="U3209" t="str">
            <v>1st&amp;2nd Not Approved - Rolled over to 3rd</v>
          </cell>
          <cell r="V3209" t="str">
            <v>3rd Round Needed</v>
          </cell>
          <cell r="W3209">
            <v>19.84</v>
          </cell>
          <cell r="X3209">
            <v>21.33</v>
          </cell>
          <cell r="Y3209">
            <v>7.5100806451613003E-2</v>
          </cell>
          <cell r="Z3209">
            <v>31.99</v>
          </cell>
          <cell r="AA3209">
            <v>31.99</v>
          </cell>
          <cell r="AC3209">
            <v>19.84</v>
          </cell>
          <cell r="AE3209" t="str">
            <v>Setup</v>
          </cell>
          <cell r="AF3209" t="str">
            <v>Discontinued</v>
          </cell>
        </row>
        <row r="3210">
          <cell r="C3210" t="str">
            <v>B076KXPJC6</v>
          </cell>
          <cell r="D3210" t="str">
            <v>A</v>
          </cell>
          <cell r="E3210">
            <v>3603.0600000000099</v>
          </cell>
          <cell r="F3210" t="str">
            <v>Approved</v>
          </cell>
          <cell r="G3210">
            <v>44321</v>
          </cell>
          <cell r="H3210">
            <v>26.4</v>
          </cell>
          <cell r="I3210">
            <v>28.512</v>
          </cell>
          <cell r="J3210">
            <v>52.99</v>
          </cell>
          <cell r="K3210">
            <v>54.99</v>
          </cell>
          <cell r="L3210" t="str">
            <v>$59.99</v>
          </cell>
          <cell r="M3210" t="str">
            <v>1st Round Approved, no 2nd Round Request</v>
          </cell>
          <cell r="U3210" t="str">
            <v>Approved, No 3rd Request</v>
          </cell>
          <cell r="AC3210">
            <v>28.51</v>
          </cell>
          <cell r="AE3210" t="str">
            <v>Setup</v>
          </cell>
          <cell r="AF3210" t="str">
            <v>Active</v>
          </cell>
        </row>
        <row r="3211">
          <cell r="C3211" t="str">
            <v>B00KR6WNPM</v>
          </cell>
          <cell r="D3211" t="str">
            <v>C+</v>
          </cell>
          <cell r="E3211">
            <v>3600.9300000000098</v>
          </cell>
          <cell r="F3211" t="str">
            <v>Approved</v>
          </cell>
          <cell r="G3211">
            <v>44351</v>
          </cell>
          <cell r="H3211">
            <v>12.63</v>
          </cell>
          <cell r="I3211">
            <v>13.32465</v>
          </cell>
          <cell r="J3211">
            <v>22.99</v>
          </cell>
          <cell r="K3211">
            <v>25.99</v>
          </cell>
          <cell r="L3211" t="str">
            <v>$30.99</v>
          </cell>
          <cell r="M3211" t="str">
            <v>2nd Round Not Approved - Approved in 1st Round</v>
          </cell>
          <cell r="N3211" t="str">
            <v>2nd round Needed</v>
          </cell>
          <cell r="O3211">
            <v>13.32465</v>
          </cell>
          <cell r="P3211">
            <v>15.32</v>
          </cell>
          <cell r="Q3211">
            <v>0.14974877388899499</v>
          </cell>
          <cell r="R3211" t="str">
            <v>10%-15%</v>
          </cell>
          <cell r="S3211">
            <v>25.99</v>
          </cell>
          <cell r="T3211">
            <v>30.99</v>
          </cell>
          <cell r="U3211" t="str">
            <v>Approved, 1st, 2nd, 3rd round</v>
          </cell>
          <cell r="V3211">
            <v>44712</v>
          </cell>
          <cell r="W3211">
            <v>13.32</v>
          </cell>
          <cell r="X3211">
            <v>15.32</v>
          </cell>
          <cell r="Y3211">
            <v>0.15015015015015001</v>
          </cell>
          <cell r="Z3211">
            <v>25.99</v>
          </cell>
          <cell r="AA3211">
            <v>30.99</v>
          </cell>
          <cell r="AC3211">
            <v>15.32</v>
          </cell>
          <cell r="AE3211" t="str">
            <v>Setup</v>
          </cell>
          <cell r="AF3211" t="str">
            <v>Active</v>
          </cell>
        </row>
        <row r="3212">
          <cell r="C3212" t="str">
            <v>B003KXQ8XW</v>
          </cell>
          <cell r="D3212" t="str">
            <v>B</v>
          </cell>
          <cell r="E3212">
            <v>3595.68</v>
          </cell>
          <cell r="F3212" t="str">
            <v>Approved</v>
          </cell>
          <cell r="G3212">
            <v>44321</v>
          </cell>
          <cell r="H3212">
            <v>34.32</v>
          </cell>
          <cell r="I3212">
            <v>36.7224</v>
          </cell>
          <cell r="J3212">
            <v>64.989999999999995</v>
          </cell>
          <cell r="K3212">
            <v>74.989999999999995</v>
          </cell>
          <cell r="L3212" t="str">
            <v>$74.99</v>
          </cell>
          <cell r="M3212" t="str">
            <v>2nd Round Not Approved - Approved in 1st Round</v>
          </cell>
          <cell r="N3212" t="str">
            <v>2nd round Needed</v>
          </cell>
          <cell r="O3212">
            <v>36.7224</v>
          </cell>
          <cell r="P3212">
            <v>40.39</v>
          </cell>
          <cell r="Q3212">
            <v>9.9873646602618896E-2</v>
          </cell>
          <cell r="R3212" t="str">
            <v>6%-10%</v>
          </cell>
          <cell r="S3212">
            <v>74.989999999999995</v>
          </cell>
          <cell r="T3212">
            <v>74.989999999999995</v>
          </cell>
          <cell r="U3212" t="str">
            <v>Approved, 1st, 2nd, 3rd round</v>
          </cell>
          <cell r="V3212">
            <v>44777</v>
          </cell>
          <cell r="W3212">
            <v>36.72</v>
          </cell>
          <cell r="X3212">
            <v>39.11</v>
          </cell>
          <cell r="Y3212">
            <v>6.5087145969498897E-2</v>
          </cell>
          <cell r="Z3212">
            <v>74.989999999999995</v>
          </cell>
          <cell r="AA3212">
            <v>74.989999999999995</v>
          </cell>
          <cell r="AC3212">
            <v>37.15</v>
          </cell>
          <cell r="AD3212" t="str">
            <v>approved to $37.15 suggested by VM</v>
          </cell>
          <cell r="AE3212" t="str">
            <v>Setup</v>
          </cell>
          <cell r="AF3212" t="str">
            <v>Active</v>
          </cell>
        </row>
        <row r="3213">
          <cell r="C3213" t="str">
            <v>B08FPMVQSY</v>
          </cell>
          <cell r="D3213" t="str">
            <v>B</v>
          </cell>
          <cell r="E3213">
            <v>3585.5</v>
          </cell>
          <cell r="F3213" t="str">
            <v>Approved</v>
          </cell>
          <cell r="G3213">
            <v>44321</v>
          </cell>
          <cell r="H3213">
            <v>14.49</v>
          </cell>
          <cell r="I3213">
            <v>15.7941</v>
          </cell>
          <cell r="J3213">
            <v>29.99</v>
          </cell>
          <cell r="K3213">
            <v>31.99</v>
          </cell>
          <cell r="L3213" t="str">
            <v>$35.99</v>
          </cell>
          <cell r="M3213" t="str">
            <v>1st Round Approved, no 2nd Round Request</v>
          </cell>
          <cell r="U3213" t="str">
            <v>Approved, 1st, 2nd, 3rd round</v>
          </cell>
          <cell r="V3213">
            <v>44777</v>
          </cell>
          <cell r="W3213">
            <v>15.79</v>
          </cell>
          <cell r="X3213">
            <v>19.87</v>
          </cell>
          <cell r="Y3213">
            <v>0.25839138695376801</v>
          </cell>
          <cell r="Z3213">
            <v>29.99</v>
          </cell>
          <cell r="AA3213">
            <v>35.99</v>
          </cell>
          <cell r="AC3213">
            <v>19.47</v>
          </cell>
          <cell r="AD3213" t="str">
            <v>approved to $19.47 suggested by VM</v>
          </cell>
          <cell r="AE3213" t="str">
            <v>Setup</v>
          </cell>
          <cell r="AF3213" t="str">
            <v>Active</v>
          </cell>
        </row>
        <row r="3214">
          <cell r="C3214" t="str">
            <v>B01088O84C</v>
          </cell>
          <cell r="D3214" t="str">
            <v>B</v>
          </cell>
          <cell r="E3214">
            <v>3573.99</v>
          </cell>
          <cell r="F3214" t="str">
            <v>Not Approved</v>
          </cell>
          <cell r="G3214" t="str">
            <v/>
          </cell>
          <cell r="H3214">
            <v>16.47</v>
          </cell>
          <cell r="I3214">
            <v>17.37585</v>
          </cell>
          <cell r="J3214">
            <v>29.99</v>
          </cell>
          <cell r="K3214">
            <v>32.99</v>
          </cell>
          <cell r="L3214" t="str">
            <v>$37.99</v>
          </cell>
          <cell r="M3214" t="str">
            <v>2nd Round Not Approved - Not Approved in 1st Round</v>
          </cell>
          <cell r="N3214" t="str">
            <v>2nd round Needed</v>
          </cell>
          <cell r="O3214">
            <v>16.47</v>
          </cell>
          <cell r="P3214">
            <v>18.940000000000001</v>
          </cell>
          <cell r="Q3214">
            <v>0.14996964177292099</v>
          </cell>
          <cell r="R3214" t="str">
            <v>10%-15%</v>
          </cell>
          <cell r="S3214">
            <v>29.99</v>
          </cell>
          <cell r="T3214">
            <v>37.99</v>
          </cell>
          <cell r="U3214" t="str">
            <v>Approved, 1st, 2nd, 3rd round</v>
          </cell>
          <cell r="V3214">
            <v>44712</v>
          </cell>
          <cell r="W3214">
            <v>16.47</v>
          </cell>
          <cell r="X3214">
            <v>18.940000000000001</v>
          </cell>
          <cell r="Y3214">
            <v>0.14996964177292099</v>
          </cell>
          <cell r="Z3214">
            <v>29.99</v>
          </cell>
          <cell r="AA3214">
            <v>37.99</v>
          </cell>
          <cell r="AC3214">
            <v>18.940000000000001</v>
          </cell>
          <cell r="AE3214" t="str">
            <v>Setup</v>
          </cell>
          <cell r="AF3214" t="str">
            <v>Active</v>
          </cell>
        </row>
        <row r="3215">
          <cell r="C3215" t="str">
            <v>B082YHP72Q</v>
          </cell>
          <cell r="D3215" t="str">
            <v>B</v>
          </cell>
          <cell r="E3215">
            <v>3570.49</v>
          </cell>
          <cell r="F3215" t="str">
            <v>Approved</v>
          </cell>
          <cell r="G3215">
            <v>44321</v>
          </cell>
          <cell r="H3215">
            <v>46.37</v>
          </cell>
          <cell r="I3215">
            <v>50.543300000000002</v>
          </cell>
          <cell r="J3215">
            <v>84.99</v>
          </cell>
          <cell r="K3215">
            <v>94.99</v>
          </cell>
          <cell r="L3215" t="str">
            <v>$94.99</v>
          </cell>
          <cell r="M3215" t="str">
            <v>1st Round Approved, no 2nd Round Request</v>
          </cell>
          <cell r="U3215" t="str">
            <v>Approved, No 3rd Request</v>
          </cell>
          <cell r="AC3215">
            <v>50.54</v>
          </cell>
          <cell r="AE3215" t="str">
            <v>Setup</v>
          </cell>
          <cell r="AF3215" t="str">
            <v>Active</v>
          </cell>
        </row>
        <row r="3216">
          <cell r="C3216" t="str">
            <v>B0186VV47C</v>
          </cell>
          <cell r="D3216" t="str">
            <v>B</v>
          </cell>
          <cell r="E3216">
            <v>3562.5</v>
          </cell>
          <cell r="F3216" t="str">
            <v>Approved</v>
          </cell>
          <cell r="G3216">
            <v>44321</v>
          </cell>
          <cell r="H3216">
            <v>47.8</v>
          </cell>
          <cell r="I3216">
            <v>52.101999999999997</v>
          </cell>
          <cell r="J3216">
            <v>89.99</v>
          </cell>
          <cell r="K3216">
            <v>99.99</v>
          </cell>
          <cell r="L3216" t="str">
            <v>$99.99</v>
          </cell>
          <cell r="M3216" t="str">
            <v>1st Round Approved, no 2nd Round Request</v>
          </cell>
          <cell r="U3216" t="str">
            <v>Approved, No 3rd Request</v>
          </cell>
          <cell r="AC3216">
            <v>52.1</v>
          </cell>
          <cell r="AE3216" t="str">
            <v>Setup</v>
          </cell>
          <cell r="AF3216" t="str">
            <v>Active</v>
          </cell>
        </row>
        <row r="3217">
          <cell r="C3217" t="str">
            <v>B0156AWILM</v>
          </cell>
          <cell r="D3217" t="str">
            <v>B</v>
          </cell>
          <cell r="E3217">
            <v>3556.99</v>
          </cell>
          <cell r="F3217" t="str">
            <v>Approved</v>
          </cell>
          <cell r="G3217">
            <v>44321</v>
          </cell>
          <cell r="H3217">
            <v>23.17</v>
          </cell>
          <cell r="I3217">
            <v>24.791899999999998</v>
          </cell>
          <cell r="J3217">
            <v>42.99</v>
          </cell>
          <cell r="K3217">
            <v>47.99</v>
          </cell>
          <cell r="L3217" t="str">
            <v>$47.99</v>
          </cell>
          <cell r="M3217" t="str">
            <v>1st Round Approved, no 2nd Round Request</v>
          </cell>
          <cell r="U3217" t="str">
            <v>Approved, No 3rd Request</v>
          </cell>
          <cell r="AC3217">
            <v>24.79</v>
          </cell>
          <cell r="AE3217" t="str">
            <v>Setup</v>
          </cell>
          <cell r="AF3217" t="str">
            <v>Active</v>
          </cell>
        </row>
        <row r="3218">
          <cell r="C3218" t="str">
            <v>B08FCHV3YS</v>
          </cell>
          <cell r="D3218" t="str">
            <v>B</v>
          </cell>
          <cell r="E3218">
            <v>3555.11</v>
          </cell>
          <cell r="F3218" t="str">
            <v>Approved</v>
          </cell>
          <cell r="G3218">
            <v>44351</v>
          </cell>
          <cell r="H3218">
            <v>36.229999999999997</v>
          </cell>
          <cell r="I3218">
            <v>38.947249999999997</v>
          </cell>
          <cell r="J3218">
            <v>64.989999999999995</v>
          </cell>
          <cell r="K3218">
            <v>74.989999999999995</v>
          </cell>
          <cell r="L3218" t="str">
            <v>$74.99</v>
          </cell>
          <cell r="M3218" t="str">
            <v>1st Round Approved, no 2nd Round Request</v>
          </cell>
          <cell r="U3218" t="str">
            <v>Approved, No 3rd Request</v>
          </cell>
          <cell r="AC3218">
            <v>38.950000000000003</v>
          </cell>
          <cell r="AE3218" t="str">
            <v>Setup</v>
          </cell>
          <cell r="AF3218" t="str">
            <v>Active</v>
          </cell>
        </row>
        <row r="3219">
          <cell r="C3219" t="str">
            <v>B07BM2YTNY</v>
          </cell>
          <cell r="D3219" t="str">
            <v>B</v>
          </cell>
          <cell r="E3219">
            <v>3554.88</v>
          </cell>
          <cell r="F3219" t="str">
            <v>Approved</v>
          </cell>
          <cell r="G3219">
            <v>44321</v>
          </cell>
          <cell r="H3219">
            <v>77.28</v>
          </cell>
          <cell r="I3219">
            <v>84.235200000000006</v>
          </cell>
          <cell r="J3219">
            <v>139.99</v>
          </cell>
          <cell r="K3219">
            <v>159.99</v>
          </cell>
          <cell r="L3219" t="str">
            <v>$159.99</v>
          </cell>
          <cell r="M3219" t="str">
            <v>1st Round Approved, no 2nd Round Request</v>
          </cell>
          <cell r="U3219" t="str">
            <v>Approved, No 3rd Request</v>
          </cell>
          <cell r="AC3219">
            <v>84.24</v>
          </cell>
          <cell r="AE3219" t="str">
            <v>Setup</v>
          </cell>
          <cell r="AF3219" t="str">
            <v>Active</v>
          </cell>
        </row>
        <row r="3220">
          <cell r="C3220" t="str">
            <v>B088MBDXM3</v>
          </cell>
          <cell r="D3220" t="str">
            <v>C</v>
          </cell>
          <cell r="E3220">
            <v>3554.18</v>
          </cell>
          <cell r="F3220" t="str">
            <v>Approved</v>
          </cell>
          <cell r="G3220">
            <v>44321</v>
          </cell>
          <cell r="H3220">
            <v>52.16</v>
          </cell>
          <cell r="I3220">
            <v>55.811199999999999</v>
          </cell>
          <cell r="J3220">
            <v>94.99</v>
          </cell>
          <cell r="K3220">
            <v>104.99</v>
          </cell>
          <cell r="L3220" t="str">
            <v>$104.99</v>
          </cell>
          <cell r="M3220" t="str">
            <v>1st Round Approved, no 2nd Round Request</v>
          </cell>
          <cell r="U3220" t="str">
            <v>Approved, No 3rd Request</v>
          </cell>
          <cell r="AC3220">
            <v>55.81</v>
          </cell>
          <cell r="AE3220" t="str">
            <v>Restricted(WF)</v>
          </cell>
          <cell r="AF3220" t="str">
            <v>Discontinued</v>
          </cell>
        </row>
        <row r="3221">
          <cell r="C3221" t="str">
            <v>B07KMTRYK7</v>
          </cell>
          <cell r="D3221" t="str">
            <v>B</v>
          </cell>
          <cell r="E3221">
            <v>3549.49</v>
          </cell>
          <cell r="F3221" t="str">
            <v>Approved</v>
          </cell>
          <cell r="G3221">
            <v>44321</v>
          </cell>
          <cell r="H3221">
            <v>45.93</v>
          </cell>
          <cell r="I3221">
            <v>49.145099999999999</v>
          </cell>
          <cell r="J3221">
            <v>84.99</v>
          </cell>
          <cell r="K3221">
            <v>89.99</v>
          </cell>
          <cell r="L3221" t="str">
            <v>$89.99</v>
          </cell>
          <cell r="M3221" t="str">
            <v>1st Round Approved, no 2nd Round Request</v>
          </cell>
          <cell r="U3221" t="str">
            <v>Approved, No 3rd Request</v>
          </cell>
          <cell r="AC3221">
            <v>49.15</v>
          </cell>
          <cell r="AE3221" t="str">
            <v>Setup</v>
          </cell>
          <cell r="AF3221" t="str">
            <v>Active</v>
          </cell>
        </row>
        <row r="3222">
          <cell r="C3222" t="str">
            <v>B07J9T5CWL</v>
          </cell>
          <cell r="D3222" t="str">
            <v>B</v>
          </cell>
          <cell r="E3222">
            <v>3545</v>
          </cell>
          <cell r="F3222" t="str">
            <v>Approved</v>
          </cell>
          <cell r="G3222">
            <v>44321</v>
          </cell>
          <cell r="H3222">
            <v>16.559999999999999</v>
          </cell>
          <cell r="I3222">
            <v>17.719200000000001</v>
          </cell>
          <cell r="J3222">
            <v>29.99</v>
          </cell>
          <cell r="K3222">
            <v>34.99</v>
          </cell>
          <cell r="L3222" t="str">
            <v>$36.99</v>
          </cell>
          <cell r="M3222" t="str">
            <v>1st Round Approved, no 2nd Round Request</v>
          </cell>
          <cell r="U3222" t="str">
            <v>Approved, No 3rd Request</v>
          </cell>
          <cell r="AC3222">
            <v>17.72</v>
          </cell>
          <cell r="AE3222" t="str">
            <v>Setup</v>
          </cell>
          <cell r="AF3222" t="str">
            <v>Active</v>
          </cell>
        </row>
        <row r="3223">
          <cell r="C3223" t="str">
            <v>B006J8F4NK</v>
          </cell>
          <cell r="D3223" t="str">
            <v>A+</v>
          </cell>
          <cell r="E3223">
            <v>3540.55</v>
          </cell>
          <cell r="F3223" t="str">
            <v>Approved</v>
          </cell>
          <cell r="G3223">
            <v>44321</v>
          </cell>
          <cell r="H3223">
            <v>57.89</v>
          </cell>
          <cell r="I3223">
            <v>62.5212</v>
          </cell>
          <cell r="J3223">
            <v>109.99</v>
          </cell>
          <cell r="K3223">
            <v>119.99</v>
          </cell>
          <cell r="L3223" t="str">
            <v>$119.99</v>
          </cell>
          <cell r="M3223" t="str">
            <v>1st Round Approved, no 2nd Round Request</v>
          </cell>
          <cell r="U3223" t="str">
            <v>Approved, No 3rd Request</v>
          </cell>
          <cell r="AC3223">
            <v>62.52</v>
          </cell>
          <cell r="AE3223" t="str">
            <v>Setup</v>
          </cell>
          <cell r="AF3223" t="str">
            <v>Active</v>
          </cell>
        </row>
        <row r="3224">
          <cell r="C3224" t="str">
            <v>B07CZXSC9Z</v>
          </cell>
          <cell r="D3224" t="str">
            <v>B</v>
          </cell>
          <cell r="E3224">
            <v>3536.85</v>
          </cell>
          <cell r="F3224" t="str">
            <v>Potential Disco</v>
          </cell>
          <cell r="G3224" t="str">
            <v/>
          </cell>
          <cell r="H3224">
            <v>16.149999999999999</v>
          </cell>
          <cell r="I3224">
            <v>17.038250000000001</v>
          </cell>
          <cell r="J3224">
            <v>29.99</v>
          </cell>
          <cell r="K3224">
            <v>32.99</v>
          </cell>
          <cell r="L3224" t="str">
            <v>$32.99</v>
          </cell>
          <cell r="M3224" t="str">
            <v>No Request on 2nd Round - Rolled Over From 1st Round not Approved</v>
          </cell>
          <cell r="N3224" t="str">
            <v>2nd round Needed</v>
          </cell>
          <cell r="O3224">
            <v>16.149999999999999</v>
          </cell>
          <cell r="P3224">
            <v>17.038250000000001</v>
          </cell>
          <cell r="Q3224">
            <v>5.4999999999999903E-2</v>
          </cell>
          <cell r="R3224" t="str">
            <v>1%-5%</v>
          </cell>
          <cell r="S3224">
            <v>29.99</v>
          </cell>
          <cell r="T3224">
            <v>32.99</v>
          </cell>
          <cell r="U3224" t="str">
            <v>Approved, 1st, 2nd, 3rd round</v>
          </cell>
          <cell r="V3224">
            <v>44712</v>
          </cell>
          <cell r="W3224">
            <v>16.149999999999999</v>
          </cell>
          <cell r="X3224">
            <v>17.038250000000001</v>
          </cell>
          <cell r="Y3224">
            <v>5.5E-2</v>
          </cell>
          <cell r="Z3224">
            <v>29.99</v>
          </cell>
          <cell r="AA3224">
            <v>32.99</v>
          </cell>
          <cell r="AC3224">
            <v>17.04</v>
          </cell>
          <cell r="AE3224" t="str">
            <v>Setup</v>
          </cell>
          <cell r="AF3224" t="str">
            <v>Active</v>
          </cell>
        </row>
        <row r="3225">
          <cell r="C3225" t="str">
            <v>B08SCJ7VKM</v>
          </cell>
          <cell r="D3225" t="str">
            <v>ARC</v>
          </cell>
          <cell r="E3225">
            <v>3534.98</v>
          </cell>
          <cell r="F3225" t="str">
            <v>Approved</v>
          </cell>
          <cell r="G3225">
            <v>44321</v>
          </cell>
          <cell r="H3225">
            <v>40.590000000000003</v>
          </cell>
          <cell r="I3225">
            <v>44.243099999999998</v>
          </cell>
          <cell r="J3225">
            <v>69.989999999999995</v>
          </cell>
          <cell r="K3225">
            <v>75.989999999999995</v>
          </cell>
          <cell r="L3225" t="str">
            <v>$69.99</v>
          </cell>
          <cell r="M3225" t="str">
            <v>1st Round Approved, no 2nd Round Request</v>
          </cell>
          <cell r="U3225" t="str">
            <v>Approved, No 3rd Request</v>
          </cell>
          <cell r="AC3225">
            <v>44.24</v>
          </cell>
          <cell r="AE3225" t="str">
            <v>Setup</v>
          </cell>
          <cell r="AF3225" t="str">
            <v>Active</v>
          </cell>
        </row>
        <row r="3226">
          <cell r="C3226" t="str">
            <v>B08J4HYT3B</v>
          </cell>
          <cell r="D3226" t="str">
            <v>ARC</v>
          </cell>
          <cell r="E3226">
            <v>3527.28</v>
          </cell>
          <cell r="F3226" t="str">
            <v>Not Approved</v>
          </cell>
          <cell r="G3226" t="str">
            <v/>
          </cell>
          <cell r="H3226">
            <v>38.340000000000003</v>
          </cell>
          <cell r="I3226">
            <v>40.448700000000002</v>
          </cell>
          <cell r="J3226">
            <v>64.989999999999995</v>
          </cell>
          <cell r="K3226">
            <v>68.989999999999995</v>
          </cell>
          <cell r="L3226" t="str">
            <v>$64.99</v>
          </cell>
          <cell r="M3226" t="str">
            <v>No Request on 2nd Round - Rolled Over From 1st Round not Approved</v>
          </cell>
          <cell r="N3226" t="str">
            <v>2nd round Needed</v>
          </cell>
          <cell r="O3226">
            <v>38.340000000000003</v>
          </cell>
          <cell r="P3226">
            <v>40.448700000000002</v>
          </cell>
          <cell r="Q3226">
            <v>5.4999999999999903E-2</v>
          </cell>
          <cell r="R3226" t="str">
            <v>1%-5%</v>
          </cell>
          <cell r="S3226">
            <v>64.989999999999995</v>
          </cell>
          <cell r="T3226">
            <v>68.989999999999995</v>
          </cell>
          <cell r="U3226" t="str">
            <v>Approved, 1st, 2nd, 3rd round</v>
          </cell>
          <cell r="V3226">
            <v>44665</v>
          </cell>
          <cell r="W3226">
            <v>38.340000000000003</v>
          </cell>
          <cell r="X3226">
            <v>40.448700000000002</v>
          </cell>
          <cell r="Y3226">
            <v>5.5E-2</v>
          </cell>
          <cell r="Z3226">
            <v>64.989999999999995</v>
          </cell>
          <cell r="AA3226">
            <v>68.989999999999995</v>
          </cell>
          <cell r="AC3226">
            <v>40.450000000000003</v>
          </cell>
          <cell r="AE3226" t="str">
            <v>Setup</v>
          </cell>
          <cell r="AF3226" t="str">
            <v>Active</v>
          </cell>
        </row>
        <row r="3227">
          <cell r="C3227" t="str">
            <v>B00E8DBSGU</v>
          </cell>
          <cell r="D3227" t="str">
            <v>B</v>
          </cell>
          <cell r="E3227">
            <v>3525.69</v>
          </cell>
          <cell r="F3227" t="str">
            <v>Approved</v>
          </cell>
          <cell r="G3227">
            <v>44321</v>
          </cell>
          <cell r="H3227">
            <v>20.02</v>
          </cell>
          <cell r="I3227">
            <v>21.421399999999998</v>
          </cell>
          <cell r="J3227">
            <v>34.99</v>
          </cell>
          <cell r="K3227">
            <v>42.99</v>
          </cell>
          <cell r="L3227" t="str">
            <v>$42.99</v>
          </cell>
          <cell r="M3227" t="str">
            <v>2nd Round Not Approved - Approved in 1st Round</v>
          </cell>
          <cell r="N3227" t="str">
            <v>2nd round Needed</v>
          </cell>
          <cell r="O3227">
            <v>21.421399999999998</v>
          </cell>
          <cell r="P3227">
            <v>23.13</v>
          </cell>
          <cell r="Q3227">
            <v>7.9761360135192097E-2</v>
          </cell>
          <cell r="R3227" t="str">
            <v>6%-10%</v>
          </cell>
          <cell r="S3227">
            <v>42.99</v>
          </cell>
          <cell r="T3227">
            <v>42.99</v>
          </cell>
          <cell r="U3227" t="str">
            <v>Approved, 1st, 2nd, 3rd round</v>
          </cell>
          <cell r="V3227">
            <v>44732</v>
          </cell>
          <cell r="W3227">
            <v>21.42</v>
          </cell>
          <cell r="X3227">
            <v>21.62</v>
          </cell>
          <cell r="Y3227">
            <v>9.3370681605975392E-3</v>
          </cell>
          <cell r="Z3227">
            <v>42.99</v>
          </cell>
          <cell r="AA3227">
            <v>42.99</v>
          </cell>
          <cell r="AC3227">
            <v>21.62</v>
          </cell>
          <cell r="AE3227" t="str">
            <v>Setup</v>
          </cell>
          <cell r="AF3227" t="str">
            <v>Active</v>
          </cell>
        </row>
        <row r="3228">
          <cell r="C3228" t="str">
            <v>B01IN3505A</v>
          </cell>
          <cell r="D3228" t="str">
            <v>B</v>
          </cell>
          <cell r="E3228">
            <v>3520</v>
          </cell>
          <cell r="F3228" t="str">
            <v>Potential Disco</v>
          </cell>
          <cell r="G3228" t="str">
            <v/>
          </cell>
          <cell r="H3228">
            <v>88</v>
          </cell>
          <cell r="I3228">
            <v>93.72</v>
          </cell>
          <cell r="J3228">
            <v>159.99</v>
          </cell>
          <cell r="K3228">
            <v>159.99</v>
          </cell>
          <cell r="L3228" t="str">
            <v>$159.99</v>
          </cell>
          <cell r="M3228" t="str">
            <v>No Request on 2nd Round - Rolled Over From 1st Round not Approved</v>
          </cell>
          <cell r="N3228" t="str">
            <v>2nd round Needed</v>
          </cell>
          <cell r="O3228">
            <v>88</v>
          </cell>
          <cell r="P3228">
            <v>93.72</v>
          </cell>
          <cell r="Q3228">
            <v>6.4999999999999905E-2</v>
          </cell>
          <cell r="R3228" t="str">
            <v>6%-10%</v>
          </cell>
          <cell r="S3228">
            <v>159.99</v>
          </cell>
          <cell r="T3228">
            <v>159.99</v>
          </cell>
          <cell r="U3228" t="str">
            <v>Approved, 1st, 2nd, 3rd round</v>
          </cell>
          <cell r="V3228">
            <v>44802</v>
          </cell>
          <cell r="W3228">
            <v>88</v>
          </cell>
          <cell r="X3228">
            <v>93.72</v>
          </cell>
          <cell r="Y3228">
            <v>6.5000000000000002E-2</v>
          </cell>
          <cell r="Z3228">
            <v>159.99</v>
          </cell>
          <cell r="AA3228">
            <v>159.99</v>
          </cell>
          <cell r="AC3228">
            <v>93.72</v>
          </cell>
          <cell r="AE3228" t="str">
            <v>Setup</v>
          </cell>
          <cell r="AF3228" t="str">
            <v>Active</v>
          </cell>
        </row>
        <row r="3229">
          <cell r="C3229" t="str">
            <v>B01I35I6ZE</v>
          </cell>
          <cell r="D3229" t="str">
            <v>B</v>
          </cell>
          <cell r="E3229">
            <v>3518.52</v>
          </cell>
          <cell r="F3229" t="str">
            <v>Approved</v>
          </cell>
          <cell r="G3229">
            <v>44321</v>
          </cell>
          <cell r="H3229">
            <v>73.150000000000006</v>
          </cell>
          <cell r="I3229">
            <v>80.465000000000003</v>
          </cell>
          <cell r="J3229">
            <v>159.99</v>
          </cell>
          <cell r="K3229">
            <v>169.99</v>
          </cell>
          <cell r="L3229" t="str">
            <v>$169.99</v>
          </cell>
          <cell r="M3229" t="str">
            <v>2nd Round Not Approved - Approved in 1st Round</v>
          </cell>
          <cell r="N3229" t="str">
            <v>2nd round Needed</v>
          </cell>
          <cell r="O3229">
            <v>80.465000000000003</v>
          </cell>
          <cell r="P3229">
            <v>97.41</v>
          </cell>
          <cell r="Q3229">
            <v>0.21058845460759301</v>
          </cell>
          <cell r="R3229" t="str">
            <v>20%-30%</v>
          </cell>
          <cell r="S3229">
            <v>169.99</v>
          </cell>
          <cell r="T3229">
            <v>169.99</v>
          </cell>
          <cell r="U3229" t="str">
            <v>Approved, 1st, 2nd, 3rd round</v>
          </cell>
          <cell r="V3229">
            <v>44802</v>
          </cell>
          <cell r="W3229">
            <v>80.47</v>
          </cell>
          <cell r="X3229">
            <v>97.41</v>
          </cell>
          <cell r="Y3229">
            <v>0.210513234745868</v>
          </cell>
          <cell r="Z3229">
            <v>169.99</v>
          </cell>
          <cell r="AA3229">
            <v>169.99</v>
          </cell>
          <cell r="AC3229">
            <v>83.34</v>
          </cell>
          <cell r="AD3229" t="str">
            <v>approved $83.24 as VM suggested</v>
          </cell>
          <cell r="AE3229" t="str">
            <v>Setup</v>
          </cell>
          <cell r="AF3229" t="str">
            <v>Active</v>
          </cell>
        </row>
        <row r="3230">
          <cell r="C3230" t="str">
            <v>B01HPTP50S</v>
          </cell>
          <cell r="D3230" t="str">
            <v>C</v>
          </cell>
          <cell r="E3230">
            <v>3517.2599999999902</v>
          </cell>
          <cell r="F3230" t="str">
            <v>Potential Disco</v>
          </cell>
          <cell r="G3230" t="str">
            <v/>
          </cell>
          <cell r="H3230">
            <v>19.22</v>
          </cell>
          <cell r="I3230">
            <v>20.8537</v>
          </cell>
          <cell r="J3230">
            <v>34.99</v>
          </cell>
          <cell r="K3230">
            <v>39.99</v>
          </cell>
          <cell r="L3230" t="str">
            <v>$39.99</v>
          </cell>
          <cell r="M3230" t="str">
            <v>No Request on 2nd Round - Rolled Over From 1st Round not Approved</v>
          </cell>
          <cell r="N3230" t="str">
            <v>2nd round Needed</v>
          </cell>
          <cell r="O3230">
            <v>19.22</v>
          </cell>
          <cell r="P3230">
            <v>20.8537</v>
          </cell>
          <cell r="Q3230">
            <v>8.5000000000000006E-2</v>
          </cell>
          <cell r="R3230" t="str">
            <v>6%-10%</v>
          </cell>
          <cell r="S3230">
            <v>34.99</v>
          </cell>
          <cell r="T3230">
            <v>39.99</v>
          </cell>
          <cell r="U3230" t="str">
            <v>1st&amp;2nd Not Approved - Rolled over to 3rd</v>
          </cell>
          <cell r="V3230" t="str">
            <v>3rd Round Needed</v>
          </cell>
          <cell r="W3230">
            <v>19.22</v>
          </cell>
          <cell r="X3230">
            <v>20.8537</v>
          </cell>
          <cell r="Y3230">
            <v>8.4999999999999895E-2</v>
          </cell>
          <cell r="Z3230">
            <v>34.99</v>
          </cell>
          <cell r="AA3230">
            <v>39.99</v>
          </cell>
          <cell r="AC3230">
            <v>19.22</v>
          </cell>
          <cell r="AE3230" t="str">
            <v>Setup</v>
          </cell>
          <cell r="AF3230" t="str">
            <v>Discontinued</v>
          </cell>
        </row>
        <row r="3231">
          <cell r="C3231" t="str">
            <v>B07JHV3728</v>
          </cell>
          <cell r="D3231" t="str">
            <v>B</v>
          </cell>
          <cell r="E3231">
            <v>3516.78</v>
          </cell>
          <cell r="F3231" t="str">
            <v>Approved</v>
          </cell>
          <cell r="G3231">
            <v>44321</v>
          </cell>
          <cell r="H3231">
            <v>27.6</v>
          </cell>
          <cell r="I3231">
            <v>29.532</v>
          </cell>
          <cell r="J3231">
            <v>49.99</v>
          </cell>
          <cell r="K3231">
            <v>59.99</v>
          </cell>
          <cell r="L3231" t="str">
            <v>$59.99</v>
          </cell>
          <cell r="M3231" t="str">
            <v>1st Round Approved, no 2nd Round Request</v>
          </cell>
          <cell r="U3231" t="str">
            <v>Approved, No 3rd Request</v>
          </cell>
          <cell r="AC3231">
            <v>29.53</v>
          </cell>
          <cell r="AE3231" t="str">
            <v>Setup</v>
          </cell>
          <cell r="AF3231" t="str">
            <v>Active</v>
          </cell>
        </row>
        <row r="3232">
          <cell r="C3232" t="str">
            <v>B08FTPZ4GV</v>
          </cell>
          <cell r="D3232" t="str">
            <v>ARC</v>
          </cell>
          <cell r="E3232">
            <v>3505.54</v>
          </cell>
          <cell r="F3232" t="str">
            <v>Approved</v>
          </cell>
          <cell r="G3232">
            <v>44321</v>
          </cell>
          <cell r="H3232">
            <v>16.22</v>
          </cell>
          <cell r="I3232">
            <v>17.355399999999999</v>
          </cell>
          <cell r="J3232">
            <v>27.99</v>
          </cell>
          <cell r="K3232">
            <v>29.99</v>
          </cell>
          <cell r="L3232" t="str">
            <v>$27.99</v>
          </cell>
          <cell r="M3232" t="str">
            <v>2nd Round Not Approved - Approved in 1st Round</v>
          </cell>
          <cell r="N3232" t="str">
            <v>2nd round Needed</v>
          </cell>
          <cell r="O3232">
            <v>17.355399999999999</v>
          </cell>
          <cell r="P3232">
            <v>18.66</v>
          </cell>
          <cell r="Q3232">
            <v>7.5169687820505704E-2</v>
          </cell>
          <cell r="R3232" t="str">
            <v>6%-10%</v>
          </cell>
          <cell r="S3232">
            <v>29.99</v>
          </cell>
          <cell r="T3232">
            <v>27.99</v>
          </cell>
          <cell r="U3232" t="str">
            <v>1st&amp;2nd Not Approved - Rolled over to 3rd</v>
          </cell>
          <cell r="V3232" t="str">
            <v>3rd Round Needed</v>
          </cell>
          <cell r="W3232">
            <v>17.36</v>
          </cell>
          <cell r="X3232">
            <v>18.66</v>
          </cell>
          <cell r="Y3232">
            <v>7.4884792626728106E-2</v>
          </cell>
          <cell r="Z3232">
            <v>27.99</v>
          </cell>
          <cell r="AA3232">
            <v>27.99</v>
          </cell>
          <cell r="AC3232">
            <v>17.36</v>
          </cell>
          <cell r="AE3232" t="str">
            <v>Setup</v>
          </cell>
          <cell r="AF3232" t="str">
            <v>Active</v>
          </cell>
        </row>
        <row r="3233">
          <cell r="C3233" t="str">
            <v>B075FQWYQW</v>
          </cell>
          <cell r="D3233" t="str">
            <v>B</v>
          </cell>
          <cell r="E3233">
            <v>3496.26</v>
          </cell>
          <cell r="F3233" t="str">
            <v>Approved</v>
          </cell>
          <cell r="G3233">
            <v>44321</v>
          </cell>
          <cell r="H3233">
            <v>21.96</v>
          </cell>
          <cell r="I3233">
            <v>23.497199999999999</v>
          </cell>
          <cell r="J3233">
            <v>39.99</v>
          </cell>
          <cell r="K3233">
            <v>44.99</v>
          </cell>
          <cell r="L3233" t="str">
            <v>$44.99</v>
          </cell>
          <cell r="M3233" t="str">
            <v>1st Round Approved, no 2nd Round Request</v>
          </cell>
          <cell r="U3233" t="str">
            <v>Approved, No 3rd Request</v>
          </cell>
          <cell r="AC3233">
            <v>23.5</v>
          </cell>
          <cell r="AE3233" t="str">
            <v>Setup</v>
          </cell>
          <cell r="AF3233" t="str">
            <v>Active</v>
          </cell>
        </row>
        <row r="3234">
          <cell r="C3234" t="str">
            <v>B00R3W3WAS</v>
          </cell>
          <cell r="D3234" t="str">
            <v>B</v>
          </cell>
          <cell r="E3234">
            <v>3494.26</v>
          </cell>
          <cell r="F3234" t="str">
            <v>Approved</v>
          </cell>
          <cell r="G3234">
            <v>44351</v>
          </cell>
          <cell r="H3234">
            <v>48.28</v>
          </cell>
          <cell r="I3234">
            <v>51.901000000000003</v>
          </cell>
          <cell r="J3234">
            <v>89.99</v>
          </cell>
          <cell r="K3234">
            <v>99.99</v>
          </cell>
          <cell r="L3234" t="str">
            <v>$114.99</v>
          </cell>
          <cell r="M3234" t="str">
            <v>2nd Round Not Approved - Approved in 1st Round</v>
          </cell>
          <cell r="N3234" t="str">
            <v>2nd round Needed</v>
          </cell>
          <cell r="O3234">
            <v>51.901000000000003</v>
          </cell>
          <cell r="P3234">
            <v>60.52</v>
          </cell>
          <cell r="Q3234">
            <v>0.166066164428431</v>
          </cell>
          <cell r="R3234" t="str">
            <v>15%-20%</v>
          </cell>
          <cell r="S3234">
            <v>99.99</v>
          </cell>
          <cell r="T3234">
            <v>114.99</v>
          </cell>
          <cell r="U3234" t="str">
            <v>Approved, 1st, 2nd, 3rd round</v>
          </cell>
          <cell r="V3234">
            <v>44742</v>
          </cell>
          <cell r="W3234">
            <v>51.9</v>
          </cell>
          <cell r="X3234">
            <v>60.52</v>
          </cell>
          <cell r="Y3234">
            <v>0.16608863198458601</v>
          </cell>
          <cell r="Z3234">
            <v>99.99</v>
          </cell>
          <cell r="AA3234">
            <v>114.99</v>
          </cell>
          <cell r="AC3234">
            <v>60.52</v>
          </cell>
          <cell r="AD3234" t="str">
            <v>approved to $58.1 suggestted by VM</v>
          </cell>
          <cell r="AE3234" t="str">
            <v>Setup</v>
          </cell>
          <cell r="AF3234" t="str">
            <v>Active</v>
          </cell>
        </row>
        <row r="3235">
          <cell r="C3235" t="str">
            <v>B01NAMNKHC</v>
          </cell>
          <cell r="D3235" t="str">
            <v>C</v>
          </cell>
          <cell r="E3235">
            <v>3491.75</v>
          </cell>
          <cell r="F3235" t="str">
            <v>Approved</v>
          </cell>
          <cell r="G3235">
            <v>44321</v>
          </cell>
          <cell r="H3235">
            <v>42.35</v>
          </cell>
          <cell r="I3235">
            <v>46.161499999999997</v>
          </cell>
          <cell r="J3235">
            <v>89.99</v>
          </cell>
          <cell r="K3235">
            <v>99.99</v>
          </cell>
          <cell r="L3235" t="str">
            <v>$99.99</v>
          </cell>
          <cell r="M3235" t="str">
            <v>1st Round Approved, no 2nd Round Request</v>
          </cell>
          <cell r="U3235" t="str">
            <v>Approved, No 3rd Request</v>
          </cell>
          <cell r="AC3235">
            <v>46.16</v>
          </cell>
          <cell r="AE3235" t="str">
            <v>Setup</v>
          </cell>
          <cell r="AF3235" t="str">
            <v>Active</v>
          </cell>
        </row>
        <row r="3236">
          <cell r="C3236" t="str">
            <v>B0764N4Z2W</v>
          </cell>
          <cell r="D3236" t="str">
            <v>ARB</v>
          </cell>
          <cell r="E3236">
            <v>3487.59</v>
          </cell>
          <cell r="F3236" t="str">
            <v>Approved</v>
          </cell>
          <cell r="G3236">
            <v>44321</v>
          </cell>
          <cell r="H3236">
            <v>21.11</v>
          </cell>
          <cell r="I3236">
            <v>22.587700000000002</v>
          </cell>
          <cell r="J3236">
            <v>36.99</v>
          </cell>
          <cell r="K3236">
            <v>39.99</v>
          </cell>
          <cell r="L3236" t="str">
            <v>$36.99</v>
          </cell>
          <cell r="M3236" t="str">
            <v>1st Round Approved, no 2nd Round Request</v>
          </cell>
          <cell r="U3236" t="str">
            <v>Approved, No 3rd Request</v>
          </cell>
          <cell r="AC3236">
            <v>22.59</v>
          </cell>
          <cell r="AE3236" t="str">
            <v>Setup</v>
          </cell>
          <cell r="AF3236" t="str">
            <v>Active</v>
          </cell>
        </row>
        <row r="3237">
          <cell r="C3237" t="str">
            <v>B0764MVRB7</v>
          </cell>
          <cell r="D3237" t="str">
            <v>ARB</v>
          </cell>
          <cell r="E3237">
            <v>3485.47</v>
          </cell>
          <cell r="F3237" t="str">
            <v>Approved</v>
          </cell>
          <cell r="G3237">
            <v>44351</v>
          </cell>
          <cell r="H3237">
            <v>21.11</v>
          </cell>
          <cell r="I3237">
            <v>22.271049999999999</v>
          </cell>
          <cell r="J3237">
            <v>36.99</v>
          </cell>
          <cell r="K3237">
            <v>39.99</v>
          </cell>
          <cell r="L3237" t="str">
            <v>$36.99</v>
          </cell>
          <cell r="M3237" t="str">
            <v>1st Round Approved, no 2nd Round Request</v>
          </cell>
          <cell r="U3237" t="str">
            <v>Approved, No 3rd Request</v>
          </cell>
          <cell r="AC3237">
            <v>22.27</v>
          </cell>
          <cell r="AE3237" t="str">
            <v>Setup</v>
          </cell>
          <cell r="AF3237" t="str">
            <v>Active</v>
          </cell>
        </row>
        <row r="3238">
          <cell r="C3238" t="str">
            <v>B01M9B0QHD</v>
          </cell>
          <cell r="D3238" t="str">
            <v>A</v>
          </cell>
          <cell r="E3238">
            <v>3481.94</v>
          </cell>
          <cell r="F3238" t="str">
            <v>Potential Disco</v>
          </cell>
          <cell r="G3238" t="str">
            <v/>
          </cell>
          <cell r="H3238">
            <v>102.41</v>
          </cell>
          <cell r="I3238">
            <v>110.09075</v>
          </cell>
          <cell r="J3238">
            <v>209.99</v>
          </cell>
          <cell r="K3238">
            <v>209.99</v>
          </cell>
          <cell r="L3238" t="str">
            <v>$209.99</v>
          </cell>
          <cell r="M3238" t="str">
            <v>No Request on 2nd Round - Rolled Over From 1st Round not Approved</v>
          </cell>
          <cell r="N3238" t="str">
            <v>2nd round Needed</v>
          </cell>
          <cell r="O3238">
            <v>102.41</v>
          </cell>
          <cell r="P3238">
            <v>110.09075</v>
          </cell>
          <cell r="Q3238">
            <v>7.4999999999999997E-2</v>
          </cell>
          <cell r="R3238" t="str">
            <v>6%-10%</v>
          </cell>
          <cell r="S3238">
            <v>209.99</v>
          </cell>
          <cell r="T3238">
            <v>209.99</v>
          </cell>
          <cell r="U3238" t="str">
            <v>Approved, 1st, 2nd, 3rd round</v>
          </cell>
          <cell r="V3238">
            <v>44777</v>
          </cell>
          <cell r="W3238">
            <v>102.41</v>
          </cell>
          <cell r="X3238">
            <v>110.09075</v>
          </cell>
          <cell r="Y3238">
            <v>7.49999999999999E-2</v>
          </cell>
          <cell r="Z3238">
            <v>209.99</v>
          </cell>
          <cell r="AA3238">
            <v>209.99</v>
          </cell>
          <cell r="AC3238">
            <v>104.59</v>
          </cell>
          <cell r="AD3238" t="str">
            <v>approved to $104.59 suggested by VM</v>
          </cell>
          <cell r="AE3238" t="str">
            <v>Setup</v>
          </cell>
          <cell r="AF3238" t="str">
            <v>Active</v>
          </cell>
        </row>
        <row r="3239">
          <cell r="C3239" t="str">
            <v>B001C4ODG0</v>
          </cell>
          <cell r="D3239" t="str">
            <v>B+</v>
          </cell>
          <cell r="E3239">
            <v>3480</v>
          </cell>
          <cell r="F3239" t="str">
            <v>Approved</v>
          </cell>
          <cell r="G3239">
            <v>44351</v>
          </cell>
          <cell r="H3239">
            <v>60</v>
          </cell>
          <cell r="I3239">
            <v>64.5</v>
          </cell>
          <cell r="J3239">
            <v>129.99</v>
          </cell>
          <cell r="K3239">
            <v>159.99</v>
          </cell>
          <cell r="L3239" t="str">
            <v>$169.99</v>
          </cell>
          <cell r="M3239" t="str">
            <v>2nd Round Not Approved - Approved in 1st Round</v>
          </cell>
          <cell r="N3239" t="str">
            <v>2nd round Needed</v>
          </cell>
          <cell r="O3239">
            <v>64.5</v>
          </cell>
          <cell r="P3239">
            <v>80.63</v>
          </cell>
          <cell r="Q3239">
            <v>0.25007751937984501</v>
          </cell>
          <cell r="R3239" t="str">
            <v>20%-30%</v>
          </cell>
          <cell r="S3239">
            <v>159.99</v>
          </cell>
          <cell r="T3239">
            <v>169.99</v>
          </cell>
          <cell r="U3239" t="str">
            <v>Approved, 1st, 2nd, 3rd round</v>
          </cell>
          <cell r="V3239">
            <v>44716</v>
          </cell>
          <cell r="W3239">
            <v>64.5</v>
          </cell>
          <cell r="X3239">
            <v>80.63</v>
          </cell>
          <cell r="Y3239">
            <v>0.25007751937984501</v>
          </cell>
          <cell r="Z3239">
            <v>159.99</v>
          </cell>
          <cell r="AA3239">
            <v>169.99</v>
          </cell>
          <cell r="AC3239">
            <v>80.63</v>
          </cell>
          <cell r="AE3239" t="str">
            <v>Setup</v>
          </cell>
          <cell r="AF3239" t="str">
            <v>Active</v>
          </cell>
        </row>
        <row r="3240">
          <cell r="C3240" t="str">
            <v>B07DS7QGG7</v>
          </cell>
          <cell r="D3240" t="str">
            <v>B+</v>
          </cell>
          <cell r="E3240">
            <v>3477.6</v>
          </cell>
          <cell r="F3240" t="str">
            <v>2nd Round New Added</v>
          </cell>
          <cell r="H3240">
            <v>55.2</v>
          </cell>
          <cell r="L3240" t="str">
            <v>$109.99</v>
          </cell>
          <cell r="M3240" t="str">
            <v>2nd Round Not Approved - Not requested in 1st Round</v>
          </cell>
          <cell r="N3240" t="str">
            <v>2nd round Needed</v>
          </cell>
          <cell r="O3240">
            <v>55.2</v>
          </cell>
          <cell r="P3240">
            <v>60.72</v>
          </cell>
          <cell r="Q3240">
            <v>9.9999999999999895E-2</v>
          </cell>
          <cell r="R3240" t="str">
            <v>6%-10%</v>
          </cell>
          <cell r="T3240">
            <v>109.99</v>
          </cell>
          <cell r="U3240" t="str">
            <v>Approved, 1st, 2nd, 3rd round</v>
          </cell>
          <cell r="V3240">
            <v>44743</v>
          </cell>
          <cell r="W3240">
            <v>55.2</v>
          </cell>
          <cell r="X3240">
            <v>60.72</v>
          </cell>
          <cell r="Y3240">
            <v>9.9999999999999895E-2</v>
          </cell>
          <cell r="AA3240">
            <v>109.99</v>
          </cell>
          <cell r="AC3240">
            <v>60.72</v>
          </cell>
          <cell r="AE3240" t="str">
            <v>Setup</v>
          </cell>
          <cell r="AF3240" t="str">
            <v>Active</v>
          </cell>
        </row>
        <row r="3241">
          <cell r="C3241" t="str">
            <v>B073Y6T865</v>
          </cell>
          <cell r="D3241" t="str">
            <v>B</v>
          </cell>
          <cell r="E3241">
            <v>3477.43</v>
          </cell>
          <cell r="F3241" t="str">
            <v>Approved</v>
          </cell>
          <cell r="G3241">
            <v>44351</v>
          </cell>
          <cell r="H3241">
            <v>22</v>
          </cell>
          <cell r="I3241">
            <v>23.43</v>
          </cell>
          <cell r="J3241">
            <v>39.99</v>
          </cell>
          <cell r="K3241">
            <v>44.99</v>
          </cell>
          <cell r="L3241" t="str">
            <v>$44.99</v>
          </cell>
          <cell r="M3241" t="str">
            <v>1st Round Approved, no 2nd Round Request</v>
          </cell>
          <cell r="U3241" t="str">
            <v>Approved, No 3rd Request</v>
          </cell>
          <cell r="AC3241">
            <v>23.43</v>
          </cell>
          <cell r="AE3241" t="str">
            <v>Setup</v>
          </cell>
          <cell r="AF3241" t="str">
            <v>Active</v>
          </cell>
        </row>
        <row r="3242">
          <cell r="C3242" t="str">
            <v>B00MB6Y1S8</v>
          </cell>
          <cell r="D3242" t="str">
            <v>B</v>
          </cell>
          <cell r="E3242">
            <v>3473.9099999999899</v>
          </cell>
          <cell r="F3242" t="str">
            <v>Not Approved</v>
          </cell>
          <cell r="G3242" t="str">
            <v/>
          </cell>
          <cell r="H3242">
            <v>25.74</v>
          </cell>
          <cell r="I3242">
            <v>27.1557</v>
          </cell>
          <cell r="J3242">
            <v>49.99</v>
          </cell>
          <cell r="K3242">
            <v>54.99</v>
          </cell>
          <cell r="L3242" t="str">
            <v>$54.99</v>
          </cell>
          <cell r="M3242" t="str">
            <v>No Request on 2nd Round - Rolled Over From 1st Round not Approved</v>
          </cell>
          <cell r="N3242" t="str">
            <v>2nd round Needed</v>
          </cell>
          <cell r="O3242">
            <v>25.74</v>
          </cell>
          <cell r="P3242">
            <v>27.1557</v>
          </cell>
          <cell r="Q3242">
            <v>5.4999999999999903E-2</v>
          </cell>
          <cell r="R3242" t="str">
            <v>1%-5%</v>
          </cell>
          <cell r="S3242">
            <v>49.99</v>
          </cell>
          <cell r="T3242">
            <v>54.99</v>
          </cell>
          <cell r="U3242" t="str">
            <v>Approved, 1st, 2nd, 3rd round</v>
          </cell>
          <cell r="V3242">
            <v>44712</v>
          </cell>
          <cell r="W3242">
            <v>25.74</v>
          </cell>
          <cell r="X3242">
            <v>27.1557</v>
          </cell>
          <cell r="Y3242">
            <v>5.4999999999999903E-2</v>
          </cell>
          <cell r="Z3242">
            <v>49.99</v>
          </cell>
          <cell r="AA3242">
            <v>54.99</v>
          </cell>
          <cell r="AC3242">
            <v>27.16</v>
          </cell>
          <cell r="AE3242" t="str">
            <v>Setup</v>
          </cell>
          <cell r="AF3242" t="str">
            <v>Active</v>
          </cell>
        </row>
        <row r="3243">
          <cell r="C3243" t="str">
            <v>B01L1N8470</v>
          </cell>
          <cell r="D3243" t="str">
            <v>B</v>
          </cell>
          <cell r="E3243">
            <v>3468.96</v>
          </cell>
          <cell r="F3243" t="str">
            <v>Not Approved</v>
          </cell>
          <cell r="G3243" t="str">
            <v/>
          </cell>
          <cell r="H3243">
            <v>23.76</v>
          </cell>
          <cell r="I3243">
            <v>25.066800000000001</v>
          </cell>
          <cell r="J3243">
            <v>44.99</v>
          </cell>
          <cell r="K3243">
            <v>49.99</v>
          </cell>
          <cell r="L3243" t="str">
            <v>$52.99</v>
          </cell>
          <cell r="M3243" t="str">
            <v>No Request on 2nd Round - Rolled Over From 1st Round not Approved</v>
          </cell>
          <cell r="N3243" t="str">
            <v>2nd round Needed</v>
          </cell>
          <cell r="O3243">
            <v>23.76</v>
          </cell>
          <cell r="P3243">
            <v>25.066800000000001</v>
          </cell>
          <cell r="Q3243">
            <v>5.4999999999999903E-2</v>
          </cell>
          <cell r="R3243" t="str">
            <v>1%-5%</v>
          </cell>
          <cell r="S3243">
            <v>44.99</v>
          </cell>
          <cell r="T3243">
            <v>49.99</v>
          </cell>
          <cell r="U3243" t="str">
            <v>Approved, 1st, 2nd, 3rd round</v>
          </cell>
          <cell r="V3243">
            <v>44665</v>
          </cell>
          <cell r="W3243">
            <v>23.76</v>
          </cell>
          <cell r="X3243">
            <v>24.95</v>
          </cell>
          <cell r="Y3243">
            <v>5.0084175084175002E-2</v>
          </cell>
          <cell r="Z3243">
            <v>44.99</v>
          </cell>
          <cell r="AA3243">
            <v>49.99</v>
          </cell>
          <cell r="AC3243">
            <v>24.95</v>
          </cell>
          <cell r="AE3243" t="str">
            <v>Setup</v>
          </cell>
          <cell r="AF3243" t="str">
            <v>Active</v>
          </cell>
        </row>
        <row r="3244">
          <cell r="C3244" t="str">
            <v>B01CGGWOHW</v>
          </cell>
          <cell r="D3244" t="str">
            <v>B</v>
          </cell>
          <cell r="E3244">
            <v>3468.6099999999901</v>
          </cell>
          <cell r="F3244" t="str">
            <v>Approved</v>
          </cell>
          <cell r="G3244">
            <v>44351</v>
          </cell>
          <cell r="H3244">
            <v>10.99</v>
          </cell>
          <cell r="I3244">
            <v>11.70435</v>
          </cell>
          <cell r="J3244">
            <v>19.989999999999998</v>
          </cell>
          <cell r="K3244">
            <v>19.989999999999998</v>
          </cell>
          <cell r="L3244" t="str">
            <v>$19.99</v>
          </cell>
          <cell r="M3244" t="str">
            <v>1st Round Approved, no 2nd Round Request</v>
          </cell>
          <cell r="U3244" t="str">
            <v>Approved, No 3rd Request</v>
          </cell>
          <cell r="AC3244">
            <v>11.7</v>
          </cell>
          <cell r="AE3244" t="str">
            <v>Setup</v>
          </cell>
          <cell r="AF3244" t="str">
            <v>Active</v>
          </cell>
        </row>
        <row r="3245">
          <cell r="C3245" t="str">
            <v>B0141SDADA</v>
          </cell>
          <cell r="D3245" t="str">
            <v>B</v>
          </cell>
          <cell r="E3245">
            <v>3465.96</v>
          </cell>
          <cell r="F3245" t="str">
            <v>Approved</v>
          </cell>
          <cell r="G3245">
            <v>44321</v>
          </cell>
          <cell r="H3245">
            <v>32.03</v>
          </cell>
          <cell r="I3245">
            <v>34.272100000000002</v>
          </cell>
          <cell r="J3245">
            <v>59.99</v>
          </cell>
          <cell r="K3245">
            <v>64.989999999999995</v>
          </cell>
          <cell r="L3245" t="str">
            <v>$64.99</v>
          </cell>
          <cell r="M3245" t="str">
            <v>1st Round Approved, no 2nd Round Request</v>
          </cell>
          <cell r="U3245" t="str">
            <v>Approved, No 3rd Request</v>
          </cell>
          <cell r="AC3245">
            <v>34.270000000000003</v>
          </cell>
          <cell r="AE3245" t="str">
            <v>Setup</v>
          </cell>
          <cell r="AF3245" t="str">
            <v>Active</v>
          </cell>
        </row>
        <row r="3246">
          <cell r="C3246" t="str">
            <v>B01L1N08PG</v>
          </cell>
          <cell r="D3246" t="str">
            <v>B</v>
          </cell>
          <cell r="E3246">
            <v>3465.74</v>
          </cell>
          <cell r="F3246" t="str">
            <v>Approved</v>
          </cell>
          <cell r="G3246">
            <v>44321</v>
          </cell>
          <cell r="H3246">
            <v>23.76</v>
          </cell>
          <cell r="I3246">
            <v>25.423200000000001</v>
          </cell>
          <cell r="J3246">
            <v>44.99</v>
          </cell>
          <cell r="K3246">
            <v>49.99</v>
          </cell>
          <cell r="L3246" t="str">
            <v>$52.99</v>
          </cell>
          <cell r="M3246" t="str">
            <v>1st Round Approved, no 2nd Round Request</v>
          </cell>
          <cell r="U3246" t="str">
            <v>Approved, No 3rd Request</v>
          </cell>
          <cell r="AC3246">
            <v>25.42</v>
          </cell>
          <cell r="AE3246" t="str">
            <v>Setup</v>
          </cell>
          <cell r="AF3246" t="str">
            <v>Active</v>
          </cell>
        </row>
        <row r="3247">
          <cell r="C3247" t="str">
            <v>B00KR6YQ7A</v>
          </cell>
          <cell r="D3247" t="str">
            <v>B</v>
          </cell>
          <cell r="E3247">
            <v>3462.94</v>
          </cell>
          <cell r="F3247" t="str">
            <v>Approved</v>
          </cell>
          <cell r="G3247">
            <v>44351</v>
          </cell>
          <cell r="H3247">
            <v>31.99</v>
          </cell>
          <cell r="I3247">
            <v>34.389249999999997</v>
          </cell>
          <cell r="J3247">
            <v>59.99</v>
          </cell>
          <cell r="K3247">
            <v>69.989999999999995</v>
          </cell>
          <cell r="L3247" t="str">
            <v>$69.99</v>
          </cell>
          <cell r="M3247" t="str">
            <v>1st Round Approved, no 2nd Round Request</v>
          </cell>
          <cell r="U3247" t="str">
            <v>Approved, No 3rd Request</v>
          </cell>
          <cell r="AC3247">
            <v>34.39</v>
          </cell>
          <cell r="AE3247" t="str">
            <v>Setup</v>
          </cell>
          <cell r="AF3247" t="str">
            <v>Active</v>
          </cell>
        </row>
        <row r="3248">
          <cell r="C3248" t="str">
            <v>B075FRNF25</v>
          </cell>
          <cell r="D3248" t="str">
            <v>B</v>
          </cell>
          <cell r="E3248">
            <v>3457.05</v>
          </cell>
          <cell r="F3248" t="str">
            <v>Approved</v>
          </cell>
          <cell r="G3248">
            <v>44321</v>
          </cell>
          <cell r="H3248">
            <v>18.48</v>
          </cell>
          <cell r="I3248">
            <v>19.773599999999998</v>
          </cell>
          <cell r="J3248">
            <v>34.99</v>
          </cell>
          <cell r="K3248">
            <v>38.99</v>
          </cell>
          <cell r="L3248" t="str">
            <v>$38.99</v>
          </cell>
          <cell r="M3248" t="str">
            <v>1st Round Approved, no 2nd Round Request</v>
          </cell>
          <cell r="U3248" t="str">
            <v>Approved, No 3rd Request</v>
          </cell>
          <cell r="AC3248">
            <v>19.77</v>
          </cell>
          <cell r="AE3248" t="str">
            <v>Setup</v>
          </cell>
          <cell r="AF3248" t="str">
            <v>Active</v>
          </cell>
        </row>
        <row r="3249">
          <cell r="C3249" t="str">
            <v>B072L2GSH3</v>
          </cell>
          <cell r="D3249" t="str">
            <v>ARC</v>
          </cell>
          <cell r="E3249">
            <v>3455.3499999999899</v>
          </cell>
          <cell r="F3249" t="str">
            <v>Approved</v>
          </cell>
          <cell r="G3249">
            <v>44351</v>
          </cell>
          <cell r="H3249">
            <v>15.37</v>
          </cell>
          <cell r="I3249">
            <v>16.215350000000001</v>
          </cell>
          <cell r="J3249">
            <v>24.99</v>
          </cell>
          <cell r="K3249">
            <v>26.99</v>
          </cell>
          <cell r="L3249" t="str">
            <v>$24.99</v>
          </cell>
          <cell r="M3249" t="str">
            <v>1st Round Approved, no 2nd Round Request</v>
          </cell>
          <cell r="U3249" t="str">
            <v>Approved, No 3rd Request</v>
          </cell>
          <cell r="AC3249">
            <v>16.22</v>
          </cell>
          <cell r="AE3249" t="str">
            <v>Setup</v>
          </cell>
          <cell r="AF3249" t="str">
            <v>Active</v>
          </cell>
        </row>
        <row r="3250">
          <cell r="C3250" t="str">
            <v>B071GTK4DS</v>
          </cell>
          <cell r="D3250" t="str">
            <v>C</v>
          </cell>
          <cell r="E3250">
            <v>3450.1</v>
          </cell>
          <cell r="F3250" t="str">
            <v>Approved</v>
          </cell>
          <cell r="G3250">
            <v>44351</v>
          </cell>
          <cell r="H3250">
            <v>17.16</v>
          </cell>
          <cell r="I3250">
            <v>18.1038</v>
          </cell>
          <cell r="J3250">
            <v>39.99</v>
          </cell>
          <cell r="K3250">
            <v>41.99</v>
          </cell>
          <cell r="L3250" t="str">
            <v>$41.99</v>
          </cell>
          <cell r="M3250" t="str">
            <v>1st Round Approved, no 2nd Round Request</v>
          </cell>
          <cell r="U3250" t="str">
            <v>Approved, No 3rd Request</v>
          </cell>
          <cell r="AC3250">
            <v>18.100000000000001</v>
          </cell>
          <cell r="AE3250" t="str">
            <v>Setup</v>
          </cell>
          <cell r="AF3250" t="str">
            <v>Active</v>
          </cell>
        </row>
        <row r="3251">
          <cell r="C3251" t="str">
            <v>B01CY57WVI</v>
          </cell>
          <cell r="D3251" t="str">
            <v>C</v>
          </cell>
          <cell r="E3251">
            <v>3447.82</v>
          </cell>
          <cell r="F3251" t="str">
            <v>Approved</v>
          </cell>
          <cell r="G3251">
            <v>44351</v>
          </cell>
          <cell r="H3251">
            <v>25.73</v>
          </cell>
          <cell r="I3251">
            <v>27.145150000000001</v>
          </cell>
          <cell r="J3251">
            <v>49.99</v>
          </cell>
          <cell r="K3251">
            <v>52.99</v>
          </cell>
          <cell r="L3251" t="str">
            <v>$52.99</v>
          </cell>
          <cell r="M3251" t="str">
            <v>2nd Round Not Approved - Approved in 1st Round</v>
          </cell>
          <cell r="N3251" t="str">
            <v>2nd round Needed</v>
          </cell>
          <cell r="O3251">
            <v>27.145150000000001</v>
          </cell>
          <cell r="P3251">
            <v>27.96</v>
          </cell>
          <cell r="Q3251">
            <v>3.0018253721199002E-2</v>
          </cell>
          <cell r="R3251" t="str">
            <v>1%-5%</v>
          </cell>
          <cell r="S3251">
            <v>52.99</v>
          </cell>
          <cell r="T3251">
            <v>52.99</v>
          </cell>
          <cell r="U3251" t="str">
            <v>1st&amp;2nd Not Approved - Rolled over to 3rd</v>
          </cell>
          <cell r="V3251" t="str">
            <v>3rd Round Needed</v>
          </cell>
          <cell r="W3251">
            <v>27.15</v>
          </cell>
          <cell r="X3251">
            <v>27.96</v>
          </cell>
          <cell r="Y3251">
            <v>2.9834254143646498E-2</v>
          </cell>
          <cell r="Z3251">
            <v>52.99</v>
          </cell>
          <cell r="AA3251">
            <v>52.99</v>
          </cell>
          <cell r="AC3251">
            <v>27.15</v>
          </cell>
          <cell r="AE3251" t="str">
            <v>Setup</v>
          </cell>
          <cell r="AF3251" t="str">
            <v>Active</v>
          </cell>
        </row>
        <row r="3252">
          <cell r="C3252" t="str">
            <v>B08J4HXV48</v>
          </cell>
          <cell r="D3252" t="str">
            <v>ARC</v>
          </cell>
          <cell r="E3252">
            <v>3446.5</v>
          </cell>
          <cell r="F3252" t="str">
            <v>Approved</v>
          </cell>
          <cell r="G3252">
            <v>44321</v>
          </cell>
          <cell r="H3252">
            <v>38.340000000000003</v>
          </cell>
          <cell r="I3252">
            <v>41.023800000000001</v>
          </cell>
          <cell r="J3252">
            <v>64.989999999999995</v>
          </cell>
          <cell r="K3252">
            <v>68.989999999999995</v>
          </cell>
          <cell r="L3252" t="str">
            <v>$64.99</v>
          </cell>
          <cell r="M3252" t="str">
            <v>1st Round Approved, no 2nd Round Request</v>
          </cell>
          <cell r="U3252" t="str">
            <v>Approved, No 3rd Request</v>
          </cell>
          <cell r="AC3252">
            <v>41.02</v>
          </cell>
          <cell r="AE3252" t="str">
            <v>Setup</v>
          </cell>
          <cell r="AF3252" t="str">
            <v>Discontinued</v>
          </cell>
        </row>
        <row r="3253">
          <cell r="C3253" t="str">
            <v>B08648C8NV</v>
          </cell>
          <cell r="D3253" t="str">
            <v>B</v>
          </cell>
          <cell r="E3253">
            <v>3443.22</v>
          </cell>
          <cell r="F3253" t="str">
            <v>Approved</v>
          </cell>
          <cell r="G3253">
            <v>44340</v>
          </cell>
          <cell r="H3253">
            <v>17.39</v>
          </cell>
          <cell r="I3253">
            <v>18.520350000000001</v>
          </cell>
          <cell r="J3253">
            <v>32.99</v>
          </cell>
          <cell r="K3253">
            <v>34.99</v>
          </cell>
          <cell r="L3253" t="str">
            <v>$34.99</v>
          </cell>
          <cell r="M3253" t="str">
            <v>1st Round Approved, no 2nd Round Request</v>
          </cell>
          <cell r="U3253" t="str">
            <v>Approved, No 3rd Request</v>
          </cell>
          <cell r="AC3253">
            <v>18.52</v>
          </cell>
          <cell r="AE3253" t="str">
            <v>Setup</v>
          </cell>
          <cell r="AF3253" t="str">
            <v>Active</v>
          </cell>
        </row>
        <row r="3254">
          <cell r="C3254" t="str">
            <v>B0793R5QY6</v>
          </cell>
          <cell r="D3254" t="str">
            <v>B</v>
          </cell>
          <cell r="E3254">
            <v>3435.52</v>
          </cell>
          <cell r="F3254" t="str">
            <v>Approved</v>
          </cell>
          <cell r="G3254">
            <v>44378</v>
          </cell>
          <cell r="H3254">
            <v>20.02</v>
          </cell>
          <cell r="I3254">
            <v>21.121099999999998</v>
          </cell>
          <cell r="J3254">
            <v>34.99</v>
          </cell>
          <cell r="K3254">
            <v>42.99</v>
          </cell>
          <cell r="L3254" t="str">
            <v>$42.99</v>
          </cell>
          <cell r="M3254" t="str">
            <v>2nd Round Not Approved - Approved in 1st Round</v>
          </cell>
          <cell r="N3254" t="str">
            <v>2nd round Needed</v>
          </cell>
          <cell r="O3254">
            <v>21.121099999999998</v>
          </cell>
          <cell r="P3254">
            <v>21.62</v>
          </cell>
          <cell r="Q3254">
            <v>2.3620928834199102E-2</v>
          </cell>
          <cell r="R3254" t="str">
            <v>1%-5%</v>
          </cell>
          <cell r="S3254">
            <v>42.99</v>
          </cell>
          <cell r="T3254">
            <v>42.99</v>
          </cell>
          <cell r="U3254" t="str">
            <v>Approved, 1st, 2nd, 3rd round</v>
          </cell>
          <cell r="V3254">
            <v>44716</v>
          </cell>
          <cell r="W3254">
            <v>21.12</v>
          </cell>
          <cell r="X3254">
            <v>21.62</v>
          </cell>
          <cell r="Y3254">
            <v>2.36742424242424E-2</v>
          </cell>
          <cell r="Z3254">
            <v>42.99</v>
          </cell>
          <cell r="AA3254">
            <v>42.99</v>
          </cell>
          <cell r="AC3254">
            <v>21.62</v>
          </cell>
          <cell r="AE3254" t="str">
            <v>Setup</v>
          </cell>
          <cell r="AF3254" t="str">
            <v>Active</v>
          </cell>
        </row>
        <row r="3255">
          <cell r="C3255" t="str">
            <v>B01LX1GWO8</v>
          </cell>
          <cell r="D3255" t="str">
            <v>B</v>
          </cell>
          <cell r="E3255">
            <v>3433.21</v>
          </cell>
          <cell r="F3255" t="str">
            <v>Approved</v>
          </cell>
          <cell r="G3255">
            <v>44351</v>
          </cell>
          <cell r="H3255">
            <v>22</v>
          </cell>
          <cell r="I3255">
            <v>23.21</v>
          </cell>
          <cell r="J3255">
            <v>44.99</v>
          </cell>
          <cell r="K3255">
            <v>54.99</v>
          </cell>
          <cell r="L3255" t="str">
            <v>$54.99</v>
          </cell>
          <cell r="M3255" t="str">
            <v>2nd Round Not Approved - Approved in 1st Round</v>
          </cell>
          <cell r="N3255" t="str">
            <v>2nd round Needed</v>
          </cell>
          <cell r="O3255">
            <v>23.21</v>
          </cell>
          <cell r="P3255">
            <v>25.07</v>
          </cell>
          <cell r="Q3255">
            <v>8.0137871607065994E-2</v>
          </cell>
          <cell r="R3255" t="str">
            <v>6%-10%</v>
          </cell>
          <cell r="S3255">
            <v>54.99</v>
          </cell>
          <cell r="T3255">
            <v>54.99</v>
          </cell>
          <cell r="U3255" t="str">
            <v>2nd&amp;3rd Not Approved - Approved in 1st</v>
          </cell>
          <cell r="V3255" t="str">
            <v>3rd Round Needed</v>
          </cell>
          <cell r="W3255">
            <v>23.21</v>
          </cell>
          <cell r="X3255">
            <v>26.69</v>
          </cell>
          <cell r="Y3255">
            <v>0.149935372684188</v>
          </cell>
          <cell r="Z3255">
            <v>54.99</v>
          </cell>
          <cell r="AA3255">
            <v>54.99</v>
          </cell>
          <cell r="AB3255" t="str">
            <v>TBD</v>
          </cell>
          <cell r="AC3255">
            <v>23.21</v>
          </cell>
          <cell r="AE3255" t="str">
            <v>Setup</v>
          </cell>
          <cell r="AF3255" t="str">
            <v>Active</v>
          </cell>
        </row>
        <row r="3256">
          <cell r="C3256" t="str">
            <v>B07T53ZTG6</v>
          </cell>
          <cell r="D3256" t="str">
            <v>A+</v>
          </cell>
          <cell r="E3256">
            <v>3425.2799999999902</v>
          </cell>
          <cell r="F3256" t="str">
            <v>Approved</v>
          </cell>
          <cell r="G3256">
            <v>44321</v>
          </cell>
          <cell r="H3256">
            <v>33.119999999999997</v>
          </cell>
          <cell r="I3256">
            <v>35.438400000000001</v>
          </cell>
          <cell r="J3256">
            <v>59.99</v>
          </cell>
          <cell r="K3256">
            <v>69.989999999999995</v>
          </cell>
          <cell r="L3256" t="str">
            <v>$69.99</v>
          </cell>
          <cell r="M3256" t="str">
            <v>2nd Round Not Approved - Approved in 1st Round</v>
          </cell>
          <cell r="N3256" t="str">
            <v>2nd round Needed</v>
          </cell>
          <cell r="O3256">
            <v>35.438400000000001</v>
          </cell>
          <cell r="P3256">
            <v>38.28</v>
          </cell>
          <cell r="Q3256">
            <v>8.01842069619398E-2</v>
          </cell>
          <cell r="R3256" t="str">
            <v>6%-10%</v>
          </cell>
          <cell r="S3256">
            <v>69.989999999999995</v>
          </cell>
          <cell r="T3256">
            <v>69.989999999999995</v>
          </cell>
          <cell r="U3256" t="str">
            <v>Approved, 1st, 2nd, 3rd round</v>
          </cell>
          <cell r="V3256">
            <v>44716</v>
          </cell>
          <cell r="W3256">
            <v>35.44</v>
          </cell>
          <cell r="X3256">
            <v>36.43</v>
          </cell>
          <cell r="Y3256">
            <v>2.79345372460497E-2</v>
          </cell>
          <cell r="Z3256">
            <v>69.989999999999995</v>
          </cell>
          <cell r="AA3256">
            <v>69.989999999999995</v>
          </cell>
          <cell r="AC3256">
            <v>36.43</v>
          </cell>
          <cell r="AE3256" t="str">
            <v>Setup</v>
          </cell>
          <cell r="AF3256" t="str">
            <v>Active</v>
          </cell>
        </row>
        <row r="3257">
          <cell r="C3257" t="str">
            <v>B08J4HSWFW</v>
          </cell>
          <cell r="D3257" t="str">
            <v>ARC</v>
          </cell>
          <cell r="E3257">
            <v>3424.44</v>
          </cell>
          <cell r="F3257" t="str">
            <v>Approved</v>
          </cell>
          <cell r="G3257">
            <v>44321</v>
          </cell>
          <cell r="H3257">
            <v>15.83</v>
          </cell>
          <cell r="I3257">
            <v>16.938099999999999</v>
          </cell>
          <cell r="J3257">
            <v>29.99</v>
          </cell>
          <cell r="K3257">
            <v>31.99</v>
          </cell>
          <cell r="L3257" t="str">
            <v>$29.99</v>
          </cell>
          <cell r="M3257" t="str">
            <v>1st Round Approved, no 2nd Round Request</v>
          </cell>
          <cell r="U3257" t="str">
            <v>Approved, No 3rd Request</v>
          </cell>
          <cell r="AC3257">
            <v>16.940000000000001</v>
          </cell>
          <cell r="AE3257" t="str">
            <v>Setup</v>
          </cell>
          <cell r="AF3257" t="str">
            <v>Active</v>
          </cell>
        </row>
        <row r="3258">
          <cell r="C3258" t="str">
            <v>B013GM55Z8</v>
          </cell>
          <cell r="D3258" t="str">
            <v>B</v>
          </cell>
          <cell r="E3258">
            <v>3407.28999999999</v>
          </cell>
          <cell r="F3258" t="str">
            <v>Potential Disco</v>
          </cell>
          <cell r="G3258" t="str">
            <v/>
          </cell>
          <cell r="H3258">
            <v>47.99</v>
          </cell>
          <cell r="I3258">
            <v>51.58925</v>
          </cell>
          <cell r="J3258">
            <v>79.989999999999995</v>
          </cell>
          <cell r="K3258">
            <v>89.99</v>
          </cell>
          <cell r="L3258" t="str">
            <v>$89.99</v>
          </cell>
          <cell r="M3258" t="str">
            <v>No Request on 2nd Round - Rolled Over From 1st Round not Approved</v>
          </cell>
          <cell r="N3258" t="str">
            <v>2nd round Needed</v>
          </cell>
          <cell r="O3258">
            <v>47.99</v>
          </cell>
          <cell r="P3258">
            <v>51.58925</v>
          </cell>
          <cell r="Q3258">
            <v>7.4999999999999997E-2</v>
          </cell>
          <cell r="R3258" t="str">
            <v>6%-10%</v>
          </cell>
          <cell r="S3258">
            <v>79.989999999999995</v>
          </cell>
          <cell r="T3258">
            <v>89.99</v>
          </cell>
          <cell r="U3258" t="str">
            <v>Approved, 1st, 2nd, 3rd round</v>
          </cell>
          <cell r="V3258">
            <v>44665</v>
          </cell>
          <cell r="W3258">
            <v>47.99</v>
          </cell>
          <cell r="X3258">
            <v>51.58925</v>
          </cell>
          <cell r="Y3258">
            <v>7.4999999999999997E-2</v>
          </cell>
          <cell r="Z3258">
            <v>79.989999999999995</v>
          </cell>
          <cell r="AA3258">
            <v>89.99</v>
          </cell>
          <cell r="AC3258">
            <v>51.59</v>
          </cell>
          <cell r="AE3258" t="str">
            <v>Setup</v>
          </cell>
          <cell r="AF3258" t="str">
            <v>Active</v>
          </cell>
        </row>
        <row r="3259">
          <cell r="C3259" t="str">
            <v>B075XLCC72</v>
          </cell>
          <cell r="D3259" t="str">
            <v>ARB-</v>
          </cell>
          <cell r="E3259">
            <v>3404.31</v>
          </cell>
          <cell r="F3259" t="str">
            <v>Not Approved</v>
          </cell>
          <cell r="G3259" t="str">
            <v/>
          </cell>
          <cell r="H3259">
            <v>26.39</v>
          </cell>
          <cell r="I3259">
            <v>27.841449999999998</v>
          </cell>
          <cell r="J3259">
            <v>44.99</v>
          </cell>
          <cell r="K3259">
            <v>47.99</v>
          </cell>
          <cell r="L3259" t="str">
            <v>$44.99</v>
          </cell>
          <cell r="M3259" t="str">
            <v>No Request on 2nd Round - Rolled Over From 1st Round not Approved</v>
          </cell>
          <cell r="N3259" t="str">
            <v>2nd round Needed</v>
          </cell>
          <cell r="O3259">
            <v>26.39</v>
          </cell>
          <cell r="P3259">
            <v>27.841449999999998</v>
          </cell>
          <cell r="Q3259">
            <v>5.4999999999999903E-2</v>
          </cell>
          <cell r="R3259" t="str">
            <v>1%-5%</v>
          </cell>
          <cell r="S3259">
            <v>44.99</v>
          </cell>
          <cell r="T3259">
            <v>47.99</v>
          </cell>
          <cell r="U3259" t="str">
            <v>Approved, 1st, 2nd, 3rd round</v>
          </cell>
          <cell r="V3259">
            <v>44712</v>
          </cell>
          <cell r="W3259">
            <v>26.39</v>
          </cell>
          <cell r="X3259">
            <v>27.841449999999998</v>
          </cell>
          <cell r="Y3259">
            <v>5.4999999999999903E-2</v>
          </cell>
          <cell r="Z3259">
            <v>44.99</v>
          </cell>
          <cell r="AA3259">
            <v>47.99</v>
          </cell>
          <cell r="AC3259">
            <v>27.84</v>
          </cell>
          <cell r="AE3259" t="str">
            <v>Setup</v>
          </cell>
          <cell r="AF3259" t="str">
            <v>Active</v>
          </cell>
        </row>
        <row r="3260">
          <cell r="C3260" t="str">
            <v>B08TB4ZL27</v>
          </cell>
          <cell r="D3260" t="str">
            <v>B-</v>
          </cell>
          <cell r="E3260">
            <v>3403.35</v>
          </cell>
          <cell r="F3260" t="str">
            <v>Approved</v>
          </cell>
          <cell r="G3260">
            <v>44378</v>
          </cell>
          <cell r="H3260">
            <v>51.75</v>
          </cell>
          <cell r="I3260">
            <v>56.14875</v>
          </cell>
          <cell r="J3260">
            <v>99.99</v>
          </cell>
          <cell r="K3260">
            <v>106.99</v>
          </cell>
          <cell r="L3260" t="str">
            <v>$119.99</v>
          </cell>
          <cell r="M3260" t="str">
            <v>1st Round Approved, no 2nd Round Request</v>
          </cell>
          <cell r="U3260" t="str">
            <v>3rd Round New Added</v>
          </cell>
          <cell r="V3260" t="str">
            <v>3rd Round Needed</v>
          </cell>
          <cell r="W3260">
            <v>56.15</v>
          </cell>
          <cell r="X3260">
            <v>61.765000000000001</v>
          </cell>
          <cell r="Y3260">
            <v>0.1</v>
          </cell>
          <cell r="Z3260">
            <v>119.99</v>
          </cell>
          <cell r="AA3260">
            <v>106.99</v>
          </cell>
          <cell r="AB3260" t="str">
            <v>TBD</v>
          </cell>
          <cell r="AC3260">
            <v>56.15</v>
          </cell>
          <cell r="AE3260" t="str">
            <v>Setup</v>
          </cell>
          <cell r="AF3260" t="str">
            <v>Active</v>
          </cell>
        </row>
        <row r="3261">
          <cell r="C3261" t="str">
            <v>B07TY7SDYL</v>
          </cell>
          <cell r="D3261" t="str">
            <v>B</v>
          </cell>
          <cell r="E3261">
            <v>3399.15</v>
          </cell>
          <cell r="F3261" t="str">
            <v>Approved</v>
          </cell>
          <cell r="G3261">
            <v>44321</v>
          </cell>
          <cell r="H3261">
            <v>17.25</v>
          </cell>
          <cell r="I3261">
            <v>18.4575</v>
          </cell>
          <cell r="J3261">
            <v>29.99</v>
          </cell>
          <cell r="K3261">
            <v>32.99</v>
          </cell>
          <cell r="L3261" t="str">
            <v>$32.99</v>
          </cell>
          <cell r="M3261" t="str">
            <v>1st Round Approved, no 2nd Round Request</v>
          </cell>
          <cell r="U3261" t="str">
            <v>Approved, No 3rd Request</v>
          </cell>
          <cell r="AC3261">
            <v>18.46</v>
          </cell>
          <cell r="AE3261" t="str">
            <v>Setup</v>
          </cell>
          <cell r="AF3261" t="str">
            <v>Active</v>
          </cell>
        </row>
        <row r="3262">
          <cell r="C3262" t="str">
            <v>B00O4VNBBG</v>
          </cell>
          <cell r="D3262" t="str">
            <v>B</v>
          </cell>
          <cell r="E3262">
            <v>3397.68</v>
          </cell>
          <cell r="F3262" t="str">
            <v>Potential Disco</v>
          </cell>
          <cell r="G3262" t="str">
            <v/>
          </cell>
          <cell r="H3262">
            <v>17.16</v>
          </cell>
          <cell r="I3262">
            <v>18.1038</v>
          </cell>
          <cell r="J3262">
            <v>34.99</v>
          </cell>
          <cell r="K3262">
            <v>36.99</v>
          </cell>
          <cell r="L3262" t="str">
            <v>$36.99</v>
          </cell>
          <cell r="M3262" t="str">
            <v>No Request on 2nd Round - Rolled Over From 1st Round not Approved</v>
          </cell>
          <cell r="N3262" t="str">
            <v>2nd round Needed</v>
          </cell>
          <cell r="O3262">
            <v>17.16</v>
          </cell>
          <cell r="P3262">
            <v>18.1038</v>
          </cell>
          <cell r="Q3262">
            <v>5.4999999999999903E-2</v>
          </cell>
          <cell r="R3262" t="str">
            <v>1%-5%</v>
          </cell>
          <cell r="S3262">
            <v>34.99</v>
          </cell>
          <cell r="T3262">
            <v>36.99</v>
          </cell>
          <cell r="U3262" t="str">
            <v>Approved, 1st, 2nd, 3rd round</v>
          </cell>
          <cell r="V3262">
            <v>44716</v>
          </cell>
          <cell r="W3262">
            <v>17.16</v>
          </cell>
          <cell r="X3262">
            <v>18.1038</v>
          </cell>
          <cell r="Y3262">
            <v>5.5E-2</v>
          </cell>
          <cell r="Z3262">
            <v>34.99</v>
          </cell>
          <cell r="AA3262">
            <v>36.99</v>
          </cell>
          <cell r="AC3262">
            <v>18.100000000000001</v>
          </cell>
          <cell r="AE3262" t="str">
            <v>Setup</v>
          </cell>
          <cell r="AF3262" t="str">
            <v>Active</v>
          </cell>
        </row>
        <row r="3263">
          <cell r="C3263" t="str">
            <v>B07T75SV8K</v>
          </cell>
          <cell r="D3263" t="str">
            <v>B</v>
          </cell>
          <cell r="E3263">
            <v>3393.8</v>
          </cell>
          <cell r="F3263" t="str">
            <v>Approved</v>
          </cell>
          <cell r="G3263">
            <v>44321</v>
          </cell>
          <cell r="H3263">
            <v>47.8</v>
          </cell>
          <cell r="I3263">
            <v>52.101999999999997</v>
          </cell>
          <cell r="J3263">
            <v>79</v>
          </cell>
          <cell r="K3263">
            <v>89</v>
          </cell>
          <cell r="L3263" t="str">
            <v>$89.00</v>
          </cell>
          <cell r="M3263" t="str">
            <v>1st Round Approved, no 2nd Round Request</v>
          </cell>
          <cell r="U3263" t="str">
            <v>Approved, No 3rd Request</v>
          </cell>
          <cell r="AC3263">
            <v>52.1</v>
          </cell>
          <cell r="AE3263" t="str">
            <v>Setup</v>
          </cell>
          <cell r="AF3263" t="str">
            <v>Active</v>
          </cell>
        </row>
        <row r="3264">
          <cell r="C3264" t="str">
            <v>B01C5OJ31U</v>
          </cell>
          <cell r="D3264" t="str">
            <v>B-</v>
          </cell>
          <cell r="E3264">
            <v>3387.21</v>
          </cell>
          <cell r="F3264" t="str">
            <v>Approved</v>
          </cell>
          <cell r="G3264">
            <v>44321</v>
          </cell>
          <cell r="H3264">
            <v>65.95</v>
          </cell>
          <cell r="I3264">
            <v>71.885499999999993</v>
          </cell>
          <cell r="J3264">
            <v>119.99</v>
          </cell>
          <cell r="K3264">
            <v>129.99</v>
          </cell>
          <cell r="L3264" t="str">
            <v>$144.99</v>
          </cell>
          <cell r="M3264" t="str">
            <v>2nd Round Not Approved - Approved in 1st Round</v>
          </cell>
          <cell r="N3264" t="str">
            <v>2nd round Needed</v>
          </cell>
          <cell r="O3264">
            <v>71.885499999999993</v>
          </cell>
          <cell r="P3264">
            <v>82.67</v>
          </cell>
          <cell r="Q3264">
            <v>0.15002330094386199</v>
          </cell>
          <cell r="R3264" t="str">
            <v>10%-15%</v>
          </cell>
          <cell r="S3264">
            <v>129.99</v>
          </cell>
          <cell r="T3264">
            <v>144.99</v>
          </cell>
          <cell r="U3264" t="str">
            <v>Approved, 1st, 2nd, 3rd round</v>
          </cell>
          <cell r="V3264">
            <v>44777</v>
          </cell>
          <cell r="W3264">
            <v>71.89</v>
          </cell>
          <cell r="X3264">
            <v>82.67</v>
          </cell>
          <cell r="Y3264">
            <v>0.14995131450827701</v>
          </cell>
          <cell r="Z3264">
            <v>129.99</v>
          </cell>
          <cell r="AA3264">
            <v>144.99</v>
          </cell>
          <cell r="AC3264">
            <v>81.02</v>
          </cell>
          <cell r="AD3264" t="str">
            <v>approved to $81.02 suggested by VM</v>
          </cell>
          <cell r="AE3264" t="str">
            <v>Setup</v>
          </cell>
          <cell r="AF3264" t="str">
            <v>Active</v>
          </cell>
        </row>
        <row r="3265">
          <cell r="C3265" t="str">
            <v>B082YJ8J9J</v>
          </cell>
          <cell r="D3265" t="str">
            <v>A</v>
          </cell>
          <cell r="E3265">
            <v>3378.24</v>
          </cell>
          <cell r="F3265" t="str">
            <v>Approved</v>
          </cell>
          <cell r="G3265">
            <v>44321</v>
          </cell>
          <cell r="H3265">
            <v>93.84</v>
          </cell>
          <cell r="I3265">
            <v>103.224</v>
          </cell>
          <cell r="J3265">
            <v>149.99</v>
          </cell>
          <cell r="K3265">
            <v>149.99</v>
          </cell>
          <cell r="L3265" t="str">
            <v>$184.99</v>
          </cell>
          <cell r="M3265" t="str">
            <v>1st Round Approved, no 2nd Round Request</v>
          </cell>
          <cell r="U3265" t="str">
            <v>Approved, No 3rd Request</v>
          </cell>
          <cell r="AC3265">
            <v>103.22</v>
          </cell>
          <cell r="AE3265" t="str">
            <v>Setup</v>
          </cell>
          <cell r="AF3265" t="str">
            <v>Active</v>
          </cell>
        </row>
        <row r="3266">
          <cell r="C3266" t="str">
            <v>B075FS24QD</v>
          </cell>
          <cell r="D3266" t="str">
            <v>C</v>
          </cell>
          <cell r="E3266">
            <v>3373.89</v>
          </cell>
          <cell r="F3266" t="str">
            <v>Approved</v>
          </cell>
          <cell r="G3266">
            <v>44351</v>
          </cell>
          <cell r="H3266">
            <v>24.75</v>
          </cell>
          <cell r="I3266">
            <v>26.111249999999998</v>
          </cell>
          <cell r="J3266">
            <v>44.99</v>
          </cell>
          <cell r="K3266">
            <v>54.99</v>
          </cell>
          <cell r="L3266" t="str">
            <v>$54.99</v>
          </cell>
          <cell r="M3266" t="str">
            <v>2nd Round Not Approved - Approved in 1st Round</v>
          </cell>
          <cell r="N3266" t="str">
            <v>2nd round Needed</v>
          </cell>
          <cell r="O3266">
            <v>26.111249999999998</v>
          </cell>
          <cell r="P3266">
            <v>28.72</v>
          </cell>
          <cell r="Q3266">
            <v>9.9909043037005096E-2</v>
          </cell>
          <cell r="R3266" t="str">
            <v>6%-10%</v>
          </cell>
          <cell r="S3266">
            <v>54.99</v>
          </cell>
          <cell r="T3266">
            <v>54.99</v>
          </cell>
          <cell r="U3266" t="str">
            <v>1st&amp;2nd Not Approved - Rolled over to 3rd</v>
          </cell>
          <cell r="V3266" t="str">
            <v>3rd Round Needed</v>
          </cell>
          <cell r="W3266">
            <v>26.11</v>
          </cell>
          <cell r="X3266">
            <v>28.72</v>
          </cell>
          <cell r="Y3266">
            <v>9.9961700497893505E-2</v>
          </cell>
          <cell r="Z3266">
            <v>54.99</v>
          </cell>
          <cell r="AA3266">
            <v>54.99</v>
          </cell>
          <cell r="AC3266">
            <v>26.11</v>
          </cell>
          <cell r="AE3266" t="str">
            <v>Setup</v>
          </cell>
          <cell r="AF3266" t="str">
            <v>Discontinued</v>
          </cell>
        </row>
        <row r="3267">
          <cell r="C3267" t="str">
            <v>B00ZHMVXDO</v>
          </cell>
          <cell r="D3267" t="str">
            <v>B</v>
          </cell>
          <cell r="E3267">
            <v>3370.78</v>
          </cell>
          <cell r="F3267" t="str">
            <v>Approved</v>
          </cell>
          <cell r="G3267">
            <v>44321</v>
          </cell>
          <cell r="H3267">
            <v>79.2</v>
          </cell>
          <cell r="I3267">
            <v>85.536000000000001</v>
          </cell>
          <cell r="J3267">
            <v>159.99</v>
          </cell>
          <cell r="K3267">
            <v>169.99</v>
          </cell>
          <cell r="L3267" t="str">
            <v>$169.99</v>
          </cell>
          <cell r="M3267" t="str">
            <v>1st Round Approved, no 2nd Round Request</v>
          </cell>
          <cell r="U3267" t="str">
            <v>Approved, No 3rd Request</v>
          </cell>
          <cell r="AC3267">
            <v>85.54</v>
          </cell>
          <cell r="AE3267" t="str">
            <v>Setup</v>
          </cell>
          <cell r="AF3267" t="str">
            <v>Active</v>
          </cell>
        </row>
        <row r="3268">
          <cell r="C3268" t="str">
            <v>B0055XI55E</v>
          </cell>
          <cell r="D3268" t="str">
            <v>B</v>
          </cell>
          <cell r="E3268">
            <v>3369.41</v>
          </cell>
          <cell r="F3268" t="str">
            <v>Approved</v>
          </cell>
          <cell r="G3268">
            <v>44321</v>
          </cell>
          <cell r="H3268">
            <v>20.8</v>
          </cell>
          <cell r="I3268">
            <v>22.672000000000001</v>
          </cell>
          <cell r="J3268">
            <v>39.99</v>
          </cell>
          <cell r="K3268">
            <v>44.99</v>
          </cell>
          <cell r="L3268" t="str">
            <v>$44.99</v>
          </cell>
          <cell r="M3268" t="str">
            <v>1st Round Approved, no 2nd Round Request</v>
          </cell>
          <cell r="U3268" t="str">
            <v>Approved, No 3rd Request</v>
          </cell>
          <cell r="AC3268">
            <v>22.67</v>
          </cell>
          <cell r="AE3268" t="str">
            <v>Setup</v>
          </cell>
          <cell r="AF3268" t="str">
            <v>Active</v>
          </cell>
        </row>
        <row r="3269">
          <cell r="C3269" t="str">
            <v>B07CZYH7HK</v>
          </cell>
          <cell r="D3269" t="str">
            <v>B</v>
          </cell>
          <cell r="E3269">
            <v>3368.12</v>
          </cell>
          <cell r="F3269" t="str">
            <v>Approved</v>
          </cell>
          <cell r="G3269">
            <v>44321</v>
          </cell>
          <cell r="H3269">
            <v>15.53</v>
          </cell>
          <cell r="I3269">
            <v>16.772400000000001</v>
          </cell>
          <cell r="J3269">
            <v>29.99</v>
          </cell>
          <cell r="K3269">
            <v>32.99</v>
          </cell>
          <cell r="L3269" t="str">
            <v>$32.99</v>
          </cell>
          <cell r="M3269" t="str">
            <v>1st Round Approved, no 2nd Round Request</v>
          </cell>
          <cell r="U3269" t="str">
            <v>Approved, 1st, 2nd, 3rd round</v>
          </cell>
          <cell r="V3269">
            <v>44712</v>
          </cell>
          <cell r="W3269">
            <v>16.77</v>
          </cell>
          <cell r="X3269">
            <v>17.87</v>
          </cell>
          <cell r="Y3269">
            <v>6.5593321407275001E-2</v>
          </cell>
          <cell r="Z3269">
            <v>24.99</v>
          </cell>
          <cell r="AA3269">
            <v>32.99</v>
          </cell>
          <cell r="AC3269">
            <v>17.87</v>
          </cell>
          <cell r="AE3269" t="str">
            <v>Setup</v>
          </cell>
          <cell r="AF3269" t="str">
            <v>Active</v>
          </cell>
        </row>
        <row r="3270">
          <cell r="C3270" t="str">
            <v>B088X69ND9</v>
          </cell>
          <cell r="D3270" t="str">
            <v>ARC</v>
          </cell>
          <cell r="E3270">
            <v>3367.18</v>
          </cell>
          <cell r="F3270" t="str">
            <v>Approved</v>
          </cell>
          <cell r="G3270">
            <v>44351</v>
          </cell>
          <cell r="H3270">
            <v>27.55</v>
          </cell>
          <cell r="I3270">
            <v>29.065249999999999</v>
          </cell>
          <cell r="J3270">
            <v>48.99</v>
          </cell>
          <cell r="K3270">
            <v>51.99</v>
          </cell>
          <cell r="L3270" t="str">
            <v>$48.99</v>
          </cell>
          <cell r="M3270" t="str">
            <v>1st Round Approved, no 2nd Round Request</v>
          </cell>
          <cell r="U3270" t="str">
            <v>Approved, No 3rd Request</v>
          </cell>
          <cell r="AC3270">
            <v>29.07</v>
          </cell>
          <cell r="AE3270" t="str">
            <v>Setup</v>
          </cell>
          <cell r="AF3270" t="str">
            <v>Active</v>
          </cell>
        </row>
        <row r="3271">
          <cell r="C3271" t="str">
            <v>B00A34PNT6</v>
          </cell>
          <cell r="D3271" t="str">
            <v>A</v>
          </cell>
          <cell r="E3271">
            <v>3365.94</v>
          </cell>
          <cell r="F3271" t="str">
            <v>Approved</v>
          </cell>
          <cell r="G3271">
            <v>44321</v>
          </cell>
          <cell r="H3271">
            <v>24.72</v>
          </cell>
          <cell r="I3271">
            <v>26.697600000000001</v>
          </cell>
          <cell r="J3271">
            <v>49.99</v>
          </cell>
          <cell r="K3271">
            <v>54.99</v>
          </cell>
          <cell r="L3271" t="str">
            <v>$54.99</v>
          </cell>
          <cell r="M3271" t="str">
            <v>1st Round Approved, no 2nd Round Request</v>
          </cell>
          <cell r="U3271" t="str">
            <v>Approved, No 3rd Request</v>
          </cell>
          <cell r="AC3271">
            <v>26.7</v>
          </cell>
          <cell r="AE3271" t="str">
            <v>Setup</v>
          </cell>
          <cell r="AF3271" t="str">
            <v>Active</v>
          </cell>
        </row>
        <row r="3272">
          <cell r="C3272" t="str">
            <v>B01N0851F2</v>
          </cell>
          <cell r="D3272" t="str">
            <v>B</v>
          </cell>
          <cell r="E3272">
            <v>3364.13</v>
          </cell>
          <cell r="F3272" t="str">
            <v>Approved</v>
          </cell>
          <cell r="G3272">
            <v>44351</v>
          </cell>
          <cell r="H3272">
            <v>20.02</v>
          </cell>
          <cell r="I3272">
            <v>21.121099999999998</v>
          </cell>
          <cell r="J3272">
            <v>34.99</v>
          </cell>
          <cell r="K3272">
            <v>42.99</v>
          </cell>
          <cell r="L3272" t="str">
            <v>$42.99</v>
          </cell>
          <cell r="M3272" t="str">
            <v>2nd Round Not Approved - Approved in 1st Round</v>
          </cell>
          <cell r="N3272" t="str">
            <v>2nd round Needed</v>
          </cell>
          <cell r="O3272">
            <v>21.121099999999998</v>
          </cell>
          <cell r="P3272">
            <v>23.65</v>
          </cell>
          <cell r="Q3272">
            <v>0.119733347221499</v>
          </cell>
          <cell r="R3272" t="str">
            <v>10%-15%</v>
          </cell>
          <cell r="S3272">
            <v>42.99</v>
          </cell>
          <cell r="T3272">
            <v>42.99</v>
          </cell>
          <cell r="U3272" t="str">
            <v>Approved, 1st, 2nd, 3rd round</v>
          </cell>
          <cell r="V3272">
            <v>44716</v>
          </cell>
          <cell r="W3272">
            <v>21.12</v>
          </cell>
          <cell r="X3272">
            <v>21.62</v>
          </cell>
          <cell r="Y3272">
            <v>2.36742424242424E-2</v>
          </cell>
          <cell r="Z3272">
            <v>42.99</v>
          </cell>
          <cell r="AA3272">
            <v>42.99</v>
          </cell>
          <cell r="AC3272">
            <v>21.62</v>
          </cell>
          <cell r="AE3272" t="str">
            <v>Setup</v>
          </cell>
          <cell r="AF3272" t="str">
            <v>Active</v>
          </cell>
        </row>
        <row r="3273">
          <cell r="C3273" t="str">
            <v>B08FPKKXMX</v>
          </cell>
          <cell r="D3273" t="str">
            <v>B+</v>
          </cell>
          <cell r="E3273">
            <v>3364</v>
          </cell>
          <cell r="F3273" t="str">
            <v>2nd Round New Added</v>
          </cell>
          <cell r="H3273">
            <v>67.28</v>
          </cell>
          <cell r="L3273" t="str">
            <v>$139.99</v>
          </cell>
          <cell r="M3273" t="str">
            <v>2nd Round Not Approved - Not requested in 1st Round</v>
          </cell>
          <cell r="N3273" t="str">
            <v>2nd round Needed</v>
          </cell>
          <cell r="O3273">
            <v>67.28</v>
          </cell>
          <cell r="P3273">
            <v>73.34</v>
          </cell>
          <cell r="Q3273">
            <v>9.0071343638525606E-2</v>
          </cell>
          <cell r="R3273" t="str">
            <v>6%-10%</v>
          </cell>
          <cell r="T3273">
            <v>139.99</v>
          </cell>
          <cell r="U3273" t="str">
            <v>Approved, 1st, 2nd, 3rd round</v>
          </cell>
          <cell r="V3273">
            <v>44743</v>
          </cell>
          <cell r="W3273">
            <v>67.28</v>
          </cell>
          <cell r="X3273">
            <v>73.34</v>
          </cell>
          <cell r="Y3273">
            <v>9.0071343638525606E-2</v>
          </cell>
          <cell r="AA3273">
            <v>139.99</v>
          </cell>
          <cell r="AC3273">
            <v>73.34</v>
          </cell>
          <cell r="AE3273" t="str">
            <v>Setup</v>
          </cell>
          <cell r="AF3273" t="str">
            <v>Active</v>
          </cell>
        </row>
        <row r="3274">
          <cell r="C3274" t="str">
            <v>B013GM5FOO</v>
          </cell>
          <cell r="D3274" t="str">
            <v>C</v>
          </cell>
          <cell r="E3274">
            <v>3362.9</v>
          </cell>
          <cell r="F3274" t="str">
            <v>Approved</v>
          </cell>
          <cell r="G3274">
            <v>44378</v>
          </cell>
          <cell r="H3274">
            <v>47.99</v>
          </cell>
          <cell r="I3274">
            <v>51.58925</v>
          </cell>
          <cell r="J3274">
            <v>79.989999999999995</v>
          </cell>
          <cell r="K3274">
            <v>89.99</v>
          </cell>
          <cell r="L3274" t="str">
            <v>$89.99</v>
          </cell>
          <cell r="M3274" t="str">
            <v>1st Round Approved, no 2nd Round Request</v>
          </cell>
          <cell r="U3274" t="str">
            <v>Approved, No 3rd Request</v>
          </cell>
          <cell r="AC3274">
            <v>51.59</v>
          </cell>
          <cell r="AE3274" t="str">
            <v>Setup</v>
          </cell>
          <cell r="AF3274" t="str">
            <v>Active</v>
          </cell>
        </row>
        <row r="3275">
          <cell r="C3275" t="str">
            <v>B08SCNPJFK</v>
          </cell>
          <cell r="D3275" t="str">
            <v>ARC</v>
          </cell>
          <cell r="E3275">
            <v>3362.8399999999901</v>
          </cell>
          <cell r="F3275" t="str">
            <v>Not Approved</v>
          </cell>
          <cell r="G3275" t="str">
            <v/>
          </cell>
          <cell r="H3275">
            <v>28.99</v>
          </cell>
          <cell r="I3275">
            <v>31.164249999999999</v>
          </cell>
          <cell r="J3275">
            <v>49.99</v>
          </cell>
          <cell r="K3275">
            <v>53.99</v>
          </cell>
          <cell r="L3275" t="str">
            <v>$49.99</v>
          </cell>
          <cell r="M3275" t="str">
            <v>No Request on 2nd Round - Rolled Over From 1st Round not Approved</v>
          </cell>
          <cell r="N3275" t="str">
            <v>2nd round Needed</v>
          </cell>
          <cell r="O3275">
            <v>28.99</v>
          </cell>
          <cell r="P3275">
            <v>31.164249999999999</v>
          </cell>
          <cell r="Q3275">
            <v>7.4999999999999997E-2</v>
          </cell>
          <cell r="R3275" t="str">
            <v>6%-10%</v>
          </cell>
          <cell r="S3275">
            <v>49.99</v>
          </cell>
          <cell r="T3275">
            <v>53.99</v>
          </cell>
          <cell r="U3275" t="str">
            <v>Approved, 1st, 2nd, 3rd round</v>
          </cell>
          <cell r="V3275">
            <v>44665</v>
          </cell>
          <cell r="W3275">
            <v>28.99</v>
          </cell>
          <cell r="X3275">
            <v>31.164249999999999</v>
          </cell>
          <cell r="Y3275">
            <v>7.49999999999999E-2</v>
          </cell>
          <cell r="Z3275">
            <v>49.99</v>
          </cell>
          <cell r="AA3275">
            <v>53.99</v>
          </cell>
          <cell r="AC3275">
            <v>31.16</v>
          </cell>
          <cell r="AE3275" t="str">
            <v>Setup</v>
          </cell>
          <cell r="AF3275" t="str">
            <v>Active</v>
          </cell>
        </row>
        <row r="3276">
          <cell r="C3276" t="str">
            <v>B07414J76X</v>
          </cell>
          <cell r="D3276" t="str">
            <v>B</v>
          </cell>
          <cell r="E3276">
            <v>3361.18</v>
          </cell>
          <cell r="F3276" t="str">
            <v>Potential Disco</v>
          </cell>
          <cell r="G3276" t="str">
            <v/>
          </cell>
          <cell r="H3276">
            <v>12.88</v>
          </cell>
          <cell r="I3276">
            <v>13.5884</v>
          </cell>
          <cell r="J3276">
            <v>24.99</v>
          </cell>
          <cell r="K3276">
            <v>26.99</v>
          </cell>
          <cell r="L3276" t="str">
            <v>$26.99</v>
          </cell>
          <cell r="M3276" t="str">
            <v>No Request on 2nd Round - Rolled Over From 1st Round not Approved</v>
          </cell>
          <cell r="N3276" t="str">
            <v>2nd round Needed</v>
          </cell>
          <cell r="O3276">
            <v>12.88</v>
          </cell>
          <cell r="P3276">
            <v>13.5884</v>
          </cell>
          <cell r="Q3276">
            <v>5.4999999999999903E-2</v>
          </cell>
          <cell r="R3276" t="str">
            <v>1%-5%</v>
          </cell>
          <cell r="S3276">
            <v>24.99</v>
          </cell>
          <cell r="T3276">
            <v>26.99</v>
          </cell>
          <cell r="U3276" t="str">
            <v>Approved, 1st, 2nd, 3rd round</v>
          </cell>
          <cell r="V3276">
            <v>44712</v>
          </cell>
          <cell r="W3276">
            <v>12.88</v>
          </cell>
          <cell r="X3276">
            <v>13.5884</v>
          </cell>
          <cell r="Y3276">
            <v>5.4999999999999903E-2</v>
          </cell>
          <cell r="Z3276">
            <v>24.99</v>
          </cell>
          <cell r="AA3276">
            <v>26.99</v>
          </cell>
          <cell r="AC3276">
            <v>13.59</v>
          </cell>
          <cell r="AE3276" t="str">
            <v>Setup</v>
          </cell>
          <cell r="AF3276" t="str">
            <v>Active</v>
          </cell>
        </row>
        <row r="3277">
          <cell r="C3277" t="str">
            <v>B0068DLDWC</v>
          </cell>
          <cell r="D3277" t="str">
            <v>B</v>
          </cell>
          <cell r="E3277">
            <v>3359.45</v>
          </cell>
          <cell r="F3277" t="str">
            <v>Approved</v>
          </cell>
          <cell r="G3277">
            <v>44321</v>
          </cell>
          <cell r="H3277">
            <v>31.45</v>
          </cell>
          <cell r="I3277">
            <v>33.651499999999999</v>
          </cell>
          <cell r="J3277">
            <v>54.99</v>
          </cell>
          <cell r="K3277">
            <v>62.99</v>
          </cell>
          <cell r="L3277" t="str">
            <v>$62.99</v>
          </cell>
          <cell r="M3277" t="str">
            <v>2nd Round Not Approved - Approved in 1st Round</v>
          </cell>
          <cell r="N3277" t="str">
            <v>2nd round Needed</v>
          </cell>
          <cell r="O3277">
            <v>33.651499999999999</v>
          </cell>
          <cell r="P3277">
            <v>37.020000000000003</v>
          </cell>
          <cell r="Q3277">
            <v>0.10009954979718599</v>
          </cell>
          <cell r="R3277" t="str">
            <v>6%-10%</v>
          </cell>
          <cell r="S3277">
            <v>62.99</v>
          </cell>
          <cell r="T3277">
            <v>62.99</v>
          </cell>
          <cell r="U3277" t="str">
            <v>Approved, 1st, 2nd, 3rd round</v>
          </cell>
          <cell r="V3277">
            <v>44777</v>
          </cell>
          <cell r="W3277">
            <v>33.65</v>
          </cell>
          <cell r="X3277">
            <v>37.020000000000003</v>
          </cell>
          <cell r="Y3277">
            <v>0.100148588410104</v>
          </cell>
          <cell r="Z3277">
            <v>62.99</v>
          </cell>
          <cell r="AA3277">
            <v>62.99</v>
          </cell>
          <cell r="AC3277">
            <v>34.06</v>
          </cell>
          <cell r="AD3277" t="str">
            <v>approved to $34.06 suggested by VM</v>
          </cell>
          <cell r="AE3277" t="str">
            <v>Setup</v>
          </cell>
          <cell r="AF3277" t="str">
            <v>Active</v>
          </cell>
        </row>
        <row r="3278">
          <cell r="C3278" t="str">
            <v>B0793S1K6M</v>
          </cell>
          <cell r="D3278" t="str">
            <v>B+</v>
          </cell>
          <cell r="E3278">
            <v>3358.08</v>
          </cell>
          <cell r="F3278" t="str">
            <v>Approved</v>
          </cell>
          <cell r="G3278">
            <v>44628</v>
          </cell>
          <cell r="H3278">
            <v>15.84</v>
          </cell>
          <cell r="I3278">
            <v>17.027999999999999</v>
          </cell>
          <cell r="J3278">
            <v>29.99</v>
          </cell>
          <cell r="K3278">
            <v>34.99</v>
          </cell>
          <cell r="L3278" t="str">
            <v>$34.99</v>
          </cell>
          <cell r="M3278" t="str">
            <v>1st Round Approved, no 2nd Round Request</v>
          </cell>
          <cell r="O3278">
            <v>17.027999999999999</v>
          </cell>
          <cell r="P3278">
            <v>17.027999999999999</v>
          </cell>
          <cell r="Q3278">
            <v>0</v>
          </cell>
          <cell r="R3278" t="str">
            <v>6%-10%</v>
          </cell>
          <cell r="S3278">
            <v>34.99</v>
          </cell>
          <cell r="T3278">
            <v>34.99</v>
          </cell>
          <cell r="U3278" t="str">
            <v>Approved, No 3rd Request</v>
          </cell>
          <cell r="AC3278">
            <v>17.03</v>
          </cell>
          <cell r="AE3278" t="str">
            <v>Setup</v>
          </cell>
          <cell r="AF3278" t="str">
            <v>Active</v>
          </cell>
        </row>
        <row r="3279">
          <cell r="C3279" t="str">
            <v>B074C8532X</v>
          </cell>
          <cell r="D3279" t="str">
            <v>B</v>
          </cell>
          <cell r="E3279">
            <v>3357.27000000001</v>
          </cell>
          <cell r="F3279" t="str">
            <v>Approved</v>
          </cell>
          <cell r="G3279">
            <v>44321</v>
          </cell>
          <cell r="H3279">
            <v>12.01</v>
          </cell>
          <cell r="I3279">
            <v>13.0909</v>
          </cell>
          <cell r="J3279">
            <v>24.99</v>
          </cell>
          <cell r="K3279">
            <v>26.99</v>
          </cell>
          <cell r="L3279" t="str">
            <v>$26.99</v>
          </cell>
          <cell r="M3279" t="str">
            <v>1st Round Approved, no 2nd Round Request</v>
          </cell>
          <cell r="U3279" t="str">
            <v>Approved, No 3rd Request</v>
          </cell>
          <cell r="AC3279">
            <v>13.09</v>
          </cell>
          <cell r="AE3279" t="str">
            <v>Setup</v>
          </cell>
          <cell r="AF3279" t="str">
            <v>Active</v>
          </cell>
        </row>
        <row r="3280">
          <cell r="C3280" t="str">
            <v>B082YK4NS8</v>
          </cell>
          <cell r="D3280" t="str">
            <v>B</v>
          </cell>
          <cell r="E3280">
            <v>3340.12</v>
          </cell>
          <cell r="F3280" t="str">
            <v>Approved</v>
          </cell>
          <cell r="G3280">
            <v>44617</v>
          </cell>
          <cell r="H3280">
            <v>21.14</v>
          </cell>
          <cell r="I3280">
            <v>22.936900000000001</v>
          </cell>
          <cell r="J3280">
            <v>43.99</v>
          </cell>
          <cell r="K3280">
            <v>45.99</v>
          </cell>
          <cell r="L3280" t="str">
            <v>$49.99</v>
          </cell>
          <cell r="M3280" t="str">
            <v>1st Round Approved, no 2nd Round Request</v>
          </cell>
          <cell r="N3280" t="str">
            <v>2nd round Needed</v>
          </cell>
          <cell r="O3280">
            <v>22.936900000000001</v>
          </cell>
          <cell r="P3280">
            <v>22.936900000000001</v>
          </cell>
          <cell r="Q3280">
            <v>0</v>
          </cell>
          <cell r="R3280" t="str">
            <v>6%-10%</v>
          </cell>
          <cell r="S3280">
            <v>45.99</v>
          </cell>
          <cell r="T3280">
            <v>45.99</v>
          </cell>
          <cell r="U3280" t="str">
            <v>Approved, No 3rd Request</v>
          </cell>
          <cell r="AC3280">
            <v>22.94</v>
          </cell>
          <cell r="AE3280" t="str">
            <v>Setup</v>
          </cell>
          <cell r="AF3280" t="str">
            <v>Active</v>
          </cell>
        </row>
        <row r="3281">
          <cell r="C3281" t="str">
            <v>B008R5CO8Q</v>
          </cell>
          <cell r="D3281" t="str">
            <v>B</v>
          </cell>
          <cell r="E3281">
            <v>3339.8</v>
          </cell>
          <cell r="F3281" t="str">
            <v>Approved</v>
          </cell>
          <cell r="G3281">
            <v>44321</v>
          </cell>
          <cell r="H3281">
            <v>63.35</v>
          </cell>
          <cell r="I3281">
            <v>69.051500000000004</v>
          </cell>
          <cell r="J3281">
            <v>124.99</v>
          </cell>
          <cell r="K3281">
            <v>134.99</v>
          </cell>
          <cell r="L3281" t="str">
            <v>$134.99</v>
          </cell>
          <cell r="M3281" t="str">
            <v>1st Round Approved, no 2nd Round Request</v>
          </cell>
          <cell r="U3281" t="str">
            <v>Approved, No 3rd Request</v>
          </cell>
          <cell r="AC3281">
            <v>69.05</v>
          </cell>
          <cell r="AE3281" t="str">
            <v>Setup</v>
          </cell>
          <cell r="AF3281" t="str">
            <v>Active</v>
          </cell>
        </row>
        <row r="3282">
          <cell r="C3282" t="str">
            <v>B07634Q9FP</v>
          </cell>
          <cell r="D3282" t="str">
            <v>B</v>
          </cell>
          <cell r="E3282">
            <v>3339.6</v>
          </cell>
          <cell r="F3282" t="str">
            <v>Not Approved</v>
          </cell>
          <cell r="G3282" t="str">
            <v/>
          </cell>
          <cell r="H3282">
            <v>30.36</v>
          </cell>
          <cell r="I3282">
            <v>32.029800000000002</v>
          </cell>
          <cell r="J3282">
            <v>54.99</v>
          </cell>
          <cell r="K3282">
            <v>62.99</v>
          </cell>
          <cell r="L3282" t="str">
            <v>$67.99</v>
          </cell>
          <cell r="M3282" t="str">
            <v>No Request on 2nd Round - Rolled Over From 1st Round not Approved</v>
          </cell>
          <cell r="N3282" t="str">
            <v>2nd round Needed</v>
          </cell>
          <cell r="O3282">
            <v>30.36</v>
          </cell>
          <cell r="P3282">
            <v>32.029800000000002</v>
          </cell>
          <cell r="Q3282">
            <v>5.4999999999999903E-2</v>
          </cell>
          <cell r="R3282" t="str">
            <v>1%-5%</v>
          </cell>
          <cell r="S3282">
            <v>54.99</v>
          </cell>
          <cell r="T3282">
            <v>62.99</v>
          </cell>
          <cell r="U3282" t="str">
            <v>Approved, 1st, 2nd, 3rd round</v>
          </cell>
          <cell r="V3282">
            <v>44712</v>
          </cell>
          <cell r="W3282">
            <v>30.36</v>
          </cell>
          <cell r="X3282">
            <v>30.49</v>
          </cell>
          <cell r="Y3282">
            <v>4.2819499341238097E-3</v>
          </cell>
          <cell r="Z3282">
            <v>54.99</v>
          </cell>
          <cell r="AA3282">
            <v>62.99</v>
          </cell>
          <cell r="AC3282">
            <v>30.49</v>
          </cell>
          <cell r="AE3282" t="str">
            <v>Setup</v>
          </cell>
          <cell r="AF3282" t="str">
            <v>Active</v>
          </cell>
        </row>
        <row r="3283">
          <cell r="C3283" t="str">
            <v>B01IN3677U</v>
          </cell>
          <cell r="D3283" t="str">
            <v>B</v>
          </cell>
          <cell r="E3283">
            <v>3338.65</v>
          </cell>
          <cell r="F3283" t="str">
            <v>Approved</v>
          </cell>
          <cell r="G3283">
            <v>44351</v>
          </cell>
          <cell r="H3283">
            <v>18.02</v>
          </cell>
          <cell r="I3283">
            <v>19.011099999999999</v>
          </cell>
          <cell r="J3283">
            <v>44.99</v>
          </cell>
          <cell r="K3283">
            <v>49.99</v>
          </cell>
          <cell r="L3283" t="str">
            <v>$49.99</v>
          </cell>
          <cell r="M3283" t="str">
            <v>1st Round Approved, no 2nd Round Request</v>
          </cell>
          <cell r="U3283" t="str">
            <v>Approved, No 3rd Request</v>
          </cell>
          <cell r="AC3283">
            <v>19.010000000000002</v>
          </cell>
          <cell r="AE3283" t="str">
            <v>Setup</v>
          </cell>
          <cell r="AF3283" t="str">
            <v>Active</v>
          </cell>
        </row>
        <row r="3284">
          <cell r="C3284" t="str">
            <v>B0156AWUGK</v>
          </cell>
          <cell r="D3284" t="str">
            <v>B</v>
          </cell>
          <cell r="E3284">
            <v>3337.8400000000101</v>
          </cell>
          <cell r="F3284" t="str">
            <v>Approved</v>
          </cell>
          <cell r="G3284">
            <v>44321</v>
          </cell>
          <cell r="H3284">
            <v>32.03</v>
          </cell>
          <cell r="I3284">
            <v>34.272100000000002</v>
          </cell>
          <cell r="J3284">
            <v>59.99</v>
          </cell>
          <cell r="K3284">
            <v>64.989999999999995</v>
          </cell>
          <cell r="L3284" t="str">
            <v>$64.99</v>
          </cell>
          <cell r="M3284" t="str">
            <v>1st Round Approved, no 2nd Round Request</v>
          </cell>
          <cell r="U3284" t="str">
            <v>Approved, No 3rd Request</v>
          </cell>
          <cell r="AC3284">
            <v>34.270000000000003</v>
          </cell>
          <cell r="AE3284" t="str">
            <v>Setup</v>
          </cell>
          <cell r="AF3284" t="str">
            <v>Active</v>
          </cell>
        </row>
        <row r="3285">
          <cell r="C3285" t="str">
            <v>B00ZHMU2PY</v>
          </cell>
          <cell r="D3285" t="str">
            <v>B</v>
          </cell>
          <cell r="E3285">
            <v>3336.96</v>
          </cell>
          <cell r="F3285" t="str">
            <v>Approved</v>
          </cell>
          <cell r="G3285">
            <v>44628</v>
          </cell>
          <cell r="H3285">
            <v>42.24</v>
          </cell>
          <cell r="I3285">
            <v>44.985599999999998</v>
          </cell>
          <cell r="J3285">
            <v>89.99</v>
          </cell>
          <cell r="K3285">
            <v>99.99</v>
          </cell>
          <cell r="L3285" t="str">
            <v>$99.99</v>
          </cell>
          <cell r="M3285" t="str">
            <v>1st Round Approved, no 2nd Round Request</v>
          </cell>
          <cell r="O3285">
            <v>44.985599999999998</v>
          </cell>
          <cell r="P3285">
            <v>44.985599999999998</v>
          </cell>
          <cell r="Q3285">
            <v>0</v>
          </cell>
          <cell r="R3285" t="str">
            <v>6%-10%</v>
          </cell>
          <cell r="S3285">
            <v>99.99</v>
          </cell>
          <cell r="T3285">
            <v>99.99</v>
          </cell>
          <cell r="U3285" t="str">
            <v>Approved, No 3rd Request</v>
          </cell>
          <cell r="AC3285">
            <v>44.99</v>
          </cell>
          <cell r="AE3285" t="str">
            <v>Setup</v>
          </cell>
          <cell r="AF3285" t="str">
            <v>Active</v>
          </cell>
        </row>
        <row r="3286">
          <cell r="C3286" t="str">
            <v>B07TY8SKTP</v>
          </cell>
          <cell r="D3286" t="str">
            <v>B</v>
          </cell>
          <cell r="E3286">
            <v>3332.24</v>
          </cell>
          <cell r="F3286" t="str">
            <v>Approved</v>
          </cell>
          <cell r="G3286">
            <v>44321</v>
          </cell>
          <cell r="H3286">
            <v>46</v>
          </cell>
          <cell r="I3286">
            <v>50.14</v>
          </cell>
          <cell r="J3286">
            <v>79.989999999999995</v>
          </cell>
          <cell r="K3286">
            <v>89.99</v>
          </cell>
          <cell r="L3286" t="str">
            <v>$89.99</v>
          </cell>
          <cell r="M3286" t="str">
            <v>1st Round Approved, no 2nd Round Request</v>
          </cell>
          <cell r="U3286" t="str">
            <v>Approved, No 3rd Request</v>
          </cell>
          <cell r="AC3286">
            <v>50.14</v>
          </cell>
          <cell r="AE3286" t="str">
            <v>Setup</v>
          </cell>
          <cell r="AF3286" t="str">
            <v>Active</v>
          </cell>
        </row>
        <row r="3287">
          <cell r="C3287" t="str">
            <v>B07V1DPFF5</v>
          </cell>
          <cell r="D3287" t="str">
            <v>B</v>
          </cell>
          <cell r="E3287">
            <v>3330.88</v>
          </cell>
          <cell r="F3287" t="str">
            <v>Approved</v>
          </cell>
          <cell r="G3287">
            <v>44351</v>
          </cell>
          <cell r="H3287">
            <v>21.74</v>
          </cell>
          <cell r="I3287">
            <v>22.935700000000001</v>
          </cell>
          <cell r="J3287">
            <v>44.99</v>
          </cell>
          <cell r="K3287">
            <v>49.99</v>
          </cell>
          <cell r="L3287" t="str">
            <v>$49.99</v>
          </cell>
          <cell r="M3287" t="str">
            <v>1st Round Approved, no 2nd Round Request</v>
          </cell>
          <cell r="U3287" t="str">
            <v>Approved, No 3rd Request</v>
          </cell>
          <cell r="AC3287">
            <v>22.94</v>
          </cell>
          <cell r="AE3287" t="str">
            <v>Setup</v>
          </cell>
          <cell r="AF3287" t="str">
            <v>Active</v>
          </cell>
        </row>
        <row r="3288">
          <cell r="C3288" t="str">
            <v>B00OVAR93G</v>
          </cell>
          <cell r="D3288" t="str">
            <v>B</v>
          </cell>
          <cell r="E3288">
            <v>3330.5</v>
          </cell>
          <cell r="F3288" t="str">
            <v>Potential Disco</v>
          </cell>
          <cell r="G3288" t="str">
            <v/>
          </cell>
          <cell r="H3288">
            <v>66.61</v>
          </cell>
          <cell r="I3288">
            <v>71.60575</v>
          </cell>
          <cell r="J3288">
            <v>119.99</v>
          </cell>
          <cell r="K3288">
            <v>129.99</v>
          </cell>
          <cell r="L3288" t="str">
            <v>$129.99</v>
          </cell>
          <cell r="M3288" t="str">
            <v>No Request on 2nd Round - Rolled Over From 1st Round not Approved</v>
          </cell>
          <cell r="N3288" t="str">
            <v>2nd round Needed</v>
          </cell>
          <cell r="O3288">
            <v>66.61</v>
          </cell>
          <cell r="P3288">
            <v>71.60575</v>
          </cell>
          <cell r="Q3288">
            <v>7.4999999999999997E-2</v>
          </cell>
          <cell r="R3288" t="str">
            <v>6%-10%</v>
          </cell>
          <cell r="S3288">
            <v>119.99</v>
          </cell>
          <cell r="T3288">
            <v>129.99</v>
          </cell>
          <cell r="U3288" t="str">
            <v>Approved, 1st, 2nd, 3rd round</v>
          </cell>
          <cell r="V3288">
            <v>44742</v>
          </cell>
          <cell r="W3288">
            <v>66.61</v>
          </cell>
          <cell r="X3288">
            <v>71.60575</v>
          </cell>
          <cell r="Y3288">
            <v>7.4999999999999997E-2</v>
          </cell>
          <cell r="Z3288">
            <v>119.99</v>
          </cell>
          <cell r="AA3288">
            <v>129.99</v>
          </cell>
          <cell r="AC3288">
            <v>71.61</v>
          </cell>
          <cell r="AD3288" t="str">
            <v>approved to $68.74 suggestted by VM</v>
          </cell>
          <cell r="AE3288" t="str">
            <v>Setup</v>
          </cell>
          <cell r="AF3288" t="str">
            <v>Active</v>
          </cell>
        </row>
        <row r="3289">
          <cell r="C3289" t="str">
            <v>B07TZDJYPG</v>
          </cell>
          <cell r="D3289" t="str">
            <v>B</v>
          </cell>
          <cell r="E3289">
            <v>3329.82</v>
          </cell>
          <cell r="F3289" t="str">
            <v>Approved</v>
          </cell>
          <cell r="G3289">
            <v>44321</v>
          </cell>
          <cell r="H3289">
            <v>24.84</v>
          </cell>
          <cell r="I3289">
            <v>26.578800000000001</v>
          </cell>
          <cell r="J3289">
            <v>44.99</v>
          </cell>
          <cell r="K3289">
            <v>49.99</v>
          </cell>
          <cell r="L3289" t="str">
            <v>$52.99</v>
          </cell>
          <cell r="M3289" t="str">
            <v>1st Round Approved, no 2nd Round Request</v>
          </cell>
          <cell r="U3289" t="str">
            <v>Approved, No 3rd Request</v>
          </cell>
          <cell r="AC3289">
            <v>26.58</v>
          </cell>
          <cell r="AE3289" t="str">
            <v>Setup</v>
          </cell>
          <cell r="AF3289" t="str">
            <v>Active</v>
          </cell>
        </row>
        <row r="3290">
          <cell r="C3290" t="str">
            <v>B07D9J8GGX</v>
          </cell>
          <cell r="D3290" t="str">
            <v>B</v>
          </cell>
          <cell r="E3290">
            <v>3328.56</v>
          </cell>
          <cell r="F3290" t="str">
            <v>Approved</v>
          </cell>
          <cell r="G3290">
            <v>44378</v>
          </cell>
          <cell r="H3290">
            <v>24.84</v>
          </cell>
          <cell r="I3290">
            <v>26.206199999999999</v>
          </cell>
          <cell r="J3290">
            <v>44.99</v>
          </cell>
          <cell r="K3290">
            <v>49.99</v>
          </cell>
          <cell r="L3290" t="str">
            <v>$52.99</v>
          </cell>
          <cell r="M3290" t="str">
            <v>1st Round Approved, no 2nd Round Request</v>
          </cell>
          <cell r="U3290" t="str">
            <v>Approved, No 3rd Request</v>
          </cell>
          <cell r="AC3290">
            <v>26.21</v>
          </cell>
          <cell r="AE3290" t="str">
            <v>Setup</v>
          </cell>
          <cell r="AF3290" t="str">
            <v>Active</v>
          </cell>
        </row>
        <row r="3291">
          <cell r="C3291" t="str">
            <v>B07JWGQYJM</v>
          </cell>
          <cell r="D3291" t="str">
            <v>B</v>
          </cell>
          <cell r="E3291">
            <v>3328.11</v>
          </cell>
          <cell r="F3291" t="str">
            <v>Not Approved</v>
          </cell>
          <cell r="G3291" t="str">
            <v/>
          </cell>
          <cell r="H3291">
            <v>25.83</v>
          </cell>
          <cell r="I3291">
            <v>27.25065</v>
          </cell>
          <cell r="J3291">
            <v>44.99</v>
          </cell>
          <cell r="K3291">
            <v>54.99</v>
          </cell>
          <cell r="L3291" t="str">
            <v>$54.99</v>
          </cell>
          <cell r="M3291" t="str">
            <v>No Request on 2nd Round - Rolled Over From 1st Round not Approved</v>
          </cell>
          <cell r="N3291" t="str">
            <v>2nd round Needed</v>
          </cell>
          <cell r="O3291">
            <v>25.83</v>
          </cell>
          <cell r="P3291">
            <v>27.25065</v>
          </cell>
          <cell r="Q3291">
            <v>5.4999999999999903E-2</v>
          </cell>
          <cell r="R3291" t="str">
            <v>1%-5%</v>
          </cell>
          <cell r="S3291">
            <v>44.99</v>
          </cell>
          <cell r="T3291">
            <v>54.99</v>
          </cell>
          <cell r="U3291" t="str">
            <v>Approved, 1st, 2nd, 3rd round</v>
          </cell>
          <cell r="V3291">
            <v>44712</v>
          </cell>
          <cell r="W3291">
            <v>25.83</v>
          </cell>
          <cell r="X3291">
            <v>27.25065</v>
          </cell>
          <cell r="Y3291">
            <v>5.4999999999999903E-2</v>
          </cell>
          <cell r="Z3291">
            <v>44.99</v>
          </cell>
          <cell r="AA3291">
            <v>54.99</v>
          </cell>
          <cell r="AC3291">
            <v>27.25</v>
          </cell>
          <cell r="AE3291" t="str">
            <v>Setup</v>
          </cell>
          <cell r="AF3291" t="str">
            <v>Active</v>
          </cell>
        </row>
        <row r="3292">
          <cell r="C3292" t="str">
            <v>B07CZZFV8T</v>
          </cell>
          <cell r="D3292" t="str">
            <v>B</v>
          </cell>
          <cell r="E3292">
            <v>3326.1600000000099</v>
          </cell>
          <cell r="F3292" t="str">
            <v>Approved</v>
          </cell>
          <cell r="G3292">
            <v>44321</v>
          </cell>
          <cell r="H3292">
            <v>12.94</v>
          </cell>
          <cell r="I3292">
            <v>13.975199999999999</v>
          </cell>
          <cell r="J3292">
            <v>24.99</v>
          </cell>
          <cell r="K3292">
            <v>26.99</v>
          </cell>
          <cell r="L3292" t="str">
            <v>$26.99</v>
          </cell>
          <cell r="M3292" t="str">
            <v>1st Round Approved, no 2nd Round Request</v>
          </cell>
          <cell r="U3292" t="str">
            <v>Approved, 1st, 2nd, 3rd round</v>
          </cell>
          <cell r="V3292">
            <v>44712</v>
          </cell>
          <cell r="W3292">
            <v>13.98</v>
          </cell>
          <cell r="X3292">
            <v>14.62</v>
          </cell>
          <cell r="Y3292">
            <v>4.5779685264663701E-2</v>
          </cell>
          <cell r="Z3292">
            <v>19.989999999999998</v>
          </cell>
          <cell r="AA3292">
            <v>26.99</v>
          </cell>
          <cell r="AC3292">
            <v>14.62</v>
          </cell>
          <cell r="AE3292" t="str">
            <v>Setup</v>
          </cell>
          <cell r="AF3292" t="str">
            <v>Active</v>
          </cell>
        </row>
        <row r="3293">
          <cell r="C3293" t="str">
            <v>B01L1N7MZA</v>
          </cell>
          <cell r="D3293" t="str">
            <v>B</v>
          </cell>
          <cell r="E3293">
            <v>3313.74</v>
          </cell>
          <cell r="F3293" t="str">
            <v>Approved</v>
          </cell>
          <cell r="G3293">
            <v>44321</v>
          </cell>
          <cell r="H3293">
            <v>23.76</v>
          </cell>
          <cell r="I3293">
            <v>25.423200000000001</v>
          </cell>
          <cell r="J3293">
            <v>44.99</v>
          </cell>
          <cell r="K3293">
            <v>49.99</v>
          </cell>
          <cell r="L3293" t="str">
            <v>$52.99</v>
          </cell>
          <cell r="M3293" t="str">
            <v>1st Round Approved, no 2nd Round Request</v>
          </cell>
          <cell r="U3293" t="str">
            <v>Approved, No 3rd Request</v>
          </cell>
          <cell r="AC3293">
            <v>25.42</v>
          </cell>
          <cell r="AE3293" t="str">
            <v>Setup</v>
          </cell>
          <cell r="AF3293" t="str">
            <v>Active</v>
          </cell>
        </row>
        <row r="3294">
          <cell r="C3294" t="str">
            <v>B087ZR596W</v>
          </cell>
          <cell r="D3294" t="str">
            <v>B</v>
          </cell>
          <cell r="E3294">
            <v>3312</v>
          </cell>
          <cell r="F3294" t="str">
            <v>Not Approved</v>
          </cell>
          <cell r="G3294" t="str">
            <v/>
          </cell>
          <cell r="H3294">
            <v>66.239999999999995</v>
          </cell>
          <cell r="I3294">
            <v>71.207999999999998</v>
          </cell>
          <cell r="J3294">
            <v>119.99</v>
          </cell>
          <cell r="K3294">
            <v>129.99</v>
          </cell>
          <cell r="L3294" t="str">
            <v>$129.99</v>
          </cell>
          <cell r="M3294" t="str">
            <v>No Request on 2nd Round - Rolled Over From 1st Round not Approved</v>
          </cell>
          <cell r="N3294" t="str">
            <v>2nd round Needed</v>
          </cell>
          <cell r="O3294">
            <v>66.239999999999995</v>
          </cell>
          <cell r="P3294">
            <v>71.207999999999998</v>
          </cell>
          <cell r="Q3294">
            <v>7.4999999999999997E-2</v>
          </cell>
          <cell r="R3294" t="str">
            <v>6%-10%</v>
          </cell>
          <cell r="S3294">
            <v>119.99</v>
          </cell>
          <cell r="T3294">
            <v>129.99</v>
          </cell>
          <cell r="U3294" t="str">
            <v>Approved, 1st, 2nd, 3rd round</v>
          </cell>
          <cell r="V3294">
            <v>44742</v>
          </cell>
          <cell r="W3294">
            <v>66.239999999999995</v>
          </cell>
          <cell r="X3294">
            <v>71.207999999999998</v>
          </cell>
          <cell r="Y3294">
            <v>7.5000000000000094E-2</v>
          </cell>
          <cell r="Z3294">
            <v>119.99</v>
          </cell>
          <cell r="AA3294">
            <v>129.99</v>
          </cell>
          <cell r="AC3294">
            <v>71.209999999999994</v>
          </cell>
          <cell r="AD3294" t="str">
            <v>approved to $68.36 suggestted by VM</v>
          </cell>
          <cell r="AE3294" t="str">
            <v>Setup</v>
          </cell>
          <cell r="AF3294" t="str">
            <v>Active</v>
          </cell>
        </row>
        <row r="3295">
          <cell r="C3295" t="str">
            <v>B085F2Q8LH</v>
          </cell>
          <cell r="D3295" t="str">
            <v>B</v>
          </cell>
          <cell r="E3295">
            <v>3311.67</v>
          </cell>
          <cell r="F3295" t="str">
            <v>Approved</v>
          </cell>
          <cell r="G3295">
            <v>44351</v>
          </cell>
          <cell r="H3295">
            <v>28.98</v>
          </cell>
          <cell r="I3295">
            <v>30.573899999999998</v>
          </cell>
          <cell r="J3295">
            <v>54.99</v>
          </cell>
          <cell r="K3295">
            <v>59.99</v>
          </cell>
          <cell r="L3295" t="str">
            <v>$59.99</v>
          </cell>
          <cell r="M3295" t="str">
            <v>1st Round Approved, no 2nd Round Request</v>
          </cell>
          <cell r="U3295" t="str">
            <v>Approved, No 3rd Request</v>
          </cell>
          <cell r="AC3295">
            <v>30.57</v>
          </cell>
          <cell r="AE3295" t="str">
            <v>Setup</v>
          </cell>
          <cell r="AF3295" t="str">
            <v>Active</v>
          </cell>
        </row>
        <row r="3296">
          <cell r="C3296" t="str">
            <v>B07SX8PYBC</v>
          </cell>
          <cell r="D3296" t="str">
            <v>A+</v>
          </cell>
          <cell r="E3296">
            <v>3309.24</v>
          </cell>
          <cell r="F3296" t="str">
            <v>Potential Disco</v>
          </cell>
          <cell r="G3296" t="str">
            <v/>
          </cell>
          <cell r="H3296">
            <v>30.36</v>
          </cell>
          <cell r="I3296">
            <v>32.029800000000002</v>
          </cell>
          <cell r="J3296">
            <v>54.99</v>
          </cell>
          <cell r="K3296">
            <v>64.989999999999995</v>
          </cell>
          <cell r="L3296" t="str">
            <v>$64.99</v>
          </cell>
          <cell r="M3296" t="str">
            <v>2nd Round Not Approved - Not Approved in 1st Round</v>
          </cell>
          <cell r="N3296" t="str">
            <v>2nd round Needed</v>
          </cell>
          <cell r="O3296">
            <v>30.36</v>
          </cell>
          <cell r="P3296">
            <v>32.79</v>
          </cell>
          <cell r="Q3296">
            <v>8.0039525691699698E-2</v>
          </cell>
          <cell r="R3296" t="str">
            <v>6%-10%</v>
          </cell>
          <cell r="S3296">
            <v>54.99</v>
          </cell>
          <cell r="T3296">
            <v>64.989999999999995</v>
          </cell>
          <cell r="U3296" t="str">
            <v>Approved, 1st, 2nd, 3rd round</v>
          </cell>
          <cell r="V3296">
            <v>44742</v>
          </cell>
          <cell r="W3296">
            <v>30.36</v>
          </cell>
          <cell r="X3296">
            <v>35.74</v>
          </cell>
          <cell r="Y3296">
            <v>0.17720685111989501</v>
          </cell>
          <cell r="Z3296">
            <v>54.99</v>
          </cell>
          <cell r="AA3296">
            <v>64.989999999999995</v>
          </cell>
          <cell r="AC3296">
            <v>35.74</v>
          </cell>
          <cell r="AD3296" t="str">
            <v>approved to $34.31 suggestted by VM</v>
          </cell>
          <cell r="AE3296" t="str">
            <v>Setup</v>
          </cell>
          <cell r="AF3296" t="str">
            <v>Active</v>
          </cell>
        </row>
        <row r="3297">
          <cell r="C3297" t="str">
            <v>B076356LMK</v>
          </cell>
          <cell r="D3297" t="str">
            <v>B</v>
          </cell>
          <cell r="E3297">
            <v>3303.72</v>
          </cell>
          <cell r="F3297" t="str">
            <v>Not Approved</v>
          </cell>
          <cell r="G3297" t="str">
            <v/>
          </cell>
          <cell r="H3297">
            <v>24.84</v>
          </cell>
          <cell r="I3297">
            <v>26.206199999999999</v>
          </cell>
          <cell r="J3297">
            <v>44.99</v>
          </cell>
          <cell r="K3297">
            <v>49.99</v>
          </cell>
          <cell r="L3297" t="str">
            <v>$52.99</v>
          </cell>
          <cell r="M3297" t="str">
            <v>No Request on 2nd Round - Rolled Over From 1st Round not Approved</v>
          </cell>
          <cell r="N3297" t="str">
            <v>2nd round Needed</v>
          </cell>
          <cell r="O3297">
            <v>24.84</v>
          </cell>
          <cell r="P3297">
            <v>26.206199999999999</v>
          </cell>
          <cell r="Q3297">
            <v>5.4999999999999903E-2</v>
          </cell>
          <cell r="R3297" t="str">
            <v>1%-5%</v>
          </cell>
          <cell r="S3297">
            <v>44.99</v>
          </cell>
          <cell r="T3297">
            <v>49.99</v>
          </cell>
          <cell r="U3297" t="str">
            <v>Approved, 1st, 2nd, 3rd round</v>
          </cell>
          <cell r="V3297">
            <v>44712</v>
          </cell>
          <cell r="W3297">
            <v>24.84</v>
          </cell>
          <cell r="X3297">
            <v>24.95</v>
          </cell>
          <cell r="Y3297">
            <v>4.4283413848631003E-3</v>
          </cell>
          <cell r="Z3297">
            <v>44.99</v>
          </cell>
          <cell r="AA3297">
            <v>49.99</v>
          </cell>
          <cell r="AC3297">
            <v>24.95</v>
          </cell>
          <cell r="AE3297" t="str">
            <v>Setup</v>
          </cell>
          <cell r="AF3297" t="str">
            <v>Active</v>
          </cell>
        </row>
        <row r="3298">
          <cell r="C3298" t="str">
            <v>B01N316T6M</v>
          </cell>
          <cell r="D3298" t="str">
            <v>B-</v>
          </cell>
          <cell r="E3298">
            <v>3303.6800000000098</v>
          </cell>
          <cell r="F3298" t="str">
            <v>Approved</v>
          </cell>
          <cell r="G3298">
            <v>44351</v>
          </cell>
          <cell r="H3298">
            <v>11.44</v>
          </cell>
          <cell r="I3298">
            <v>12.0692</v>
          </cell>
          <cell r="J3298">
            <v>19.989999999999998</v>
          </cell>
          <cell r="K3298">
            <v>24.99</v>
          </cell>
          <cell r="L3298" t="str">
            <v>$24.99</v>
          </cell>
          <cell r="M3298" t="str">
            <v>1st Round Approved, no 2nd Round Request</v>
          </cell>
          <cell r="U3298" t="str">
            <v>Approved, No 3rd Request</v>
          </cell>
          <cell r="AC3298">
            <v>12.07</v>
          </cell>
          <cell r="AE3298" t="str">
            <v>Setup</v>
          </cell>
          <cell r="AF3298" t="str">
            <v>Active</v>
          </cell>
        </row>
        <row r="3299">
          <cell r="C3299" t="str">
            <v>B0821RDR8V</v>
          </cell>
          <cell r="D3299" t="str">
            <v>B</v>
          </cell>
          <cell r="E3299">
            <v>3302.2</v>
          </cell>
          <cell r="F3299" t="str">
            <v>Approved</v>
          </cell>
          <cell r="G3299">
            <v>44321</v>
          </cell>
          <cell r="H3299">
            <v>17.38</v>
          </cell>
          <cell r="I3299">
            <v>18.596599999999999</v>
          </cell>
          <cell r="J3299">
            <v>34.99</v>
          </cell>
          <cell r="K3299">
            <v>39.99</v>
          </cell>
          <cell r="L3299" t="str">
            <v>$39.99</v>
          </cell>
          <cell r="M3299" t="str">
            <v>1st Round Approved, no 2nd Round Request</v>
          </cell>
          <cell r="U3299" t="str">
            <v>Approved, No 3rd Request</v>
          </cell>
          <cell r="AC3299">
            <v>18.600000000000001</v>
          </cell>
          <cell r="AE3299" t="str">
            <v>Setup</v>
          </cell>
          <cell r="AF3299" t="str">
            <v>Active</v>
          </cell>
        </row>
        <row r="3300">
          <cell r="C3300" t="str">
            <v>B006J8F2GE</v>
          </cell>
          <cell r="D3300" t="str">
            <v>A+</v>
          </cell>
          <cell r="E3300">
            <v>3296.74</v>
          </cell>
          <cell r="F3300" t="str">
            <v>Approved</v>
          </cell>
          <cell r="G3300">
            <v>44321</v>
          </cell>
          <cell r="H3300">
            <v>52.63</v>
          </cell>
          <cell r="I3300">
            <v>56.840400000000002</v>
          </cell>
          <cell r="J3300">
            <v>99.99</v>
          </cell>
          <cell r="K3300">
            <v>109.99</v>
          </cell>
          <cell r="L3300" t="str">
            <v>$109.99</v>
          </cell>
          <cell r="M3300" t="str">
            <v>1st Round Approved, no 2nd Round Request</v>
          </cell>
          <cell r="U3300" t="str">
            <v>Approved, No 3rd Request</v>
          </cell>
          <cell r="AC3300">
            <v>56.84</v>
          </cell>
          <cell r="AE3300" t="str">
            <v>Setup</v>
          </cell>
          <cell r="AF3300" t="str">
            <v>Active</v>
          </cell>
        </row>
        <row r="3301">
          <cell r="C3301" t="str">
            <v>B086VRJFJZ</v>
          </cell>
          <cell r="D3301" t="str">
            <v>B</v>
          </cell>
          <cell r="E3301">
            <v>3296.02</v>
          </cell>
          <cell r="F3301" t="str">
            <v>Not Approved</v>
          </cell>
          <cell r="G3301" t="str">
            <v/>
          </cell>
          <cell r="H3301">
            <v>18.11</v>
          </cell>
          <cell r="I3301">
            <v>19.10605</v>
          </cell>
          <cell r="J3301">
            <v>34.99</v>
          </cell>
          <cell r="K3301">
            <v>39.99</v>
          </cell>
          <cell r="L3301" t="str">
            <v>$39.99</v>
          </cell>
          <cell r="M3301" t="str">
            <v>No Request on 2nd Round - Rolled Over From 1st Round not Approved</v>
          </cell>
          <cell r="N3301" t="str">
            <v>2nd round Needed</v>
          </cell>
          <cell r="O3301">
            <v>18.11</v>
          </cell>
          <cell r="P3301">
            <v>19.10605</v>
          </cell>
          <cell r="Q3301">
            <v>5.4999999999999903E-2</v>
          </cell>
          <cell r="R3301" t="str">
            <v>1%-5%</v>
          </cell>
          <cell r="S3301">
            <v>34.99</v>
          </cell>
          <cell r="T3301">
            <v>39.99</v>
          </cell>
          <cell r="U3301" t="str">
            <v>Approved, 1st, 2nd, 3rd round</v>
          </cell>
          <cell r="V3301">
            <v>44712</v>
          </cell>
          <cell r="W3301">
            <v>18.11</v>
          </cell>
          <cell r="X3301">
            <v>19.10605</v>
          </cell>
          <cell r="Y3301">
            <v>5.5E-2</v>
          </cell>
          <cell r="Z3301">
            <v>34.99</v>
          </cell>
          <cell r="AA3301">
            <v>39.99</v>
          </cell>
          <cell r="AC3301">
            <v>19.11</v>
          </cell>
          <cell r="AE3301" t="str">
            <v>Setup</v>
          </cell>
          <cell r="AF3301" t="str">
            <v>Active</v>
          </cell>
        </row>
        <row r="3302">
          <cell r="C3302" t="str">
            <v>B084T7639R</v>
          </cell>
          <cell r="D3302" t="str">
            <v>B</v>
          </cell>
          <cell r="E3302">
            <v>3294.0600000000099</v>
          </cell>
          <cell r="F3302" t="str">
            <v>Approved</v>
          </cell>
          <cell r="G3302">
            <v>44351</v>
          </cell>
          <cell r="H3302">
            <v>15.53</v>
          </cell>
          <cell r="I3302">
            <v>16.384150000000002</v>
          </cell>
          <cell r="J3302">
            <v>32.99</v>
          </cell>
          <cell r="K3302">
            <v>32.99</v>
          </cell>
          <cell r="L3302" t="str">
            <v>$32.99</v>
          </cell>
          <cell r="M3302" t="str">
            <v>1st Round Approved, no 2nd Round Request</v>
          </cell>
          <cell r="U3302" t="str">
            <v>Approved, No 3rd Request</v>
          </cell>
          <cell r="AC3302">
            <v>16.38</v>
          </cell>
          <cell r="AE3302" t="str">
            <v>Setup</v>
          </cell>
          <cell r="AF3302" t="str">
            <v>Active</v>
          </cell>
        </row>
        <row r="3303">
          <cell r="C3303" t="str">
            <v>B001C4ODM4</v>
          </cell>
          <cell r="D3303" t="str">
            <v>B+</v>
          </cell>
          <cell r="E3303">
            <v>3290.6</v>
          </cell>
          <cell r="F3303" t="str">
            <v>Approved</v>
          </cell>
          <cell r="G3303">
            <v>44321</v>
          </cell>
          <cell r="H3303">
            <v>46.8</v>
          </cell>
          <cell r="I3303">
            <v>50.076000000000001</v>
          </cell>
          <cell r="J3303">
            <v>129.99</v>
          </cell>
          <cell r="K3303">
            <v>139.99</v>
          </cell>
          <cell r="L3303" t="str">
            <v>$149.99</v>
          </cell>
          <cell r="M3303" t="str">
            <v>1st Round Approved, no 2nd Round Request</v>
          </cell>
          <cell r="U3303" t="str">
            <v>Approved, No 3rd Request</v>
          </cell>
          <cell r="AC3303">
            <v>50.08</v>
          </cell>
          <cell r="AE3303" t="str">
            <v>Setup</v>
          </cell>
          <cell r="AF3303" t="str">
            <v>Active</v>
          </cell>
        </row>
        <row r="3304">
          <cell r="C3304" t="str">
            <v>B07D12B26R</v>
          </cell>
          <cell r="D3304" t="str">
            <v>C</v>
          </cell>
          <cell r="E3304">
            <v>3281.97</v>
          </cell>
          <cell r="F3304" t="str">
            <v>Approved</v>
          </cell>
          <cell r="G3304">
            <v>44321</v>
          </cell>
          <cell r="H3304">
            <v>40.25</v>
          </cell>
          <cell r="I3304">
            <v>43.872500000000002</v>
          </cell>
          <cell r="J3304">
            <v>69.989999999999995</v>
          </cell>
          <cell r="K3304">
            <v>79.989999999999995</v>
          </cell>
          <cell r="L3304" t="str">
            <v>$84.99</v>
          </cell>
          <cell r="M3304" t="str">
            <v>1st Round Approved, no 2nd Round Request</v>
          </cell>
          <cell r="U3304" t="str">
            <v>Approved, No 3rd Request</v>
          </cell>
          <cell r="AC3304">
            <v>43.87</v>
          </cell>
          <cell r="AE3304" t="str">
            <v>Setup</v>
          </cell>
          <cell r="AF3304" t="str">
            <v>Active</v>
          </cell>
        </row>
        <row r="3305">
          <cell r="C3305" t="str">
            <v>B01088OYZ0</v>
          </cell>
          <cell r="D3305" t="str">
            <v>B</v>
          </cell>
          <cell r="E3305">
            <v>3281.3</v>
          </cell>
          <cell r="F3305" t="str">
            <v>Approved</v>
          </cell>
          <cell r="G3305">
            <v>44321</v>
          </cell>
          <cell r="H3305">
            <v>28.6</v>
          </cell>
          <cell r="I3305">
            <v>30.602</v>
          </cell>
          <cell r="J3305">
            <v>52.99</v>
          </cell>
          <cell r="K3305">
            <v>59.99</v>
          </cell>
          <cell r="L3305" t="str">
            <v>$64.99</v>
          </cell>
          <cell r="M3305" t="str">
            <v>2nd Round Not Approved - Approved in 1st Round</v>
          </cell>
          <cell r="N3305" t="str">
            <v>2nd round Needed</v>
          </cell>
          <cell r="O3305">
            <v>30.602</v>
          </cell>
          <cell r="P3305">
            <v>35.19</v>
          </cell>
          <cell r="Q3305">
            <v>0.14992484151362701</v>
          </cell>
          <cell r="R3305" t="str">
            <v>10%-15%</v>
          </cell>
          <cell r="S3305">
            <v>59.99</v>
          </cell>
          <cell r="T3305">
            <v>64.989999999999995</v>
          </cell>
          <cell r="U3305" t="str">
            <v>Approved, 1st, 2nd, 3rd round</v>
          </cell>
          <cell r="V3305">
            <v>44802</v>
          </cell>
          <cell r="W3305">
            <v>30.6</v>
          </cell>
          <cell r="X3305">
            <v>34.31</v>
          </cell>
          <cell r="Y3305">
            <v>0.12124183006536</v>
          </cell>
          <cell r="Z3305">
            <v>59.99</v>
          </cell>
          <cell r="AA3305">
            <v>64.989999999999995</v>
          </cell>
          <cell r="AC3305">
            <v>34.31</v>
          </cell>
          <cell r="AE3305" t="str">
            <v>Setup</v>
          </cell>
          <cell r="AF3305" t="str">
            <v>Active</v>
          </cell>
        </row>
        <row r="3306">
          <cell r="C3306" t="str">
            <v>B07FVMGVH1</v>
          </cell>
          <cell r="D3306" t="str">
            <v>A</v>
          </cell>
          <cell r="E3306">
            <v>3278.8699999999899</v>
          </cell>
          <cell r="F3306" t="str">
            <v>Not Approved</v>
          </cell>
          <cell r="G3306" t="str">
            <v/>
          </cell>
          <cell r="H3306">
            <v>33.119999999999997</v>
          </cell>
          <cell r="I3306">
            <v>35.603999999999999</v>
          </cell>
          <cell r="J3306">
            <v>69.989999999999995</v>
          </cell>
          <cell r="K3306">
            <v>79.989999999999995</v>
          </cell>
          <cell r="L3306" t="str">
            <v>$79.99</v>
          </cell>
          <cell r="M3306" t="str">
            <v>No Request on 2nd Round - Rolled Over From 1st Round not Approved</v>
          </cell>
          <cell r="N3306" t="str">
            <v>2nd round Needed</v>
          </cell>
          <cell r="O3306">
            <v>33.119999999999997</v>
          </cell>
          <cell r="P3306">
            <v>35.603999999999999</v>
          </cell>
          <cell r="Q3306">
            <v>7.4999999999999997E-2</v>
          </cell>
          <cell r="R3306" t="str">
            <v>6%-10%</v>
          </cell>
          <cell r="S3306">
            <v>69.989999999999995</v>
          </cell>
          <cell r="T3306">
            <v>79.989999999999995</v>
          </cell>
          <cell r="U3306" t="str">
            <v>Approved, 1st, 2nd, 3rd round</v>
          </cell>
          <cell r="V3306">
            <v>44716</v>
          </cell>
          <cell r="W3306">
            <v>33.119999999999997</v>
          </cell>
          <cell r="X3306">
            <v>35.603999999999999</v>
          </cell>
          <cell r="Y3306">
            <v>7.5000000000000094E-2</v>
          </cell>
          <cell r="Z3306">
            <v>69.989999999999995</v>
          </cell>
          <cell r="AA3306">
            <v>79.989999999999995</v>
          </cell>
          <cell r="AC3306">
            <v>35.6</v>
          </cell>
          <cell r="AE3306" t="str">
            <v>Setup</v>
          </cell>
          <cell r="AF3306" t="str">
            <v>Active</v>
          </cell>
        </row>
        <row r="3307">
          <cell r="C3307" t="str">
            <v>B08NBRKK4K</v>
          </cell>
          <cell r="D3307" t="str">
            <v>ARC</v>
          </cell>
          <cell r="E3307">
            <v>3271.56</v>
          </cell>
          <cell r="F3307" t="str">
            <v>Approved</v>
          </cell>
          <cell r="G3307">
            <v>44321</v>
          </cell>
          <cell r="H3307">
            <v>33.99</v>
          </cell>
          <cell r="I3307">
            <v>37.049100000000003</v>
          </cell>
          <cell r="J3307">
            <v>49.99</v>
          </cell>
          <cell r="K3307">
            <v>53.99</v>
          </cell>
          <cell r="L3307" t="str">
            <v>$49.99</v>
          </cell>
          <cell r="M3307" t="str">
            <v>1st Round Approved, no 2nd Round Request</v>
          </cell>
          <cell r="U3307" t="str">
            <v>Approved, No 3rd Request</v>
          </cell>
          <cell r="AC3307">
            <v>37.049999999999997</v>
          </cell>
          <cell r="AE3307" t="str">
            <v>Setup</v>
          </cell>
          <cell r="AF3307" t="str">
            <v>Discontinued</v>
          </cell>
        </row>
        <row r="3308">
          <cell r="C3308" t="str">
            <v>B07GZ12MR9</v>
          </cell>
          <cell r="D3308" t="str">
            <v>B</v>
          </cell>
          <cell r="E3308">
            <v>3271.4</v>
          </cell>
          <cell r="F3308" t="str">
            <v>Approved</v>
          </cell>
          <cell r="G3308">
            <v>44321</v>
          </cell>
          <cell r="H3308">
            <v>26.31</v>
          </cell>
          <cell r="I3308">
            <v>28.151700000000002</v>
          </cell>
          <cell r="J3308">
            <v>49.99</v>
          </cell>
          <cell r="K3308">
            <v>54.99</v>
          </cell>
          <cell r="L3308" t="str">
            <v>$54.99</v>
          </cell>
          <cell r="M3308" t="str">
            <v>1st Round Approved, no 2nd Round Request</v>
          </cell>
          <cell r="U3308" t="str">
            <v>Approved, No 3rd Request</v>
          </cell>
          <cell r="AC3308">
            <v>28.15</v>
          </cell>
          <cell r="AE3308" t="str">
            <v>Setup</v>
          </cell>
          <cell r="AF3308" t="str">
            <v>Active</v>
          </cell>
        </row>
        <row r="3309">
          <cell r="C3309" t="str">
            <v>B0742DFNHK</v>
          </cell>
          <cell r="D3309" t="str">
            <v>B</v>
          </cell>
          <cell r="E3309">
            <v>3271.36</v>
          </cell>
          <cell r="F3309" t="str">
            <v>Potential Disco</v>
          </cell>
          <cell r="G3309" t="str">
            <v/>
          </cell>
          <cell r="H3309">
            <v>15.44</v>
          </cell>
          <cell r="I3309">
            <v>16.289200000000001</v>
          </cell>
          <cell r="J3309">
            <v>29.99</v>
          </cell>
          <cell r="K3309">
            <v>34.99</v>
          </cell>
          <cell r="L3309" t="str">
            <v>$34.99</v>
          </cell>
          <cell r="M3309" t="str">
            <v>No Request on 2nd Round - Rolled Over From 1st Round not Approved</v>
          </cell>
          <cell r="N3309" t="str">
            <v>2nd round Needed</v>
          </cell>
          <cell r="O3309">
            <v>15.44</v>
          </cell>
          <cell r="P3309">
            <v>16.289200000000001</v>
          </cell>
          <cell r="Q3309">
            <v>5.4999999999999903E-2</v>
          </cell>
          <cell r="R3309" t="str">
            <v>1%-5%</v>
          </cell>
          <cell r="S3309">
            <v>29.99</v>
          </cell>
          <cell r="T3309">
            <v>34.99</v>
          </cell>
          <cell r="U3309" t="str">
            <v>Approved, 1st, 2nd, 3rd round</v>
          </cell>
          <cell r="V3309">
            <v>44712</v>
          </cell>
          <cell r="W3309">
            <v>15.44</v>
          </cell>
          <cell r="X3309">
            <v>16.289200000000001</v>
          </cell>
          <cell r="Y3309">
            <v>5.4999999999999903E-2</v>
          </cell>
          <cell r="Z3309">
            <v>29.99</v>
          </cell>
          <cell r="AA3309">
            <v>34.99</v>
          </cell>
          <cell r="AC3309">
            <v>16.29</v>
          </cell>
          <cell r="AE3309" t="str">
            <v>Setup</v>
          </cell>
          <cell r="AF3309" t="str">
            <v>Active</v>
          </cell>
        </row>
        <row r="3310">
          <cell r="C3310" t="str">
            <v>B00KR6VOVQ</v>
          </cell>
          <cell r="D3310" t="str">
            <v>C+</v>
          </cell>
          <cell r="E3310">
            <v>3267.24</v>
          </cell>
          <cell r="F3310" t="str">
            <v>Approved</v>
          </cell>
          <cell r="G3310">
            <v>44378</v>
          </cell>
          <cell r="H3310">
            <v>10.98</v>
          </cell>
          <cell r="I3310">
            <v>11.5839</v>
          </cell>
          <cell r="J3310">
            <v>19.989999999999998</v>
          </cell>
          <cell r="K3310">
            <v>22.99</v>
          </cell>
          <cell r="L3310" t="str">
            <v>$27.99</v>
          </cell>
          <cell r="M3310" t="str">
            <v>2nd Round Not Approved - Approved in 1st Round</v>
          </cell>
          <cell r="N3310" t="str">
            <v>2nd round Needed</v>
          </cell>
          <cell r="O3310">
            <v>11.5839</v>
          </cell>
          <cell r="P3310">
            <v>12.63</v>
          </cell>
          <cell r="Q3310">
            <v>9.0306373501152407E-2</v>
          </cell>
          <cell r="R3310" t="str">
            <v>6%-10%</v>
          </cell>
          <cell r="S3310">
            <v>22.99</v>
          </cell>
          <cell r="T3310">
            <v>27.99</v>
          </cell>
          <cell r="U3310" t="str">
            <v>Approved, 1st, 2nd, 3rd round</v>
          </cell>
          <cell r="V3310">
            <v>44712</v>
          </cell>
          <cell r="W3310">
            <v>11.58</v>
          </cell>
          <cell r="X3310">
            <v>12.63</v>
          </cell>
          <cell r="Y3310">
            <v>9.0673575129533696E-2</v>
          </cell>
          <cell r="Z3310">
            <v>22.99</v>
          </cell>
          <cell r="AA3310">
            <v>27.99</v>
          </cell>
          <cell r="AC3310">
            <v>12.63</v>
          </cell>
          <cell r="AE3310" t="str">
            <v>Setup</v>
          </cell>
          <cell r="AF3310" t="str">
            <v>Active</v>
          </cell>
        </row>
        <row r="3311">
          <cell r="C3311" t="str">
            <v>B07TX6SMCJ</v>
          </cell>
          <cell r="D3311" t="str">
            <v>C</v>
          </cell>
          <cell r="E3311">
            <v>3266</v>
          </cell>
          <cell r="F3311" t="str">
            <v>Not Approved</v>
          </cell>
          <cell r="G3311" t="str">
            <v/>
          </cell>
          <cell r="H3311">
            <v>46</v>
          </cell>
          <cell r="I3311">
            <v>49.45</v>
          </cell>
          <cell r="J3311">
            <v>79.989999999999995</v>
          </cell>
          <cell r="K3311">
            <v>89.99</v>
          </cell>
          <cell r="L3311" t="str">
            <v>$89.99</v>
          </cell>
          <cell r="M3311" t="str">
            <v>No Request on 2nd Round - Rolled Over From 1st Round not Approved</v>
          </cell>
          <cell r="N3311" t="str">
            <v>2nd round Needed</v>
          </cell>
          <cell r="O3311">
            <v>46</v>
          </cell>
          <cell r="P3311">
            <v>49.45</v>
          </cell>
          <cell r="Q3311">
            <v>7.4999999999999997E-2</v>
          </cell>
          <cell r="R3311" t="str">
            <v>6%-10%</v>
          </cell>
          <cell r="S3311">
            <v>79.989999999999995</v>
          </cell>
          <cell r="T3311">
            <v>89.99</v>
          </cell>
          <cell r="U3311" t="str">
            <v>Approved, 1st, 2nd, 3rd round</v>
          </cell>
          <cell r="V3311">
            <v>44665</v>
          </cell>
          <cell r="W3311">
            <v>46</v>
          </cell>
          <cell r="X3311">
            <v>49.45</v>
          </cell>
          <cell r="Y3311">
            <v>7.49999999999999E-2</v>
          </cell>
          <cell r="Z3311">
            <v>79.989999999999995</v>
          </cell>
          <cell r="AA3311">
            <v>89.99</v>
          </cell>
          <cell r="AC3311">
            <v>49.45</v>
          </cell>
          <cell r="AE3311" t="str">
            <v>Setup</v>
          </cell>
          <cell r="AF3311" t="str">
            <v>Discontinued</v>
          </cell>
        </row>
        <row r="3312">
          <cell r="C3312" t="str">
            <v>B07T2XZLB2</v>
          </cell>
          <cell r="D3312" t="str">
            <v>B</v>
          </cell>
          <cell r="E3312">
            <v>3264.96</v>
          </cell>
          <cell r="F3312" t="str">
            <v>Approved</v>
          </cell>
          <cell r="G3312">
            <v>44321</v>
          </cell>
          <cell r="H3312">
            <v>49.68</v>
          </cell>
          <cell r="I3312">
            <v>54.151200000000003</v>
          </cell>
          <cell r="J3312">
            <v>89.99</v>
          </cell>
          <cell r="K3312">
            <v>99.99</v>
          </cell>
          <cell r="L3312" t="str">
            <v>$99.99</v>
          </cell>
          <cell r="M3312" t="str">
            <v>1st Round Approved, no 2nd Round Request</v>
          </cell>
          <cell r="U3312" t="str">
            <v>Approved, No 3rd Request</v>
          </cell>
          <cell r="AC3312">
            <v>54.15</v>
          </cell>
          <cell r="AE3312" t="str">
            <v>Setup</v>
          </cell>
          <cell r="AF3312" t="str">
            <v>Active</v>
          </cell>
        </row>
        <row r="3313">
          <cell r="C3313" t="str">
            <v>B01LARB8OI</v>
          </cell>
          <cell r="D3313" t="str">
            <v>C</v>
          </cell>
          <cell r="E3313">
            <v>3256.05</v>
          </cell>
          <cell r="F3313" t="str">
            <v>Approved</v>
          </cell>
          <cell r="G3313">
            <v>44351</v>
          </cell>
          <cell r="H3313">
            <v>24.71</v>
          </cell>
          <cell r="I3313">
            <v>26.069050000000001</v>
          </cell>
          <cell r="J3313">
            <v>44.99</v>
          </cell>
          <cell r="K3313">
            <v>49.99</v>
          </cell>
          <cell r="L3313" t="str">
            <v>$49.99</v>
          </cell>
          <cell r="M3313" t="str">
            <v>1st Round Approved, no 2nd Round Request</v>
          </cell>
          <cell r="U3313" t="str">
            <v>Approved, No 3rd Request</v>
          </cell>
          <cell r="AC3313">
            <v>26.07</v>
          </cell>
          <cell r="AE3313" t="str">
            <v>Setup</v>
          </cell>
          <cell r="AF3313" t="str">
            <v>Discontinued</v>
          </cell>
        </row>
        <row r="3314">
          <cell r="C3314" t="str">
            <v>B01KZGB4QW</v>
          </cell>
          <cell r="D3314" t="str">
            <v>B</v>
          </cell>
          <cell r="E3314">
            <v>3252.48</v>
          </cell>
          <cell r="F3314" t="str">
            <v>Not Approved</v>
          </cell>
          <cell r="G3314" t="str">
            <v/>
          </cell>
          <cell r="H3314">
            <v>21.12</v>
          </cell>
          <cell r="I3314">
            <v>22.281600000000001</v>
          </cell>
          <cell r="J3314">
            <v>39.99</v>
          </cell>
          <cell r="K3314">
            <v>44.99</v>
          </cell>
          <cell r="L3314" t="str">
            <v>$47.99</v>
          </cell>
          <cell r="M3314" t="str">
            <v>No Request on 2nd Round - Rolled Over From 1st Round not Approved</v>
          </cell>
          <cell r="N3314" t="str">
            <v>2nd round Needed</v>
          </cell>
          <cell r="O3314">
            <v>21.12</v>
          </cell>
          <cell r="P3314">
            <v>22.281600000000001</v>
          </cell>
          <cell r="Q3314">
            <v>5.4999999999999903E-2</v>
          </cell>
          <cell r="R3314" t="str">
            <v>1%-5%</v>
          </cell>
          <cell r="S3314">
            <v>39.99</v>
          </cell>
          <cell r="T3314">
            <v>44.99</v>
          </cell>
          <cell r="U3314" t="str">
            <v>Approved, 1st, 2nd, 3rd round</v>
          </cell>
          <cell r="V3314">
            <v>44712</v>
          </cell>
          <cell r="W3314">
            <v>21.12</v>
          </cell>
          <cell r="X3314">
            <v>22.18</v>
          </cell>
          <cell r="Y3314">
            <v>5.0189393939393902E-2</v>
          </cell>
          <cell r="Z3314">
            <v>39.99</v>
          </cell>
          <cell r="AA3314">
            <v>44.99</v>
          </cell>
          <cell r="AC3314">
            <v>22.18</v>
          </cell>
          <cell r="AE3314" t="str">
            <v>Setup</v>
          </cell>
          <cell r="AF3314" t="str">
            <v>Active</v>
          </cell>
        </row>
        <row r="3315">
          <cell r="C3315" t="str">
            <v>B01KQ5K7UG</v>
          </cell>
          <cell r="D3315" t="str">
            <v>B+</v>
          </cell>
          <cell r="E3315">
            <v>3251.5</v>
          </cell>
          <cell r="F3315" t="str">
            <v>Approved</v>
          </cell>
          <cell r="G3315">
            <v>44321</v>
          </cell>
          <cell r="H3315">
            <v>130.06</v>
          </cell>
          <cell r="I3315">
            <v>141.7654</v>
          </cell>
          <cell r="J3315">
            <v>259.99</v>
          </cell>
          <cell r="K3315">
            <v>259.99</v>
          </cell>
          <cell r="L3315" t="str">
            <v>$259.99</v>
          </cell>
          <cell r="M3315" t="str">
            <v>1st Round Approved, no 2nd Round Request</v>
          </cell>
          <cell r="U3315" t="str">
            <v>Approved, No 3rd Request</v>
          </cell>
          <cell r="AC3315">
            <v>141.77000000000001</v>
          </cell>
          <cell r="AE3315" t="str">
            <v>Setup</v>
          </cell>
          <cell r="AF3315" t="str">
            <v>Active</v>
          </cell>
        </row>
        <row r="3316">
          <cell r="C3316" t="str">
            <v>B075XBRGCM</v>
          </cell>
          <cell r="D3316" t="str">
            <v>ARB</v>
          </cell>
          <cell r="E3316">
            <v>3250.94</v>
          </cell>
          <cell r="F3316" t="str">
            <v>Approved</v>
          </cell>
          <cell r="G3316">
            <v>44351</v>
          </cell>
          <cell r="H3316">
            <v>21.11</v>
          </cell>
          <cell r="I3316">
            <v>22.271049999999999</v>
          </cell>
          <cell r="J3316">
            <v>36.99</v>
          </cell>
          <cell r="K3316">
            <v>39.99</v>
          </cell>
          <cell r="L3316" t="str">
            <v>$36.99</v>
          </cell>
          <cell r="M3316" t="str">
            <v>1st Round Approved, no 2nd Round Request</v>
          </cell>
          <cell r="U3316" t="str">
            <v>Approved, No 3rd Request</v>
          </cell>
          <cell r="AC3316">
            <v>22.27</v>
          </cell>
          <cell r="AE3316" t="str">
            <v>Setup</v>
          </cell>
          <cell r="AF3316" t="str">
            <v>Active</v>
          </cell>
        </row>
        <row r="3317">
          <cell r="C3317" t="str">
            <v>B071R34PLH</v>
          </cell>
          <cell r="D3317" t="str">
            <v>ARB-</v>
          </cell>
          <cell r="E3317">
            <v>3248.6200000000099</v>
          </cell>
          <cell r="F3317" t="str">
            <v>Approved</v>
          </cell>
          <cell r="G3317">
            <v>44321</v>
          </cell>
          <cell r="H3317">
            <v>12.63</v>
          </cell>
          <cell r="I3317">
            <v>13.514099999999999</v>
          </cell>
          <cell r="J3317">
            <v>19.989999999999998</v>
          </cell>
          <cell r="K3317">
            <v>21.99</v>
          </cell>
          <cell r="L3317" t="str">
            <v>$19.99</v>
          </cell>
          <cell r="M3317" t="str">
            <v>1st Round Approved, no 2nd Round Request</v>
          </cell>
          <cell r="U3317" t="str">
            <v>Approved, No 3rd Request</v>
          </cell>
          <cell r="AC3317">
            <v>13.51</v>
          </cell>
          <cell r="AE3317" t="str">
            <v>Setup</v>
          </cell>
          <cell r="AF3317" t="str">
            <v>Active</v>
          </cell>
        </row>
        <row r="3318">
          <cell r="C3318" t="str">
            <v>B00ZKL7GEC</v>
          </cell>
          <cell r="D3318" t="str">
            <v>A+</v>
          </cell>
          <cell r="E3318">
            <v>3241.84</v>
          </cell>
          <cell r="F3318" t="str">
            <v>Approved</v>
          </cell>
          <cell r="G3318">
            <v>44321</v>
          </cell>
          <cell r="H3318">
            <v>57.89</v>
          </cell>
          <cell r="I3318">
            <v>62.5212</v>
          </cell>
          <cell r="J3318">
            <v>109.99</v>
          </cell>
          <cell r="K3318">
            <v>119.99</v>
          </cell>
          <cell r="L3318" t="str">
            <v>$119.99</v>
          </cell>
          <cell r="M3318" t="str">
            <v>1st Round Approved, no 2nd Round Request</v>
          </cell>
          <cell r="U3318" t="str">
            <v>Approved, No 3rd Request</v>
          </cell>
          <cell r="AC3318">
            <v>62.52</v>
          </cell>
          <cell r="AE3318" t="str">
            <v>Setup</v>
          </cell>
          <cell r="AF3318" t="str">
            <v>Active</v>
          </cell>
        </row>
        <row r="3319">
          <cell r="C3319" t="str">
            <v>B088X68K5Y</v>
          </cell>
          <cell r="D3319" t="str">
            <v>ARC</v>
          </cell>
          <cell r="E3319">
            <v>3241.6399999999899</v>
          </cell>
          <cell r="F3319" t="str">
            <v>Approved</v>
          </cell>
          <cell r="G3319">
            <v>44351</v>
          </cell>
          <cell r="H3319">
            <v>38.49</v>
          </cell>
          <cell r="I3319">
            <v>40.606949999999998</v>
          </cell>
          <cell r="J3319">
            <v>69.989999999999995</v>
          </cell>
          <cell r="K3319">
            <v>73.989999999999995</v>
          </cell>
          <cell r="L3319" t="str">
            <v>$69.99</v>
          </cell>
          <cell r="M3319" t="str">
            <v>1st Round Approved, no 2nd Round Request</v>
          </cell>
          <cell r="U3319" t="str">
            <v>Approved, No 3rd Request</v>
          </cell>
          <cell r="AC3319">
            <v>40.61</v>
          </cell>
          <cell r="AE3319" t="str">
            <v>Setup</v>
          </cell>
          <cell r="AF3319" t="str">
            <v>Active</v>
          </cell>
        </row>
        <row r="3320">
          <cell r="C3320" t="str">
            <v>B071DJJSXH</v>
          </cell>
          <cell r="D3320" t="str">
            <v>B</v>
          </cell>
          <cell r="E3320">
            <v>3235.27</v>
          </cell>
          <cell r="F3320" t="str">
            <v>Approved</v>
          </cell>
          <cell r="G3320">
            <v>44321</v>
          </cell>
          <cell r="H3320">
            <v>12.01</v>
          </cell>
          <cell r="I3320">
            <v>12.8507</v>
          </cell>
          <cell r="J3320">
            <v>24.99</v>
          </cell>
          <cell r="K3320">
            <v>27.99</v>
          </cell>
          <cell r="L3320" t="str">
            <v>$27.99</v>
          </cell>
          <cell r="M3320" t="str">
            <v>1st Round Approved, no 2nd Round Request</v>
          </cell>
          <cell r="U3320" t="str">
            <v>Approved, No 3rd Request</v>
          </cell>
          <cell r="AC3320">
            <v>12.85</v>
          </cell>
          <cell r="AE3320" t="str">
            <v>Setup</v>
          </cell>
          <cell r="AF3320" t="str">
            <v>Active</v>
          </cell>
        </row>
        <row r="3321">
          <cell r="C3321" t="str">
            <v>B00NNG42GG</v>
          </cell>
          <cell r="D3321" t="str">
            <v>B</v>
          </cell>
          <cell r="E3321">
            <v>3234.73</v>
          </cell>
          <cell r="F3321" t="str">
            <v>Approved</v>
          </cell>
          <cell r="G3321">
            <v>44321</v>
          </cell>
          <cell r="H3321">
            <v>14.3</v>
          </cell>
          <cell r="I3321">
            <v>15.301</v>
          </cell>
          <cell r="J3321">
            <v>29.99</v>
          </cell>
          <cell r="K3321">
            <v>34.99</v>
          </cell>
          <cell r="L3321" t="str">
            <v>$34.99</v>
          </cell>
          <cell r="M3321" t="str">
            <v>1st Round Approved, no 2nd Round Request</v>
          </cell>
          <cell r="U3321" t="str">
            <v>Approved, No 3rd Request</v>
          </cell>
          <cell r="AC3321">
            <v>15.3</v>
          </cell>
          <cell r="AE3321" t="str">
            <v>Setup</v>
          </cell>
          <cell r="AF3321" t="str">
            <v>Active</v>
          </cell>
        </row>
        <row r="3322">
          <cell r="C3322" t="str">
            <v>B079P3ZVT4</v>
          </cell>
          <cell r="D3322" t="str">
            <v>C</v>
          </cell>
          <cell r="E3322">
            <v>3229.2</v>
          </cell>
          <cell r="F3322" t="str">
            <v>Not Approved</v>
          </cell>
          <cell r="G3322" t="str">
            <v/>
          </cell>
          <cell r="H3322">
            <v>20.7</v>
          </cell>
          <cell r="I3322">
            <v>22.252500000000001</v>
          </cell>
          <cell r="J3322">
            <v>39.99</v>
          </cell>
          <cell r="K3322">
            <v>42.99</v>
          </cell>
          <cell r="L3322" t="str">
            <v>$42.99</v>
          </cell>
          <cell r="M3322" t="str">
            <v>No Request on 2nd Round - Rolled Over From 1st Round not Approved</v>
          </cell>
          <cell r="N3322" t="str">
            <v>2nd round Needed</v>
          </cell>
          <cell r="O3322">
            <v>20.7</v>
          </cell>
          <cell r="P3322">
            <v>22.252500000000001</v>
          </cell>
          <cell r="Q3322">
            <v>7.4999999999999997E-2</v>
          </cell>
          <cell r="R3322" t="str">
            <v>6%-10%</v>
          </cell>
          <cell r="S3322">
            <v>39.99</v>
          </cell>
          <cell r="T3322">
            <v>42.99</v>
          </cell>
          <cell r="U3322" t="str">
            <v>1st&amp;2nd Not Approved - Rolled over to 3rd</v>
          </cell>
          <cell r="V3322" t="str">
            <v>3rd Round Needed</v>
          </cell>
          <cell r="W3322">
            <v>20.7</v>
          </cell>
          <cell r="X3322">
            <v>22.252500000000001</v>
          </cell>
          <cell r="Y3322">
            <v>7.49999999999999E-2</v>
          </cell>
          <cell r="Z3322">
            <v>39.99</v>
          </cell>
          <cell r="AA3322">
            <v>42.99</v>
          </cell>
          <cell r="AC3322">
            <v>20.7</v>
          </cell>
          <cell r="AE3322" t="str">
            <v>Setup</v>
          </cell>
          <cell r="AF3322" t="str">
            <v>Discontinued</v>
          </cell>
        </row>
        <row r="3323">
          <cell r="C3323" t="str">
            <v>B00UXDRUH0</v>
          </cell>
          <cell r="D3323" t="str">
            <v>B</v>
          </cell>
          <cell r="E3323">
            <v>3227.6999999999898</v>
          </cell>
          <cell r="F3323" t="str">
            <v>Not Approved</v>
          </cell>
          <cell r="G3323" t="str">
            <v/>
          </cell>
          <cell r="H3323">
            <v>15.37</v>
          </cell>
          <cell r="I3323">
            <v>16.215350000000001</v>
          </cell>
          <cell r="J3323">
            <v>29.99</v>
          </cell>
          <cell r="K3323">
            <v>31.99</v>
          </cell>
          <cell r="L3323" t="str">
            <v>$31.99</v>
          </cell>
          <cell r="M3323" t="str">
            <v>No Request on 2nd Round - Rolled Over From 1st Round not Approved</v>
          </cell>
          <cell r="N3323" t="str">
            <v>2nd round Needed</v>
          </cell>
          <cell r="O3323">
            <v>15.37</v>
          </cell>
          <cell r="P3323">
            <v>16.215350000000001</v>
          </cell>
          <cell r="Q3323">
            <v>5.4999999999999903E-2</v>
          </cell>
          <cell r="R3323" t="str">
            <v>1%-5%</v>
          </cell>
          <cell r="S3323">
            <v>29.99</v>
          </cell>
          <cell r="T3323">
            <v>31.99</v>
          </cell>
          <cell r="U3323" t="str">
            <v>Approved, 1st, 2nd, 3rd round</v>
          </cell>
          <cell r="V3323">
            <v>44712</v>
          </cell>
          <cell r="W3323">
            <v>15.37</v>
          </cell>
          <cell r="X3323">
            <v>16.215350000000001</v>
          </cell>
          <cell r="Y3323">
            <v>5.4999999999999903E-2</v>
          </cell>
          <cell r="Z3323">
            <v>29.99</v>
          </cell>
          <cell r="AA3323">
            <v>31.99</v>
          </cell>
          <cell r="AC3323">
            <v>16.22</v>
          </cell>
          <cell r="AE3323" t="str">
            <v>Setup</v>
          </cell>
          <cell r="AF3323" t="str">
            <v>Active</v>
          </cell>
        </row>
        <row r="3324">
          <cell r="C3324" t="str">
            <v>B00N9U64BW</v>
          </cell>
          <cell r="D3324" t="str">
            <v>B</v>
          </cell>
          <cell r="E3324">
            <v>3222.88</v>
          </cell>
          <cell r="F3324" t="str">
            <v>Approved</v>
          </cell>
          <cell r="G3324">
            <v>44321</v>
          </cell>
          <cell r="H3324">
            <v>13.74</v>
          </cell>
          <cell r="I3324">
            <v>14.8392</v>
          </cell>
          <cell r="J3324">
            <v>24.99</v>
          </cell>
          <cell r="K3324">
            <v>28.99</v>
          </cell>
          <cell r="L3324" t="str">
            <v>$28.99</v>
          </cell>
          <cell r="M3324" t="str">
            <v>1st Round Approved, no 2nd Round Request</v>
          </cell>
          <cell r="U3324" t="str">
            <v>Approved, No 3rd Request</v>
          </cell>
          <cell r="AC3324">
            <v>14.84</v>
          </cell>
          <cell r="AE3324" t="str">
            <v>Setup</v>
          </cell>
          <cell r="AF3324" t="str">
            <v>Active</v>
          </cell>
        </row>
        <row r="3325">
          <cell r="C3325" t="str">
            <v>B07BY1T7WZ</v>
          </cell>
          <cell r="D3325" t="str">
            <v>C</v>
          </cell>
          <cell r="E3325">
            <v>3220</v>
          </cell>
          <cell r="F3325" t="str">
            <v>Potential Disco</v>
          </cell>
          <cell r="G3325" t="str">
            <v/>
          </cell>
          <cell r="H3325">
            <v>57.5</v>
          </cell>
          <cell r="I3325">
            <v>61.8125</v>
          </cell>
          <cell r="J3325">
            <v>99.99</v>
          </cell>
          <cell r="K3325">
            <v>109.99</v>
          </cell>
          <cell r="L3325" t="str">
            <v>$109.99</v>
          </cell>
          <cell r="M3325" t="str">
            <v>No Request on 2nd Round - Rolled Over From 1st Round not Approved</v>
          </cell>
          <cell r="N3325" t="str">
            <v>2nd round Needed</v>
          </cell>
          <cell r="O3325">
            <v>57.5</v>
          </cell>
          <cell r="P3325">
            <v>61.8125</v>
          </cell>
          <cell r="Q3325">
            <v>7.4999999999999997E-2</v>
          </cell>
          <cell r="R3325" t="str">
            <v>6%-10%</v>
          </cell>
          <cell r="S3325">
            <v>99.99</v>
          </cell>
          <cell r="T3325">
            <v>109.99</v>
          </cell>
          <cell r="U3325" t="str">
            <v>1st&amp;2nd Not Approved - Rolled over to 3rd</v>
          </cell>
          <cell r="V3325" t="str">
            <v>3rd Round Needed</v>
          </cell>
          <cell r="W3325">
            <v>57.5</v>
          </cell>
          <cell r="X3325">
            <v>61.8125</v>
          </cell>
          <cell r="Y3325">
            <v>7.4999999999999997E-2</v>
          </cell>
          <cell r="Z3325">
            <v>99.99</v>
          </cell>
          <cell r="AA3325">
            <v>109.99</v>
          </cell>
          <cell r="AC3325">
            <v>57.5</v>
          </cell>
          <cell r="AE3325" t="str">
            <v>Restricted(WF)</v>
          </cell>
          <cell r="AF3325" t="str">
            <v>Discontinued</v>
          </cell>
        </row>
        <row r="3326">
          <cell r="C3326" t="str">
            <v>B01H6VY6QE</v>
          </cell>
          <cell r="D3326" t="str">
            <v>B</v>
          </cell>
          <cell r="E3326">
            <v>3219.75000000001</v>
          </cell>
          <cell r="F3326" t="str">
            <v>Approved</v>
          </cell>
          <cell r="G3326">
            <v>44617</v>
          </cell>
          <cell r="H3326">
            <v>12.88</v>
          </cell>
          <cell r="I3326">
            <v>13.5884</v>
          </cell>
          <cell r="J3326">
            <v>25.99</v>
          </cell>
          <cell r="K3326">
            <v>26.99</v>
          </cell>
          <cell r="L3326" t="str">
            <v>$26.99</v>
          </cell>
          <cell r="M3326" t="str">
            <v>1st Round Approved, no 2nd Round Request</v>
          </cell>
          <cell r="N3326" t="str">
            <v>2nd round Needed</v>
          </cell>
          <cell r="O3326">
            <v>13.5884</v>
          </cell>
          <cell r="P3326">
            <v>13.5884</v>
          </cell>
          <cell r="Q3326">
            <v>0</v>
          </cell>
          <cell r="R3326" t="str">
            <v>1%-5%</v>
          </cell>
          <cell r="S3326">
            <v>26.99</v>
          </cell>
          <cell r="T3326">
            <v>26.99</v>
          </cell>
          <cell r="U3326" t="str">
            <v>Approved, No 3rd Request</v>
          </cell>
          <cell r="AC3326">
            <v>13.59</v>
          </cell>
          <cell r="AE3326" t="str">
            <v>Setup</v>
          </cell>
          <cell r="AF3326" t="str">
            <v>Active</v>
          </cell>
        </row>
        <row r="3327">
          <cell r="C3327" t="str">
            <v>B0861JBW5G</v>
          </cell>
          <cell r="D3327" t="str">
            <v>C</v>
          </cell>
          <cell r="E3327">
            <v>3218.16</v>
          </cell>
          <cell r="F3327" t="str">
            <v>Approved</v>
          </cell>
          <cell r="G3327">
            <v>44351</v>
          </cell>
          <cell r="H3327">
            <v>60.72</v>
          </cell>
          <cell r="I3327">
            <v>65.274000000000001</v>
          </cell>
          <cell r="J3327">
            <v>109.99</v>
          </cell>
          <cell r="K3327">
            <v>129.99</v>
          </cell>
          <cell r="L3327" t="str">
            <v>$129.99</v>
          </cell>
          <cell r="M3327" t="str">
            <v>1st Round Approved, no 2nd Round Request</v>
          </cell>
          <cell r="U3327" t="str">
            <v>Approved, No 3rd Request</v>
          </cell>
          <cell r="AC3327">
            <v>65.27</v>
          </cell>
          <cell r="AE3327" t="str">
            <v>Setup</v>
          </cell>
          <cell r="AF3327" t="str">
            <v>Discontinued</v>
          </cell>
        </row>
        <row r="3328">
          <cell r="C3328" t="str">
            <v>B08TB63WSL</v>
          </cell>
          <cell r="D3328" t="str">
            <v>B</v>
          </cell>
          <cell r="E3328">
            <v>3217.3</v>
          </cell>
          <cell r="F3328" t="str">
            <v>Approved</v>
          </cell>
          <cell r="G3328">
            <v>44351</v>
          </cell>
          <cell r="H3328">
            <v>51.75</v>
          </cell>
          <cell r="I3328">
            <v>56.14875</v>
          </cell>
          <cell r="J3328">
            <v>99.99</v>
          </cell>
          <cell r="K3328">
            <v>109.99</v>
          </cell>
          <cell r="L3328" t="str">
            <v>$109.99</v>
          </cell>
          <cell r="M3328" t="str">
            <v>1st Round Approved, no 2nd Round Request</v>
          </cell>
          <cell r="U3328" t="str">
            <v>Approved, No 3rd Request</v>
          </cell>
          <cell r="AC3328">
            <v>56.15</v>
          </cell>
          <cell r="AE3328" t="str">
            <v>Setup</v>
          </cell>
          <cell r="AF3328" t="str">
            <v>Active</v>
          </cell>
        </row>
        <row r="3329">
          <cell r="C3329" t="str">
            <v>B076355QMC</v>
          </cell>
          <cell r="D3329" t="str">
            <v>B</v>
          </cell>
          <cell r="E3329">
            <v>3215.92</v>
          </cell>
          <cell r="F3329" t="str">
            <v>Approved</v>
          </cell>
          <cell r="G3329">
            <v>44351</v>
          </cell>
          <cell r="H3329">
            <v>16.559999999999999</v>
          </cell>
          <cell r="I3329">
            <v>17.470800000000001</v>
          </cell>
          <cell r="J3329">
            <v>29.99</v>
          </cell>
          <cell r="K3329">
            <v>34.99</v>
          </cell>
          <cell r="L3329" t="str">
            <v>$36.99</v>
          </cell>
          <cell r="M3329" t="str">
            <v>1st Round Approved, no 2nd Round Request</v>
          </cell>
          <cell r="U3329" t="str">
            <v>Approved, No 3rd Request</v>
          </cell>
          <cell r="AC3329">
            <v>17.47</v>
          </cell>
          <cell r="AE3329" t="str">
            <v>Setup</v>
          </cell>
          <cell r="AF3329" t="str">
            <v>Active</v>
          </cell>
        </row>
        <row r="3330">
          <cell r="C3330" t="str">
            <v>B01L1N80MY</v>
          </cell>
          <cell r="D3330" t="str">
            <v>B</v>
          </cell>
          <cell r="E3330">
            <v>3215.52</v>
          </cell>
          <cell r="F3330" t="str">
            <v>Not Approved</v>
          </cell>
          <cell r="G3330" t="str">
            <v/>
          </cell>
          <cell r="H3330">
            <v>15.84</v>
          </cell>
          <cell r="I3330">
            <v>16.711200000000002</v>
          </cell>
          <cell r="J3330">
            <v>29.99</v>
          </cell>
          <cell r="K3330">
            <v>34.99</v>
          </cell>
          <cell r="L3330" t="str">
            <v>$36.99</v>
          </cell>
          <cell r="M3330" t="str">
            <v>No Request on 2nd Round - Rolled Over From 1st Round not Approved</v>
          </cell>
          <cell r="N3330" t="str">
            <v>2nd round Needed</v>
          </cell>
          <cell r="O3330">
            <v>15.84</v>
          </cell>
          <cell r="P3330">
            <v>16.711200000000002</v>
          </cell>
          <cell r="Q3330">
            <v>5.4999999999999903E-2</v>
          </cell>
          <cell r="R3330" t="str">
            <v>1%-5%</v>
          </cell>
          <cell r="S3330">
            <v>29.99</v>
          </cell>
          <cell r="T3330">
            <v>34.99</v>
          </cell>
          <cell r="U3330" t="str">
            <v>Approved, 1st, 2nd, 3rd round</v>
          </cell>
          <cell r="V3330">
            <v>44665</v>
          </cell>
          <cell r="W3330">
            <v>15.84</v>
          </cell>
          <cell r="X3330">
            <v>16.63</v>
          </cell>
          <cell r="Y3330">
            <v>4.9873737373737299E-2</v>
          </cell>
          <cell r="Z3330">
            <v>29.99</v>
          </cell>
          <cell r="AA3330">
            <v>34.99</v>
          </cell>
          <cell r="AC3330">
            <v>16.63</v>
          </cell>
          <cell r="AE3330" t="str">
            <v>Setup</v>
          </cell>
          <cell r="AF3330" t="str">
            <v>Active</v>
          </cell>
        </row>
        <row r="3331">
          <cell r="C3331" t="str">
            <v>B07KN3JCD3</v>
          </cell>
          <cell r="D3331" t="str">
            <v>B</v>
          </cell>
          <cell r="E3331">
            <v>3215.37</v>
          </cell>
          <cell r="F3331" t="str">
            <v>Approved</v>
          </cell>
          <cell r="G3331">
            <v>44321</v>
          </cell>
          <cell r="H3331">
            <v>34.44</v>
          </cell>
          <cell r="I3331">
            <v>36.8508</v>
          </cell>
          <cell r="J3331">
            <v>64.989999999999995</v>
          </cell>
          <cell r="K3331">
            <v>69.989999999999995</v>
          </cell>
          <cell r="L3331" t="str">
            <v>$69.99</v>
          </cell>
          <cell r="M3331" t="str">
            <v>1st Round Approved, no 2nd Round Request</v>
          </cell>
          <cell r="U3331" t="str">
            <v>Approved, No 3rd Request</v>
          </cell>
          <cell r="AC3331">
            <v>36.85</v>
          </cell>
          <cell r="AE3331" t="str">
            <v>Setup</v>
          </cell>
          <cell r="AF3331" t="str">
            <v>Active</v>
          </cell>
        </row>
        <row r="3332">
          <cell r="C3332" t="str">
            <v>B01CZRGRB6</v>
          </cell>
          <cell r="D3332" t="str">
            <v>B</v>
          </cell>
          <cell r="E3332">
            <v>3215.1599999999899</v>
          </cell>
          <cell r="F3332" t="str">
            <v>Not Approved</v>
          </cell>
          <cell r="G3332" t="str">
            <v/>
          </cell>
          <cell r="H3332">
            <v>13.74</v>
          </cell>
          <cell r="I3332">
            <v>14.633100000000001</v>
          </cell>
          <cell r="J3332">
            <v>24.99</v>
          </cell>
          <cell r="K3332">
            <v>29.99</v>
          </cell>
          <cell r="L3332" t="str">
            <v>$34.99</v>
          </cell>
          <cell r="M3332" t="str">
            <v>2nd Round Not Approved - Not Approved in 1st Round</v>
          </cell>
          <cell r="N3332" t="str">
            <v>2nd round Needed</v>
          </cell>
          <cell r="O3332">
            <v>13.74</v>
          </cell>
          <cell r="P3332">
            <v>15.13</v>
          </cell>
          <cell r="Q3332">
            <v>0.101164483260553</v>
          </cell>
          <cell r="R3332" t="str">
            <v>6%-10%</v>
          </cell>
          <cell r="S3332">
            <v>24.99</v>
          </cell>
          <cell r="T3332">
            <v>34.99</v>
          </cell>
          <cell r="U3332" t="str">
            <v>Approved, 1st, 2nd, 3rd round</v>
          </cell>
          <cell r="V3332">
            <v>44712</v>
          </cell>
          <cell r="W3332">
            <v>13.74</v>
          </cell>
          <cell r="X3332">
            <v>15.13</v>
          </cell>
          <cell r="Y3332">
            <v>0.101164483260553</v>
          </cell>
          <cell r="Z3332">
            <v>24.99</v>
          </cell>
          <cell r="AA3332">
            <v>34.99</v>
          </cell>
          <cell r="AC3332">
            <v>15.13</v>
          </cell>
          <cell r="AE3332" t="str">
            <v>Setup</v>
          </cell>
          <cell r="AF3332" t="str">
            <v>Active</v>
          </cell>
        </row>
        <row r="3333">
          <cell r="C3333" t="str">
            <v>B00MB6Z6JQ</v>
          </cell>
          <cell r="D3333" t="str">
            <v>B</v>
          </cell>
          <cell r="E3333">
            <v>3211.3</v>
          </cell>
          <cell r="F3333" t="str">
            <v>Not Approved</v>
          </cell>
          <cell r="G3333" t="str">
            <v/>
          </cell>
          <cell r="H3333">
            <v>34.92</v>
          </cell>
          <cell r="I3333">
            <v>36.840600000000002</v>
          </cell>
          <cell r="J3333">
            <v>64.989999999999995</v>
          </cell>
          <cell r="K3333">
            <v>74.989999999999995</v>
          </cell>
          <cell r="L3333" t="str">
            <v>$74.99</v>
          </cell>
          <cell r="M3333" t="str">
            <v>No Request on 2nd Round - Rolled Over From 1st Round not Approved</v>
          </cell>
          <cell r="N3333" t="str">
            <v>2nd round Needed</v>
          </cell>
          <cell r="O3333">
            <v>34.92</v>
          </cell>
          <cell r="P3333">
            <v>36.840600000000002</v>
          </cell>
          <cell r="Q3333">
            <v>5.4999999999999903E-2</v>
          </cell>
          <cell r="R3333" t="str">
            <v>1%-5%</v>
          </cell>
          <cell r="S3333">
            <v>64.989999999999995</v>
          </cell>
          <cell r="T3333">
            <v>74.989999999999995</v>
          </cell>
          <cell r="U3333" t="str">
            <v>Approved, 1st, 2nd, 3rd round</v>
          </cell>
          <cell r="V3333">
            <v>44665</v>
          </cell>
          <cell r="W3333">
            <v>34.92</v>
          </cell>
          <cell r="X3333">
            <v>36.840600000000002</v>
          </cell>
          <cell r="Y3333">
            <v>5.5E-2</v>
          </cell>
          <cell r="Z3333">
            <v>64.989999999999995</v>
          </cell>
          <cell r="AA3333">
            <v>74.989999999999995</v>
          </cell>
          <cell r="AC3333">
            <v>36.840000000000003</v>
          </cell>
          <cell r="AE3333" t="str">
            <v>Setup</v>
          </cell>
          <cell r="AF3333" t="str">
            <v>Active</v>
          </cell>
        </row>
        <row r="3334">
          <cell r="C3334" t="str">
            <v>B01KFK4VL8</v>
          </cell>
          <cell r="D3334" t="str">
            <v>B</v>
          </cell>
          <cell r="E3334">
            <v>3197.72</v>
          </cell>
          <cell r="F3334" t="str">
            <v>Approved</v>
          </cell>
          <cell r="G3334">
            <v>44321</v>
          </cell>
          <cell r="H3334">
            <v>27.5</v>
          </cell>
          <cell r="I3334">
            <v>29.425000000000001</v>
          </cell>
          <cell r="J3334">
            <v>49.99</v>
          </cell>
          <cell r="K3334">
            <v>59.99</v>
          </cell>
          <cell r="L3334" t="str">
            <v>$59.99</v>
          </cell>
          <cell r="M3334" t="str">
            <v>1st Round Approved, no 2nd Round Request</v>
          </cell>
          <cell r="U3334" t="str">
            <v>Approved, No 3rd Request</v>
          </cell>
          <cell r="AC3334">
            <v>29.43</v>
          </cell>
          <cell r="AE3334" t="str">
            <v>Setup</v>
          </cell>
          <cell r="AF3334" t="str">
            <v>Active</v>
          </cell>
        </row>
        <row r="3335">
          <cell r="C3335" t="str">
            <v>B016EZLT3Q</v>
          </cell>
          <cell r="D3335" t="str">
            <v>B</v>
          </cell>
          <cell r="E3335">
            <v>3197.4</v>
          </cell>
          <cell r="F3335" t="str">
            <v>Potential Disco</v>
          </cell>
          <cell r="G3335" t="str">
            <v/>
          </cell>
          <cell r="H3335">
            <v>10.4</v>
          </cell>
          <cell r="I3335">
            <v>10.972</v>
          </cell>
          <cell r="J3335">
            <v>19.989999999999998</v>
          </cell>
          <cell r="K3335">
            <v>24.99</v>
          </cell>
          <cell r="L3335" t="str">
            <v>$24.99</v>
          </cell>
          <cell r="M3335" t="str">
            <v>No Request on 2nd Round - Rolled Over From 1st Round not Approved</v>
          </cell>
          <cell r="N3335" t="str">
            <v>2nd round Needed</v>
          </cell>
          <cell r="O3335">
            <v>10.4</v>
          </cell>
          <cell r="P3335">
            <v>10.972</v>
          </cell>
          <cell r="Q3335">
            <v>5.4999999999999903E-2</v>
          </cell>
          <cell r="R3335" t="str">
            <v>1%-5%</v>
          </cell>
          <cell r="S3335">
            <v>19.989999999999998</v>
          </cell>
          <cell r="T3335">
            <v>24.99</v>
          </cell>
          <cell r="U3335" t="str">
            <v>Approved, 1st, 2nd, 3rd round</v>
          </cell>
          <cell r="V3335">
            <v>44712</v>
          </cell>
          <cell r="W3335">
            <v>10.4</v>
          </cell>
          <cell r="X3335">
            <v>10.972</v>
          </cell>
          <cell r="Y3335">
            <v>5.4999999999999903E-2</v>
          </cell>
          <cell r="Z3335">
            <v>19.989999999999998</v>
          </cell>
          <cell r="AA3335">
            <v>24.99</v>
          </cell>
          <cell r="AC3335">
            <v>10.97</v>
          </cell>
          <cell r="AE3335" t="str">
            <v>Setup</v>
          </cell>
          <cell r="AF3335" t="str">
            <v>Active</v>
          </cell>
        </row>
        <row r="3336">
          <cell r="C3336" t="str">
            <v>B015U66BYW</v>
          </cell>
          <cell r="D3336" t="str">
            <v>B</v>
          </cell>
          <cell r="E3336">
            <v>3191.25</v>
          </cell>
          <cell r="F3336" t="str">
            <v>Approved</v>
          </cell>
          <cell r="G3336">
            <v>44351</v>
          </cell>
          <cell r="H3336">
            <v>63.35</v>
          </cell>
          <cell r="I3336">
            <v>68.101249999999993</v>
          </cell>
          <cell r="J3336">
            <v>119.99</v>
          </cell>
          <cell r="K3336">
            <v>129.99</v>
          </cell>
          <cell r="L3336" t="str">
            <v>$144.99</v>
          </cell>
          <cell r="M3336" t="str">
            <v>2nd Round Not Approved - Approved in 1st Round</v>
          </cell>
          <cell r="N3336" t="str">
            <v>2nd round Needed</v>
          </cell>
          <cell r="O3336">
            <v>68.101249999999993</v>
          </cell>
          <cell r="P3336">
            <v>79.41</v>
          </cell>
          <cell r="Q3336">
            <v>0.166057891742075</v>
          </cell>
          <cell r="R3336" t="str">
            <v>15%-20%</v>
          </cell>
          <cell r="S3336">
            <v>129.99</v>
          </cell>
          <cell r="T3336">
            <v>144.99</v>
          </cell>
          <cell r="U3336" t="str">
            <v>Approved, 1st, 2nd, 3rd round</v>
          </cell>
          <cell r="V3336">
            <v>44777</v>
          </cell>
          <cell r="W3336">
            <v>68.099999999999994</v>
          </cell>
          <cell r="X3336">
            <v>79.41</v>
          </cell>
          <cell r="Y3336">
            <v>0.16607929515418501</v>
          </cell>
          <cell r="Z3336">
            <v>129.99</v>
          </cell>
          <cell r="AA3336">
            <v>144.99</v>
          </cell>
          <cell r="AC3336">
            <v>77.819999999999993</v>
          </cell>
          <cell r="AD3336" t="str">
            <v>approved to $77.82 suggested by VM</v>
          </cell>
          <cell r="AE3336" t="str">
            <v>Setup</v>
          </cell>
          <cell r="AF3336" t="str">
            <v>Active</v>
          </cell>
        </row>
        <row r="3337">
          <cell r="C3337" t="str">
            <v>B013GM57I8</v>
          </cell>
          <cell r="D3337" t="str">
            <v>B</v>
          </cell>
          <cell r="E3337">
            <v>3189.64</v>
          </cell>
          <cell r="F3337" t="str">
            <v>Approved</v>
          </cell>
          <cell r="G3337">
            <v>44378</v>
          </cell>
          <cell r="H3337">
            <v>58.66</v>
          </cell>
          <cell r="I3337">
            <v>63.0595</v>
          </cell>
          <cell r="J3337">
            <v>99.99</v>
          </cell>
          <cell r="K3337">
            <v>109.99</v>
          </cell>
          <cell r="L3337" t="str">
            <v>$109.99</v>
          </cell>
          <cell r="M3337" t="str">
            <v>1st Round Approved, no 2nd Round Request</v>
          </cell>
          <cell r="U3337" t="str">
            <v>Approved, No 3rd Request</v>
          </cell>
          <cell r="AC3337">
            <v>63.06</v>
          </cell>
          <cell r="AE3337" t="str">
            <v>Setup</v>
          </cell>
          <cell r="AF3337" t="str">
            <v>Active</v>
          </cell>
        </row>
        <row r="3338">
          <cell r="C3338" t="str">
            <v>B0892V9MM3</v>
          </cell>
          <cell r="D3338" t="str">
            <v>B</v>
          </cell>
          <cell r="E3338">
            <v>3188.85</v>
          </cell>
          <cell r="F3338" t="str">
            <v>Approved</v>
          </cell>
          <cell r="G3338">
            <v>44321</v>
          </cell>
          <cell r="H3338">
            <v>14.38</v>
          </cell>
          <cell r="I3338">
            <v>15.3866</v>
          </cell>
          <cell r="J3338">
            <v>26.99</v>
          </cell>
          <cell r="K3338">
            <v>29.99</v>
          </cell>
          <cell r="L3338" t="str">
            <v>$29.99</v>
          </cell>
          <cell r="M3338" t="str">
            <v>1st Round Approved, no 2nd Round Request</v>
          </cell>
          <cell r="U3338" t="str">
            <v>Approved, No 3rd Request</v>
          </cell>
          <cell r="AC3338">
            <v>15.39</v>
          </cell>
          <cell r="AE3338" t="str">
            <v>Setup</v>
          </cell>
          <cell r="AF3338" t="str">
            <v>Active</v>
          </cell>
        </row>
        <row r="3339">
          <cell r="C3339" t="str">
            <v>B006MQAM4U</v>
          </cell>
          <cell r="D3339" t="str">
            <v>B</v>
          </cell>
          <cell r="E3339">
            <v>3188.08</v>
          </cell>
          <cell r="F3339" t="str">
            <v>Approved</v>
          </cell>
          <cell r="G3339">
            <v>44321</v>
          </cell>
          <cell r="H3339">
            <v>58.07</v>
          </cell>
          <cell r="I3339">
            <v>63.296300000000002</v>
          </cell>
          <cell r="J3339">
            <v>109.99</v>
          </cell>
          <cell r="K3339">
            <v>129.99</v>
          </cell>
          <cell r="L3339" t="str">
            <v>$129.99</v>
          </cell>
          <cell r="M3339" t="str">
            <v>1st Round Approved, no 2nd Round Request</v>
          </cell>
          <cell r="U3339" t="str">
            <v>Approved, No 3rd Request</v>
          </cell>
          <cell r="AC3339">
            <v>63.3</v>
          </cell>
          <cell r="AE3339" t="str">
            <v>Setup</v>
          </cell>
          <cell r="AF3339" t="str">
            <v>Active</v>
          </cell>
        </row>
        <row r="3340">
          <cell r="C3340" t="str">
            <v>B019GFS4NE</v>
          </cell>
          <cell r="D3340" t="str">
            <v>B</v>
          </cell>
          <cell r="E3340">
            <v>3187.51999999999</v>
          </cell>
          <cell r="F3340" t="str">
            <v>Approved</v>
          </cell>
          <cell r="G3340">
            <v>44351</v>
          </cell>
          <cell r="H3340">
            <v>14.29</v>
          </cell>
          <cell r="I3340">
            <v>15.075950000000001</v>
          </cell>
          <cell r="J3340">
            <v>24.99</v>
          </cell>
          <cell r="K3340">
            <v>27.99</v>
          </cell>
          <cell r="L3340" t="str">
            <v>$27.99</v>
          </cell>
          <cell r="M3340" t="str">
            <v>1st Round Approved, no 2nd Round Request</v>
          </cell>
          <cell r="U3340" t="str">
            <v>Approved, No 3rd Request</v>
          </cell>
          <cell r="AC3340">
            <v>15.08</v>
          </cell>
          <cell r="AE3340" t="str">
            <v>Setup</v>
          </cell>
          <cell r="AF3340" t="str">
            <v>Active</v>
          </cell>
        </row>
        <row r="3341">
          <cell r="C3341" t="str">
            <v>B08J4K1ZTX</v>
          </cell>
          <cell r="D3341" t="str">
            <v>ARC</v>
          </cell>
          <cell r="E3341">
            <v>3185.12</v>
          </cell>
          <cell r="F3341" t="str">
            <v>Approved</v>
          </cell>
          <cell r="G3341">
            <v>44321</v>
          </cell>
          <cell r="H3341">
            <v>38.340000000000003</v>
          </cell>
          <cell r="I3341">
            <v>41.023800000000001</v>
          </cell>
          <cell r="J3341">
            <v>64.989999999999995</v>
          </cell>
          <cell r="K3341">
            <v>68.989999999999995</v>
          </cell>
          <cell r="L3341" t="str">
            <v>$64.99</v>
          </cell>
          <cell r="M3341" t="str">
            <v>1st Round Approved, no 2nd Round Request</v>
          </cell>
          <cell r="U3341" t="str">
            <v>Approved, No 3rd Request</v>
          </cell>
          <cell r="AC3341">
            <v>41.02</v>
          </cell>
          <cell r="AE3341" t="str">
            <v>Setup</v>
          </cell>
          <cell r="AF3341" t="str">
            <v>Discontinued</v>
          </cell>
        </row>
        <row r="3342">
          <cell r="C3342" t="str">
            <v>B0043HU57E</v>
          </cell>
          <cell r="D3342" t="str">
            <v>B</v>
          </cell>
          <cell r="E3342">
            <v>3180.85</v>
          </cell>
          <cell r="F3342" t="str">
            <v>Approved</v>
          </cell>
          <cell r="G3342">
            <v>44321</v>
          </cell>
          <cell r="H3342">
            <v>18.829999999999998</v>
          </cell>
          <cell r="I3342">
            <v>20.336400000000001</v>
          </cell>
          <cell r="J3342">
            <v>29.99</v>
          </cell>
          <cell r="K3342">
            <v>32.99</v>
          </cell>
          <cell r="L3342" t="str">
            <v>$32.99</v>
          </cell>
          <cell r="M3342" t="str">
            <v>1st Round Approved, no 2nd Round Request</v>
          </cell>
          <cell r="U3342" t="str">
            <v>Approved, No 3rd Request</v>
          </cell>
          <cell r="AC3342">
            <v>20.34</v>
          </cell>
          <cell r="AE3342" t="str">
            <v>Setup</v>
          </cell>
          <cell r="AF3342" t="str">
            <v>Active</v>
          </cell>
        </row>
        <row r="3343">
          <cell r="C3343" t="str">
            <v>B00KZFB68U</v>
          </cell>
          <cell r="D3343" t="str">
            <v>C</v>
          </cell>
          <cell r="E3343">
            <v>3180.5299999999902</v>
          </cell>
          <cell r="F3343" t="str">
            <v>Approved</v>
          </cell>
          <cell r="G3343">
            <v>44321</v>
          </cell>
          <cell r="H3343">
            <v>22.87</v>
          </cell>
          <cell r="I3343">
            <v>24.4709</v>
          </cell>
          <cell r="J3343">
            <v>44.99</v>
          </cell>
          <cell r="K3343">
            <v>47.99</v>
          </cell>
          <cell r="L3343" t="str">
            <v>$47.99</v>
          </cell>
          <cell r="M3343" t="str">
            <v>2nd Round Not Approved - Approved in 1st Round</v>
          </cell>
          <cell r="N3343" t="str">
            <v>2nd round Needed</v>
          </cell>
          <cell r="O3343">
            <v>24.4709</v>
          </cell>
          <cell r="P3343">
            <v>25.2</v>
          </cell>
          <cell r="Q3343">
            <v>2.9794572328765999E-2</v>
          </cell>
          <cell r="R3343" t="str">
            <v>1%-5%</v>
          </cell>
          <cell r="S3343">
            <v>47.99</v>
          </cell>
          <cell r="T3343">
            <v>47.99</v>
          </cell>
          <cell r="U3343" t="str">
            <v>1st&amp;2nd Not Approved - Rolled over to 3rd</v>
          </cell>
          <cell r="V3343" t="str">
            <v>3rd Round Needed</v>
          </cell>
          <cell r="W3343">
            <v>24.47</v>
          </cell>
          <cell r="X3343">
            <v>25.2</v>
          </cell>
          <cell r="Y3343">
            <v>2.98324478953821E-2</v>
          </cell>
          <cell r="Z3343">
            <v>47.99</v>
          </cell>
          <cell r="AA3343">
            <v>47.99</v>
          </cell>
          <cell r="AC3343">
            <v>24.47</v>
          </cell>
          <cell r="AE3343" t="str">
            <v>Setup</v>
          </cell>
          <cell r="AF3343" t="str">
            <v>Discontinued</v>
          </cell>
        </row>
        <row r="3344">
          <cell r="C3344" t="str">
            <v>B01I6LPPL8</v>
          </cell>
          <cell r="D3344" t="str">
            <v>C</v>
          </cell>
          <cell r="E3344">
            <v>3179.55</v>
          </cell>
          <cell r="F3344" t="str">
            <v>Approved</v>
          </cell>
          <cell r="G3344">
            <v>44321</v>
          </cell>
          <cell r="H3344">
            <v>55</v>
          </cell>
          <cell r="I3344">
            <v>59.95</v>
          </cell>
          <cell r="J3344">
            <v>99.99</v>
          </cell>
          <cell r="K3344">
            <v>109.99</v>
          </cell>
          <cell r="L3344" t="str">
            <v>$109.99</v>
          </cell>
          <cell r="M3344" t="str">
            <v>1st Round Approved, no 2nd Round Request</v>
          </cell>
          <cell r="U3344" t="str">
            <v>Approved, No 3rd Request</v>
          </cell>
          <cell r="AC3344">
            <v>59.95</v>
          </cell>
          <cell r="AE3344" t="str">
            <v>Declined</v>
          </cell>
          <cell r="AF3344" t="str">
            <v>Discontinued</v>
          </cell>
        </row>
        <row r="3345">
          <cell r="C3345" t="str">
            <v>B016UI292M</v>
          </cell>
          <cell r="D3345" t="str">
            <v>B</v>
          </cell>
          <cell r="E3345">
            <v>3176.38</v>
          </cell>
          <cell r="F3345" t="str">
            <v>Approved</v>
          </cell>
          <cell r="G3345">
            <v>44617</v>
          </cell>
          <cell r="H3345">
            <v>34.92</v>
          </cell>
          <cell r="I3345">
            <v>36.840600000000002</v>
          </cell>
          <cell r="J3345">
            <v>64.989999999999995</v>
          </cell>
          <cell r="K3345">
            <v>74.989999999999995</v>
          </cell>
          <cell r="L3345" t="str">
            <v>$74.99</v>
          </cell>
          <cell r="M3345" t="str">
            <v>1st Round Approved, no 2nd Round Request</v>
          </cell>
          <cell r="N3345" t="str">
            <v>2nd round Needed</v>
          </cell>
          <cell r="O3345">
            <v>36.840600000000002</v>
          </cell>
          <cell r="P3345">
            <v>36.840600000000002</v>
          </cell>
          <cell r="Q3345">
            <v>0</v>
          </cell>
          <cell r="R3345" t="str">
            <v>1%-5%</v>
          </cell>
          <cell r="S3345">
            <v>74.989999999999995</v>
          </cell>
          <cell r="T3345">
            <v>74.989999999999995</v>
          </cell>
          <cell r="U3345" t="str">
            <v>Approved, No 3rd Request</v>
          </cell>
          <cell r="AC3345">
            <v>36.840000000000003</v>
          </cell>
          <cell r="AE3345" t="str">
            <v>Setup</v>
          </cell>
          <cell r="AF3345" t="str">
            <v>Active</v>
          </cell>
        </row>
        <row r="3346">
          <cell r="C3346" t="str">
            <v>B07V1DJJWY</v>
          </cell>
          <cell r="D3346" t="str">
            <v>A+</v>
          </cell>
          <cell r="E3346">
            <v>3171.85</v>
          </cell>
          <cell r="F3346" t="str">
            <v>Approved</v>
          </cell>
          <cell r="G3346">
            <v>44321</v>
          </cell>
          <cell r="H3346">
            <v>23.18</v>
          </cell>
          <cell r="I3346">
            <v>25.034400000000002</v>
          </cell>
          <cell r="J3346">
            <v>42.99</v>
          </cell>
          <cell r="K3346">
            <v>44.99</v>
          </cell>
          <cell r="L3346" t="str">
            <v>$49.99</v>
          </cell>
          <cell r="M3346" t="str">
            <v>1st Round Approved, no 2nd Round Request</v>
          </cell>
          <cell r="U3346" t="str">
            <v>Approved, No 3rd Request</v>
          </cell>
          <cell r="AC3346">
            <v>25.03</v>
          </cell>
          <cell r="AE3346" t="str">
            <v>Setup</v>
          </cell>
          <cell r="AF3346" t="str">
            <v>Active</v>
          </cell>
        </row>
        <row r="3347">
          <cell r="C3347" t="str">
            <v>B07PYS5Z4Y</v>
          </cell>
          <cell r="D3347" t="str">
            <v>B</v>
          </cell>
          <cell r="E3347">
            <v>3168.48</v>
          </cell>
          <cell r="F3347" t="str">
            <v>Approved</v>
          </cell>
          <cell r="G3347">
            <v>44321</v>
          </cell>
          <cell r="H3347">
            <v>16.68</v>
          </cell>
          <cell r="I3347">
            <v>18.014399999999998</v>
          </cell>
          <cell r="J3347">
            <v>29.99</v>
          </cell>
          <cell r="K3347">
            <v>34.99</v>
          </cell>
          <cell r="L3347" t="str">
            <v>$34.99</v>
          </cell>
          <cell r="M3347" t="str">
            <v>1st Round Approved, no 2nd Round Request</v>
          </cell>
          <cell r="U3347" t="str">
            <v>Approved, No 3rd Request</v>
          </cell>
          <cell r="AC3347">
            <v>18.010000000000002</v>
          </cell>
          <cell r="AE3347" t="str">
            <v>Setup</v>
          </cell>
          <cell r="AF3347" t="str">
            <v>Active</v>
          </cell>
        </row>
        <row r="3348">
          <cell r="C3348" t="str">
            <v>B07D9J1482</v>
          </cell>
          <cell r="D3348" t="str">
            <v>B</v>
          </cell>
          <cell r="E3348">
            <v>3162.96</v>
          </cell>
          <cell r="F3348" t="str">
            <v>Not Approved</v>
          </cell>
          <cell r="G3348" t="str">
            <v/>
          </cell>
          <cell r="H3348">
            <v>16.559999999999999</v>
          </cell>
          <cell r="I3348">
            <v>17.470800000000001</v>
          </cell>
          <cell r="J3348">
            <v>29.99</v>
          </cell>
          <cell r="K3348">
            <v>34.99</v>
          </cell>
          <cell r="L3348" t="str">
            <v>$36.99</v>
          </cell>
          <cell r="M3348" t="str">
            <v>No Request on 2nd Round - Rolled Over From 1st Round not Approved</v>
          </cell>
          <cell r="N3348" t="str">
            <v>2nd round Needed</v>
          </cell>
          <cell r="O3348">
            <v>16.559999999999999</v>
          </cell>
          <cell r="P3348">
            <v>17.470800000000001</v>
          </cell>
          <cell r="Q3348">
            <v>5.4999999999999903E-2</v>
          </cell>
          <cell r="R3348" t="str">
            <v>1%-5%</v>
          </cell>
          <cell r="S3348">
            <v>29.99</v>
          </cell>
          <cell r="T3348">
            <v>34.99</v>
          </cell>
          <cell r="U3348" t="str">
            <v>Approved, 1st, 2nd, 3rd round</v>
          </cell>
          <cell r="V3348">
            <v>44712</v>
          </cell>
          <cell r="W3348">
            <v>16.559999999999999</v>
          </cell>
          <cell r="X3348">
            <v>16.63</v>
          </cell>
          <cell r="Y3348">
            <v>4.2270531400966397E-3</v>
          </cell>
          <cell r="Z3348">
            <v>29.99</v>
          </cell>
          <cell r="AA3348">
            <v>34.99</v>
          </cell>
          <cell r="AC3348">
            <v>16.63</v>
          </cell>
          <cell r="AE3348" t="str">
            <v>Setup</v>
          </cell>
          <cell r="AF3348" t="str">
            <v>Active</v>
          </cell>
        </row>
        <row r="3349">
          <cell r="C3349" t="str">
            <v>B013QV927Q</v>
          </cell>
          <cell r="D3349" t="str">
            <v>B</v>
          </cell>
          <cell r="E3349">
            <v>3160.08</v>
          </cell>
          <cell r="F3349" t="str">
            <v>Approved</v>
          </cell>
          <cell r="G3349">
            <v>44321</v>
          </cell>
          <cell r="H3349">
            <v>29.7</v>
          </cell>
          <cell r="I3349">
            <v>32.67</v>
          </cell>
          <cell r="J3349">
            <v>59.99</v>
          </cell>
          <cell r="K3349">
            <v>64.989999999999995</v>
          </cell>
          <cell r="L3349" t="str">
            <v>$64.99</v>
          </cell>
          <cell r="M3349" t="str">
            <v>1st Round Approved, no 2nd Round Request</v>
          </cell>
          <cell r="U3349" t="str">
            <v>Approved, No 3rd Request</v>
          </cell>
          <cell r="AC3349">
            <v>32.67</v>
          </cell>
          <cell r="AE3349" t="str">
            <v>Setup</v>
          </cell>
          <cell r="AF3349" t="str">
            <v>Active</v>
          </cell>
        </row>
        <row r="3350">
          <cell r="C3350" t="str">
            <v>B001C8FL5S</v>
          </cell>
          <cell r="D3350" t="str">
            <v>B</v>
          </cell>
          <cell r="E3350">
            <v>3155.28</v>
          </cell>
          <cell r="F3350" t="str">
            <v>Approved</v>
          </cell>
          <cell r="G3350">
            <v>44321</v>
          </cell>
          <cell r="H3350">
            <v>46.8</v>
          </cell>
          <cell r="I3350">
            <v>50.076000000000001</v>
          </cell>
          <cell r="J3350">
            <v>109.99</v>
          </cell>
          <cell r="K3350">
            <v>119.99</v>
          </cell>
          <cell r="L3350" t="str">
            <v>$124.99</v>
          </cell>
          <cell r="M3350" t="str">
            <v>1st Round Approved, no 2nd Round Request</v>
          </cell>
          <cell r="U3350" t="str">
            <v>Approved, No 3rd Request</v>
          </cell>
          <cell r="AC3350">
            <v>50.08</v>
          </cell>
          <cell r="AE3350" t="str">
            <v>Setup</v>
          </cell>
          <cell r="AF3350" t="str">
            <v>Active</v>
          </cell>
        </row>
        <row r="3351">
          <cell r="C3351" t="str">
            <v>B07CZXBZ5M</v>
          </cell>
          <cell r="D3351" t="str">
            <v>B-</v>
          </cell>
          <cell r="E3351">
            <v>3154.8</v>
          </cell>
          <cell r="F3351" t="str">
            <v>Approved</v>
          </cell>
          <cell r="G3351">
            <v>44321</v>
          </cell>
          <cell r="H3351">
            <v>88.32</v>
          </cell>
          <cell r="I3351">
            <v>96.268799999999999</v>
          </cell>
          <cell r="J3351">
            <v>159.99</v>
          </cell>
          <cell r="K3351">
            <v>179.99</v>
          </cell>
          <cell r="L3351" t="str">
            <v>$179.99</v>
          </cell>
          <cell r="M3351" t="str">
            <v>1st Round Approved, no 2nd Round Request</v>
          </cell>
          <cell r="U3351" t="str">
            <v>Approved, No 3rd Request</v>
          </cell>
          <cell r="AC3351">
            <v>96.27</v>
          </cell>
          <cell r="AE3351" t="str">
            <v>Setup</v>
          </cell>
          <cell r="AF3351" t="str">
            <v>Active</v>
          </cell>
        </row>
        <row r="3352">
          <cell r="C3352" t="str">
            <v>B06XDJKKZT</v>
          </cell>
          <cell r="D3352" t="str">
            <v>B</v>
          </cell>
          <cell r="E3352">
            <v>3142.98</v>
          </cell>
          <cell r="F3352" t="str">
            <v>Approved</v>
          </cell>
          <cell r="G3352">
            <v>44351</v>
          </cell>
          <cell r="H3352">
            <v>24.48</v>
          </cell>
          <cell r="I3352">
            <v>26.071200000000001</v>
          </cell>
          <cell r="J3352">
            <v>49.99</v>
          </cell>
          <cell r="K3352">
            <v>54.99</v>
          </cell>
          <cell r="L3352" t="str">
            <v>$54.99</v>
          </cell>
          <cell r="M3352" t="str">
            <v>1st Round Approved, no 2nd Round Request</v>
          </cell>
          <cell r="U3352" t="str">
            <v>Approved, No 3rd Request</v>
          </cell>
          <cell r="AC3352">
            <v>26.07</v>
          </cell>
          <cell r="AE3352" t="str">
            <v>Setup</v>
          </cell>
          <cell r="AF3352" t="str">
            <v>Active</v>
          </cell>
        </row>
        <row r="3353">
          <cell r="C3353" t="str">
            <v>B018TPY1LQ</v>
          </cell>
          <cell r="D3353" t="str">
            <v>B</v>
          </cell>
          <cell r="E3353">
            <v>3142.78</v>
          </cell>
          <cell r="F3353" t="str">
            <v>Approved</v>
          </cell>
          <cell r="G3353">
            <v>44351</v>
          </cell>
          <cell r="H3353">
            <v>47.51</v>
          </cell>
          <cell r="I3353">
            <v>51.073250000000002</v>
          </cell>
          <cell r="J3353">
            <v>94.99</v>
          </cell>
          <cell r="K3353">
            <v>104.99</v>
          </cell>
          <cell r="L3353" t="str">
            <v>$119.99</v>
          </cell>
          <cell r="M3353" t="str">
            <v>2nd Round Not Approved - Approved in 1st Round</v>
          </cell>
          <cell r="N3353" t="str">
            <v>2nd round Needed</v>
          </cell>
          <cell r="O3353">
            <v>51.073250000000002</v>
          </cell>
          <cell r="P3353">
            <v>59.55</v>
          </cell>
          <cell r="Q3353">
            <v>0.16597240238285199</v>
          </cell>
          <cell r="R3353" t="str">
            <v>15%-20%</v>
          </cell>
          <cell r="S3353">
            <v>104.99</v>
          </cell>
          <cell r="T3353">
            <v>119.99</v>
          </cell>
          <cell r="U3353" t="str">
            <v>Approved, 1st, 2nd, 3rd round</v>
          </cell>
          <cell r="V3353">
            <v>44742</v>
          </cell>
          <cell r="W3353">
            <v>51.07</v>
          </cell>
          <cell r="X3353">
            <v>59.55</v>
          </cell>
          <cell r="Y3353">
            <v>0.166046602702173</v>
          </cell>
          <cell r="Z3353">
            <v>104.99</v>
          </cell>
          <cell r="AA3353">
            <v>119.99</v>
          </cell>
          <cell r="AC3353">
            <v>59.55</v>
          </cell>
          <cell r="AD3353" t="str">
            <v>approved to $57.17 suggestted by VM</v>
          </cell>
          <cell r="AE3353" t="str">
            <v>Setup</v>
          </cell>
          <cell r="AF3353" t="str">
            <v>Active</v>
          </cell>
        </row>
        <row r="3354">
          <cell r="C3354" t="str">
            <v>B08FTPQ6PJ</v>
          </cell>
          <cell r="D3354" t="str">
            <v>ARC</v>
          </cell>
          <cell r="E3354">
            <v>3142.72</v>
          </cell>
          <cell r="F3354" t="str">
            <v>Approved</v>
          </cell>
          <cell r="G3354">
            <v>44351</v>
          </cell>
          <cell r="H3354">
            <v>16.22</v>
          </cell>
          <cell r="I3354">
            <v>17.112100000000002</v>
          </cell>
          <cell r="J3354">
            <v>27.99</v>
          </cell>
          <cell r="K3354">
            <v>29.99</v>
          </cell>
          <cell r="L3354" t="str">
            <v>$27.99</v>
          </cell>
          <cell r="M3354" t="str">
            <v>2nd Round Not Approved - Approved in 1st Round</v>
          </cell>
          <cell r="N3354" t="str">
            <v>2nd round Needed</v>
          </cell>
          <cell r="O3354">
            <v>17.112100000000002</v>
          </cell>
          <cell r="P3354">
            <v>18.66</v>
          </cell>
          <cell r="Q3354">
            <v>9.0456460633119296E-2</v>
          </cell>
          <cell r="R3354" t="str">
            <v>6%-10%</v>
          </cell>
          <cell r="S3354">
            <v>29.99</v>
          </cell>
          <cell r="T3354">
            <v>27.99</v>
          </cell>
          <cell r="U3354" t="str">
            <v>1st&amp;2nd Not Approved - Rolled over to 3rd</v>
          </cell>
          <cell r="V3354" t="str">
            <v>3rd Round Needed</v>
          </cell>
          <cell r="W3354">
            <v>17.11</v>
          </cell>
          <cell r="X3354">
            <v>18.66</v>
          </cell>
          <cell r="Y3354">
            <v>9.0590298071303393E-2</v>
          </cell>
          <cell r="Z3354">
            <v>27.99</v>
          </cell>
          <cell r="AA3354">
            <v>27.99</v>
          </cell>
          <cell r="AC3354">
            <v>17.11</v>
          </cell>
          <cell r="AE3354" t="str">
            <v>Setup</v>
          </cell>
          <cell r="AF3354" t="str">
            <v>Discontinued</v>
          </cell>
        </row>
        <row r="3355">
          <cell r="C3355" t="str">
            <v>B01N4HH27G</v>
          </cell>
          <cell r="D3355" t="str">
            <v>A</v>
          </cell>
          <cell r="E3355">
            <v>3135</v>
          </cell>
          <cell r="F3355" t="str">
            <v>Not Approved</v>
          </cell>
          <cell r="G3355" t="str">
            <v/>
          </cell>
          <cell r="H3355">
            <v>16.5</v>
          </cell>
          <cell r="I3355">
            <v>17.572500000000002</v>
          </cell>
          <cell r="J3355">
            <v>29.99</v>
          </cell>
          <cell r="K3355">
            <v>34.99</v>
          </cell>
          <cell r="L3355" t="str">
            <v>$40.99</v>
          </cell>
          <cell r="M3355" t="str">
            <v>2nd Round Approved</v>
          </cell>
          <cell r="N3355">
            <v>44459</v>
          </cell>
          <cell r="O3355">
            <v>16.5</v>
          </cell>
          <cell r="P3355">
            <v>18.149999999999999</v>
          </cell>
          <cell r="Q3355">
            <v>9.9999999999999895E-2</v>
          </cell>
          <cell r="R3355" t="str">
            <v>6%-10%</v>
          </cell>
          <cell r="S3355">
            <v>29.99</v>
          </cell>
          <cell r="T3355">
            <v>40.99</v>
          </cell>
          <cell r="U3355" t="str">
            <v>Approved, No 3rd Request</v>
          </cell>
          <cell r="AC3355">
            <v>18.149999999999999</v>
          </cell>
          <cell r="AE3355" t="str">
            <v>Setup</v>
          </cell>
          <cell r="AF3355" t="str">
            <v>Active</v>
          </cell>
        </row>
        <row r="3356">
          <cell r="C3356" t="str">
            <v>B07GGDQVMJ</v>
          </cell>
          <cell r="D3356" t="str">
            <v>ARB-</v>
          </cell>
          <cell r="E3356">
            <v>3132.1200000000099</v>
          </cell>
          <cell r="F3356" t="str">
            <v>Approved</v>
          </cell>
          <cell r="G3356">
            <v>44351</v>
          </cell>
          <cell r="H3356">
            <v>24.28</v>
          </cell>
          <cell r="I3356">
            <v>25.615400000000001</v>
          </cell>
          <cell r="J3356">
            <v>36.99</v>
          </cell>
          <cell r="K3356">
            <v>39.99</v>
          </cell>
          <cell r="L3356" t="str">
            <v>$36.99</v>
          </cell>
          <cell r="M3356" t="str">
            <v>1st Round Approved, no 2nd Round Request</v>
          </cell>
          <cell r="U3356" t="str">
            <v>Approved, No 3rd Request</v>
          </cell>
          <cell r="AC3356">
            <v>25.62</v>
          </cell>
          <cell r="AE3356" t="str">
            <v>Setup</v>
          </cell>
          <cell r="AF3356" t="str">
            <v>Active</v>
          </cell>
        </row>
        <row r="3357">
          <cell r="C3357" t="str">
            <v>B082YHT9XG</v>
          </cell>
          <cell r="D3357" t="str">
            <v>B</v>
          </cell>
          <cell r="E3357">
            <v>3129.84</v>
          </cell>
          <cell r="F3357" t="str">
            <v>Potential Disco</v>
          </cell>
          <cell r="G3357" t="str">
            <v/>
          </cell>
          <cell r="H3357">
            <v>28.98</v>
          </cell>
          <cell r="I3357">
            <v>30.863700000000001</v>
          </cell>
          <cell r="J3357">
            <v>54.99</v>
          </cell>
          <cell r="K3357">
            <v>59.99</v>
          </cell>
          <cell r="L3357" t="str">
            <v>$59.99</v>
          </cell>
          <cell r="M3357" t="str">
            <v>No Request on 2nd Round - Rolled Over From 1st Round not Approved</v>
          </cell>
          <cell r="N3357" t="str">
            <v>2nd round Needed</v>
          </cell>
          <cell r="O3357">
            <v>28.98</v>
          </cell>
          <cell r="P3357">
            <v>30.863700000000001</v>
          </cell>
          <cell r="Q3357">
            <v>6.4999999999999905E-2</v>
          </cell>
          <cell r="R3357" t="str">
            <v>6%-10%</v>
          </cell>
          <cell r="S3357">
            <v>54.99</v>
          </cell>
          <cell r="T3357">
            <v>59.99</v>
          </cell>
          <cell r="U3357" t="str">
            <v>Approved, 1st, 2nd, 3rd round</v>
          </cell>
          <cell r="V3357">
            <v>44712</v>
          </cell>
          <cell r="W3357">
            <v>28.98</v>
          </cell>
          <cell r="X3357">
            <v>30.863700000000001</v>
          </cell>
          <cell r="Y3357">
            <v>6.4999999999999905E-2</v>
          </cell>
          <cell r="Z3357">
            <v>54.99</v>
          </cell>
          <cell r="AA3357">
            <v>59.99</v>
          </cell>
          <cell r="AC3357">
            <v>30.86</v>
          </cell>
          <cell r="AE3357" t="str">
            <v>Setup</v>
          </cell>
          <cell r="AF3357" t="str">
            <v>Active</v>
          </cell>
        </row>
        <row r="3358">
          <cell r="C3358" t="str">
            <v>B082G4RVBN</v>
          </cell>
          <cell r="D3358" t="str">
            <v>B</v>
          </cell>
          <cell r="E3358">
            <v>3126.2</v>
          </cell>
          <cell r="F3358" t="str">
            <v>Approved</v>
          </cell>
          <cell r="G3358">
            <v>44321</v>
          </cell>
          <cell r="H3358">
            <v>40.6</v>
          </cell>
          <cell r="I3358">
            <v>44.253999999999998</v>
          </cell>
          <cell r="J3358">
            <v>74.989999999999995</v>
          </cell>
          <cell r="K3358">
            <v>79.989999999999995</v>
          </cell>
          <cell r="L3358" t="str">
            <v>$91.99</v>
          </cell>
          <cell r="M3358" t="str">
            <v>2nd Round Approved</v>
          </cell>
          <cell r="N3358">
            <v>44459</v>
          </cell>
          <cell r="O3358">
            <v>44.253999999999998</v>
          </cell>
          <cell r="P3358">
            <v>46.35</v>
          </cell>
          <cell r="Q3358">
            <v>4.7362950241786099E-2</v>
          </cell>
          <cell r="R3358" t="str">
            <v>1%-5%</v>
          </cell>
          <cell r="S3358">
            <v>79.989999999999995</v>
          </cell>
          <cell r="T3358">
            <v>91.99</v>
          </cell>
          <cell r="U3358" t="str">
            <v>Approved, No 3rd Request</v>
          </cell>
          <cell r="AC3358">
            <v>46.35</v>
          </cell>
          <cell r="AE3358" t="str">
            <v>Setup</v>
          </cell>
          <cell r="AF3358" t="str">
            <v>Active</v>
          </cell>
        </row>
        <row r="3359">
          <cell r="C3359" t="str">
            <v>B01IR0Y6LI</v>
          </cell>
          <cell r="D3359" t="str">
            <v>B</v>
          </cell>
          <cell r="E3359">
            <v>3124.28</v>
          </cell>
          <cell r="F3359" t="str">
            <v>Approved</v>
          </cell>
          <cell r="G3359">
            <v>44351</v>
          </cell>
          <cell r="H3359">
            <v>38.5</v>
          </cell>
          <cell r="I3359">
            <v>41.387500000000003</v>
          </cell>
          <cell r="J3359">
            <v>69.989999999999995</v>
          </cell>
          <cell r="K3359">
            <v>84.99</v>
          </cell>
          <cell r="L3359" t="str">
            <v>$84.99</v>
          </cell>
          <cell r="M3359" t="str">
            <v>2nd Round Not Approved - Approved in 1st Round</v>
          </cell>
          <cell r="N3359" t="str">
            <v>2nd round Needed</v>
          </cell>
          <cell r="O3359">
            <v>41.387500000000003</v>
          </cell>
          <cell r="P3359">
            <v>41.97</v>
          </cell>
          <cell r="Q3359">
            <v>1.40742977952282E-2</v>
          </cell>
          <cell r="R3359" t="str">
            <v>1%-5%</v>
          </cell>
          <cell r="S3359">
            <v>84.99</v>
          </cell>
          <cell r="T3359">
            <v>84.99</v>
          </cell>
          <cell r="U3359" t="str">
            <v>Approved, 1st, 2nd, 3rd round</v>
          </cell>
          <cell r="V3359">
            <v>44732</v>
          </cell>
          <cell r="W3359">
            <v>41.39</v>
          </cell>
          <cell r="X3359">
            <v>41.97</v>
          </cell>
          <cell r="Y3359">
            <v>1.40130466296206E-2</v>
          </cell>
          <cell r="Z3359">
            <v>84.99</v>
          </cell>
          <cell r="AA3359">
            <v>84.99</v>
          </cell>
          <cell r="AC3359">
            <v>41.97</v>
          </cell>
          <cell r="AE3359" t="str">
            <v>Setup</v>
          </cell>
          <cell r="AF3359" t="str">
            <v>Active</v>
          </cell>
        </row>
        <row r="3360">
          <cell r="C3360" t="str">
            <v>B08PPZ3H62</v>
          </cell>
          <cell r="D3360" t="str">
            <v>B</v>
          </cell>
          <cell r="E3360">
            <v>3120.93</v>
          </cell>
          <cell r="F3360" t="str">
            <v>Not Approved</v>
          </cell>
          <cell r="G3360" t="str">
            <v/>
          </cell>
          <cell r="H3360">
            <v>38.53</v>
          </cell>
          <cell r="I3360">
            <v>41.03445</v>
          </cell>
          <cell r="J3360">
            <v>69.989999999999995</v>
          </cell>
          <cell r="K3360">
            <v>79.989999999999995</v>
          </cell>
          <cell r="L3360" t="str">
            <v>$79.99</v>
          </cell>
          <cell r="M3360" t="str">
            <v>No Request on 2nd Round - Rolled Over From 1st Round not Approved</v>
          </cell>
          <cell r="N3360" t="str">
            <v>2nd round Needed</v>
          </cell>
          <cell r="O3360">
            <v>38.53</v>
          </cell>
          <cell r="P3360">
            <v>41.03445</v>
          </cell>
          <cell r="Q3360">
            <v>6.4999999999999905E-2</v>
          </cell>
          <cell r="R3360" t="str">
            <v>6%-10%</v>
          </cell>
          <cell r="S3360">
            <v>69.989999999999995</v>
          </cell>
          <cell r="T3360">
            <v>79.989999999999995</v>
          </cell>
          <cell r="U3360" t="str">
            <v>Approved, 1st, 2nd, 3rd round</v>
          </cell>
          <cell r="V3360">
            <v>44712</v>
          </cell>
          <cell r="W3360">
            <v>38.53</v>
          </cell>
          <cell r="X3360">
            <v>41.03445</v>
          </cell>
          <cell r="Y3360">
            <v>6.5000000000000002E-2</v>
          </cell>
          <cell r="Z3360">
            <v>69.989999999999995</v>
          </cell>
          <cell r="AA3360">
            <v>79.989999999999995</v>
          </cell>
          <cell r="AC3360">
            <v>41.03</v>
          </cell>
          <cell r="AE3360" t="str">
            <v>Setup</v>
          </cell>
          <cell r="AF3360" t="str">
            <v>Active</v>
          </cell>
        </row>
        <row r="3361">
          <cell r="C3361" t="str">
            <v>B013GM5IVE</v>
          </cell>
          <cell r="D3361" t="str">
            <v>B</v>
          </cell>
          <cell r="E3361">
            <v>3119.85</v>
          </cell>
          <cell r="F3361" t="str">
            <v>Approved</v>
          </cell>
          <cell r="G3361">
            <v>44321</v>
          </cell>
          <cell r="H3361">
            <v>69.33</v>
          </cell>
          <cell r="I3361">
            <v>75.569699999999997</v>
          </cell>
          <cell r="J3361">
            <v>119.99</v>
          </cell>
          <cell r="K3361">
            <v>129.99</v>
          </cell>
          <cell r="L3361" t="str">
            <v>$129.99</v>
          </cell>
          <cell r="M3361" t="str">
            <v>1st Round Approved, no 2nd Round Request</v>
          </cell>
          <cell r="U3361" t="str">
            <v>Approved, No 3rd Request</v>
          </cell>
          <cell r="AC3361">
            <v>75.569999999999993</v>
          </cell>
          <cell r="AE3361" t="str">
            <v>Setup</v>
          </cell>
          <cell r="AF3361" t="str">
            <v>Active</v>
          </cell>
        </row>
        <row r="3362">
          <cell r="C3362" t="str">
            <v>B01HM78N52</v>
          </cell>
          <cell r="D3362" t="str">
            <v>A</v>
          </cell>
          <cell r="E3362">
            <v>3117.42</v>
          </cell>
          <cell r="F3362" t="str">
            <v>Approved</v>
          </cell>
          <cell r="G3362">
            <v>44321</v>
          </cell>
          <cell r="H3362">
            <v>27.5</v>
          </cell>
          <cell r="I3362">
            <v>29.975000000000001</v>
          </cell>
          <cell r="J3362">
            <v>49.99</v>
          </cell>
          <cell r="K3362">
            <v>54.99</v>
          </cell>
          <cell r="L3362" t="str">
            <v>$59.99</v>
          </cell>
          <cell r="M3362" t="str">
            <v>2nd Round Not Approved - Approved in 1st Round</v>
          </cell>
          <cell r="N3362" t="str">
            <v>2nd round Needed</v>
          </cell>
          <cell r="O3362">
            <v>29.975000000000001</v>
          </cell>
          <cell r="P3362">
            <v>32.369999999999997</v>
          </cell>
          <cell r="Q3362">
            <v>7.9899916597164305E-2</v>
          </cell>
          <cell r="R3362" t="str">
            <v>6%-10%</v>
          </cell>
          <cell r="S3362">
            <v>54.99</v>
          </cell>
          <cell r="T3362">
            <v>59.99</v>
          </cell>
          <cell r="U3362" t="str">
            <v>Approved, 1st, 2nd, 3rd round</v>
          </cell>
          <cell r="V3362">
            <v>44742</v>
          </cell>
          <cell r="W3362">
            <v>29.98</v>
          </cell>
          <cell r="X3362">
            <v>32.369999999999997</v>
          </cell>
          <cell r="Y3362">
            <v>7.9719813208805806E-2</v>
          </cell>
          <cell r="Z3362">
            <v>54.99</v>
          </cell>
          <cell r="AA3362">
            <v>59.99</v>
          </cell>
          <cell r="AC3362">
            <v>32.369999999999997</v>
          </cell>
          <cell r="AD3362" t="str">
            <v>approved to $31.08 suggestted by VM</v>
          </cell>
          <cell r="AE3362" t="str">
            <v>Setup</v>
          </cell>
          <cell r="AF3362" t="str">
            <v>Active</v>
          </cell>
        </row>
        <row r="3363">
          <cell r="C3363" t="str">
            <v>B018TPY5BW</v>
          </cell>
          <cell r="D3363" t="str">
            <v>B</v>
          </cell>
          <cell r="E3363">
            <v>3116.61</v>
          </cell>
          <cell r="F3363" t="str">
            <v>Not Approved</v>
          </cell>
          <cell r="G3363" t="str">
            <v/>
          </cell>
          <cell r="H3363">
            <v>61.11</v>
          </cell>
          <cell r="I3363">
            <v>65.693250000000006</v>
          </cell>
          <cell r="J3363">
            <v>109.99</v>
          </cell>
          <cell r="K3363">
            <v>119.99</v>
          </cell>
          <cell r="L3363" t="str">
            <v>$124.99</v>
          </cell>
          <cell r="M3363" t="str">
            <v>2nd Round Not Approved - Not Approved in 1st Round</v>
          </cell>
          <cell r="N3363" t="str">
            <v>2nd round Needed</v>
          </cell>
          <cell r="O3363">
            <v>61.11</v>
          </cell>
          <cell r="P3363">
            <v>71.94</v>
          </cell>
          <cell r="Q3363">
            <v>0.177221404025528</v>
          </cell>
          <cell r="R3363" t="str">
            <v>15%-20%</v>
          </cell>
          <cell r="S3363">
            <v>109.99</v>
          </cell>
          <cell r="T3363">
            <v>124.99</v>
          </cell>
          <cell r="U3363" t="str">
            <v>Approved, 1st, 2nd, 3rd round</v>
          </cell>
          <cell r="V3363">
            <v>44777</v>
          </cell>
          <cell r="W3363">
            <v>61.11</v>
          </cell>
          <cell r="X3363">
            <v>71.94</v>
          </cell>
          <cell r="Y3363">
            <v>0.177221404025528</v>
          </cell>
          <cell r="Z3363">
            <v>109.99</v>
          </cell>
          <cell r="AA3363">
            <v>124.99</v>
          </cell>
          <cell r="AC3363">
            <v>70.5</v>
          </cell>
          <cell r="AD3363" t="str">
            <v>approved to $70.5 suggested by VM</v>
          </cell>
          <cell r="AE3363" t="str">
            <v>Setup</v>
          </cell>
          <cell r="AF3363" t="str">
            <v>Active</v>
          </cell>
        </row>
        <row r="3364">
          <cell r="C3364" t="str">
            <v>B08FTPZ4GF</v>
          </cell>
          <cell r="D3364" t="str">
            <v>ARC</v>
          </cell>
          <cell r="E3364">
            <v>3114.24</v>
          </cell>
          <cell r="F3364" t="str">
            <v>Approved</v>
          </cell>
          <cell r="G3364">
            <v>44321</v>
          </cell>
          <cell r="H3364">
            <v>16.22</v>
          </cell>
          <cell r="I3364">
            <v>17.355399999999999</v>
          </cell>
          <cell r="J3364">
            <v>27.99</v>
          </cell>
          <cell r="K3364">
            <v>29.99</v>
          </cell>
          <cell r="L3364" t="str">
            <v>$27.99</v>
          </cell>
          <cell r="M3364" t="str">
            <v>2nd Round Not Approved - Approved in 1st Round</v>
          </cell>
          <cell r="N3364" t="str">
            <v>2nd round Needed</v>
          </cell>
          <cell r="O3364">
            <v>17.355399999999999</v>
          </cell>
          <cell r="P3364">
            <v>18.66</v>
          </cell>
          <cell r="Q3364">
            <v>7.5169687820505704E-2</v>
          </cell>
          <cell r="R3364" t="str">
            <v>6%-10%</v>
          </cell>
          <cell r="S3364">
            <v>29.99</v>
          </cell>
          <cell r="T3364">
            <v>27.99</v>
          </cell>
          <cell r="U3364" t="str">
            <v>1st&amp;2nd Not Approved - Rolled over to 3rd</v>
          </cell>
          <cell r="V3364" t="str">
            <v>3rd Round Needed</v>
          </cell>
          <cell r="W3364">
            <v>17.36</v>
          </cell>
          <cell r="X3364">
            <v>18.66</v>
          </cell>
          <cell r="Y3364">
            <v>7.4884792626728106E-2</v>
          </cell>
          <cell r="Z3364">
            <v>27.99</v>
          </cell>
          <cell r="AA3364">
            <v>27.99</v>
          </cell>
          <cell r="AC3364">
            <v>17.36</v>
          </cell>
          <cell r="AE3364" t="str">
            <v>Setup</v>
          </cell>
          <cell r="AF3364" t="str">
            <v>Active</v>
          </cell>
        </row>
        <row r="3365">
          <cell r="C3365" t="str">
            <v>B077L368VY</v>
          </cell>
          <cell r="D3365" t="str">
            <v>C</v>
          </cell>
          <cell r="E3365">
            <v>3109.14</v>
          </cell>
          <cell r="F3365" t="str">
            <v>Approved</v>
          </cell>
          <cell r="G3365">
            <v>44351</v>
          </cell>
          <cell r="H3365">
            <v>45.93</v>
          </cell>
          <cell r="I3365">
            <v>49.834049999999998</v>
          </cell>
          <cell r="J3365">
            <v>99.99</v>
          </cell>
          <cell r="K3365">
            <v>108.99</v>
          </cell>
          <cell r="L3365" t="str">
            <v>$108.99</v>
          </cell>
          <cell r="M3365" t="str">
            <v>1st Round Approved, no 2nd Round Request</v>
          </cell>
          <cell r="U3365" t="str">
            <v>Approved, No 3rd Request</v>
          </cell>
          <cell r="AC3365">
            <v>49.83</v>
          </cell>
          <cell r="AE3365" t="str">
            <v>Setup</v>
          </cell>
          <cell r="AF3365" t="str">
            <v>Active</v>
          </cell>
        </row>
        <row r="3366">
          <cell r="C3366" t="str">
            <v>B089B8WYQJ</v>
          </cell>
          <cell r="D3366" t="str">
            <v>C</v>
          </cell>
          <cell r="E3366">
            <v>3109.02</v>
          </cell>
          <cell r="F3366" t="str">
            <v>Approved</v>
          </cell>
          <cell r="G3366">
            <v>44321</v>
          </cell>
          <cell r="H3366">
            <v>28.75</v>
          </cell>
          <cell r="I3366">
            <v>30.762499999999999</v>
          </cell>
          <cell r="J3366">
            <v>49.99</v>
          </cell>
          <cell r="K3366">
            <v>59.99</v>
          </cell>
          <cell r="L3366" t="str">
            <v>$59.99</v>
          </cell>
          <cell r="M3366" t="str">
            <v>1st Round Approved, no 2nd Round Request</v>
          </cell>
          <cell r="U3366" t="str">
            <v>Approved, No 3rd Request</v>
          </cell>
          <cell r="AC3366">
            <v>30.76</v>
          </cell>
          <cell r="AE3366" t="str">
            <v>Setup</v>
          </cell>
          <cell r="AF3366" t="str">
            <v>Active</v>
          </cell>
        </row>
        <row r="3367">
          <cell r="C3367" t="str">
            <v>B075XBSVYP</v>
          </cell>
          <cell r="D3367" t="str">
            <v>ARB-</v>
          </cell>
          <cell r="E3367">
            <v>3106.13</v>
          </cell>
          <cell r="F3367" t="str">
            <v>Approved</v>
          </cell>
          <cell r="G3367">
            <v>44321</v>
          </cell>
          <cell r="H3367">
            <v>21.11</v>
          </cell>
          <cell r="I3367">
            <v>22.587700000000002</v>
          </cell>
          <cell r="J3367">
            <v>36.99</v>
          </cell>
          <cell r="K3367">
            <v>39.99</v>
          </cell>
          <cell r="L3367" t="str">
            <v>$36.99</v>
          </cell>
          <cell r="M3367" t="str">
            <v>1st Round Approved, no 2nd Round Request</v>
          </cell>
          <cell r="U3367" t="str">
            <v>Approved, No 3rd Request</v>
          </cell>
          <cell r="AC3367">
            <v>22.59</v>
          </cell>
          <cell r="AE3367" t="str">
            <v>Setup</v>
          </cell>
          <cell r="AF3367" t="str">
            <v>Active</v>
          </cell>
        </row>
        <row r="3368">
          <cell r="C3368" t="str">
            <v>B0186VU28Y</v>
          </cell>
          <cell r="D3368" t="str">
            <v>B</v>
          </cell>
          <cell r="E3368">
            <v>3106.08</v>
          </cell>
          <cell r="F3368" t="str">
            <v>Not Approved</v>
          </cell>
          <cell r="G3368" t="str">
            <v/>
          </cell>
          <cell r="H3368">
            <v>10.98</v>
          </cell>
          <cell r="I3368">
            <v>11.5839</v>
          </cell>
          <cell r="J3368">
            <v>23.99</v>
          </cell>
          <cell r="K3368">
            <v>24.99</v>
          </cell>
          <cell r="L3368" t="str">
            <v>$24.99</v>
          </cell>
          <cell r="M3368" t="str">
            <v>No Request on 2nd Round - Rolled Over From 1st Round not Approved</v>
          </cell>
          <cell r="N3368" t="str">
            <v>2nd round Needed</v>
          </cell>
          <cell r="O3368">
            <v>10.98</v>
          </cell>
          <cell r="P3368">
            <v>11.5839</v>
          </cell>
          <cell r="Q3368">
            <v>5.4999999999999903E-2</v>
          </cell>
          <cell r="R3368" t="str">
            <v>1%-5%</v>
          </cell>
          <cell r="S3368">
            <v>23.99</v>
          </cell>
          <cell r="T3368">
            <v>24.99</v>
          </cell>
          <cell r="U3368" t="str">
            <v>Approved, 1st, 2nd, 3rd round</v>
          </cell>
          <cell r="V3368">
            <v>44716</v>
          </cell>
          <cell r="W3368">
            <v>10.98</v>
          </cell>
          <cell r="X3368">
            <v>11.5839</v>
          </cell>
          <cell r="Y3368">
            <v>5.4999999999999903E-2</v>
          </cell>
          <cell r="Z3368">
            <v>23.99</v>
          </cell>
          <cell r="AA3368">
            <v>24.99</v>
          </cell>
          <cell r="AC3368">
            <v>11.58</v>
          </cell>
          <cell r="AE3368" t="str">
            <v>Setup</v>
          </cell>
          <cell r="AF3368" t="str">
            <v>Active</v>
          </cell>
        </row>
        <row r="3369">
          <cell r="C3369" t="str">
            <v>B01KNZUNDU</v>
          </cell>
          <cell r="D3369" t="str">
            <v>B+</v>
          </cell>
          <cell r="E3369">
            <v>3105.96</v>
          </cell>
          <cell r="F3369" t="str">
            <v>Not Approved</v>
          </cell>
          <cell r="G3369" t="str">
            <v/>
          </cell>
          <cell r="H3369">
            <v>17.16</v>
          </cell>
          <cell r="I3369">
            <v>18.1038</v>
          </cell>
          <cell r="J3369">
            <v>34.99</v>
          </cell>
          <cell r="K3369">
            <v>39.99</v>
          </cell>
          <cell r="L3369" t="str">
            <v>$39.99</v>
          </cell>
          <cell r="M3369" t="str">
            <v>No Request on 2nd Round - Rolled Over From 1st Round not Approved</v>
          </cell>
          <cell r="N3369" t="str">
            <v>2nd round Needed</v>
          </cell>
          <cell r="O3369">
            <v>17.16</v>
          </cell>
          <cell r="P3369">
            <v>18.1038</v>
          </cell>
          <cell r="Q3369">
            <v>5.4999999999999903E-2</v>
          </cell>
          <cell r="R3369" t="str">
            <v>1%-5%</v>
          </cell>
          <cell r="S3369">
            <v>34.99</v>
          </cell>
          <cell r="T3369">
            <v>39.99</v>
          </cell>
          <cell r="U3369" t="str">
            <v>Approved, 1st, 2nd, 3rd round</v>
          </cell>
          <cell r="V3369">
            <v>44712</v>
          </cell>
          <cell r="W3369">
            <v>17.16</v>
          </cell>
          <cell r="X3369">
            <v>18.1038</v>
          </cell>
          <cell r="Y3369">
            <v>5.5E-2</v>
          </cell>
          <cell r="Z3369">
            <v>34.99</v>
          </cell>
          <cell r="AA3369">
            <v>39.99</v>
          </cell>
          <cell r="AC3369">
            <v>18.100000000000001</v>
          </cell>
          <cell r="AE3369" t="str">
            <v>Setup</v>
          </cell>
          <cell r="AF3369" t="str">
            <v>Active</v>
          </cell>
        </row>
        <row r="3370">
          <cell r="C3370" t="str">
            <v>B019ZI84NC</v>
          </cell>
          <cell r="D3370" t="str">
            <v>B</v>
          </cell>
          <cell r="E3370">
            <v>3103.53</v>
          </cell>
          <cell r="F3370" t="str">
            <v>Approved</v>
          </cell>
          <cell r="G3370">
            <v>44321</v>
          </cell>
          <cell r="H3370">
            <v>10.98</v>
          </cell>
          <cell r="I3370">
            <v>11.7486</v>
          </cell>
          <cell r="J3370">
            <v>23.99</v>
          </cell>
          <cell r="K3370">
            <v>24.99</v>
          </cell>
          <cell r="L3370" t="str">
            <v>$24.99</v>
          </cell>
          <cell r="M3370" t="str">
            <v>1st Round Approved, no 2nd Round Request</v>
          </cell>
          <cell r="U3370" t="str">
            <v>Approved, No 3rd Request</v>
          </cell>
          <cell r="AC3370">
            <v>11.75</v>
          </cell>
          <cell r="AE3370" t="str">
            <v>Setup</v>
          </cell>
          <cell r="AF3370" t="str">
            <v>Active</v>
          </cell>
        </row>
        <row r="3371">
          <cell r="C3371" t="str">
            <v>B0742B7DR5</v>
          </cell>
          <cell r="D3371" t="str">
            <v>B</v>
          </cell>
          <cell r="E3371">
            <v>3103.4400000000101</v>
          </cell>
          <cell r="F3371" t="str">
            <v>Potential Disco</v>
          </cell>
          <cell r="G3371" t="str">
            <v/>
          </cell>
          <cell r="H3371">
            <v>15.44</v>
          </cell>
          <cell r="I3371">
            <v>16.289200000000001</v>
          </cell>
          <cell r="J3371">
            <v>29.99</v>
          </cell>
          <cell r="K3371">
            <v>34.99</v>
          </cell>
          <cell r="L3371" t="str">
            <v>$34.99</v>
          </cell>
          <cell r="M3371" t="str">
            <v>No Request on 2nd Round - Rolled Over From 1st Round not Approved</v>
          </cell>
          <cell r="N3371" t="str">
            <v>2nd round Needed</v>
          </cell>
          <cell r="O3371">
            <v>15.44</v>
          </cell>
          <cell r="P3371">
            <v>16.289200000000001</v>
          </cell>
          <cell r="Q3371">
            <v>5.4999999999999903E-2</v>
          </cell>
          <cell r="R3371" t="str">
            <v>1%-5%</v>
          </cell>
          <cell r="S3371">
            <v>29.99</v>
          </cell>
          <cell r="T3371">
            <v>34.99</v>
          </cell>
          <cell r="U3371" t="str">
            <v>Approved, 1st, 2nd, 3rd round</v>
          </cell>
          <cell r="V3371">
            <v>44712</v>
          </cell>
          <cell r="W3371">
            <v>15.44</v>
          </cell>
          <cell r="X3371">
            <v>16.289200000000001</v>
          </cell>
          <cell r="Y3371">
            <v>5.4999999999999903E-2</v>
          </cell>
          <cell r="Z3371">
            <v>29.99</v>
          </cell>
          <cell r="AA3371">
            <v>34.99</v>
          </cell>
          <cell r="AC3371">
            <v>16.29</v>
          </cell>
          <cell r="AE3371" t="str">
            <v>Setup</v>
          </cell>
          <cell r="AF3371" t="str">
            <v>Active</v>
          </cell>
        </row>
        <row r="3372">
          <cell r="C3372" t="str">
            <v>B01J7MN2AQ</v>
          </cell>
          <cell r="D3372" t="str">
            <v>B</v>
          </cell>
          <cell r="E3372">
            <v>3102</v>
          </cell>
          <cell r="F3372" t="str">
            <v>Not Approved</v>
          </cell>
          <cell r="G3372" t="str">
            <v/>
          </cell>
          <cell r="H3372">
            <v>33</v>
          </cell>
          <cell r="I3372">
            <v>35.475000000000001</v>
          </cell>
          <cell r="J3372">
            <v>59.99</v>
          </cell>
          <cell r="K3372">
            <v>69.989999999999995</v>
          </cell>
          <cell r="L3372" t="str">
            <v>$69.99</v>
          </cell>
          <cell r="M3372" t="str">
            <v>No Request on 2nd Round - Rolled Over From 1st Round not Approved</v>
          </cell>
          <cell r="N3372" t="str">
            <v>2nd round Needed</v>
          </cell>
          <cell r="O3372">
            <v>33</v>
          </cell>
          <cell r="P3372">
            <v>35.475000000000001</v>
          </cell>
          <cell r="Q3372">
            <v>7.4999999999999997E-2</v>
          </cell>
          <cell r="R3372" t="str">
            <v>6%-10%</v>
          </cell>
          <cell r="S3372">
            <v>59.99</v>
          </cell>
          <cell r="T3372">
            <v>69.989999999999995</v>
          </cell>
          <cell r="U3372" t="str">
            <v>Approved, 1st, 2nd, 3rd round</v>
          </cell>
          <cell r="V3372">
            <v>44665</v>
          </cell>
          <cell r="W3372">
            <v>33</v>
          </cell>
          <cell r="X3372">
            <v>35.475000000000001</v>
          </cell>
          <cell r="Y3372">
            <v>7.4999999999999997E-2</v>
          </cell>
          <cell r="Z3372">
            <v>59.99</v>
          </cell>
          <cell r="AA3372">
            <v>69.989999999999995</v>
          </cell>
          <cell r="AC3372">
            <v>35.479999999999997</v>
          </cell>
          <cell r="AE3372" t="str">
            <v>Setup</v>
          </cell>
          <cell r="AF3372" t="str">
            <v>Active</v>
          </cell>
        </row>
        <row r="3373">
          <cell r="C3373" t="str">
            <v>B01N2M0863</v>
          </cell>
          <cell r="D3373" t="str">
            <v>B</v>
          </cell>
          <cell r="E3373">
            <v>3099.6</v>
          </cell>
          <cell r="F3373" t="str">
            <v>Not Approved</v>
          </cell>
          <cell r="G3373" t="str">
            <v/>
          </cell>
          <cell r="H3373">
            <v>11.48</v>
          </cell>
          <cell r="I3373">
            <v>12.1114</v>
          </cell>
          <cell r="J3373">
            <v>19.989999999999998</v>
          </cell>
          <cell r="K3373">
            <v>22.99</v>
          </cell>
          <cell r="L3373" t="str">
            <v>$27.99</v>
          </cell>
          <cell r="M3373" t="str">
            <v>2nd Round Not Approved - Not Approved in 1st Round</v>
          </cell>
          <cell r="N3373" t="str">
            <v>2nd round Needed</v>
          </cell>
          <cell r="O3373">
            <v>11.48</v>
          </cell>
          <cell r="P3373">
            <v>13.2</v>
          </cell>
          <cell r="Q3373">
            <v>0.14982578397212501</v>
          </cell>
          <cell r="R3373" t="str">
            <v>10%-15%</v>
          </cell>
          <cell r="S3373">
            <v>19.989999999999998</v>
          </cell>
          <cell r="T3373">
            <v>27.99</v>
          </cell>
          <cell r="U3373" t="str">
            <v>Approved, 1st, 2nd, 3rd round</v>
          </cell>
          <cell r="V3373">
            <v>44712</v>
          </cell>
          <cell r="W3373">
            <v>11.48</v>
          </cell>
          <cell r="X3373">
            <v>13.2</v>
          </cell>
          <cell r="Y3373">
            <v>0.14982578397212501</v>
          </cell>
          <cell r="Z3373">
            <v>19.989999999999998</v>
          </cell>
          <cell r="AA3373">
            <v>27.99</v>
          </cell>
          <cell r="AC3373">
            <v>13.2</v>
          </cell>
          <cell r="AE3373" t="str">
            <v>Setup</v>
          </cell>
          <cell r="AF3373" t="str">
            <v>Active</v>
          </cell>
        </row>
        <row r="3374">
          <cell r="C3374" t="str">
            <v>B07HYQTFD8</v>
          </cell>
          <cell r="D3374" t="str">
            <v>C</v>
          </cell>
          <cell r="E3374">
            <v>3096.72</v>
          </cell>
          <cell r="F3374" t="str">
            <v>Approved</v>
          </cell>
          <cell r="G3374">
            <v>44321</v>
          </cell>
          <cell r="H3374">
            <v>60.72</v>
          </cell>
          <cell r="I3374">
            <v>65.577600000000004</v>
          </cell>
          <cell r="J3374">
            <v>109.99</v>
          </cell>
          <cell r="K3374">
            <v>119.99</v>
          </cell>
          <cell r="L3374" t="str">
            <v>$119.99</v>
          </cell>
          <cell r="M3374" t="str">
            <v>1st Round Approved, no 2nd Round Request</v>
          </cell>
          <cell r="U3374" t="str">
            <v>Approved, No 3rd Request</v>
          </cell>
          <cell r="AC3374">
            <v>65.58</v>
          </cell>
          <cell r="AE3374" t="str">
            <v>Setup</v>
          </cell>
          <cell r="AF3374" t="str">
            <v>Active</v>
          </cell>
        </row>
        <row r="3375">
          <cell r="C3375" t="str">
            <v>B07D12Q6B1</v>
          </cell>
          <cell r="D3375" t="str">
            <v>C+</v>
          </cell>
          <cell r="E3375">
            <v>3092.72</v>
          </cell>
          <cell r="F3375" t="str">
            <v>Approved</v>
          </cell>
          <cell r="G3375">
            <v>44351</v>
          </cell>
          <cell r="H3375">
            <v>48.44</v>
          </cell>
          <cell r="I3375">
            <v>52.557400000000001</v>
          </cell>
          <cell r="J3375">
            <v>89.99</v>
          </cell>
          <cell r="K3375">
            <v>95.99</v>
          </cell>
          <cell r="L3375" t="str">
            <v>$95.99</v>
          </cell>
          <cell r="M3375" t="str">
            <v>1st Round Approved, no 2nd Round Request</v>
          </cell>
          <cell r="U3375" t="str">
            <v>Approved, No 3rd Request</v>
          </cell>
          <cell r="AC3375">
            <v>52.56</v>
          </cell>
          <cell r="AE3375" t="str">
            <v>Setup</v>
          </cell>
          <cell r="AF3375" t="str">
            <v>Active</v>
          </cell>
        </row>
        <row r="3376">
          <cell r="C3376" t="str">
            <v>B018593F9A</v>
          </cell>
          <cell r="D3376" t="str">
            <v>C</v>
          </cell>
          <cell r="E3376">
            <v>3086.6</v>
          </cell>
          <cell r="F3376" t="str">
            <v>Approved</v>
          </cell>
          <cell r="G3376">
            <v>44351</v>
          </cell>
          <cell r="H3376">
            <v>28.6</v>
          </cell>
          <cell r="I3376">
            <v>31.030999999999999</v>
          </cell>
          <cell r="J3376">
            <v>54.99</v>
          </cell>
          <cell r="K3376">
            <v>59.99</v>
          </cell>
          <cell r="L3376" t="str">
            <v>$59.99</v>
          </cell>
          <cell r="M3376" t="str">
            <v>1st Round Approved, no 2nd Round Request</v>
          </cell>
          <cell r="U3376" t="str">
            <v>Approved, No 3rd Request</v>
          </cell>
          <cell r="AC3376">
            <v>31.03</v>
          </cell>
          <cell r="AE3376" t="str">
            <v>Setup</v>
          </cell>
          <cell r="AF3376" t="str">
            <v>Active</v>
          </cell>
        </row>
        <row r="3377">
          <cell r="C3377" t="str">
            <v>B01IN3552I</v>
          </cell>
          <cell r="D3377" t="str">
            <v>B</v>
          </cell>
          <cell r="E3377">
            <v>3085.5</v>
          </cell>
          <cell r="F3377" t="str">
            <v>Approved</v>
          </cell>
          <cell r="G3377">
            <v>44628</v>
          </cell>
          <cell r="H3377">
            <v>60.5</v>
          </cell>
          <cell r="I3377">
            <v>64.432500000000005</v>
          </cell>
          <cell r="J3377">
            <v>109.99</v>
          </cell>
          <cell r="K3377">
            <v>109.99</v>
          </cell>
          <cell r="L3377" t="str">
            <v>$109.99</v>
          </cell>
          <cell r="M3377" t="str">
            <v>1st Round Approved, no 2nd Round Request</v>
          </cell>
          <cell r="O3377">
            <v>64.432500000000005</v>
          </cell>
          <cell r="P3377">
            <v>64.432500000000005</v>
          </cell>
          <cell r="Q3377">
            <v>0</v>
          </cell>
          <cell r="R3377" t="str">
            <v>6%-10%</v>
          </cell>
          <cell r="S3377">
            <v>109.99</v>
          </cell>
          <cell r="T3377">
            <v>109.99</v>
          </cell>
          <cell r="U3377" t="str">
            <v>Approved, No 3rd Request</v>
          </cell>
          <cell r="AC3377">
            <v>64.430000000000007</v>
          </cell>
          <cell r="AE3377" t="str">
            <v>Setup</v>
          </cell>
          <cell r="AF3377" t="str">
            <v>Active</v>
          </cell>
        </row>
        <row r="3378">
          <cell r="C3378" t="str">
            <v>B08SCNSHVP</v>
          </cell>
          <cell r="D3378" t="str">
            <v>ARC</v>
          </cell>
          <cell r="E3378">
            <v>3085.15</v>
          </cell>
          <cell r="F3378" t="str">
            <v>Approved</v>
          </cell>
          <cell r="G3378">
            <v>44321</v>
          </cell>
          <cell r="H3378">
            <v>28.99</v>
          </cell>
          <cell r="I3378">
            <v>31.5991</v>
          </cell>
          <cell r="J3378">
            <v>49.99</v>
          </cell>
          <cell r="K3378">
            <v>53.99</v>
          </cell>
          <cell r="L3378" t="str">
            <v>$49.99</v>
          </cell>
          <cell r="M3378" t="str">
            <v>1st Round Approved, no 2nd Round Request</v>
          </cell>
          <cell r="U3378" t="str">
            <v>Approved, No 3rd Request</v>
          </cell>
          <cell r="AC3378">
            <v>31.6</v>
          </cell>
          <cell r="AE3378" t="str">
            <v>Setup</v>
          </cell>
          <cell r="AF3378" t="str">
            <v>Active</v>
          </cell>
        </row>
        <row r="3379">
          <cell r="C3379" t="str">
            <v>B01M36GXAN</v>
          </cell>
          <cell r="D3379" t="str">
            <v>B</v>
          </cell>
          <cell r="E3379">
            <v>3081.87</v>
          </cell>
          <cell r="F3379" t="str">
            <v>Approved</v>
          </cell>
          <cell r="G3379">
            <v>44351</v>
          </cell>
          <cell r="H3379">
            <v>12.88</v>
          </cell>
          <cell r="I3379">
            <v>13.5884</v>
          </cell>
          <cell r="J3379">
            <v>29.99</v>
          </cell>
          <cell r="K3379">
            <v>32.99</v>
          </cell>
          <cell r="L3379" t="str">
            <v>$32.99</v>
          </cell>
          <cell r="M3379" t="str">
            <v>1st Round Approved, no 2nd Round Request</v>
          </cell>
          <cell r="U3379" t="str">
            <v>Approved, No 3rd Request</v>
          </cell>
          <cell r="AC3379">
            <v>13.59</v>
          </cell>
          <cell r="AE3379" t="str">
            <v>Setup</v>
          </cell>
          <cell r="AF3379" t="str">
            <v>Active</v>
          </cell>
        </row>
        <row r="3380">
          <cell r="C3380" t="str">
            <v>B07HYQDLQZ</v>
          </cell>
          <cell r="D3380" t="str">
            <v>B</v>
          </cell>
          <cell r="E3380">
            <v>3080.16</v>
          </cell>
          <cell r="F3380" t="str">
            <v>Approved</v>
          </cell>
          <cell r="G3380">
            <v>44617</v>
          </cell>
          <cell r="H3380">
            <v>49.68</v>
          </cell>
          <cell r="I3380">
            <v>52.909199999999998</v>
          </cell>
          <cell r="J3380">
            <v>89.99</v>
          </cell>
          <cell r="K3380">
            <v>99.99</v>
          </cell>
          <cell r="L3380" t="str">
            <v>$99.99</v>
          </cell>
          <cell r="M3380" t="str">
            <v>1st Round Approved, no 2nd Round Request</v>
          </cell>
          <cell r="N3380" t="str">
            <v>2nd round Needed</v>
          </cell>
          <cell r="O3380">
            <v>52.909199999999998</v>
          </cell>
          <cell r="P3380">
            <v>52.909199999999998</v>
          </cell>
          <cell r="Q3380">
            <v>0</v>
          </cell>
          <cell r="R3380" t="str">
            <v>6%-10%</v>
          </cell>
          <cell r="S3380">
            <v>99.99</v>
          </cell>
          <cell r="T3380">
            <v>99.99</v>
          </cell>
          <cell r="U3380" t="str">
            <v>Approved, No 3rd Request</v>
          </cell>
          <cell r="AC3380">
            <v>52.91</v>
          </cell>
          <cell r="AE3380" t="str">
            <v>Setup</v>
          </cell>
          <cell r="AF3380" t="str">
            <v>Active</v>
          </cell>
        </row>
        <row r="3381">
          <cell r="C3381" t="str">
            <v>B01IN376DY</v>
          </cell>
          <cell r="D3381" t="str">
            <v>B</v>
          </cell>
          <cell r="E3381">
            <v>3080</v>
          </cell>
          <cell r="F3381" t="str">
            <v>Approved</v>
          </cell>
          <cell r="G3381">
            <v>44321</v>
          </cell>
          <cell r="H3381">
            <v>38.5</v>
          </cell>
          <cell r="I3381">
            <v>41.58</v>
          </cell>
          <cell r="J3381">
            <v>69.989999999999995</v>
          </cell>
          <cell r="K3381">
            <v>81.99</v>
          </cell>
          <cell r="L3381" t="str">
            <v>$81.99</v>
          </cell>
          <cell r="M3381" t="str">
            <v>1st Round Approved, no 2nd Round Request</v>
          </cell>
          <cell r="U3381" t="str">
            <v>Approved, No 3rd Request</v>
          </cell>
          <cell r="AC3381">
            <v>41.58</v>
          </cell>
          <cell r="AE3381" t="str">
            <v>Setup</v>
          </cell>
          <cell r="AF3381" t="str">
            <v>Active</v>
          </cell>
        </row>
        <row r="3382">
          <cell r="C3382" t="str">
            <v>B0888MTM5N</v>
          </cell>
          <cell r="D3382" t="str">
            <v>B</v>
          </cell>
          <cell r="E3382">
            <v>3078.29</v>
          </cell>
          <cell r="F3382" t="str">
            <v>Approved</v>
          </cell>
          <cell r="G3382">
            <v>44321</v>
          </cell>
          <cell r="H3382">
            <v>69.55</v>
          </cell>
          <cell r="I3382">
            <v>75.8095</v>
          </cell>
          <cell r="J3382">
            <v>124.99</v>
          </cell>
          <cell r="K3382">
            <v>134.99</v>
          </cell>
          <cell r="L3382" t="str">
            <v>$134.99</v>
          </cell>
          <cell r="M3382" t="str">
            <v>1st Round Approved, no 2nd Round Request</v>
          </cell>
          <cell r="U3382" t="str">
            <v>Approved, No 3rd Request</v>
          </cell>
          <cell r="AC3382">
            <v>75.81</v>
          </cell>
          <cell r="AE3382" t="str">
            <v>Setup</v>
          </cell>
          <cell r="AF3382" t="str">
            <v>Active</v>
          </cell>
        </row>
        <row r="3383">
          <cell r="C3383" t="str">
            <v>B0141SD8OG</v>
          </cell>
          <cell r="D3383" t="str">
            <v>B</v>
          </cell>
          <cell r="E3383">
            <v>3071.97</v>
          </cell>
          <cell r="F3383" t="str">
            <v>Approved</v>
          </cell>
          <cell r="G3383">
            <v>44321</v>
          </cell>
          <cell r="H3383">
            <v>32.03</v>
          </cell>
          <cell r="I3383">
            <v>34.272100000000002</v>
          </cell>
          <cell r="J3383">
            <v>59.99</v>
          </cell>
          <cell r="K3383">
            <v>64.989999999999995</v>
          </cell>
          <cell r="L3383" t="str">
            <v>$64.99</v>
          </cell>
          <cell r="M3383" t="str">
            <v>1st Round Approved, no 2nd Round Request</v>
          </cell>
          <cell r="U3383" t="str">
            <v>Approved, No 3rd Request</v>
          </cell>
          <cell r="AC3383">
            <v>34.270000000000003</v>
          </cell>
          <cell r="AE3383" t="str">
            <v>Setup</v>
          </cell>
          <cell r="AF3383" t="str">
            <v>Active</v>
          </cell>
        </row>
        <row r="3384">
          <cell r="C3384" t="str">
            <v>B089B7PS9C</v>
          </cell>
          <cell r="D3384" t="str">
            <v>C</v>
          </cell>
          <cell r="E3384">
            <v>3070.5</v>
          </cell>
          <cell r="F3384" t="str">
            <v>Approved</v>
          </cell>
          <cell r="G3384">
            <v>44321</v>
          </cell>
          <cell r="H3384">
            <v>34.5</v>
          </cell>
          <cell r="I3384">
            <v>36.914999999999999</v>
          </cell>
          <cell r="J3384">
            <v>59.99</v>
          </cell>
          <cell r="K3384">
            <v>69.989999999999995</v>
          </cell>
          <cell r="L3384" t="str">
            <v>$69.99</v>
          </cell>
          <cell r="M3384" t="str">
            <v>1st Round Approved, no 2nd Round Request</v>
          </cell>
          <cell r="U3384" t="str">
            <v>Approved, No 3rd Request</v>
          </cell>
          <cell r="AC3384">
            <v>36.92</v>
          </cell>
          <cell r="AE3384" t="str">
            <v>Setup</v>
          </cell>
          <cell r="AF3384" t="str">
            <v>Active</v>
          </cell>
        </row>
        <row r="3385">
          <cell r="C3385" t="str">
            <v>B07CZF153N</v>
          </cell>
          <cell r="D3385" t="str">
            <v>C</v>
          </cell>
          <cell r="E3385">
            <v>3069.12</v>
          </cell>
          <cell r="F3385" t="str">
            <v>Approved</v>
          </cell>
          <cell r="G3385">
            <v>44378</v>
          </cell>
          <cell r="H3385">
            <v>49.68</v>
          </cell>
          <cell r="I3385">
            <v>52.909199999999998</v>
          </cell>
          <cell r="J3385">
            <v>89.99</v>
          </cell>
          <cell r="K3385">
            <v>99.99</v>
          </cell>
          <cell r="L3385" t="str">
            <v>$99.99</v>
          </cell>
          <cell r="M3385" t="str">
            <v>1st Round Approved, no 2nd Round Request</v>
          </cell>
          <cell r="U3385" t="str">
            <v>Approved, No 3rd Request</v>
          </cell>
          <cell r="AC3385">
            <v>52.91</v>
          </cell>
          <cell r="AE3385" t="str">
            <v>Setup</v>
          </cell>
          <cell r="AF3385" t="str">
            <v>Active</v>
          </cell>
        </row>
        <row r="3386">
          <cell r="C3386" t="str">
            <v>B01NBW0QG7</v>
          </cell>
          <cell r="D3386" t="str">
            <v>C</v>
          </cell>
          <cell r="E3386">
            <v>3062.4000000000101</v>
          </cell>
          <cell r="F3386" t="str">
            <v>Approved</v>
          </cell>
          <cell r="G3386">
            <v>44628</v>
          </cell>
          <cell r="H3386">
            <v>26.4</v>
          </cell>
          <cell r="I3386">
            <v>28.38</v>
          </cell>
          <cell r="J3386">
            <v>59.99</v>
          </cell>
          <cell r="K3386">
            <v>69.989999999999995</v>
          </cell>
          <cell r="L3386" t="str">
            <v>$69.99</v>
          </cell>
          <cell r="M3386" t="str">
            <v>1st Round Approved, no 2nd Round Request</v>
          </cell>
          <cell r="O3386">
            <v>28.38</v>
          </cell>
          <cell r="P3386">
            <v>28.38</v>
          </cell>
          <cell r="Q3386">
            <v>0</v>
          </cell>
          <cell r="R3386" t="str">
            <v>6%-10%</v>
          </cell>
          <cell r="S3386">
            <v>69.989999999999995</v>
          </cell>
          <cell r="T3386">
            <v>69.989999999999995</v>
          </cell>
          <cell r="U3386" t="str">
            <v>Approved, No 3rd Request</v>
          </cell>
          <cell r="AC3386">
            <v>28.38</v>
          </cell>
          <cell r="AE3386" t="str">
            <v>Setup</v>
          </cell>
          <cell r="AF3386" t="str">
            <v>Discontinued</v>
          </cell>
        </row>
        <row r="3387">
          <cell r="C3387" t="str">
            <v>B00XPIANWY</v>
          </cell>
          <cell r="D3387" t="str">
            <v>B+</v>
          </cell>
          <cell r="E3387">
            <v>3061.41</v>
          </cell>
          <cell r="F3387" t="str">
            <v>Approved</v>
          </cell>
          <cell r="G3387">
            <v>44351</v>
          </cell>
          <cell r="H3387">
            <v>18.89</v>
          </cell>
          <cell r="I3387">
            <v>20.117850000000001</v>
          </cell>
          <cell r="J3387">
            <v>39.99</v>
          </cell>
          <cell r="K3387">
            <v>44.99</v>
          </cell>
          <cell r="L3387" t="str">
            <v>$44.99</v>
          </cell>
          <cell r="M3387" t="str">
            <v>1st Round Approved, no 2nd Round Request</v>
          </cell>
          <cell r="U3387" t="str">
            <v>Approved, No 3rd Request</v>
          </cell>
          <cell r="AC3387">
            <v>20.12</v>
          </cell>
          <cell r="AE3387" t="str">
            <v>Setup</v>
          </cell>
          <cell r="AF3387" t="str">
            <v>Active</v>
          </cell>
        </row>
        <row r="3388">
          <cell r="C3388" t="str">
            <v>B08H5DPZGS</v>
          </cell>
          <cell r="D3388" t="str">
            <v>ARC</v>
          </cell>
          <cell r="E3388">
            <v>3059.21</v>
          </cell>
          <cell r="F3388" t="str">
            <v>Approved</v>
          </cell>
          <cell r="G3388">
            <v>44321</v>
          </cell>
          <cell r="H3388">
            <v>15.07</v>
          </cell>
          <cell r="I3388">
            <v>16.1249</v>
          </cell>
          <cell r="J3388">
            <v>25.99</v>
          </cell>
          <cell r="K3388">
            <v>27.99</v>
          </cell>
          <cell r="L3388" t="str">
            <v>$25.99</v>
          </cell>
          <cell r="M3388" t="str">
            <v>1st Round Approved, no 2nd Round Request</v>
          </cell>
          <cell r="U3388" t="str">
            <v>Approved, No 3rd Request</v>
          </cell>
          <cell r="AC3388">
            <v>16.12</v>
          </cell>
          <cell r="AE3388" t="str">
            <v>Setup</v>
          </cell>
          <cell r="AF3388" t="str">
            <v>Discontinued</v>
          </cell>
        </row>
        <row r="3389">
          <cell r="C3389" t="str">
            <v>B07GGG57S4</v>
          </cell>
          <cell r="D3389" t="str">
            <v>ARB-</v>
          </cell>
          <cell r="E3389">
            <v>3057.05</v>
          </cell>
          <cell r="F3389" t="str">
            <v>Approved</v>
          </cell>
          <cell r="G3389">
            <v>44321</v>
          </cell>
          <cell r="H3389">
            <v>26.39</v>
          </cell>
          <cell r="I3389">
            <v>28.237300000000001</v>
          </cell>
          <cell r="J3389">
            <v>44.99</v>
          </cell>
          <cell r="K3389">
            <v>47.99</v>
          </cell>
          <cell r="L3389" t="str">
            <v>$44.99</v>
          </cell>
          <cell r="M3389" t="str">
            <v>1st Round Approved, no 2nd Round Request</v>
          </cell>
          <cell r="U3389" t="str">
            <v>Approved, No 3rd Request</v>
          </cell>
          <cell r="AC3389">
            <v>28.24</v>
          </cell>
          <cell r="AE3389" t="str">
            <v>Setup</v>
          </cell>
          <cell r="AF3389" t="str">
            <v>Active</v>
          </cell>
        </row>
        <row r="3390">
          <cell r="C3390" t="str">
            <v>B075FNCLZL</v>
          </cell>
          <cell r="D3390" t="str">
            <v>B</v>
          </cell>
          <cell r="E3390">
            <v>3051.81</v>
          </cell>
          <cell r="F3390" t="str">
            <v>Potential Disco</v>
          </cell>
          <cell r="G3390" t="str">
            <v/>
          </cell>
          <cell r="H3390">
            <v>16.47</v>
          </cell>
          <cell r="I3390">
            <v>17.37585</v>
          </cell>
          <cell r="J3390">
            <v>29.99</v>
          </cell>
          <cell r="K3390">
            <v>34.99</v>
          </cell>
          <cell r="L3390" t="str">
            <v>$34.99</v>
          </cell>
          <cell r="M3390" t="str">
            <v>No Request on 2nd Round - Rolled Over From 1st Round not Approved</v>
          </cell>
          <cell r="N3390" t="str">
            <v>2nd round Needed</v>
          </cell>
          <cell r="O3390">
            <v>16.47</v>
          </cell>
          <cell r="P3390">
            <v>17.37585</v>
          </cell>
          <cell r="Q3390">
            <v>5.4999999999999903E-2</v>
          </cell>
          <cell r="R3390" t="str">
            <v>1%-5%</v>
          </cell>
          <cell r="S3390">
            <v>29.99</v>
          </cell>
          <cell r="T3390">
            <v>34.99</v>
          </cell>
          <cell r="U3390" t="str">
            <v>Approved, 1st, 2nd, 3rd round</v>
          </cell>
          <cell r="V3390">
            <v>44712</v>
          </cell>
          <cell r="W3390">
            <v>16.47</v>
          </cell>
          <cell r="X3390">
            <v>17.37585</v>
          </cell>
          <cell r="Y3390">
            <v>5.4999999999999799E-2</v>
          </cell>
          <cell r="Z3390">
            <v>29.99</v>
          </cell>
          <cell r="AA3390">
            <v>34.99</v>
          </cell>
          <cell r="AC3390">
            <v>17.38</v>
          </cell>
          <cell r="AE3390" t="str">
            <v>Setup</v>
          </cell>
          <cell r="AF3390" t="str">
            <v>Active</v>
          </cell>
        </row>
        <row r="3391">
          <cell r="C3391" t="str">
            <v>B07F1NJC6D</v>
          </cell>
          <cell r="D3391" t="str">
            <v>C</v>
          </cell>
          <cell r="E3391">
            <v>3047.5</v>
          </cell>
          <cell r="F3391" t="str">
            <v>Potential Disco</v>
          </cell>
          <cell r="G3391" t="str">
            <v/>
          </cell>
          <cell r="H3391">
            <v>28.75</v>
          </cell>
          <cell r="I3391">
            <v>30.331250000000001</v>
          </cell>
          <cell r="J3391">
            <v>49.99</v>
          </cell>
          <cell r="K3391">
            <v>59.99</v>
          </cell>
          <cell r="L3391" t="str">
            <v>$59.99</v>
          </cell>
          <cell r="M3391" t="str">
            <v>No Request on 2nd Round - Rolled Over From 1st Round not Approved</v>
          </cell>
          <cell r="N3391" t="str">
            <v>2nd round Needed</v>
          </cell>
          <cell r="O3391">
            <v>28.75</v>
          </cell>
          <cell r="P3391">
            <v>30.331250000000001</v>
          </cell>
          <cell r="Q3391">
            <v>5.4999999999999903E-2</v>
          </cell>
          <cell r="R3391" t="str">
            <v>1%-5%</v>
          </cell>
          <cell r="S3391">
            <v>49.99</v>
          </cell>
          <cell r="T3391">
            <v>59.99</v>
          </cell>
          <cell r="U3391" t="str">
            <v>Approved, 1st, 2nd, 3rd round</v>
          </cell>
          <cell r="V3391">
            <v>44712</v>
          </cell>
          <cell r="W3391">
            <v>28.75</v>
          </cell>
          <cell r="X3391">
            <v>30.19</v>
          </cell>
          <cell r="Y3391">
            <v>5.0086956521739202E-2</v>
          </cell>
          <cell r="Z3391">
            <v>49.99</v>
          </cell>
          <cell r="AA3391">
            <v>59.99</v>
          </cell>
          <cell r="AC3391">
            <v>30.19</v>
          </cell>
          <cell r="AE3391" t="str">
            <v>Setup</v>
          </cell>
          <cell r="AF3391" t="str">
            <v>Active</v>
          </cell>
        </row>
        <row r="3392">
          <cell r="C3392" t="str">
            <v>B01IN37OPE</v>
          </cell>
          <cell r="D3392" t="str">
            <v>B</v>
          </cell>
          <cell r="E3392">
            <v>3041.5</v>
          </cell>
          <cell r="F3392" t="str">
            <v>Potential Disco</v>
          </cell>
          <cell r="G3392" t="str">
            <v/>
          </cell>
          <cell r="H3392">
            <v>38.5</v>
          </cell>
          <cell r="I3392">
            <v>41.002499999999998</v>
          </cell>
          <cell r="J3392">
            <v>69.989999999999995</v>
          </cell>
          <cell r="K3392">
            <v>81.99</v>
          </cell>
          <cell r="L3392" t="str">
            <v>$81.99</v>
          </cell>
          <cell r="M3392" t="str">
            <v>No Request on 2nd Round - Rolled Over From 1st Round not Approved</v>
          </cell>
          <cell r="N3392" t="str">
            <v>2nd round Needed</v>
          </cell>
          <cell r="O3392">
            <v>38.5</v>
          </cell>
          <cell r="P3392">
            <v>41.002499999999998</v>
          </cell>
          <cell r="Q3392">
            <v>6.4999999999999905E-2</v>
          </cell>
          <cell r="R3392" t="str">
            <v>6%-10%</v>
          </cell>
          <cell r="S3392">
            <v>69.989999999999995</v>
          </cell>
          <cell r="T3392">
            <v>81.99</v>
          </cell>
          <cell r="U3392" t="str">
            <v>Approved, 1st, 2nd, 3rd round</v>
          </cell>
          <cell r="V3392">
            <v>44712</v>
          </cell>
          <cell r="W3392">
            <v>38.5</v>
          </cell>
          <cell r="X3392">
            <v>41.002499999999998</v>
          </cell>
          <cell r="Y3392">
            <v>6.4999999999999905E-2</v>
          </cell>
          <cell r="Z3392">
            <v>69.989999999999995</v>
          </cell>
          <cell r="AA3392">
            <v>81.99</v>
          </cell>
          <cell r="AC3392">
            <v>41</v>
          </cell>
          <cell r="AE3392" t="str">
            <v>Setup</v>
          </cell>
          <cell r="AF3392" t="str">
            <v>Active</v>
          </cell>
        </row>
        <row r="3393">
          <cell r="C3393" t="str">
            <v>B073GDQW3V</v>
          </cell>
          <cell r="D3393" t="str">
            <v>ARC</v>
          </cell>
          <cell r="E3393">
            <v>3041.04</v>
          </cell>
          <cell r="F3393" t="str">
            <v>Approved</v>
          </cell>
          <cell r="G3393">
            <v>44321</v>
          </cell>
          <cell r="H3393">
            <v>24.81</v>
          </cell>
          <cell r="I3393">
            <v>27.042899999999999</v>
          </cell>
          <cell r="J3393">
            <v>42.99</v>
          </cell>
          <cell r="K3393">
            <v>46.99</v>
          </cell>
          <cell r="L3393" t="str">
            <v>$42.99</v>
          </cell>
          <cell r="M3393" t="str">
            <v>1st Round Approved, no 2nd Round Request</v>
          </cell>
          <cell r="U3393" t="str">
            <v>Approved, No 3rd Request</v>
          </cell>
          <cell r="AC3393">
            <v>27.04</v>
          </cell>
          <cell r="AE3393" t="str">
            <v>Setup</v>
          </cell>
          <cell r="AF3393" t="str">
            <v>Discontinued</v>
          </cell>
        </row>
        <row r="3394">
          <cell r="C3394" t="str">
            <v>B07CBBHW7S</v>
          </cell>
          <cell r="D3394" t="str">
            <v>C</v>
          </cell>
          <cell r="E3394">
            <v>3037.16</v>
          </cell>
          <cell r="F3394" t="str">
            <v>Approved</v>
          </cell>
          <cell r="G3394">
            <v>44351</v>
          </cell>
          <cell r="H3394">
            <v>16.87</v>
          </cell>
          <cell r="I3394">
            <v>17.79785</v>
          </cell>
          <cell r="J3394">
            <v>29.99</v>
          </cell>
          <cell r="K3394">
            <v>32.99</v>
          </cell>
          <cell r="L3394" t="str">
            <v>$32.99</v>
          </cell>
          <cell r="M3394" t="str">
            <v>1st Round Approved, no 2nd Round Request</v>
          </cell>
          <cell r="U3394" t="str">
            <v>Approved, No 3rd Request</v>
          </cell>
          <cell r="AC3394">
            <v>17.8</v>
          </cell>
          <cell r="AE3394" t="str">
            <v>Setup</v>
          </cell>
          <cell r="AF3394" t="str">
            <v>Active</v>
          </cell>
        </row>
        <row r="3395">
          <cell r="C3395" t="str">
            <v>B07FZ1ML6J</v>
          </cell>
          <cell r="D3395" t="str">
            <v>B+</v>
          </cell>
          <cell r="E3395">
            <v>3036</v>
          </cell>
          <cell r="F3395" t="str">
            <v>Not Approved</v>
          </cell>
          <cell r="G3395" t="str">
            <v/>
          </cell>
          <cell r="H3395">
            <v>23</v>
          </cell>
          <cell r="I3395">
            <v>24.495000000000001</v>
          </cell>
          <cell r="J3395">
            <v>39.99</v>
          </cell>
          <cell r="K3395">
            <v>44.99</v>
          </cell>
          <cell r="L3395" t="str">
            <v>$44.99</v>
          </cell>
          <cell r="M3395" t="str">
            <v>No Request on 2nd Round - Rolled Over From 1st Round not Approved</v>
          </cell>
          <cell r="N3395" t="str">
            <v>2nd round Needed</v>
          </cell>
          <cell r="O3395">
            <v>23</v>
          </cell>
          <cell r="P3395">
            <v>24.495000000000001</v>
          </cell>
          <cell r="Q3395">
            <v>6.4999999999999905E-2</v>
          </cell>
          <cell r="R3395" t="str">
            <v>6%-10%</v>
          </cell>
          <cell r="S3395">
            <v>39.99</v>
          </cell>
          <cell r="T3395">
            <v>44.99</v>
          </cell>
          <cell r="U3395" t="str">
            <v>Approved, 1st, 2nd, 3rd round</v>
          </cell>
          <cell r="V3395">
            <v>44712</v>
          </cell>
          <cell r="W3395">
            <v>23</v>
          </cell>
          <cell r="X3395">
            <v>24.495000000000001</v>
          </cell>
          <cell r="Y3395">
            <v>6.4999999999999905E-2</v>
          </cell>
          <cell r="Z3395">
            <v>39.99</v>
          </cell>
          <cell r="AA3395">
            <v>44.99</v>
          </cell>
          <cell r="AC3395">
            <v>24.5</v>
          </cell>
          <cell r="AE3395" t="str">
            <v>Setup</v>
          </cell>
          <cell r="AF3395" t="str">
            <v>Active</v>
          </cell>
        </row>
        <row r="3396">
          <cell r="C3396" t="str">
            <v>B01H6VXX7C</v>
          </cell>
          <cell r="D3396" t="str">
            <v>B</v>
          </cell>
          <cell r="E3396">
            <v>3032.75</v>
          </cell>
          <cell r="F3396" t="str">
            <v>Potential Disco</v>
          </cell>
          <cell r="G3396" t="str">
            <v/>
          </cell>
          <cell r="H3396">
            <v>17.329999999999998</v>
          </cell>
          <cell r="I3396">
            <v>18.45645</v>
          </cell>
          <cell r="J3396">
            <v>39.99</v>
          </cell>
          <cell r="K3396">
            <v>41.99</v>
          </cell>
          <cell r="L3396" t="str">
            <v>$44.99</v>
          </cell>
          <cell r="M3396" t="str">
            <v>2nd Round Not Approved - Not Approved in 1st Round</v>
          </cell>
          <cell r="N3396" t="str">
            <v>2nd round Needed</v>
          </cell>
          <cell r="O3396">
            <v>17.329999999999998</v>
          </cell>
          <cell r="P3396">
            <v>20.309999999999999</v>
          </cell>
          <cell r="Q3396">
            <v>0.171956145412579</v>
          </cell>
          <cell r="R3396" t="str">
            <v>15%-20%</v>
          </cell>
          <cell r="S3396">
            <v>39.99</v>
          </cell>
          <cell r="T3396">
            <v>44.99</v>
          </cell>
          <cell r="U3396" t="str">
            <v>2nd&amp;3rd Not Approved - Not Approved in 1st</v>
          </cell>
          <cell r="V3396" t="str">
            <v>3rd Round Needed</v>
          </cell>
          <cell r="W3396">
            <v>17.329999999999998</v>
          </cell>
          <cell r="X3396">
            <v>20.309999999999999</v>
          </cell>
          <cell r="Y3396">
            <v>0.171956145412579</v>
          </cell>
          <cell r="Z3396">
            <v>39.99</v>
          </cell>
          <cell r="AA3396">
            <v>44.99</v>
          </cell>
          <cell r="AB3396" t="str">
            <v>TBD</v>
          </cell>
          <cell r="AC3396">
            <v>17.329999999999998</v>
          </cell>
          <cell r="AE3396" t="str">
            <v>Setup</v>
          </cell>
          <cell r="AF3396" t="str">
            <v>Temp Discontinued</v>
          </cell>
        </row>
        <row r="3397">
          <cell r="C3397" t="str">
            <v>B07D9JPSBZ</v>
          </cell>
          <cell r="D3397" t="str">
            <v>B</v>
          </cell>
          <cell r="E3397">
            <v>3024.96</v>
          </cell>
          <cell r="F3397" t="str">
            <v>Not Approved</v>
          </cell>
          <cell r="G3397" t="str">
            <v/>
          </cell>
          <cell r="H3397">
            <v>22.08</v>
          </cell>
          <cell r="I3397">
            <v>23.2944</v>
          </cell>
          <cell r="J3397">
            <v>39.99</v>
          </cell>
          <cell r="K3397">
            <v>44.99</v>
          </cell>
          <cell r="L3397" t="str">
            <v>$47.99</v>
          </cell>
          <cell r="M3397" t="str">
            <v>No Request on 2nd Round - Rolled Over From 1st Round not Approved</v>
          </cell>
          <cell r="N3397" t="str">
            <v>2nd round Needed</v>
          </cell>
          <cell r="O3397">
            <v>22.08</v>
          </cell>
          <cell r="P3397">
            <v>23.2944</v>
          </cell>
          <cell r="Q3397">
            <v>5.4999999999999903E-2</v>
          </cell>
          <cell r="R3397" t="str">
            <v>1%-5%</v>
          </cell>
          <cell r="S3397">
            <v>39.99</v>
          </cell>
          <cell r="T3397">
            <v>44.99</v>
          </cell>
          <cell r="U3397" t="str">
            <v>Approved, 1st, 2nd, 3rd round</v>
          </cell>
          <cell r="V3397">
            <v>44712</v>
          </cell>
          <cell r="W3397">
            <v>22.08</v>
          </cell>
          <cell r="X3397">
            <v>22.18</v>
          </cell>
          <cell r="Y3397">
            <v>4.5289855072464403E-3</v>
          </cell>
          <cell r="Z3397">
            <v>39.99</v>
          </cell>
          <cell r="AA3397">
            <v>44.99</v>
          </cell>
          <cell r="AC3397">
            <v>22.18</v>
          </cell>
          <cell r="AE3397" t="str">
            <v>Setup</v>
          </cell>
          <cell r="AF3397" t="str">
            <v>Active</v>
          </cell>
        </row>
        <row r="3398">
          <cell r="C3398" t="str">
            <v>B07634S3NL</v>
          </cell>
          <cell r="D3398" t="str">
            <v>B</v>
          </cell>
          <cell r="E3398">
            <v>3024.96</v>
          </cell>
          <cell r="F3398" t="str">
            <v>Not Approved</v>
          </cell>
          <cell r="G3398" t="str">
            <v/>
          </cell>
          <cell r="H3398">
            <v>22.08</v>
          </cell>
          <cell r="I3398">
            <v>23.2944</v>
          </cell>
          <cell r="J3398">
            <v>39.99</v>
          </cell>
          <cell r="K3398">
            <v>44.99</v>
          </cell>
          <cell r="L3398" t="str">
            <v>$47.99</v>
          </cell>
          <cell r="M3398" t="str">
            <v>No Request on 2nd Round - Rolled Over From 1st Round not Approved</v>
          </cell>
          <cell r="N3398" t="str">
            <v>2nd round Needed</v>
          </cell>
          <cell r="O3398">
            <v>22.08</v>
          </cell>
          <cell r="P3398">
            <v>23.2944</v>
          </cell>
          <cell r="Q3398">
            <v>5.4999999999999903E-2</v>
          </cell>
          <cell r="R3398" t="str">
            <v>1%-5%</v>
          </cell>
          <cell r="S3398">
            <v>39.99</v>
          </cell>
          <cell r="T3398">
            <v>44.99</v>
          </cell>
          <cell r="U3398" t="str">
            <v>Approved, 1st, 2nd, 3rd round</v>
          </cell>
          <cell r="V3398">
            <v>44712</v>
          </cell>
          <cell r="W3398">
            <v>22.08</v>
          </cell>
          <cell r="X3398">
            <v>22.18</v>
          </cell>
          <cell r="Y3398">
            <v>4.5289855072464403E-3</v>
          </cell>
          <cell r="Z3398">
            <v>39.99</v>
          </cell>
          <cell r="AA3398">
            <v>44.99</v>
          </cell>
          <cell r="AC3398">
            <v>22.18</v>
          </cell>
          <cell r="AE3398" t="str">
            <v>Setup</v>
          </cell>
          <cell r="AF3398" t="str">
            <v>Active</v>
          </cell>
        </row>
        <row r="3399">
          <cell r="C3399" t="str">
            <v>B00ZHMTZIE</v>
          </cell>
          <cell r="D3399" t="str">
            <v>B+</v>
          </cell>
          <cell r="E3399">
            <v>3024.4</v>
          </cell>
          <cell r="F3399" t="str">
            <v>Approved</v>
          </cell>
          <cell r="G3399">
            <v>44321</v>
          </cell>
          <cell r="H3399">
            <v>42.24</v>
          </cell>
          <cell r="I3399">
            <v>45.619199999999999</v>
          </cell>
          <cell r="J3399">
            <v>89.99</v>
          </cell>
          <cell r="K3399">
            <v>99.99</v>
          </cell>
          <cell r="L3399" t="str">
            <v>$99.99</v>
          </cell>
          <cell r="M3399" t="str">
            <v>1st Round Approved, no 2nd Round Request</v>
          </cell>
          <cell r="U3399" t="str">
            <v>Approved, No 3rd Request</v>
          </cell>
          <cell r="AC3399">
            <v>45.62</v>
          </cell>
          <cell r="AE3399" t="str">
            <v>Setup</v>
          </cell>
          <cell r="AF3399" t="str">
            <v>Active</v>
          </cell>
        </row>
        <row r="3400">
          <cell r="C3400" t="str">
            <v>B076L1K57J</v>
          </cell>
          <cell r="D3400" t="str">
            <v>A+</v>
          </cell>
          <cell r="E3400">
            <v>3018.49</v>
          </cell>
          <cell r="F3400" t="str">
            <v>Approved</v>
          </cell>
          <cell r="G3400">
            <v>44321</v>
          </cell>
          <cell r="H3400">
            <v>15.84</v>
          </cell>
          <cell r="I3400">
            <v>17.107199999999999</v>
          </cell>
          <cell r="J3400">
            <v>32.99</v>
          </cell>
          <cell r="K3400">
            <v>34.99</v>
          </cell>
          <cell r="L3400" t="str">
            <v>$37.99</v>
          </cell>
          <cell r="M3400" t="str">
            <v>2nd Round Not Approved - Approved in 1st Round</v>
          </cell>
          <cell r="N3400" t="str">
            <v>2nd round Needed</v>
          </cell>
          <cell r="O3400">
            <v>17.107199999999999</v>
          </cell>
          <cell r="P3400">
            <v>18.78</v>
          </cell>
          <cell r="Q3400">
            <v>9.7783389450056199E-2</v>
          </cell>
          <cell r="R3400" t="str">
            <v>6%-10%</v>
          </cell>
          <cell r="S3400">
            <v>34.99</v>
          </cell>
          <cell r="T3400">
            <v>37.99</v>
          </cell>
          <cell r="U3400" t="str">
            <v>Approved, 1st, 2nd, 3rd round</v>
          </cell>
          <cell r="V3400">
            <v>44734</v>
          </cell>
          <cell r="W3400">
            <v>17.11</v>
          </cell>
          <cell r="X3400">
            <v>18.78</v>
          </cell>
          <cell r="Y3400">
            <v>9.7603740502630099E-2</v>
          </cell>
          <cell r="Z3400">
            <v>34.99</v>
          </cell>
          <cell r="AA3400">
            <v>37.99</v>
          </cell>
          <cell r="AC3400">
            <v>18.78</v>
          </cell>
          <cell r="AE3400" t="str">
            <v>Setup</v>
          </cell>
          <cell r="AF3400" t="str">
            <v>Active</v>
          </cell>
        </row>
        <row r="3401">
          <cell r="C3401" t="str">
            <v>B00R66H6QC</v>
          </cell>
          <cell r="D3401" t="str">
            <v>B</v>
          </cell>
          <cell r="E3401">
            <v>3015.1</v>
          </cell>
          <cell r="F3401" t="str">
            <v>Approved</v>
          </cell>
          <cell r="G3401">
            <v>44321</v>
          </cell>
          <cell r="H3401">
            <v>53.85</v>
          </cell>
          <cell r="I3401">
            <v>58.6965</v>
          </cell>
          <cell r="J3401">
            <v>99.99</v>
          </cell>
          <cell r="K3401">
            <v>109.99</v>
          </cell>
          <cell r="L3401" t="str">
            <v>$124.99</v>
          </cell>
          <cell r="M3401" t="str">
            <v>2nd Round Not Approved - Approved in 1st Round</v>
          </cell>
          <cell r="N3401" t="str">
            <v>2nd round Needed</v>
          </cell>
          <cell r="O3401">
            <v>58.6965</v>
          </cell>
          <cell r="P3401">
            <v>67.5</v>
          </cell>
          <cell r="Q3401">
            <v>0.149983389128824</v>
          </cell>
          <cell r="R3401" t="str">
            <v>10%-15%</v>
          </cell>
          <cell r="S3401">
            <v>109.99</v>
          </cell>
          <cell r="T3401">
            <v>124.99</v>
          </cell>
          <cell r="U3401" t="str">
            <v>Approved, 1st, 2nd, 3rd round</v>
          </cell>
          <cell r="V3401">
            <v>44742</v>
          </cell>
          <cell r="W3401">
            <v>58.7</v>
          </cell>
          <cell r="X3401">
            <v>67.5</v>
          </cell>
          <cell r="Y3401">
            <v>0.149914821124361</v>
          </cell>
          <cell r="Z3401">
            <v>109.99</v>
          </cell>
          <cell r="AA3401">
            <v>124.99</v>
          </cell>
          <cell r="AC3401">
            <v>67.5</v>
          </cell>
          <cell r="AD3401" t="str">
            <v>approved to $64.8 suggestted by VM</v>
          </cell>
          <cell r="AE3401" t="str">
            <v>Setup</v>
          </cell>
          <cell r="AF3401" t="str">
            <v>Active</v>
          </cell>
        </row>
        <row r="3402">
          <cell r="C3402" t="str">
            <v>B0156AWWIG</v>
          </cell>
          <cell r="D3402" t="str">
            <v>B</v>
          </cell>
          <cell r="E3402">
            <v>3008.36</v>
          </cell>
          <cell r="F3402" t="str">
            <v>Not Approved</v>
          </cell>
          <cell r="G3402" t="str">
            <v/>
          </cell>
          <cell r="H3402">
            <v>32.03</v>
          </cell>
          <cell r="I3402">
            <v>33.791649999999997</v>
          </cell>
          <cell r="J3402">
            <v>59.99</v>
          </cell>
          <cell r="K3402">
            <v>64.989999999999995</v>
          </cell>
          <cell r="L3402" t="str">
            <v>$64.99</v>
          </cell>
          <cell r="M3402" t="str">
            <v>No Request on 2nd Round - Rolled Over From 1st Round not Approved</v>
          </cell>
          <cell r="N3402" t="str">
            <v>2nd round Needed</v>
          </cell>
          <cell r="O3402">
            <v>32.03</v>
          </cell>
          <cell r="P3402">
            <v>33.791649999999997</v>
          </cell>
          <cell r="Q3402">
            <v>5.4999999999999903E-2</v>
          </cell>
          <cell r="R3402" t="str">
            <v>1%-5%</v>
          </cell>
          <cell r="S3402">
            <v>59.99</v>
          </cell>
          <cell r="T3402">
            <v>64.989999999999995</v>
          </cell>
          <cell r="U3402" t="str">
            <v>Approved, 1st, 2nd, 3rd round</v>
          </cell>
          <cell r="V3402">
            <v>44665</v>
          </cell>
          <cell r="W3402">
            <v>32.03</v>
          </cell>
          <cell r="X3402">
            <v>33.791649999999997</v>
          </cell>
          <cell r="Y3402">
            <v>5.4999999999999903E-2</v>
          </cell>
          <cell r="Z3402">
            <v>59.99</v>
          </cell>
          <cell r="AA3402">
            <v>64.989999999999995</v>
          </cell>
          <cell r="AC3402">
            <v>33.79</v>
          </cell>
          <cell r="AE3402" t="str">
            <v>Setup</v>
          </cell>
          <cell r="AF3402" t="str">
            <v>Active</v>
          </cell>
        </row>
        <row r="3403">
          <cell r="C3403" t="str">
            <v>B08FPFWVP3</v>
          </cell>
          <cell r="D3403" t="str">
            <v>C</v>
          </cell>
          <cell r="E3403">
            <v>3006.35</v>
          </cell>
          <cell r="F3403" t="str">
            <v>Approved</v>
          </cell>
          <cell r="G3403">
            <v>44321</v>
          </cell>
          <cell r="H3403">
            <v>45.31</v>
          </cell>
          <cell r="I3403">
            <v>49.387900000000002</v>
          </cell>
          <cell r="J3403">
            <v>79.989999999999995</v>
          </cell>
          <cell r="K3403">
            <v>89.99</v>
          </cell>
          <cell r="L3403" t="str">
            <v>$89.99</v>
          </cell>
          <cell r="M3403" t="str">
            <v>1st Round Approved, no 2nd Round Request</v>
          </cell>
          <cell r="U3403" t="str">
            <v>Approved, No 3rd Request</v>
          </cell>
          <cell r="AC3403">
            <v>49.39</v>
          </cell>
          <cell r="AE3403" t="str">
            <v>Setup</v>
          </cell>
          <cell r="AF3403" t="str">
            <v>Discontinued</v>
          </cell>
        </row>
        <row r="3404">
          <cell r="C3404" t="str">
            <v>B07CZYW5VK</v>
          </cell>
          <cell r="D3404" t="str">
            <v>C</v>
          </cell>
          <cell r="E3404">
            <v>3003.36</v>
          </cell>
          <cell r="F3404" t="str">
            <v>Approved</v>
          </cell>
          <cell r="G3404">
            <v>44321</v>
          </cell>
          <cell r="H3404">
            <v>23.29</v>
          </cell>
          <cell r="I3404">
            <v>25.153199999999998</v>
          </cell>
          <cell r="J3404">
            <v>44.99</v>
          </cell>
          <cell r="K3404">
            <v>47.99</v>
          </cell>
          <cell r="L3404" t="str">
            <v>$47.99</v>
          </cell>
          <cell r="M3404" t="str">
            <v>1st Round Approved, no 2nd Round Request</v>
          </cell>
          <cell r="U3404" t="str">
            <v>Approved, 1st, 2nd, 3rd round</v>
          </cell>
          <cell r="V3404">
            <v>44712</v>
          </cell>
          <cell r="W3404">
            <v>25.15</v>
          </cell>
          <cell r="X3404">
            <v>25.99</v>
          </cell>
          <cell r="Y3404">
            <v>3.33996023856859E-2</v>
          </cell>
          <cell r="Z3404">
            <v>35.99</v>
          </cell>
          <cell r="AA3404">
            <v>47.99</v>
          </cell>
          <cell r="AC3404">
            <v>25.99</v>
          </cell>
          <cell r="AE3404" t="str">
            <v>Setup</v>
          </cell>
          <cell r="AF3404" t="str">
            <v>Active</v>
          </cell>
        </row>
        <row r="3405">
          <cell r="C3405" t="str">
            <v>B06ZY9GWW5</v>
          </cell>
          <cell r="D3405" t="str">
            <v>B+</v>
          </cell>
          <cell r="E3405">
            <v>3002.5</v>
          </cell>
          <cell r="F3405" t="str">
            <v>Potential Disco</v>
          </cell>
          <cell r="G3405" t="str">
            <v/>
          </cell>
          <cell r="H3405">
            <v>12.01</v>
          </cell>
          <cell r="I3405">
            <v>12.67055</v>
          </cell>
          <cell r="J3405">
            <v>24.99</v>
          </cell>
          <cell r="K3405">
            <v>27.99</v>
          </cell>
          <cell r="L3405" t="str">
            <v>$27.99</v>
          </cell>
          <cell r="M3405" t="str">
            <v>No Request on 2nd Round - Rolled Over From 1st Round not Approved</v>
          </cell>
          <cell r="N3405" t="str">
            <v>2nd round Needed</v>
          </cell>
          <cell r="O3405">
            <v>12.01</v>
          </cell>
          <cell r="P3405">
            <v>12.67055</v>
          </cell>
          <cell r="Q3405">
            <v>5.4999999999999903E-2</v>
          </cell>
          <cell r="R3405" t="str">
            <v>1%-5%</v>
          </cell>
          <cell r="S3405">
            <v>24.99</v>
          </cell>
          <cell r="T3405">
            <v>27.99</v>
          </cell>
          <cell r="U3405" t="str">
            <v>Approved, 1st, 2nd, 3rd round</v>
          </cell>
          <cell r="V3405">
            <v>44712</v>
          </cell>
          <cell r="W3405">
            <v>12.01</v>
          </cell>
          <cell r="X3405">
            <v>12.67055</v>
          </cell>
          <cell r="Y3405">
            <v>5.4999999999999903E-2</v>
          </cell>
          <cell r="Z3405">
            <v>24.99</v>
          </cell>
          <cell r="AA3405">
            <v>27.99</v>
          </cell>
          <cell r="AC3405">
            <v>12.67</v>
          </cell>
          <cell r="AE3405" t="str">
            <v>Setup</v>
          </cell>
          <cell r="AF3405" t="str">
            <v>Active</v>
          </cell>
        </row>
        <row r="3406">
          <cell r="C3406" t="str">
            <v>B01MSRAR8N</v>
          </cell>
          <cell r="D3406" t="str">
            <v>B</v>
          </cell>
          <cell r="E3406">
            <v>2997.54</v>
          </cell>
          <cell r="F3406" t="str">
            <v>Approved</v>
          </cell>
          <cell r="G3406">
            <v>44378</v>
          </cell>
          <cell r="H3406">
            <v>16.47</v>
          </cell>
          <cell r="I3406">
            <v>17.37585</v>
          </cell>
          <cell r="J3406">
            <v>29.99</v>
          </cell>
          <cell r="K3406">
            <v>32.99</v>
          </cell>
          <cell r="L3406" t="str">
            <v>$37.99</v>
          </cell>
          <cell r="M3406" t="str">
            <v>2nd Round Not Approved - Approved in 1st Round</v>
          </cell>
          <cell r="N3406" t="str">
            <v>2nd round Needed</v>
          </cell>
          <cell r="O3406">
            <v>17.37585</v>
          </cell>
          <cell r="P3406">
            <v>18.940000000000001</v>
          </cell>
          <cell r="Q3406">
            <v>9.0018617794237699E-2</v>
          </cell>
          <cell r="R3406" t="str">
            <v>6%-10%</v>
          </cell>
          <cell r="S3406">
            <v>32.99</v>
          </cell>
          <cell r="T3406">
            <v>37.99</v>
          </cell>
          <cell r="U3406" t="str">
            <v>Approved, 1st, 2nd, 3rd round</v>
          </cell>
          <cell r="V3406">
            <v>44712</v>
          </cell>
          <cell r="W3406">
            <v>17.38</v>
          </cell>
          <cell r="X3406">
            <v>18.940000000000001</v>
          </cell>
          <cell r="Y3406">
            <v>8.9758342922899997E-2</v>
          </cell>
          <cell r="Z3406">
            <v>32.99</v>
          </cell>
          <cell r="AA3406">
            <v>37.99</v>
          </cell>
          <cell r="AC3406">
            <v>18.940000000000001</v>
          </cell>
          <cell r="AE3406" t="str">
            <v>Setup</v>
          </cell>
          <cell r="AF3406" t="str">
            <v>Active</v>
          </cell>
        </row>
        <row r="3407">
          <cell r="C3407" t="str">
            <v>B016EZLX96</v>
          </cell>
          <cell r="D3407" t="str">
            <v>B</v>
          </cell>
          <cell r="E3407">
            <v>2994.4</v>
          </cell>
          <cell r="F3407" t="str">
            <v>Potential Disco</v>
          </cell>
          <cell r="G3407" t="str">
            <v/>
          </cell>
          <cell r="H3407">
            <v>10.4</v>
          </cell>
          <cell r="I3407">
            <v>10.972</v>
          </cell>
          <cell r="J3407">
            <v>19.989999999999998</v>
          </cell>
          <cell r="K3407">
            <v>24.99</v>
          </cell>
          <cell r="L3407" t="str">
            <v>$24.99</v>
          </cell>
          <cell r="M3407" t="str">
            <v>No Request on 2nd Round - Rolled Over From 1st Round not Approved</v>
          </cell>
          <cell r="N3407" t="str">
            <v>2nd round Needed</v>
          </cell>
          <cell r="O3407">
            <v>10.4</v>
          </cell>
          <cell r="P3407">
            <v>10.972</v>
          </cell>
          <cell r="Q3407">
            <v>5.4999999999999903E-2</v>
          </cell>
          <cell r="R3407" t="str">
            <v>1%-5%</v>
          </cell>
          <cell r="S3407">
            <v>19.989999999999998</v>
          </cell>
          <cell r="T3407">
            <v>24.99</v>
          </cell>
          <cell r="U3407" t="str">
            <v>Approved, 1st, 2nd, 3rd round</v>
          </cell>
          <cell r="V3407">
            <v>44712</v>
          </cell>
          <cell r="W3407">
            <v>10.4</v>
          </cell>
          <cell r="X3407">
            <v>10.972</v>
          </cell>
          <cell r="Y3407">
            <v>5.4999999999999903E-2</v>
          </cell>
          <cell r="Z3407">
            <v>19.989999999999998</v>
          </cell>
          <cell r="AA3407">
            <v>24.99</v>
          </cell>
          <cell r="AC3407">
            <v>10.97</v>
          </cell>
          <cell r="AE3407" t="str">
            <v>Setup</v>
          </cell>
          <cell r="AF3407" t="str">
            <v>Active</v>
          </cell>
        </row>
        <row r="3408">
          <cell r="C3408" t="str">
            <v>B06ZZG16PZ</v>
          </cell>
          <cell r="D3408" t="str">
            <v>B</v>
          </cell>
          <cell r="E3408">
            <v>2990.49</v>
          </cell>
          <cell r="F3408" t="str">
            <v>Potential Disco</v>
          </cell>
          <cell r="G3408" t="str">
            <v/>
          </cell>
          <cell r="H3408">
            <v>12.01</v>
          </cell>
          <cell r="I3408">
            <v>12.67055</v>
          </cell>
          <cell r="J3408">
            <v>24.99</v>
          </cell>
          <cell r="K3408">
            <v>27.99</v>
          </cell>
          <cell r="L3408" t="str">
            <v>$27.99</v>
          </cell>
          <cell r="M3408" t="str">
            <v>No Request on 2nd Round - Rolled Over From 1st Round not Approved</v>
          </cell>
          <cell r="N3408" t="str">
            <v>2nd round Needed</v>
          </cell>
          <cell r="O3408">
            <v>12.01</v>
          </cell>
          <cell r="P3408">
            <v>12.67055</v>
          </cell>
          <cell r="Q3408">
            <v>5.4999999999999903E-2</v>
          </cell>
          <cell r="R3408" t="str">
            <v>1%-5%</v>
          </cell>
          <cell r="S3408">
            <v>24.99</v>
          </cell>
          <cell r="T3408">
            <v>27.99</v>
          </cell>
          <cell r="U3408" t="str">
            <v>Approved, 1st, 2nd, 3rd round</v>
          </cell>
          <cell r="V3408">
            <v>44712</v>
          </cell>
          <cell r="W3408">
            <v>12.01</v>
          </cell>
          <cell r="X3408">
            <v>12.67055</v>
          </cell>
          <cell r="Y3408">
            <v>5.4999999999999903E-2</v>
          </cell>
          <cell r="Z3408">
            <v>24.99</v>
          </cell>
          <cell r="AA3408">
            <v>27.99</v>
          </cell>
          <cell r="AC3408">
            <v>12.67</v>
          </cell>
          <cell r="AE3408" t="str">
            <v>Setup</v>
          </cell>
          <cell r="AF3408" t="str">
            <v>Active</v>
          </cell>
        </row>
        <row r="3409">
          <cell r="C3409" t="str">
            <v>B01MUBYLOZ</v>
          </cell>
          <cell r="D3409" t="str">
            <v>C</v>
          </cell>
          <cell r="E3409">
            <v>2985.14</v>
          </cell>
          <cell r="F3409" t="str">
            <v>Approved</v>
          </cell>
          <cell r="G3409">
            <v>44321</v>
          </cell>
          <cell r="H3409">
            <v>26.4</v>
          </cell>
          <cell r="I3409">
            <v>28.776</v>
          </cell>
          <cell r="J3409">
            <v>59.99</v>
          </cell>
          <cell r="K3409">
            <v>69.989999999999995</v>
          </cell>
          <cell r="L3409" t="str">
            <v>$69.99</v>
          </cell>
          <cell r="M3409" t="str">
            <v>1st Round Approved, no 2nd Round Request</v>
          </cell>
          <cell r="U3409" t="str">
            <v>Approved, No 3rd Request</v>
          </cell>
          <cell r="AC3409">
            <v>28.78</v>
          </cell>
          <cell r="AE3409" t="str">
            <v>Setup</v>
          </cell>
          <cell r="AF3409" t="str">
            <v>Discontinued</v>
          </cell>
        </row>
        <row r="3410">
          <cell r="C3410" t="str">
            <v>B07233T8DN</v>
          </cell>
          <cell r="D3410" t="str">
            <v>C</v>
          </cell>
          <cell r="E3410">
            <v>2982.48</v>
          </cell>
          <cell r="F3410" t="str">
            <v>Approved</v>
          </cell>
          <cell r="G3410">
            <v>44321</v>
          </cell>
          <cell r="H3410">
            <v>17.32</v>
          </cell>
          <cell r="I3410">
            <v>19.052</v>
          </cell>
          <cell r="J3410">
            <v>36.74</v>
          </cell>
          <cell r="K3410">
            <v>39.99</v>
          </cell>
          <cell r="L3410" t="str">
            <v>$39.99</v>
          </cell>
          <cell r="M3410" t="str">
            <v>1st Round Approved, no 2nd Round Request</v>
          </cell>
          <cell r="U3410" t="str">
            <v>Approved, No 3rd Request</v>
          </cell>
          <cell r="AC3410">
            <v>19.05</v>
          </cell>
          <cell r="AE3410" t="str">
            <v>Setup</v>
          </cell>
          <cell r="AF3410" t="str">
            <v>Active</v>
          </cell>
        </row>
        <row r="3411">
          <cell r="C3411" t="str">
            <v>B01J5GFH48</v>
          </cell>
          <cell r="D3411" t="str">
            <v>C</v>
          </cell>
          <cell r="E3411">
            <v>2979.9200000000101</v>
          </cell>
          <cell r="F3411" t="str">
            <v>Approved</v>
          </cell>
          <cell r="G3411">
            <v>44628</v>
          </cell>
          <cell r="H3411">
            <v>15.44</v>
          </cell>
          <cell r="I3411">
            <v>16.752400000000002</v>
          </cell>
          <cell r="J3411">
            <v>29.99</v>
          </cell>
          <cell r="K3411">
            <v>34.99</v>
          </cell>
          <cell r="L3411" t="str">
            <v>$34.99</v>
          </cell>
          <cell r="M3411" t="str">
            <v>1st Round Approved, no 2nd Round Request</v>
          </cell>
          <cell r="O3411">
            <v>16.752400000000002</v>
          </cell>
          <cell r="P3411">
            <v>16.752400000000002</v>
          </cell>
          <cell r="Q3411">
            <v>0</v>
          </cell>
          <cell r="R3411" t="str">
            <v>6%-10%</v>
          </cell>
          <cell r="S3411">
            <v>34.99</v>
          </cell>
          <cell r="T3411">
            <v>34.99</v>
          </cell>
          <cell r="U3411" t="str">
            <v>Approved, No 3rd Request</v>
          </cell>
          <cell r="AC3411">
            <v>16.75</v>
          </cell>
          <cell r="AE3411" t="str">
            <v>Setup</v>
          </cell>
          <cell r="AF3411" t="str">
            <v>Discontinued</v>
          </cell>
        </row>
        <row r="3412">
          <cell r="C3412" t="str">
            <v>B075XG6LNX</v>
          </cell>
          <cell r="D3412" t="str">
            <v>ARB</v>
          </cell>
          <cell r="E3412">
            <v>2979.92</v>
          </cell>
          <cell r="F3412" t="str">
            <v>Approved</v>
          </cell>
          <cell r="G3412">
            <v>44321</v>
          </cell>
          <cell r="H3412">
            <v>17.420000000000002</v>
          </cell>
          <cell r="I3412">
            <v>18.639399999999998</v>
          </cell>
          <cell r="J3412">
            <v>29.99</v>
          </cell>
          <cell r="K3412">
            <v>31.99</v>
          </cell>
          <cell r="L3412" t="str">
            <v>$29.99</v>
          </cell>
          <cell r="M3412" t="str">
            <v>1st Round Approved, no 2nd Round Request</v>
          </cell>
          <cell r="U3412" t="str">
            <v>Approved, No 3rd Request</v>
          </cell>
          <cell r="AC3412">
            <v>18.64</v>
          </cell>
          <cell r="AE3412" t="str">
            <v>Setup</v>
          </cell>
          <cell r="AF3412" t="str">
            <v>Active</v>
          </cell>
        </row>
        <row r="3413">
          <cell r="C3413" t="str">
            <v>B0043HZOPM</v>
          </cell>
          <cell r="D3413" t="str">
            <v>B</v>
          </cell>
          <cell r="E3413">
            <v>2972.17</v>
          </cell>
          <cell r="F3413" t="str">
            <v>Approved</v>
          </cell>
          <cell r="G3413">
            <v>44349</v>
          </cell>
          <cell r="H3413">
            <v>18.829999999999998</v>
          </cell>
          <cell r="I3413">
            <v>20.05395</v>
          </cell>
          <cell r="J3413">
            <v>29.99</v>
          </cell>
          <cell r="K3413">
            <v>32.99</v>
          </cell>
          <cell r="L3413" t="str">
            <v>$32.99</v>
          </cell>
          <cell r="M3413" t="str">
            <v>1st Round Approved, no 2nd Round Request</v>
          </cell>
          <cell r="U3413" t="str">
            <v>Approved, No 3rd Request</v>
          </cell>
          <cell r="AC3413">
            <v>20.05</v>
          </cell>
          <cell r="AE3413" t="str">
            <v>Setup</v>
          </cell>
          <cell r="AF3413" t="str">
            <v>Active</v>
          </cell>
        </row>
        <row r="3414">
          <cell r="C3414" t="str">
            <v>B01BIJ62YE</v>
          </cell>
          <cell r="D3414" t="str">
            <v>C</v>
          </cell>
          <cell r="E3414">
            <v>2964.6</v>
          </cell>
          <cell r="F3414" t="str">
            <v>Potential Disco</v>
          </cell>
          <cell r="G3414" t="str">
            <v/>
          </cell>
          <cell r="H3414">
            <v>21.96</v>
          </cell>
          <cell r="I3414">
            <v>23.1678</v>
          </cell>
          <cell r="J3414">
            <v>39.99</v>
          </cell>
          <cell r="K3414">
            <v>44.99</v>
          </cell>
          <cell r="L3414" t="str">
            <v>$44.99</v>
          </cell>
          <cell r="M3414" t="str">
            <v>No Request on 2nd Round - Rolled Over From 1st Round not Approved</v>
          </cell>
          <cell r="N3414" t="str">
            <v>2nd round Needed</v>
          </cell>
          <cell r="O3414">
            <v>21.96</v>
          </cell>
          <cell r="P3414">
            <v>23.1678</v>
          </cell>
          <cell r="Q3414">
            <v>5.4999999999999903E-2</v>
          </cell>
          <cell r="R3414" t="str">
            <v>1%-5%</v>
          </cell>
          <cell r="S3414">
            <v>39.99</v>
          </cell>
          <cell r="T3414">
            <v>44.99</v>
          </cell>
          <cell r="U3414" t="str">
            <v>Approved, 1st, 2nd, 3rd round</v>
          </cell>
          <cell r="V3414">
            <v>44665</v>
          </cell>
          <cell r="W3414">
            <v>21.96</v>
          </cell>
          <cell r="X3414">
            <v>23.1678</v>
          </cell>
          <cell r="Y3414">
            <v>5.4999999999999903E-2</v>
          </cell>
          <cell r="Z3414">
            <v>39.99</v>
          </cell>
          <cell r="AA3414">
            <v>44.99</v>
          </cell>
          <cell r="AC3414">
            <v>23.17</v>
          </cell>
          <cell r="AE3414" t="str">
            <v>Setup</v>
          </cell>
          <cell r="AF3414" t="str">
            <v>Discontinued</v>
          </cell>
        </row>
        <row r="3415">
          <cell r="C3415" t="str">
            <v>B01KLSO85S</v>
          </cell>
          <cell r="D3415" t="str">
            <v>B</v>
          </cell>
          <cell r="E3415">
            <v>2964.5</v>
          </cell>
          <cell r="F3415" t="str">
            <v>Not Approved</v>
          </cell>
          <cell r="G3415" t="str">
            <v/>
          </cell>
          <cell r="H3415">
            <v>60.5</v>
          </cell>
          <cell r="I3415">
            <v>65.037499999999994</v>
          </cell>
          <cell r="J3415">
            <v>109.99</v>
          </cell>
          <cell r="K3415">
            <v>119.99</v>
          </cell>
          <cell r="L3415" t="str">
            <v>$119.99</v>
          </cell>
          <cell r="M3415" t="str">
            <v>No Request on 2nd Round - Rolled Over From 1st Round not Approved</v>
          </cell>
          <cell r="N3415" t="str">
            <v>2nd round Needed</v>
          </cell>
          <cell r="O3415">
            <v>60.5</v>
          </cell>
          <cell r="P3415">
            <v>65.037499999999994</v>
          </cell>
          <cell r="Q3415">
            <v>7.4999999999999997E-2</v>
          </cell>
          <cell r="R3415" t="str">
            <v>6%-10%</v>
          </cell>
          <cell r="S3415">
            <v>109.99</v>
          </cell>
          <cell r="T3415">
            <v>119.99</v>
          </cell>
          <cell r="U3415" t="str">
            <v>Approved, 1st, 2nd, 3rd round</v>
          </cell>
          <cell r="V3415">
            <v>44712</v>
          </cell>
          <cell r="W3415">
            <v>60.5</v>
          </cell>
          <cell r="X3415">
            <v>65.037499999999994</v>
          </cell>
          <cell r="Y3415">
            <v>7.49999999999999E-2</v>
          </cell>
          <cell r="Z3415">
            <v>109.99</v>
          </cell>
          <cell r="AA3415">
            <v>119.99</v>
          </cell>
          <cell r="AC3415">
            <v>65.040000000000006</v>
          </cell>
          <cell r="AE3415" t="str">
            <v>Setup</v>
          </cell>
          <cell r="AF3415" t="str">
            <v>Active</v>
          </cell>
        </row>
        <row r="3416">
          <cell r="C3416" t="str">
            <v>B01M641I59</v>
          </cell>
          <cell r="D3416" t="str">
            <v>B</v>
          </cell>
          <cell r="E3416">
            <v>2964.5</v>
          </cell>
          <cell r="F3416" t="str">
            <v>Potential Disco</v>
          </cell>
          <cell r="G3416" t="str">
            <v/>
          </cell>
          <cell r="H3416">
            <v>134.75</v>
          </cell>
          <cell r="I3416">
            <v>144.85624999999999</v>
          </cell>
          <cell r="J3416">
            <v>259.99</v>
          </cell>
          <cell r="K3416">
            <v>259.99</v>
          </cell>
          <cell r="L3416" t="str">
            <v>$259.99</v>
          </cell>
          <cell r="M3416" t="str">
            <v>No Request on 2nd Round - Rolled Over From 1st Round not Approved</v>
          </cell>
          <cell r="N3416" t="str">
            <v>2nd round Needed</v>
          </cell>
          <cell r="O3416">
            <v>134.75</v>
          </cell>
          <cell r="P3416">
            <v>144.85624999999999</v>
          </cell>
          <cell r="Q3416">
            <v>7.4999999999999997E-2</v>
          </cell>
          <cell r="R3416" t="str">
            <v>6%-10%</v>
          </cell>
          <cell r="S3416">
            <v>259.99</v>
          </cell>
          <cell r="T3416">
            <v>259.99</v>
          </cell>
          <cell r="U3416" t="str">
            <v>Approved, 1st, 2nd, 3rd round</v>
          </cell>
          <cell r="V3416">
            <v>44777</v>
          </cell>
          <cell r="W3416">
            <v>134.75</v>
          </cell>
          <cell r="X3416">
            <v>144.85624999999999</v>
          </cell>
          <cell r="Y3416">
            <v>7.49999999999999E-2</v>
          </cell>
          <cell r="Z3416">
            <v>259.99</v>
          </cell>
          <cell r="AA3416">
            <v>259.99</v>
          </cell>
          <cell r="AC3416">
            <v>137.61000000000001</v>
          </cell>
          <cell r="AD3416" t="str">
            <v>approved to $137.61 suggested by VM</v>
          </cell>
          <cell r="AE3416" t="str">
            <v>Setup</v>
          </cell>
          <cell r="AF3416" t="str">
            <v>Active</v>
          </cell>
        </row>
        <row r="3417">
          <cell r="C3417" t="str">
            <v>B015IW23WM</v>
          </cell>
          <cell r="D3417" t="str">
            <v>B</v>
          </cell>
          <cell r="E3417">
            <v>2955.4</v>
          </cell>
          <cell r="F3417" t="str">
            <v>Approved</v>
          </cell>
          <cell r="G3417">
            <v>44321</v>
          </cell>
          <cell r="H3417">
            <v>105.55</v>
          </cell>
          <cell r="I3417">
            <v>115.04949999999999</v>
          </cell>
          <cell r="J3417">
            <v>249.99</v>
          </cell>
          <cell r="K3417">
            <v>299.99</v>
          </cell>
          <cell r="L3417" t="str">
            <v>$299.99</v>
          </cell>
          <cell r="M3417" t="str">
            <v>1st Round Approved, no 2nd Round Request</v>
          </cell>
          <cell r="U3417" t="str">
            <v>Approved, No 3rd Request</v>
          </cell>
          <cell r="AC3417">
            <v>115.05</v>
          </cell>
          <cell r="AE3417" t="str">
            <v>Setup</v>
          </cell>
          <cell r="AF3417" t="str">
            <v>Active</v>
          </cell>
        </row>
        <row r="3418">
          <cell r="C3418" t="str">
            <v>B01MSYZBK9</v>
          </cell>
          <cell r="D3418" t="str">
            <v>B+</v>
          </cell>
          <cell r="E3418">
            <v>2947.74</v>
          </cell>
          <cell r="F3418" t="str">
            <v>Approved</v>
          </cell>
          <cell r="G3418">
            <v>44378</v>
          </cell>
          <cell r="H3418">
            <v>16.21</v>
          </cell>
          <cell r="I3418">
            <v>17.10155</v>
          </cell>
          <cell r="J3418">
            <v>29.99</v>
          </cell>
          <cell r="K3418">
            <v>34.99</v>
          </cell>
          <cell r="L3418" t="str">
            <v>$34.99</v>
          </cell>
          <cell r="M3418" t="str">
            <v>1st Round Approved, no 2nd Round Request</v>
          </cell>
          <cell r="U3418" t="str">
            <v>Approved, No 3rd Request</v>
          </cell>
          <cell r="AC3418">
            <v>17.100000000000001</v>
          </cell>
          <cell r="AE3418" t="str">
            <v>Setup</v>
          </cell>
          <cell r="AF3418" t="str">
            <v>Active</v>
          </cell>
        </row>
        <row r="3419">
          <cell r="C3419" t="str">
            <v>B07TX6SJ8F</v>
          </cell>
          <cell r="D3419" t="str">
            <v>C</v>
          </cell>
          <cell r="E3419">
            <v>2947.68</v>
          </cell>
          <cell r="F3419" t="str">
            <v>Approved</v>
          </cell>
          <cell r="G3419">
            <v>44378</v>
          </cell>
          <cell r="H3419">
            <v>33.119999999999997</v>
          </cell>
          <cell r="I3419">
            <v>34.941600000000001</v>
          </cell>
          <cell r="J3419">
            <v>59.99</v>
          </cell>
          <cell r="K3419">
            <v>69.989999999999995</v>
          </cell>
          <cell r="L3419" t="str">
            <v>$69.99</v>
          </cell>
          <cell r="M3419" t="str">
            <v>1st Round Approved, no 2nd Round Request</v>
          </cell>
          <cell r="U3419" t="str">
            <v>Approved, No 3rd Request</v>
          </cell>
          <cell r="AC3419">
            <v>34.94</v>
          </cell>
          <cell r="AE3419" t="str">
            <v>Setup</v>
          </cell>
          <cell r="AF3419" t="str">
            <v>Active</v>
          </cell>
        </row>
        <row r="3420">
          <cell r="C3420" t="str">
            <v>B07TY8R2DG</v>
          </cell>
          <cell r="D3420" t="str">
            <v>B</v>
          </cell>
          <cell r="E3420">
            <v>2939.2</v>
          </cell>
          <cell r="F3420" t="str">
            <v>Approved</v>
          </cell>
          <cell r="G3420">
            <v>44378</v>
          </cell>
          <cell r="H3420">
            <v>124.2</v>
          </cell>
          <cell r="I3420">
            <v>135.999</v>
          </cell>
          <cell r="J3420">
            <v>229.99</v>
          </cell>
          <cell r="K3420">
            <v>259</v>
          </cell>
          <cell r="L3420" t="str">
            <v>$279.00</v>
          </cell>
          <cell r="M3420" t="str">
            <v>1st Round Approved, no 2nd Round Request</v>
          </cell>
          <cell r="U3420" t="str">
            <v>Approved, No 3rd Request</v>
          </cell>
          <cell r="AC3420">
            <v>136</v>
          </cell>
          <cell r="AE3420" t="str">
            <v>Setup</v>
          </cell>
          <cell r="AF3420" t="str">
            <v>Active</v>
          </cell>
        </row>
        <row r="3421">
          <cell r="C3421" t="str">
            <v>B016UI26BQ</v>
          </cell>
          <cell r="D3421" t="str">
            <v>B</v>
          </cell>
          <cell r="E3421">
            <v>2939.11</v>
          </cell>
          <cell r="F3421" t="str">
            <v>Approved</v>
          </cell>
          <cell r="G3421">
            <v>44321</v>
          </cell>
          <cell r="H3421">
            <v>31.75</v>
          </cell>
          <cell r="I3421">
            <v>33.972499999999997</v>
          </cell>
          <cell r="J3421">
            <v>59.99</v>
          </cell>
          <cell r="K3421">
            <v>64.989999999999995</v>
          </cell>
          <cell r="L3421" t="str">
            <v>$64.99</v>
          </cell>
          <cell r="M3421" t="str">
            <v>1st Round Approved, no 2nd Round Request</v>
          </cell>
          <cell r="U3421" t="str">
            <v>Approved, No 3rd Request</v>
          </cell>
          <cell r="AC3421">
            <v>33.97</v>
          </cell>
          <cell r="AE3421" t="str">
            <v>Setup</v>
          </cell>
          <cell r="AF3421" t="str">
            <v>Active</v>
          </cell>
        </row>
        <row r="3422">
          <cell r="C3422" t="str">
            <v>B07439HQ86</v>
          </cell>
          <cell r="D3422" t="str">
            <v>B</v>
          </cell>
          <cell r="E3422">
            <v>2938.9</v>
          </cell>
          <cell r="F3422" t="str">
            <v>Approved</v>
          </cell>
          <cell r="G3422">
            <v>44321</v>
          </cell>
          <cell r="H3422">
            <v>15.44</v>
          </cell>
          <cell r="I3422">
            <v>16.520800000000001</v>
          </cell>
          <cell r="J3422">
            <v>29.99</v>
          </cell>
          <cell r="K3422">
            <v>34.99</v>
          </cell>
          <cell r="L3422" t="str">
            <v>$34.99</v>
          </cell>
          <cell r="M3422" t="str">
            <v>1st Round Approved, no 2nd Round Request</v>
          </cell>
          <cell r="U3422" t="str">
            <v>Approved, No 3rd Request</v>
          </cell>
          <cell r="AC3422">
            <v>16.52</v>
          </cell>
          <cell r="AE3422" t="str">
            <v>Setup</v>
          </cell>
          <cell r="AF3422" t="str">
            <v>Active</v>
          </cell>
        </row>
        <row r="3423">
          <cell r="C3423" t="str">
            <v>B073RF7BKZ</v>
          </cell>
          <cell r="D3423" t="str">
            <v>B</v>
          </cell>
          <cell r="E3423">
            <v>2938.13</v>
          </cell>
          <cell r="F3423" t="str">
            <v>Approved</v>
          </cell>
          <cell r="G3423">
            <v>44351</v>
          </cell>
          <cell r="H3423">
            <v>42.26</v>
          </cell>
          <cell r="I3423">
            <v>45.429499999999997</v>
          </cell>
          <cell r="J3423">
            <v>79.989999999999995</v>
          </cell>
          <cell r="K3423">
            <v>94.99</v>
          </cell>
          <cell r="L3423" t="str">
            <v>$94.99</v>
          </cell>
          <cell r="M3423" t="str">
            <v>1st Round Approved, no 2nd Round Request</v>
          </cell>
          <cell r="U3423" t="str">
            <v>Approved, No 3rd Request</v>
          </cell>
          <cell r="AC3423">
            <v>45.43</v>
          </cell>
          <cell r="AE3423" t="str">
            <v>Setup</v>
          </cell>
          <cell r="AF3423" t="str">
            <v>Active</v>
          </cell>
        </row>
        <row r="3424">
          <cell r="C3424" t="str">
            <v>B07634PC95</v>
          </cell>
          <cell r="D3424" t="str">
            <v>B</v>
          </cell>
          <cell r="E3424">
            <v>2936.64</v>
          </cell>
          <cell r="F3424" t="str">
            <v>Not Approved</v>
          </cell>
          <cell r="G3424" t="str">
            <v/>
          </cell>
          <cell r="H3424">
            <v>22.08</v>
          </cell>
          <cell r="I3424">
            <v>23.2944</v>
          </cell>
          <cell r="J3424">
            <v>39.99</v>
          </cell>
          <cell r="K3424">
            <v>44.99</v>
          </cell>
          <cell r="L3424" t="str">
            <v>$47.99</v>
          </cell>
          <cell r="M3424" t="str">
            <v>No Request on 2nd Round - Rolled Over From 1st Round not Approved</v>
          </cell>
          <cell r="N3424" t="str">
            <v>2nd round Needed</v>
          </cell>
          <cell r="O3424">
            <v>22.08</v>
          </cell>
          <cell r="P3424">
            <v>23.2944</v>
          </cell>
          <cell r="Q3424">
            <v>5.4999999999999903E-2</v>
          </cell>
          <cell r="R3424" t="str">
            <v>1%-5%</v>
          </cell>
          <cell r="S3424">
            <v>39.99</v>
          </cell>
          <cell r="T3424">
            <v>44.99</v>
          </cell>
          <cell r="U3424" t="str">
            <v>Approved, 1st, 2nd, 3rd round</v>
          </cell>
          <cell r="V3424">
            <v>44712</v>
          </cell>
          <cell r="W3424">
            <v>22.08</v>
          </cell>
          <cell r="X3424">
            <v>22.18</v>
          </cell>
          <cell r="Y3424">
            <v>4.5289855072464403E-3</v>
          </cell>
          <cell r="Z3424">
            <v>39.99</v>
          </cell>
          <cell r="AA3424">
            <v>44.99</v>
          </cell>
          <cell r="AC3424">
            <v>22.18</v>
          </cell>
          <cell r="AE3424" t="str">
            <v>Setup</v>
          </cell>
          <cell r="AF3424" t="str">
            <v>Active</v>
          </cell>
        </row>
        <row r="3425">
          <cell r="C3425" t="str">
            <v>B07CZYKDKL</v>
          </cell>
          <cell r="D3425" t="str">
            <v>B</v>
          </cell>
          <cell r="E3425">
            <v>2936.52</v>
          </cell>
          <cell r="F3425" t="str">
            <v>Not Approved</v>
          </cell>
          <cell r="G3425" t="str">
            <v/>
          </cell>
          <cell r="H3425">
            <v>24.84</v>
          </cell>
          <cell r="I3425">
            <v>26.206199999999999</v>
          </cell>
          <cell r="J3425">
            <v>44.99</v>
          </cell>
          <cell r="K3425">
            <v>49.99</v>
          </cell>
          <cell r="L3425" t="str">
            <v>$49.99</v>
          </cell>
          <cell r="M3425" t="str">
            <v>No Request on 2nd Round - Rolled Over From 1st Round not Approved</v>
          </cell>
          <cell r="N3425" t="str">
            <v>2nd round Needed</v>
          </cell>
          <cell r="O3425">
            <v>24.84</v>
          </cell>
          <cell r="P3425">
            <v>26.206199999999999</v>
          </cell>
          <cell r="Q3425">
            <v>5.4999999999999903E-2</v>
          </cell>
          <cell r="R3425" t="str">
            <v>1%-5%</v>
          </cell>
          <cell r="S3425">
            <v>44.99</v>
          </cell>
          <cell r="T3425">
            <v>49.99</v>
          </cell>
          <cell r="U3425" t="str">
            <v>Approved, 1st, 2nd, 3rd round</v>
          </cell>
          <cell r="V3425">
            <v>44712</v>
          </cell>
          <cell r="W3425">
            <v>24.84</v>
          </cell>
          <cell r="X3425">
            <v>26.206199999999999</v>
          </cell>
          <cell r="Y3425">
            <v>5.5E-2</v>
          </cell>
          <cell r="Z3425">
            <v>44.99</v>
          </cell>
          <cell r="AA3425">
            <v>49.99</v>
          </cell>
          <cell r="AC3425">
            <v>26.21</v>
          </cell>
          <cell r="AE3425" t="str">
            <v>Setup</v>
          </cell>
          <cell r="AF3425" t="str">
            <v>Active</v>
          </cell>
        </row>
        <row r="3426">
          <cell r="C3426" t="str">
            <v>B00A34PO18</v>
          </cell>
          <cell r="D3426" t="str">
            <v>A</v>
          </cell>
          <cell r="E3426">
            <v>2929.77</v>
          </cell>
          <cell r="F3426" t="str">
            <v>Approved</v>
          </cell>
          <cell r="G3426">
            <v>44321</v>
          </cell>
          <cell r="H3426">
            <v>29.17</v>
          </cell>
          <cell r="I3426">
            <v>31.503599999999999</v>
          </cell>
          <cell r="J3426">
            <v>59.99</v>
          </cell>
          <cell r="K3426">
            <v>64.989999999999995</v>
          </cell>
          <cell r="L3426" t="str">
            <v>$64.99</v>
          </cell>
          <cell r="M3426" t="str">
            <v>1st Round Approved, no 2nd Round Request</v>
          </cell>
          <cell r="U3426" t="str">
            <v>Approved, No 3rd Request</v>
          </cell>
          <cell r="AC3426">
            <v>31.5</v>
          </cell>
          <cell r="AE3426" t="str">
            <v>Setup</v>
          </cell>
          <cell r="AF3426" t="str">
            <v>Active</v>
          </cell>
        </row>
        <row r="3427">
          <cell r="C3427" t="str">
            <v>B075FQXJDY</v>
          </cell>
          <cell r="D3427" t="str">
            <v>B</v>
          </cell>
          <cell r="E3427">
            <v>2928.6400000000099</v>
          </cell>
          <cell r="F3427" t="str">
            <v>Approved</v>
          </cell>
          <cell r="G3427">
            <v>44628</v>
          </cell>
          <cell r="H3427">
            <v>22.88</v>
          </cell>
          <cell r="I3427">
            <v>24.596</v>
          </cell>
          <cell r="J3427">
            <v>39.99</v>
          </cell>
          <cell r="K3427">
            <v>44.99</v>
          </cell>
          <cell r="L3427" t="str">
            <v>$49.99</v>
          </cell>
          <cell r="M3427" t="str">
            <v>1st Round Approved, no 2nd Round Request</v>
          </cell>
          <cell r="O3427">
            <v>24.596</v>
          </cell>
          <cell r="P3427">
            <v>24.596</v>
          </cell>
          <cell r="Q3427">
            <v>0</v>
          </cell>
          <cell r="R3427" t="str">
            <v>6%-10%</v>
          </cell>
          <cell r="S3427">
            <v>44.99</v>
          </cell>
          <cell r="T3427">
            <v>44.99</v>
          </cell>
          <cell r="U3427" t="str">
            <v>Approved, No 3rd Request</v>
          </cell>
          <cell r="AC3427">
            <v>24.6</v>
          </cell>
          <cell r="AE3427" t="str">
            <v>Setup</v>
          </cell>
          <cell r="AF3427" t="str">
            <v>Active</v>
          </cell>
        </row>
        <row r="3428">
          <cell r="C3428" t="str">
            <v>B0154L2Y4Y</v>
          </cell>
          <cell r="D3428" t="str">
            <v>B</v>
          </cell>
          <cell r="E3428">
            <v>2928.15</v>
          </cell>
          <cell r="F3428" t="str">
            <v>Not Approved</v>
          </cell>
          <cell r="G3428" t="str">
            <v/>
          </cell>
          <cell r="H3428">
            <v>27.46</v>
          </cell>
          <cell r="I3428">
            <v>28.970300000000002</v>
          </cell>
          <cell r="J3428">
            <v>54.99</v>
          </cell>
          <cell r="K3428">
            <v>59.99</v>
          </cell>
          <cell r="L3428" t="str">
            <v>$59.99</v>
          </cell>
          <cell r="M3428" t="str">
            <v>No Request on 2nd Round - Rolled Over From 1st Round not Approved</v>
          </cell>
          <cell r="N3428" t="str">
            <v>2nd round Needed</v>
          </cell>
          <cell r="O3428">
            <v>27.46</v>
          </cell>
          <cell r="P3428">
            <v>28.970300000000002</v>
          </cell>
          <cell r="Q3428">
            <v>5.4999999999999903E-2</v>
          </cell>
          <cell r="R3428" t="str">
            <v>1%-5%</v>
          </cell>
          <cell r="S3428">
            <v>54.99</v>
          </cell>
          <cell r="T3428">
            <v>59.99</v>
          </cell>
          <cell r="U3428" t="str">
            <v>Approved, 1st, 2nd, 3rd round</v>
          </cell>
          <cell r="V3428">
            <v>44712</v>
          </cell>
          <cell r="W3428">
            <v>27.46</v>
          </cell>
          <cell r="X3428">
            <v>28.970300000000002</v>
          </cell>
          <cell r="Y3428">
            <v>5.4999999999999903E-2</v>
          </cell>
          <cell r="Z3428">
            <v>54.99</v>
          </cell>
          <cell r="AA3428">
            <v>59.99</v>
          </cell>
          <cell r="AC3428">
            <v>28.97</v>
          </cell>
          <cell r="AE3428" t="str">
            <v>Setup</v>
          </cell>
          <cell r="AF3428" t="str">
            <v>Active</v>
          </cell>
        </row>
        <row r="3429">
          <cell r="C3429" t="str">
            <v>B01CZRGHWA</v>
          </cell>
          <cell r="D3429" t="str">
            <v>B</v>
          </cell>
          <cell r="E3429">
            <v>2923.3399999999901</v>
          </cell>
          <cell r="F3429" t="str">
            <v>Not Approved</v>
          </cell>
          <cell r="G3429" t="str">
            <v/>
          </cell>
          <cell r="H3429">
            <v>10.99</v>
          </cell>
          <cell r="I3429">
            <v>11.70435</v>
          </cell>
          <cell r="J3429">
            <v>19.989999999999998</v>
          </cell>
          <cell r="K3429">
            <v>24.99</v>
          </cell>
          <cell r="L3429" t="str">
            <v>$28.99</v>
          </cell>
          <cell r="M3429" t="str">
            <v>2nd Round Not Approved - Not Approved in 1st Round</v>
          </cell>
          <cell r="N3429" t="str">
            <v>2nd round Needed</v>
          </cell>
          <cell r="O3429">
            <v>10.99</v>
          </cell>
          <cell r="P3429">
            <v>12.1</v>
          </cell>
          <cell r="Q3429">
            <v>0.10100090991810701</v>
          </cell>
          <cell r="R3429" t="str">
            <v>6%-10%</v>
          </cell>
          <cell r="S3429">
            <v>19.989999999999998</v>
          </cell>
          <cell r="T3429">
            <v>28.99</v>
          </cell>
          <cell r="U3429" t="str">
            <v>Approved, 1st, 2nd, 3rd round</v>
          </cell>
          <cell r="V3429">
            <v>44712</v>
          </cell>
          <cell r="W3429">
            <v>10.99</v>
          </cell>
          <cell r="X3429">
            <v>12.1</v>
          </cell>
          <cell r="Y3429">
            <v>0.10100090991810701</v>
          </cell>
          <cell r="Z3429">
            <v>19.989999999999998</v>
          </cell>
          <cell r="AA3429">
            <v>28.99</v>
          </cell>
          <cell r="AC3429">
            <v>12.1</v>
          </cell>
          <cell r="AE3429" t="str">
            <v>Setup</v>
          </cell>
          <cell r="AF3429" t="str">
            <v>Active</v>
          </cell>
        </row>
        <row r="3430">
          <cell r="C3430" t="str">
            <v>B06XYQ9TYV</v>
          </cell>
          <cell r="D3430" t="str">
            <v>B</v>
          </cell>
          <cell r="E3430">
            <v>2922.14</v>
          </cell>
          <cell r="F3430" t="str">
            <v>Approved</v>
          </cell>
          <cell r="G3430">
            <v>44351</v>
          </cell>
          <cell r="H3430">
            <v>22.88</v>
          </cell>
          <cell r="I3430">
            <v>24.138400000000001</v>
          </cell>
          <cell r="J3430">
            <v>39.99</v>
          </cell>
          <cell r="K3430">
            <v>42.99</v>
          </cell>
          <cell r="L3430" t="str">
            <v>$42.99</v>
          </cell>
          <cell r="M3430" t="str">
            <v>1st Round Approved, no 2nd Round Request</v>
          </cell>
          <cell r="U3430" t="str">
            <v>Approved, No 3rd Request</v>
          </cell>
          <cell r="AC3430">
            <v>24.14</v>
          </cell>
          <cell r="AE3430" t="str">
            <v>Setup</v>
          </cell>
          <cell r="AF3430" t="str">
            <v>Active</v>
          </cell>
        </row>
        <row r="3431">
          <cell r="C3431" t="str">
            <v>B019DXATG4</v>
          </cell>
          <cell r="D3431" t="str">
            <v>B</v>
          </cell>
          <cell r="E3431">
            <v>2920.5</v>
          </cell>
          <cell r="F3431" t="str">
            <v>Approved</v>
          </cell>
          <cell r="G3431">
            <v>44378</v>
          </cell>
          <cell r="H3431">
            <v>49.5</v>
          </cell>
          <cell r="I3431">
            <v>53.212499999999999</v>
          </cell>
          <cell r="J3431">
            <v>89.99</v>
          </cell>
          <cell r="K3431">
            <v>99.99</v>
          </cell>
          <cell r="L3431" t="str">
            <v>$99.99</v>
          </cell>
          <cell r="M3431" t="str">
            <v>1st Round Approved, no 2nd Round Request</v>
          </cell>
          <cell r="U3431" t="str">
            <v>Approved, No 3rd Request</v>
          </cell>
          <cell r="AC3431">
            <v>53.21</v>
          </cell>
          <cell r="AE3431" t="str">
            <v>Setup</v>
          </cell>
          <cell r="AF3431" t="str">
            <v>Active</v>
          </cell>
        </row>
        <row r="3432">
          <cell r="C3432" t="str">
            <v>B07GYNT9TH</v>
          </cell>
          <cell r="D3432" t="str">
            <v>B</v>
          </cell>
          <cell r="E3432">
            <v>2918.24</v>
          </cell>
          <cell r="F3432" t="str">
            <v>Potential Disco</v>
          </cell>
          <cell r="G3432" t="str">
            <v/>
          </cell>
          <cell r="H3432">
            <v>23.92</v>
          </cell>
          <cell r="I3432">
            <v>25.235600000000002</v>
          </cell>
          <cell r="J3432">
            <v>44.99</v>
          </cell>
          <cell r="K3432">
            <v>49.99</v>
          </cell>
          <cell r="L3432" t="str">
            <v>$49.99</v>
          </cell>
          <cell r="M3432" t="str">
            <v>No Request on 2nd Round - Rolled Over From 1st Round not Approved</v>
          </cell>
          <cell r="N3432" t="str">
            <v>2nd round Needed</v>
          </cell>
          <cell r="O3432">
            <v>23.92</v>
          </cell>
          <cell r="P3432">
            <v>25.235600000000002</v>
          </cell>
          <cell r="Q3432">
            <v>5.4999999999999903E-2</v>
          </cell>
          <cell r="R3432" t="str">
            <v>1%-5%</v>
          </cell>
          <cell r="S3432">
            <v>44.99</v>
          </cell>
          <cell r="T3432">
            <v>49.99</v>
          </cell>
          <cell r="U3432" t="str">
            <v>Approved, 1st, 2nd, 3rd round</v>
          </cell>
          <cell r="V3432">
            <v>44712</v>
          </cell>
          <cell r="W3432">
            <v>23.92</v>
          </cell>
          <cell r="X3432">
            <v>25.235600000000002</v>
          </cell>
          <cell r="Y3432">
            <v>5.5E-2</v>
          </cell>
          <cell r="Z3432">
            <v>44.99</v>
          </cell>
          <cell r="AA3432">
            <v>49.99</v>
          </cell>
          <cell r="AC3432">
            <v>25.24</v>
          </cell>
          <cell r="AE3432" t="str">
            <v>Setup</v>
          </cell>
          <cell r="AF3432" t="str">
            <v>Active</v>
          </cell>
        </row>
        <row r="3433">
          <cell r="C3433" t="str">
            <v>B0793RBLWS</v>
          </cell>
          <cell r="D3433" t="str">
            <v>B+</v>
          </cell>
          <cell r="E3433">
            <v>2915.26</v>
          </cell>
          <cell r="F3433" t="str">
            <v>Approved</v>
          </cell>
          <cell r="G3433">
            <v>44349</v>
          </cell>
          <cell r="H3433">
            <v>18.48</v>
          </cell>
          <cell r="I3433">
            <v>19.866</v>
          </cell>
          <cell r="J3433">
            <v>34.99</v>
          </cell>
          <cell r="K3433">
            <v>39.99</v>
          </cell>
          <cell r="L3433" t="str">
            <v>$39.99</v>
          </cell>
          <cell r="M3433" t="str">
            <v>1st Round Approved, no 2nd Round Request</v>
          </cell>
          <cell r="U3433" t="str">
            <v>Approved, No 3rd Request</v>
          </cell>
          <cell r="AC3433">
            <v>19.87</v>
          </cell>
          <cell r="AE3433" t="str">
            <v>Setup</v>
          </cell>
          <cell r="AF3433" t="str">
            <v>Active</v>
          </cell>
        </row>
        <row r="3434">
          <cell r="C3434" t="str">
            <v>B011755UVU</v>
          </cell>
          <cell r="D3434" t="str">
            <v>B-</v>
          </cell>
          <cell r="E3434">
            <v>2915.22</v>
          </cell>
          <cell r="F3434" t="str">
            <v>Potential Disco</v>
          </cell>
          <cell r="G3434" t="str">
            <v/>
          </cell>
          <cell r="H3434">
            <v>17.16</v>
          </cell>
          <cell r="I3434">
            <v>18.1038</v>
          </cell>
          <cell r="J3434">
            <v>29.99</v>
          </cell>
          <cell r="K3434">
            <v>34.99</v>
          </cell>
          <cell r="L3434" t="str">
            <v>$34.99</v>
          </cell>
          <cell r="M3434" t="str">
            <v>No Request on 2nd Round - Rolled Over From 1st Round not Approved</v>
          </cell>
          <cell r="N3434" t="str">
            <v>2nd round Needed</v>
          </cell>
          <cell r="O3434">
            <v>17.16</v>
          </cell>
          <cell r="P3434">
            <v>18.1038</v>
          </cell>
          <cell r="Q3434">
            <v>5.4999999999999903E-2</v>
          </cell>
          <cell r="R3434" t="str">
            <v>1%-5%</v>
          </cell>
          <cell r="S3434">
            <v>29.99</v>
          </cell>
          <cell r="T3434">
            <v>34.99</v>
          </cell>
          <cell r="U3434" t="str">
            <v>Approved, 1st, 2nd, 3rd round</v>
          </cell>
          <cell r="V3434">
            <v>44712</v>
          </cell>
          <cell r="W3434">
            <v>17.16</v>
          </cell>
          <cell r="X3434">
            <v>18.1038</v>
          </cell>
          <cell r="Y3434">
            <v>5.5E-2</v>
          </cell>
          <cell r="Z3434">
            <v>29.99</v>
          </cell>
          <cell r="AA3434">
            <v>34.99</v>
          </cell>
          <cell r="AC3434">
            <v>18.100000000000001</v>
          </cell>
          <cell r="AE3434" t="str">
            <v>Setup</v>
          </cell>
          <cell r="AF3434" t="str">
            <v>Active</v>
          </cell>
        </row>
        <row r="3435">
          <cell r="C3435" t="str">
            <v>B08J4J1JCC</v>
          </cell>
          <cell r="D3435" t="str">
            <v>ARC</v>
          </cell>
          <cell r="E3435">
            <v>2915</v>
          </cell>
          <cell r="F3435" t="str">
            <v>Approved</v>
          </cell>
          <cell r="G3435">
            <v>44321</v>
          </cell>
          <cell r="H3435">
            <v>14.25</v>
          </cell>
          <cell r="I3435">
            <v>15.2475</v>
          </cell>
          <cell r="J3435">
            <v>26.99</v>
          </cell>
          <cell r="K3435">
            <v>28.99</v>
          </cell>
          <cell r="L3435" t="str">
            <v>$26.99</v>
          </cell>
          <cell r="M3435" t="str">
            <v>1st Round Approved, no 2nd Round Request</v>
          </cell>
          <cell r="U3435" t="str">
            <v>Approved, No 3rd Request</v>
          </cell>
          <cell r="AC3435">
            <v>15.25</v>
          </cell>
          <cell r="AE3435" t="str">
            <v>Setup</v>
          </cell>
          <cell r="AF3435" t="str">
            <v>Active</v>
          </cell>
        </row>
        <row r="3436">
          <cell r="C3436" t="str">
            <v>B01L1MZGYA</v>
          </cell>
          <cell r="D3436" t="str">
            <v>B</v>
          </cell>
          <cell r="E3436">
            <v>2914.56</v>
          </cell>
          <cell r="F3436" t="str">
            <v>Approved</v>
          </cell>
          <cell r="G3436">
            <v>44378</v>
          </cell>
          <cell r="H3436">
            <v>15.84</v>
          </cell>
          <cell r="I3436">
            <v>16.711200000000002</v>
          </cell>
          <cell r="J3436">
            <v>29.99</v>
          </cell>
          <cell r="K3436">
            <v>34.99</v>
          </cell>
          <cell r="L3436" t="str">
            <v>$36.99</v>
          </cell>
          <cell r="M3436" t="str">
            <v>1st Round Approved, no 2nd Round Request</v>
          </cell>
          <cell r="U3436" t="str">
            <v>Approved, No 3rd Request</v>
          </cell>
          <cell r="AC3436">
            <v>16.71</v>
          </cell>
          <cell r="AE3436" t="str">
            <v>Setup</v>
          </cell>
          <cell r="AF3436" t="str">
            <v>Active</v>
          </cell>
        </row>
        <row r="3437">
          <cell r="C3437" t="str">
            <v>B08FP73Q2N</v>
          </cell>
          <cell r="D3437" t="str">
            <v>C</v>
          </cell>
          <cell r="E3437">
            <v>2914.56</v>
          </cell>
          <cell r="F3437" t="str">
            <v>Approved</v>
          </cell>
          <cell r="G3437">
            <v>44351</v>
          </cell>
          <cell r="H3437">
            <v>60.72</v>
          </cell>
          <cell r="I3437">
            <v>64.059600000000003</v>
          </cell>
          <cell r="J3437">
            <v>109.99</v>
          </cell>
          <cell r="K3437">
            <v>119.99</v>
          </cell>
          <cell r="L3437" t="str">
            <v>$119.99</v>
          </cell>
          <cell r="M3437" t="str">
            <v>1st Round Approved, no 2nd Round Request</v>
          </cell>
          <cell r="U3437" t="str">
            <v>Approved, No 3rd Request</v>
          </cell>
          <cell r="AC3437">
            <v>64.06</v>
          </cell>
          <cell r="AE3437" t="str">
            <v>Setup</v>
          </cell>
          <cell r="AF3437" t="str">
            <v>Active</v>
          </cell>
        </row>
        <row r="3438">
          <cell r="C3438" t="str">
            <v>B00U21NZWW</v>
          </cell>
          <cell r="D3438" t="str">
            <v>A</v>
          </cell>
          <cell r="E3438">
            <v>2910.6</v>
          </cell>
          <cell r="F3438" t="str">
            <v>Potential Disco</v>
          </cell>
          <cell r="G3438" t="str">
            <v/>
          </cell>
          <cell r="H3438">
            <v>138.6</v>
          </cell>
          <cell r="I3438">
            <v>151.767</v>
          </cell>
          <cell r="J3438">
            <v>299.99</v>
          </cell>
          <cell r="K3438">
            <v>309</v>
          </cell>
          <cell r="L3438" t="str">
            <v>$369.00</v>
          </cell>
          <cell r="M3438" t="str">
            <v>2nd Round Approved</v>
          </cell>
          <cell r="N3438">
            <v>44617</v>
          </cell>
          <cell r="O3438">
            <v>138.6</v>
          </cell>
          <cell r="P3438">
            <v>159.38999999999999</v>
          </cell>
          <cell r="Q3438">
            <v>0.15</v>
          </cell>
          <cell r="R3438" t="str">
            <v>10%-15%</v>
          </cell>
          <cell r="S3438">
            <v>299.99</v>
          </cell>
          <cell r="T3438">
            <v>339</v>
          </cell>
          <cell r="U3438" t="str">
            <v>Approved, 1st, 2nd, 3rd round</v>
          </cell>
          <cell r="V3438">
            <v>44802</v>
          </cell>
          <cell r="W3438">
            <v>159.38999999999999</v>
          </cell>
          <cell r="X3438">
            <v>180.87</v>
          </cell>
          <cell r="Y3438">
            <v>0.1347637869377</v>
          </cell>
          <cell r="Z3438">
            <v>369</v>
          </cell>
          <cell r="AA3438">
            <v>369</v>
          </cell>
          <cell r="AC3438">
            <v>166.4</v>
          </cell>
          <cell r="AD3438" t="str">
            <v>approved $166.4 as VM suggested</v>
          </cell>
          <cell r="AE3438" t="str">
            <v>Setup</v>
          </cell>
          <cell r="AF3438" t="str">
            <v>Active</v>
          </cell>
        </row>
        <row r="3439">
          <cell r="C3439" t="str">
            <v>B07PDY3RFD</v>
          </cell>
          <cell r="D3439" t="str">
            <v>B-</v>
          </cell>
          <cell r="E3439">
            <v>2909.48</v>
          </cell>
          <cell r="F3439" t="str">
            <v>Approved</v>
          </cell>
          <cell r="G3439">
            <v>44321</v>
          </cell>
          <cell r="H3439">
            <v>34.5</v>
          </cell>
          <cell r="I3439">
            <v>36.914999999999999</v>
          </cell>
          <cell r="J3439">
            <v>59.99</v>
          </cell>
          <cell r="K3439">
            <v>69.989999999999995</v>
          </cell>
          <cell r="L3439" t="str">
            <v>$69.99</v>
          </cell>
          <cell r="M3439" t="str">
            <v>2nd Round Not Approved - Approved in 1st Round</v>
          </cell>
          <cell r="N3439" t="str">
            <v>2nd round Needed</v>
          </cell>
          <cell r="O3439">
            <v>36.914999999999999</v>
          </cell>
          <cell r="P3439">
            <v>37.950000000000003</v>
          </cell>
          <cell r="Q3439">
            <v>2.8037383177570398E-2</v>
          </cell>
          <cell r="R3439" t="str">
            <v>1%-5%</v>
          </cell>
          <cell r="S3439">
            <v>69.989999999999995</v>
          </cell>
          <cell r="T3439">
            <v>69.989999999999995</v>
          </cell>
          <cell r="U3439" t="str">
            <v>Approved, 1st, 2nd, 3rd round</v>
          </cell>
          <cell r="V3439">
            <v>44716</v>
          </cell>
          <cell r="W3439">
            <v>36.92</v>
          </cell>
          <cell r="X3439">
            <v>37.950000000000003</v>
          </cell>
          <cell r="Y3439">
            <v>2.7898158179848399E-2</v>
          </cell>
          <cell r="Z3439">
            <v>69.989999999999995</v>
          </cell>
          <cell r="AA3439">
            <v>69.989999999999995</v>
          </cell>
          <cell r="AC3439">
            <v>37.950000000000003</v>
          </cell>
          <cell r="AE3439" t="str">
            <v>Setup</v>
          </cell>
          <cell r="AF3439" t="str">
            <v>Active</v>
          </cell>
        </row>
        <row r="3440">
          <cell r="C3440" t="str">
            <v>B082YH7NGG</v>
          </cell>
          <cell r="D3440" t="str">
            <v>B</v>
          </cell>
          <cell r="E3440">
            <v>2908.6</v>
          </cell>
          <cell r="F3440" t="str">
            <v>Approved</v>
          </cell>
          <cell r="G3440">
            <v>44321</v>
          </cell>
          <cell r="H3440">
            <v>18.84</v>
          </cell>
          <cell r="I3440">
            <v>20.724</v>
          </cell>
          <cell r="J3440">
            <v>40.24</v>
          </cell>
          <cell r="K3440">
            <v>44.99</v>
          </cell>
          <cell r="L3440" t="str">
            <v>$44.99</v>
          </cell>
          <cell r="M3440" t="str">
            <v>1st Round Approved, no 2nd Round Request</v>
          </cell>
          <cell r="U3440" t="str">
            <v>Approved, No 3rd Request</v>
          </cell>
          <cell r="AC3440">
            <v>20.72</v>
          </cell>
          <cell r="AE3440" t="str">
            <v>Setup</v>
          </cell>
          <cell r="AF3440" t="str">
            <v>Active</v>
          </cell>
        </row>
        <row r="3441">
          <cell r="C3441" t="str">
            <v>B07GH9BZS3</v>
          </cell>
          <cell r="D3441" t="str">
            <v>ARB</v>
          </cell>
          <cell r="E3441">
            <v>2906.95</v>
          </cell>
          <cell r="F3441" t="str">
            <v>Approved</v>
          </cell>
          <cell r="G3441">
            <v>44617</v>
          </cell>
          <cell r="H3441">
            <v>12.37</v>
          </cell>
          <cell r="I3441">
            <v>13.174049999999999</v>
          </cell>
          <cell r="J3441">
            <v>21.99</v>
          </cell>
          <cell r="K3441">
            <v>23.99</v>
          </cell>
          <cell r="L3441" t="str">
            <v>$21.99</v>
          </cell>
          <cell r="M3441" t="str">
            <v>1st Round Approved, no 2nd Round Request</v>
          </cell>
          <cell r="N3441" t="str">
            <v>2nd round Needed</v>
          </cell>
          <cell r="O3441">
            <v>13.174049999999999</v>
          </cell>
          <cell r="P3441">
            <v>13.174049999999999</v>
          </cell>
          <cell r="Q3441">
            <v>0</v>
          </cell>
          <cell r="R3441" t="str">
            <v>6%-10%</v>
          </cell>
          <cell r="S3441">
            <v>23.99</v>
          </cell>
          <cell r="T3441">
            <v>23.99</v>
          </cell>
          <cell r="U3441" t="str">
            <v>Approved, No 3rd Request</v>
          </cell>
          <cell r="AC3441">
            <v>13.17</v>
          </cell>
          <cell r="AE3441" t="str">
            <v>Setup</v>
          </cell>
          <cell r="AF3441" t="str">
            <v>Active</v>
          </cell>
        </row>
        <row r="3442">
          <cell r="C3442" t="str">
            <v>B07635TQV5</v>
          </cell>
          <cell r="D3442" t="str">
            <v>B</v>
          </cell>
          <cell r="E3442">
            <v>2906.28</v>
          </cell>
          <cell r="F3442" t="str">
            <v>Not Approved</v>
          </cell>
          <cell r="G3442" t="str">
            <v/>
          </cell>
          <cell r="H3442">
            <v>24.84</v>
          </cell>
          <cell r="I3442">
            <v>26.206199999999999</v>
          </cell>
          <cell r="J3442">
            <v>44.99</v>
          </cell>
          <cell r="K3442">
            <v>49.99</v>
          </cell>
          <cell r="L3442" t="str">
            <v>$52.99</v>
          </cell>
          <cell r="M3442" t="str">
            <v>No Request on 2nd Round - Rolled Over From 1st Round not Approved</v>
          </cell>
          <cell r="N3442" t="str">
            <v>2nd round Needed</v>
          </cell>
          <cell r="O3442">
            <v>24.84</v>
          </cell>
          <cell r="P3442">
            <v>26.206199999999999</v>
          </cell>
          <cell r="Q3442">
            <v>5.4999999999999903E-2</v>
          </cell>
          <cell r="R3442" t="str">
            <v>1%-5%</v>
          </cell>
          <cell r="S3442">
            <v>44.99</v>
          </cell>
          <cell r="T3442">
            <v>49.99</v>
          </cell>
          <cell r="U3442" t="str">
            <v>Approved, 1st, 2nd, 3rd round</v>
          </cell>
          <cell r="V3442">
            <v>44712</v>
          </cell>
          <cell r="W3442">
            <v>24.84</v>
          </cell>
          <cell r="X3442">
            <v>24.95</v>
          </cell>
          <cell r="Y3442">
            <v>4.4283413848631003E-3</v>
          </cell>
          <cell r="Z3442">
            <v>44.99</v>
          </cell>
          <cell r="AA3442">
            <v>49.99</v>
          </cell>
          <cell r="AC3442">
            <v>24.95</v>
          </cell>
          <cell r="AE3442" t="str">
            <v>Setup</v>
          </cell>
          <cell r="AF3442" t="str">
            <v>Active</v>
          </cell>
        </row>
        <row r="3443">
          <cell r="C3443" t="str">
            <v>B07D5C718J</v>
          </cell>
          <cell r="D3443" t="str">
            <v>B</v>
          </cell>
          <cell r="E3443">
            <v>2904.84</v>
          </cell>
          <cell r="F3443" t="str">
            <v>Approved</v>
          </cell>
          <cell r="G3443">
            <v>44321</v>
          </cell>
          <cell r="H3443">
            <v>21.16</v>
          </cell>
          <cell r="I3443">
            <v>22.641200000000001</v>
          </cell>
          <cell r="J3443">
            <v>39.99</v>
          </cell>
          <cell r="K3443">
            <v>44.99</v>
          </cell>
          <cell r="L3443" t="str">
            <v>$47.99</v>
          </cell>
          <cell r="M3443" t="str">
            <v>1st Round Approved, no 2nd Round Request</v>
          </cell>
          <cell r="U3443" t="str">
            <v>Approved, No 3rd Request</v>
          </cell>
          <cell r="AC3443">
            <v>22.64</v>
          </cell>
          <cell r="AE3443" t="str">
            <v>Setup</v>
          </cell>
          <cell r="AF3443" t="str">
            <v>Active</v>
          </cell>
        </row>
        <row r="3444">
          <cell r="C3444" t="str">
            <v>B01IN34T9I</v>
          </cell>
          <cell r="D3444" t="str">
            <v>B</v>
          </cell>
          <cell r="E3444">
            <v>2904</v>
          </cell>
          <cell r="F3444" t="str">
            <v>Approved</v>
          </cell>
          <cell r="G3444">
            <v>44628</v>
          </cell>
          <cell r="H3444">
            <v>88</v>
          </cell>
          <cell r="I3444">
            <v>93.72</v>
          </cell>
          <cell r="J3444">
            <v>159.99</v>
          </cell>
          <cell r="K3444">
            <v>159.99</v>
          </cell>
          <cell r="L3444" t="str">
            <v>$159.99</v>
          </cell>
          <cell r="M3444" t="str">
            <v>1st Round Approved, no 2nd Round Request</v>
          </cell>
          <cell r="O3444">
            <v>93.72</v>
          </cell>
          <cell r="P3444">
            <v>93.72</v>
          </cell>
          <cell r="Q3444">
            <v>0</v>
          </cell>
          <cell r="R3444" t="str">
            <v>6%-10%</v>
          </cell>
          <cell r="S3444">
            <v>159.99</v>
          </cell>
          <cell r="T3444">
            <v>159.99</v>
          </cell>
          <cell r="U3444" t="str">
            <v>Approved, No 3rd Request</v>
          </cell>
          <cell r="AC3444">
            <v>93.72</v>
          </cell>
          <cell r="AE3444" t="str">
            <v>Setup</v>
          </cell>
          <cell r="AF3444" t="str">
            <v>Active</v>
          </cell>
        </row>
        <row r="3445">
          <cell r="C3445" t="str">
            <v>B01KC6VFJQ</v>
          </cell>
          <cell r="D3445" t="str">
            <v>A+</v>
          </cell>
          <cell r="E3445">
            <v>2902.9</v>
          </cell>
          <cell r="F3445" t="str">
            <v>Not Approved</v>
          </cell>
          <cell r="G3445" t="str">
            <v/>
          </cell>
          <cell r="H3445">
            <v>22</v>
          </cell>
          <cell r="I3445">
            <v>23.43</v>
          </cell>
          <cell r="J3445">
            <v>39.99</v>
          </cell>
          <cell r="K3445">
            <v>44.99</v>
          </cell>
          <cell r="L3445" t="str">
            <v>$44.99</v>
          </cell>
          <cell r="M3445" t="str">
            <v>No Request on 2nd Round - Rolled Over From 1st Round not Approved</v>
          </cell>
          <cell r="N3445" t="str">
            <v>2nd round Needed</v>
          </cell>
          <cell r="O3445">
            <v>22</v>
          </cell>
          <cell r="P3445">
            <v>23.43</v>
          </cell>
          <cell r="Q3445">
            <v>6.4999999999999905E-2</v>
          </cell>
          <cell r="R3445" t="str">
            <v>6%-10%</v>
          </cell>
          <cell r="S3445">
            <v>39.99</v>
          </cell>
          <cell r="T3445">
            <v>44.99</v>
          </cell>
          <cell r="U3445" t="str">
            <v>Approved, 1st, 2nd, 3rd round</v>
          </cell>
          <cell r="V3445">
            <v>44712</v>
          </cell>
          <cell r="W3445">
            <v>22</v>
          </cell>
          <cell r="X3445">
            <v>23.43</v>
          </cell>
          <cell r="Y3445">
            <v>6.5000000000000002E-2</v>
          </cell>
          <cell r="Z3445">
            <v>39.99</v>
          </cell>
          <cell r="AA3445">
            <v>44.99</v>
          </cell>
          <cell r="AC3445">
            <v>23.43</v>
          </cell>
          <cell r="AE3445" t="str">
            <v>Setup</v>
          </cell>
          <cell r="AF3445" t="str">
            <v>Active</v>
          </cell>
        </row>
        <row r="3446">
          <cell r="C3446" t="str">
            <v>B07B3BDW5H</v>
          </cell>
          <cell r="D3446" t="str">
            <v>C</v>
          </cell>
          <cell r="E3446">
            <v>2901.62</v>
          </cell>
          <cell r="F3446" t="str">
            <v>Approved</v>
          </cell>
          <cell r="G3446">
            <v>44321</v>
          </cell>
          <cell r="H3446">
            <v>40.25</v>
          </cell>
          <cell r="I3446">
            <v>43.872500000000002</v>
          </cell>
          <cell r="J3446">
            <v>69.989999999999995</v>
          </cell>
          <cell r="K3446">
            <v>79.989999999999995</v>
          </cell>
          <cell r="L3446" t="str">
            <v>$84.99</v>
          </cell>
          <cell r="M3446" t="str">
            <v>1st Round Approved, no 2nd Round Request</v>
          </cell>
          <cell r="U3446" t="str">
            <v>Approved, No 3rd Request</v>
          </cell>
          <cell r="AC3446">
            <v>43.87</v>
          </cell>
          <cell r="AE3446" t="str">
            <v>Setup</v>
          </cell>
          <cell r="AF3446" t="str">
            <v>Active</v>
          </cell>
        </row>
        <row r="3447">
          <cell r="C3447" t="str">
            <v>B00UXDPX42</v>
          </cell>
          <cell r="D3447" t="str">
            <v>B</v>
          </cell>
          <cell r="E3447">
            <v>2899.54</v>
          </cell>
          <cell r="F3447" t="str">
            <v>Approved</v>
          </cell>
          <cell r="G3447">
            <v>44351</v>
          </cell>
          <cell r="H3447">
            <v>13.73</v>
          </cell>
          <cell r="I3447">
            <v>14.485150000000001</v>
          </cell>
          <cell r="J3447">
            <v>27.99</v>
          </cell>
          <cell r="K3447">
            <v>29.99</v>
          </cell>
          <cell r="L3447" t="str">
            <v>$29.99</v>
          </cell>
          <cell r="M3447" t="str">
            <v>1st Round Approved, no 2nd Round Request</v>
          </cell>
          <cell r="U3447" t="str">
            <v>Approved, No 3rd Request</v>
          </cell>
          <cell r="AC3447">
            <v>14.49</v>
          </cell>
          <cell r="AE3447" t="str">
            <v>Setup</v>
          </cell>
          <cell r="AF3447" t="str">
            <v>Active</v>
          </cell>
        </row>
        <row r="3448">
          <cell r="C3448" t="str">
            <v>B00ZRJZOTQ</v>
          </cell>
          <cell r="D3448" t="str">
            <v>C</v>
          </cell>
          <cell r="E3448">
            <v>2898.92</v>
          </cell>
          <cell r="F3448" t="str">
            <v>Approved</v>
          </cell>
          <cell r="G3448">
            <v>44321</v>
          </cell>
          <cell r="H3448">
            <v>42.24</v>
          </cell>
          <cell r="I3448">
            <v>46.041600000000003</v>
          </cell>
          <cell r="J3448">
            <v>79.989999999999995</v>
          </cell>
          <cell r="K3448">
            <v>89.99</v>
          </cell>
          <cell r="L3448" t="str">
            <v>$89.99</v>
          </cell>
          <cell r="M3448" t="str">
            <v>1st Round Approved, no 2nd Round Request</v>
          </cell>
          <cell r="U3448" t="str">
            <v>Approved, No 3rd Request</v>
          </cell>
          <cell r="AC3448">
            <v>46.04</v>
          </cell>
          <cell r="AE3448" t="str">
            <v>Setup</v>
          </cell>
          <cell r="AF3448" t="str">
            <v>Active</v>
          </cell>
        </row>
        <row r="3449">
          <cell r="C3449" t="str">
            <v>B06WLL7MCT</v>
          </cell>
          <cell r="D3449" t="str">
            <v>B</v>
          </cell>
          <cell r="E3449">
            <v>2898.58</v>
          </cell>
          <cell r="F3449" t="str">
            <v>Approved</v>
          </cell>
          <cell r="G3449">
            <v>44321</v>
          </cell>
          <cell r="H3449">
            <v>45.1</v>
          </cell>
          <cell r="I3449">
            <v>49.158999999999999</v>
          </cell>
          <cell r="J3449">
            <v>89.99</v>
          </cell>
          <cell r="K3449">
            <v>99.99</v>
          </cell>
          <cell r="L3449" t="str">
            <v>$114.99</v>
          </cell>
          <cell r="M3449" t="str">
            <v>2nd Round Approved</v>
          </cell>
          <cell r="N3449">
            <v>44459</v>
          </cell>
          <cell r="O3449">
            <v>49.158999999999999</v>
          </cell>
          <cell r="P3449">
            <v>56.53</v>
          </cell>
          <cell r="Q3449">
            <v>0.149942024858114</v>
          </cell>
          <cell r="R3449" t="str">
            <v>10%-15%</v>
          </cell>
          <cell r="S3449">
            <v>99.99</v>
          </cell>
          <cell r="T3449">
            <v>114.99</v>
          </cell>
          <cell r="U3449" t="str">
            <v>Approved, No 3rd Request</v>
          </cell>
          <cell r="AC3449">
            <v>56.53</v>
          </cell>
          <cell r="AE3449" t="str">
            <v>Setup</v>
          </cell>
          <cell r="AF3449" t="str">
            <v>Active</v>
          </cell>
        </row>
        <row r="3450">
          <cell r="C3450" t="str">
            <v>B01MF9AI6K</v>
          </cell>
          <cell r="D3450" t="str">
            <v>B</v>
          </cell>
          <cell r="E3450">
            <v>2898.36</v>
          </cell>
          <cell r="F3450" t="str">
            <v>Not Approved</v>
          </cell>
          <cell r="G3450" t="str">
            <v/>
          </cell>
          <cell r="H3450">
            <v>34.92</v>
          </cell>
          <cell r="I3450">
            <v>36.840600000000002</v>
          </cell>
          <cell r="J3450">
            <v>64.989999999999995</v>
          </cell>
          <cell r="K3450">
            <v>74.989999999999995</v>
          </cell>
          <cell r="L3450" t="str">
            <v>$74.99</v>
          </cell>
          <cell r="M3450" t="str">
            <v>No Request on 2nd Round - Rolled Over From 1st Round not Approved</v>
          </cell>
          <cell r="N3450" t="str">
            <v>2nd round Needed</v>
          </cell>
          <cell r="O3450">
            <v>34.92</v>
          </cell>
          <cell r="P3450">
            <v>36.840600000000002</v>
          </cell>
          <cell r="Q3450">
            <v>5.4999999999999903E-2</v>
          </cell>
          <cell r="R3450" t="str">
            <v>1%-5%</v>
          </cell>
          <cell r="S3450">
            <v>64.989999999999995</v>
          </cell>
          <cell r="T3450">
            <v>74.989999999999995</v>
          </cell>
          <cell r="U3450" t="str">
            <v>Approved, 1st, 2nd, 3rd round</v>
          </cell>
          <cell r="V3450">
            <v>44712</v>
          </cell>
          <cell r="W3450">
            <v>34.92</v>
          </cell>
          <cell r="X3450">
            <v>36.67</v>
          </cell>
          <cell r="Y3450">
            <v>5.0114547537227903E-2</v>
          </cell>
          <cell r="Z3450">
            <v>64.989999999999995</v>
          </cell>
          <cell r="AA3450">
            <v>74.989999999999995</v>
          </cell>
          <cell r="AC3450">
            <v>36.67</v>
          </cell>
          <cell r="AE3450" t="str">
            <v>Setup</v>
          </cell>
          <cell r="AF3450" t="str">
            <v>Active</v>
          </cell>
        </row>
        <row r="3451">
          <cell r="C3451" t="str">
            <v>B01LARD5VC</v>
          </cell>
          <cell r="D3451" t="str">
            <v>C</v>
          </cell>
          <cell r="E3451">
            <v>2897.50000000001</v>
          </cell>
          <cell r="F3451" t="str">
            <v>Approved</v>
          </cell>
          <cell r="G3451">
            <v>44321</v>
          </cell>
          <cell r="H3451">
            <v>12.88</v>
          </cell>
          <cell r="I3451">
            <v>13.781599999999999</v>
          </cell>
          <cell r="J3451">
            <v>24.99</v>
          </cell>
          <cell r="K3451">
            <v>29.99</v>
          </cell>
          <cell r="L3451" t="str">
            <v>$29.99</v>
          </cell>
          <cell r="M3451" t="str">
            <v>1st Round Approved, no 2nd Round Request</v>
          </cell>
          <cell r="U3451" t="str">
            <v>Approved, No 3rd Request</v>
          </cell>
          <cell r="AC3451">
            <v>13.78</v>
          </cell>
          <cell r="AE3451" t="str">
            <v>Setup</v>
          </cell>
          <cell r="AF3451" t="str">
            <v>Active</v>
          </cell>
        </row>
        <row r="3452">
          <cell r="C3452" t="str">
            <v>B00ZHMTWDM</v>
          </cell>
          <cell r="D3452" t="str">
            <v>B</v>
          </cell>
          <cell r="E3452">
            <v>2887.54</v>
          </cell>
          <cell r="F3452" t="str">
            <v>Approved</v>
          </cell>
          <cell r="G3452">
            <v>44321</v>
          </cell>
          <cell r="H3452">
            <v>42.24</v>
          </cell>
          <cell r="I3452">
            <v>45.619199999999999</v>
          </cell>
          <cell r="J3452">
            <v>89.99</v>
          </cell>
          <cell r="K3452">
            <v>99.99</v>
          </cell>
          <cell r="L3452" t="str">
            <v>$99.99</v>
          </cell>
          <cell r="M3452" t="str">
            <v>1st Round Approved, no 2nd Round Request</v>
          </cell>
          <cell r="U3452" t="str">
            <v>Approved, No 3rd Request</v>
          </cell>
          <cell r="AC3452">
            <v>45.62</v>
          </cell>
          <cell r="AE3452" t="str">
            <v>Setup</v>
          </cell>
          <cell r="AF3452" t="str">
            <v>Active</v>
          </cell>
        </row>
        <row r="3453">
          <cell r="C3453" t="str">
            <v>B07TW2Y5PT</v>
          </cell>
          <cell r="D3453" t="str">
            <v>C</v>
          </cell>
          <cell r="E3453">
            <v>2885.28999999999</v>
          </cell>
          <cell r="F3453" t="str">
            <v>Approved</v>
          </cell>
          <cell r="G3453">
            <v>44321</v>
          </cell>
          <cell r="H3453">
            <v>16.100000000000001</v>
          </cell>
          <cell r="I3453">
            <v>17.227</v>
          </cell>
          <cell r="J3453">
            <v>27.99</v>
          </cell>
          <cell r="K3453">
            <v>29.99</v>
          </cell>
          <cell r="L3453" t="str">
            <v>$29.99</v>
          </cell>
          <cell r="M3453" t="str">
            <v>1st Round Approved, no 2nd Round Request</v>
          </cell>
          <cell r="U3453" t="str">
            <v>Approved, No 3rd Request</v>
          </cell>
          <cell r="AC3453">
            <v>17.23</v>
          </cell>
          <cell r="AE3453" t="str">
            <v>Setup</v>
          </cell>
          <cell r="AF3453" t="str">
            <v>Discontinued</v>
          </cell>
        </row>
        <row r="3454">
          <cell r="C3454" t="str">
            <v>B07439PNDC</v>
          </cell>
          <cell r="D3454" t="str">
            <v>B</v>
          </cell>
          <cell r="E3454">
            <v>2881.02</v>
          </cell>
          <cell r="F3454" t="str">
            <v>Potential Disco</v>
          </cell>
          <cell r="G3454" t="str">
            <v/>
          </cell>
          <cell r="H3454">
            <v>20.59</v>
          </cell>
          <cell r="I3454">
            <v>21.722449999999998</v>
          </cell>
          <cell r="J3454">
            <v>39.99</v>
          </cell>
          <cell r="K3454">
            <v>44.99</v>
          </cell>
          <cell r="L3454" t="str">
            <v>$44.99</v>
          </cell>
          <cell r="M3454" t="str">
            <v>No Request on 2nd Round - Rolled Over From 1st Round not Approved</v>
          </cell>
          <cell r="N3454" t="str">
            <v>2nd round Needed</v>
          </cell>
          <cell r="O3454">
            <v>20.59</v>
          </cell>
          <cell r="P3454">
            <v>21.722449999999998</v>
          </cell>
          <cell r="Q3454">
            <v>5.4999999999999903E-2</v>
          </cell>
          <cell r="R3454" t="str">
            <v>1%-5%</v>
          </cell>
          <cell r="S3454">
            <v>39.99</v>
          </cell>
          <cell r="T3454">
            <v>44.99</v>
          </cell>
          <cell r="U3454" t="str">
            <v>Approved, 1st, 2nd, 3rd round</v>
          </cell>
          <cell r="V3454">
            <v>44712</v>
          </cell>
          <cell r="W3454">
            <v>20.59</v>
          </cell>
          <cell r="X3454">
            <v>21.722449999999998</v>
          </cell>
          <cell r="Y3454">
            <v>5.4999999999999903E-2</v>
          </cell>
          <cell r="Z3454">
            <v>39.99</v>
          </cell>
          <cell r="AA3454">
            <v>44.99</v>
          </cell>
          <cell r="AC3454">
            <v>21.72</v>
          </cell>
          <cell r="AE3454" t="str">
            <v>Setup</v>
          </cell>
          <cell r="AF3454" t="str">
            <v>Active</v>
          </cell>
        </row>
        <row r="3455">
          <cell r="C3455" t="str">
            <v>B08J4JRHW5</v>
          </cell>
          <cell r="D3455" t="str">
            <v>ARC</v>
          </cell>
          <cell r="E3455">
            <v>2879.91</v>
          </cell>
          <cell r="F3455" t="str">
            <v>Approved</v>
          </cell>
          <cell r="G3455">
            <v>44321</v>
          </cell>
          <cell r="H3455">
            <v>47.19</v>
          </cell>
          <cell r="I3455">
            <v>50.493299999999998</v>
          </cell>
          <cell r="J3455">
            <v>79.989999999999995</v>
          </cell>
          <cell r="K3455">
            <v>84.99</v>
          </cell>
          <cell r="L3455" t="str">
            <v>$79.99</v>
          </cell>
          <cell r="M3455" t="str">
            <v>1st Round Approved, no 2nd Round Request</v>
          </cell>
          <cell r="U3455" t="str">
            <v>Approved, No 3rd Request</v>
          </cell>
          <cell r="AC3455">
            <v>50.49</v>
          </cell>
          <cell r="AE3455" t="str">
            <v>Setup</v>
          </cell>
          <cell r="AF3455" t="str">
            <v>Discontinued</v>
          </cell>
        </row>
        <row r="3456">
          <cell r="C3456" t="str">
            <v>B081VSC8GZ</v>
          </cell>
          <cell r="D3456" t="str">
            <v>A</v>
          </cell>
          <cell r="E3456">
            <v>2876.85</v>
          </cell>
          <cell r="F3456" t="str">
            <v>Approved</v>
          </cell>
          <cell r="G3456">
            <v>44321</v>
          </cell>
          <cell r="H3456">
            <v>59.81</v>
          </cell>
          <cell r="I3456">
            <v>65.790999999999997</v>
          </cell>
          <cell r="J3456">
            <v>109.99</v>
          </cell>
          <cell r="K3456">
            <v>124.99</v>
          </cell>
          <cell r="L3456" t="str">
            <v>$124.99</v>
          </cell>
          <cell r="M3456" t="str">
            <v>1st Round Approved, no 2nd Round Request</v>
          </cell>
          <cell r="U3456" t="str">
            <v>Approved, No 3rd Request</v>
          </cell>
          <cell r="AC3456">
            <v>65.790000000000006</v>
          </cell>
          <cell r="AE3456" t="str">
            <v>Restricted(WF)</v>
          </cell>
          <cell r="AF3456" t="str">
            <v>Discontinued</v>
          </cell>
        </row>
        <row r="3457">
          <cell r="C3457" t="str">
            <v>B019GFS6PU</v>
          </cell>
          <cell r="D3457" t="str">
            <v>B</v>
          </cell>
          <cell r="E3457">
            <v>2871.12</v>
          </cell>
          <cell r="F3457" t="str">
            <v>Approved</v>
          </cell>
          <cell r="G3457">
            <v>44351</v>
          </cell>
          <cell r="H3457">
            <v>17.16</v>
          </cell>
          <cell r="I3457">
            <v>18.1038</v>
          </cell>
          <cell r="J3457">
            <v>29.99</v>
          </cell>
          <cell r="K3457">
            <v>32.99</v>
          </cell>
          <cell r="L3457" t="str">
            <v>$32.99</v>
          </cell>
          <cell r="M3457" t="str">
            <v>1st Round Approved, no 2nd Round Request</v>
          </cell>
          <cell r="U3457" t="str">
            <v>Approved, No 3rd Request</v>
          </cell>
          <cell r="AC3457">
            <v>18.100000000000001</v>
          </cell>
          <cell r="AE3457" t="str">
            <v>Setup</v>
          </cell>
          <cell r="AF3457" t="str">
            <v>Active</v>
          </cell>
        </row>
        <row r="3458">
          <cell r="C3458" t="str">
            <v>B01CIB3UV4</v>
          </cell>
          <cell r="D3458" t="str">
            <v>B</v>
          </cell>
          <cell r="E3458">
            <v>2870.78</v>
          </cell>
          <cell r="F3458" t="str">
            <v>Approved</v>
          </cell>
          <cell r="G3458">
            <v>44321</v>
          </cell>
          <cell r="H3458">
            <v>22</v>
          </cell>
          <cell r="I3458">
            <v>23.54</v>
          </cell>
          <cell r="J3458">
            <v>39.99</v>
          </cell>
          <cell r="K3458">
            <v>44.99</v>
          </cell>
          <cell r="L3458" t="str">
            <v>$44.99</v>
          </cell>
          <cell r="M3458" t="str">
            <v>1st Round Approved, no 2nd Round Request</v>
          </cell>
          <cell r="U3458" t="str">
            <v>Approved, 1st, 2nd, 3rd round</v>
          </cell>
          <cell r="V3458">
            <v>44712</v>
          </cell>
          <cell r="W3458">
            <v>23.54</v>
          </cell>
          <cell r="X3458">
            <v>24.2</v>
          </cell>
          <cell r="Y3458">
            <v>2.80373831775701E-2</v>
          </cell>
          <cell r="Z3458">
            <v>39.99</v>
          </cell>
          <cell r="AA3458">
            <v>44.99</v>
          </cell>
          <cell r="AC3458">
            <v>24.2</v>
          </cell>
          <cell r="AE3458" t="str">
            <v>Setup</v>
          </cell>
          <cell r="AF3458" t="str">
            <v>Active</v>
          </cell>
        </row>
        <row r="3459">
          <cell r="C3459" t="str">
            <v>B087ZQ2VL4</v>
          </cell>
          <cell r="D3459" t="str">
            <v>B+</v>
          </cell>
          <cell r="E3459">
            <v>2865.72</v>
          </cell>
          <cell r="F3459" t="str">
            <v>Approved</v>
          </cell>
          <cell r="G3459">
            <v>44321</v>
          </cell>
          <cell r="H3459">
            <v>56.5</v>
          </cell>
          <cell r="I3459">
            <v>61.585000000000001</v>
          </cell>
          <cell r="J3459">
            <v>94.99</v>
          </cell>
          <cell r="K3459">
            <v>104.99</v>
          </cell>
          <cell r="L3459" t="str">
            <v>$114.99</v>
          </cell>
          <cell r="M3459" t="str">
            <v>1st Round Approved, no 2nd Round Request</v>
          </cell>
          <cell r="U3459" t="str">
            <v>Approved, No 3rd Request</v>
          </cell>
          <cell r="AC3459">
            <v>61.59</v>
          </cell>
          <cell r="AE3459" t="str">
            <v>Setup</v>
          </cell>
          <cell r="AF3459" t="str">
            <v>Active</v>
          </cell>
        </row>
        <row r="3460">
          <cell r="C3460" t="str">
            <v>B01M3Z5Z6U</v>
          </cell>
          <cell r="D3460" t="str">
            <v>B</v>
          </cell>
          <cell r="E3460">
            <v>2865.18</v>
          </cell>
          <cell r="F3460" t="str">
            <v>Approved</v>
          </cell>
          <cell r="G3460">
            <v>44351</v>
          </cell>
          <cell r="H3460">
            <v>18.02</v>
          </cell>
          <cell r="I3460">
            <v>19.011099999999999</v>
          </cell>
          <cell r="J3460">
            <v>39.99</v>
          </cell>
          <cell r="K3460">
            <v>42.99</v>
          </cell>
          <cell r="L3460" t="str">
            <v>$42.99</v>
          </cell>
          <cell r="M3460" t="str">
            <v>1st Round Approved, no 2nd Round Request</v>
          </cell>
          <cell r="U3460" t="str">
            <v>Approved, No 3rd Request</v>
          </cell>
          <cell r="AC3460">
            <v>19.010000000000002</v>
          </cell>
          <cell r="AE3460" t="str">
            <v>Setup</v>
          </cell>
          <cell r="AF3460" t="str">
            <v>Active</v>
          </cell>
        </row>
        <row r="3461">
          <cell r="C3461" t="str">
            <v>B01H6VYTY8</v>
          </cell>
          <cell r="D3461" t="str">
            <v>B</v>
          </cell>
          <cell r="E3461">
            <v>2861.54</v>
          </cell>
          <cell r="F3461" t="str">
            <v>Approved</v>
          </cell>
          <cell r="G3461">
            <v>44351</v>
          </cell>
          <cell r="H3461">
            <v>16.5</v>
          </cell>
          <cell r="I3461">
            <v>17.572500000000002</v>
          </cell>
          <cell r="J3461">
            <v>29.99</v>
          </cell>
          <cell r="K3461">
            <v>34.99</v>
          </cell>
          <cell r="L3461" t="str">
            <v>$38.99</v>
          </cell>
          <cell r="M3461" t="str">
            <v>2nd Round Not Approved - Approved in 1st Round</v>
          </cell>
          <cell r="N3461" t="str">
            <v>2nd round Needed</v>
          </cell>
          <cell r="O3461">
            <v>17.572500000000002</v>
          </cell>
          <cell r="P3461">
            <v>19.329999999999998</v>
          </cell>
          <cell r="Q3461">
            <v>0.10001422677478999</v>
          </cell>
          <cell r="R3461" t="str">
            <v>6%-10%</v>
          </cell>
          <cell r="S3461">
            <v>34.99</v>
          </cell>
          <cell r="T3461">
            <v>38.99</v>
          </cell>
          <cell r="U3461" t="str">
            <v>Approved, 1st, 2nd, 3rd round</v>
          </cell>
          <cell r="V3461">
            <v>44734</v>
          </cell>
          <cell r="W3461">
            <v>17.57</v>
          </cell>
          <cell r="X3461">
            <v>19.329999999999998</v>
          </cell>
          <cell r="Y3461">
            <v>0.100170745589072</v>
          </cell>
          <cell r="Z3461">
            <v>34.99</v>
          </cell>
          <cell r="AA3461">
            <v>38.99</v>
          </cell>
          <cell r="AC3461">
            <v>19.329999999999998</v>
          </cell>
          <cell r="AE3461" t="str">
            <v>Setup</v>
          </cell>
          <cell r="AF3461" t="str">
            <v>Active</v>
          </cell>
        </row>
        <row r="3462">
          <cell r="C3462" t="str">
            <v>B0861HFT6Y</v>
          </cell>
          <cell r="D3462" t="str">
            <v>B</v>
          </cell>
          <cell r="E3462">
            <v>2860.08</v>
          </cell>
          <cell r="F3462" t="str">
            <v>Approved</v>
          </cell>
          <cell r="G3462">
            <v>44378</v>
          </cell>
          <cell r="H3462">
            <v>42.06</v>
          </cell>
          <cell r="I3462">
            <v>45.635100000000001</v>
          </cell>
          <cell r="J3462">
            <v>79.989999999999995</v>
          </cell>
          <cell r="K3462">
            <v>83.99</v>
          </cell>
          <cell r="L3462" t="str">
            <v>$99.99</v>
          </cell>
          <cell r="M3462" t="str">
            <v>2nd Round Not Approved - Approved in 1st Round</v>
          </cell>
          <cell r="N3462" t="str">
            <v>2nd round Needed</v>
          </cell>
          <cell r="O3462">
            <v>45.635100000000001</v>
          </cell>
          <cell r="P3462">
            <v>50.66</v>
          </cell>
          <cell r="Q3462">
            <v>0.110110419392091</v>
          </cell>
          <cell r="R3462" t="str">
            <v>10%-15%</v>
          </cell>
          <cell r="S3462">
            <v>83.99</v>
          </cell>
          <cell r="T3462">
            <v>83.99</v>
          </cell>
          <cell r="U3462" t="str">
            <v>Approved, 1st, 2nd, 3rd round</v>
          </cell>
          <cell r="V3462">
            <v>44802</v>
          </cell>
          <cell r="W3462">
            <v>45.64</v>
          </cell>
          <cell r="X3462">
            <v>50.66</v>
          </cell>
          <cell r="Y3462">
            <v>0.109991235758107</v>
          </cell>
          <cell r="Z3462">
            <v>83.99</v>
          </cell>
          <cell r="AA3462">
            <v>83.99</v>
          </cell>
          <cell r="AC3462">
            <v>50.66</v>
          </cell>
          <cell r="AE3462" t="str">
            <v>Setup</v>
          </cell>
          <cell r="AF3462" t="str">
            <v>Active</v>
          </cell>
        </row>
        <row r="3463">
          <cell r="C3463" t="str">
            <v>B01H6VZC5S</v>
          </cell>
          <cell r="D3463" t="str">
            <v>B+</v>
          </cell>
          <cell r="E3463">
            <v>2855.39</v>
          </cell>
          <cell r="F3463" t="str">
            <v>Approved</v>
          </cell>
          <cell r="G3463">
            <v>44321</v>
          </cell>
          <cell r="H3463">
            <v>14.85</v>
          </cell>
          <cell r="I3463">
            <v>16.038</v>
          </cell>
          <cell r="J3463">
            <v>34.99</v>
          </cell>
          <cell r="K3463">
            <v>36.99</v>
          </cell>
          <cell r="L3463" t="str">
            <v>$39.99</v>
          </cell>
          <cell r="M3463" t="str">
            <v>2nd Round Not Approved - Approved in 1st Round</v>
          </cell>
          <cell r="N3463" t="str">
            <v>2nd round Needed</v>
          </cell>
          <cell r="O3463">
            <v>16.038</v>
          </cell>
          <cell r="P3463">
            <v>17.64</v>
          </cell>
          <cell r="Q3463">
            <v>9.9887766554433502E-2</v>
          </cell>
          <cell r="R3463" t="str">
            <v>6%-10%</v>
          </cell>
          <cell r="S3463">
            <v>36.99</v>
          </cell>
          <cell r="T3463">
            <v>39.99</v>
          </cell>
          <cell r="U3463" t="str">
            <v>Approved, 1st, 2nd, 3rd round</v>
          </cell>
          <cell r="V3463">
            <v>44734</v>
          </cell>
          <cell r="W3463">
            <v>16.04</v>
          </cell>
          <cell r="X3463">
            <v>17.64</v>
          </cell>
          <cell r="Y3463">
            <v>9.9750623441396596E-2</v>
          </cell>
          <cell r="Z3463">
            <v>36.99</v>
          </cell>
          <cell r="AA3463">
            <v>39.99</v>
          </cell>
          <cell r="AC3463">
            <v>17.64</v>
          </cell>
          <cell r="AE3463" t="str">
            <v>Setup</v>
          </cell>
          <cell r="AF3463" t="str">
            <v>Active</v>
          </cell>
        </row>
        <row r="3464">
          <cell r="C3464" t="str">
            <v>B07CZY3KK1</v>
          </cell>
          <cell r="D3464" t="str">
            <v>B</v>
          </cell>
          <cell r="E3464">
            <v>2855.33</v>
          </cell>
          <cell r="F3464" t="str">
            <v>Approved</v>
          </cell>
          <cell r="G3464">
            <v>44351</v>
          </cell>
          <cell r="H3464">
            <v>27.6</v>
          </cell>
          <cell r="I3464">
            <v>29.393999999999998</v>
          </cell>
          <cell r="J3464">
            <v>49.99</v>
          </cell>
          <cell r="K3464">
            <v>54.99</v>
          </cell>
          <cell r="L3464" t="str">
            <v>$54.99</v>
          </cell>
          <cell r="M3464" t="str">
            <v>1st Round Approved, no 2nd Round Request</v>
          </cell>
          <cell r="U3464" t="str">
            <v>Approved, No 3rd Request</v>
          </cell>
          <cell r="AC3464">
            <v>29.39</v>
          </cell>
          <cell r="AE3464" t="str">
            <v>Setup</v>
          </cell>
          <cell r="AF3464" t="str">
            <v>Active</v>
          </cell>
        </row>
        <row r="3465">
          <cell r="C3465" t="str">
            <v>B075XFJ82P</v>
          </cell>
          <cell r="D3465" t="str">
            <v>ARB</v>
          </cell>
          <cell r="E3465">
            <v>2853.56</v>
          </cell>
          <cell r="F3465" t="str">
            <v>Approved</v>
          </cell>
          <cell r="G3465">
            <v>44321</v>
          </cell>
          <cell r="H3465">
            <v>21.11</v>
          </cell>
          <cell r="I3465">
            <v>22.587700000000002</v>
          </cell>
          <cell r="J3465">
            <v>36.99</v>
          </cell>
          <cell r="K3465">
            <v>39.99</v>
          </cell>
          <cell r="L3465" t="str">
            <v>$36.99</v>
          </cell>
          <cell r="M3465" t="str">
            <v>1st Round Approved, no 2nd Round Request</v>
          </cell>
          <cell r="U3465" t="str">
            <v>Approved, No 3rd Request</v>
          </cell>
          <cell r="AC3465">
            <v>22.59</v>
          </cell>
          <cell r="AE3465" t="str">
            <v>Setup</v>
          </cell>
          <cell r="AF3465" t="str">
            <v>Active</v>
          </cell>
        </row>
        <row r="3466">
          <cell r="C3466" t="str">
            <v>B072V95RY6</v>
          </cell>
          <cell r="D3466" t="str">
            <v>A</v>
          </cell>
          <cell r="E3466">
            <v>2850.79</v>
          </cell>
          <cell r="F3466" t="str">
            <v>Approved</v>
          </cell>
          <cell r="G3466">
            <v>44321</v>
          </cell>
          <cell r="H3466">
            <v>36.979999999999997</v>
          </cell>
          <cell r="I3466">
            <v>40.308199999999999</v>
          </cell>
          <cell r="J3466">
            <v>74.989999999999995</v>
          </cell>
          <cell r="K3466">
            <v>79.989999999999995</v>
          </cell>
          <cell r="L3466" t="str">
            <v>$91.99</v>
          </cell>
          <cell r="M3466" t="str">
            <v>2nd Round Not Approved - Approved in 1st Round</v>
          </cell>
          <cell r="N3466" t="str">
            <v>2nd round Needed</v>
          </cell>
          <cell r="O3466">
            <v>40.308199999999999</v>
          </cell>
          <cell r="P3466">
            <v>46.35</v>
          </cell>
          <cell r="Q3466">
            <v>0.14989009680412499</v>
          </cell>
          <cell r="R3466" t="str">
            <v>10%-15%</v>
          </cell>
          <cell r="S3466">
            <v>79.989999999999995</v>
          </cell>
          <cell r="T3466">
            <v>91.99</v>
          </cell>
          <cell r="U3466" t="str">
            <v>Approved, 1st, 2nd, 3rd round</v>
          </cell>
          <cell r="V3466">
            <v>44742</v>
          </cell>
          <cell r="W3466">
            <v>40.31</v>
          </cell>
          <cell r="X3466">
            <v>46.35</v>
          </cell>
          <cell r="Y3466">
            <v>0.14983874968990299</v>
          </cell>
          <cell r="Z3466">
            <v>79.989999999999995</v>
          </cell>
          <cell r="AA3466">
            <v>91.99</v>
          </cell>
          <cell r="AC3466">
            <v>46.35</v>
          </cell>
          <cell r="AD3466" t="str">
            <v>approved to $44.5 suggestted by VM</v>
          </cell>
          <cell r="AE3466" t="str">
            <v>Setup</v>
          </cell>
          <cell r="AF3466" t="str">
            <v>Active</v>
          </cell>
        </row>
        <row r="3467">
          <cell r="C3467" t="str">
            <v>B00KR6WPT6</v>
          </cell>
          <cell r="D3467" t="str">
            <v>B</v>
          </cell>
          <cell r="E3467">
            <v>2850.55</v>
          </cell>
          <cell r="F3467" t="str">
            <v>Approved</v>
          </cell>
          <cell r="G3467">
            <v>44321</v>
          </cell>
          <cell r="H3467">
            <v>13.73</v>
          </cell>
          <cell r="I3467">
            <v>14.6911</v>
          </cell>
          <cell r="J3467">
            <v>24.99</v>
          </cell>
          <cell r="K3467">
            <v>27.99</v>
          </cell>
          <cell r="L3467" t="str">
            <v>$32.99</v>
          </cell>
          <cell r="M3467" t="str">
            <v>2nd Round Not Approved - Approved in 1st Round</v>
          </cell>
          <cell r="N3467" t="str">
            <v>2nd round Needed</v>
          </cell>
          <cell r="O3467">
            <v>14.6911</v>
          </cell>
          <cell r="P3467">
            <v>16.89</v>
          </cell>
          <cell r="Q3467">
            <v>0.14967565396736801</v>
          </cell>
          <cell r="R3467" t="str">
            <v>10%-15%</v>
          </cell>
          <cell r="S3467">
            <v>27.99</v>
          </cell>
          <cell r="T3467">
            <v>32.99</v>
          </cell>
          <cell r="U3467" t="str">
            <v>Approved, 1st, 2nd, 3rd round</v>
          </cell>
          <cell r="V3467">
            <v>44712</v>
          </cell>
          <cell r="W3467">
            <v>14.69</v>
          </cell>
          <cell r="X3467">
            <v>16.89</v>
          </cell>
          <cell r="Y3467">
            <v>0.14976174268209699</v>
          </cell>
          <cell r="Z3467">
            <v>27.99</v>
          </cell>
          <cell r="AA3467">
            <v>32.99</v>
          </cell>
          <cell r="AC3467">
            <v>16.89</v>
          </cell>
          <cell r="AE3467" t="str">
            <v>Setup</v>
          </cell>
          <cell r="AF3467" t="str">
            <v>Active</v>
          </cell>
        </row>
        <row r="3468">
          <cell r="C3468" t="str">
            <v>B075FS4L3R</v>
          </cell>
          <cell r="D3468" t="str">
            <v>B</v>
          </cell>
          <cell r="E3468">
            <v>2849.22</v>
          </cell>
          <cell r="F3468" t="str">
            <v>Approved</v>
          </cell>
          <cell r="G3468">
            <v>44321</v>
          </cell>
          <cell r="H3468">
            <v>17.420000000000002</v>
          </cell>
          <cell r="I3468">
            <v>18.639399999999998</v>
          </cell>
          <cell r="J3468">
            <v>34.99</v>
          </cell>
          <cell r="K3468">
            <v>37.99</v>
          </cell>
          <cell r="L3468" t="str">
            <v>$39.99</v>
          </cell>
          <cell r="M3468" t="str">
            <v>1st Round Approved, no 2nd Round Request</v>
          </cell>
          <cell r="U3468" t="str">
            <v>Approved, No 3rd Request</v>
          </cell>
          <cell r="AC3468">
            <v>18.64</v>
          </cell>
          <cell r="AE3468" t="str">
            <v>Setup</v>
          </cell>
          <cell r="AF3468" t="str">
            <v>Active</v>
          </cell>
        </row>
        <row r="3469">
          <cell r="C3469" t="str">
            <v>B00E8DBSX8</v>
          </cell>
          <cell r="D3469" t="str">
            <v>B</v>
          </cell>
          <cell r="E3469">
            <v>2844.27</v>
          </cell>
          <cell r="F3469" t="str">
            <v>Approved</v>
          </cell>
          <cell r="G3469">
            <v>44378</v>
          </cell>
          <cell r="H3469">
            <v>20.02</v>
          </cell>
          <cell r="I3469">
            <v>21.121099999999998</v>
          </cell>
          <cell r="J3469">
            <v>34.99</v>
          </cell>
          <cell r="K3469">
            <v>42.99</v>
          </cell>
          <cell r="L3469" t="str">
            <v>$42.99</v>
          </cell>
          <cell r="M3469" t="str">
            <v>2nd Round Not Approved - Approved in 1st Round</v>
          </cell>
          <cell r="N3469" t="str">
            <v>2nd round Needed</v>
          </cell>
          <cell r="O3469">
            <v>21.121099999999998</v>
          </cell>
          <cell r="P3469">
            <v>21.62</v>
          </cell>
          <cell r="Q3469">
            <v>2.3620928834199102E-2</v>
          </cell>
          <cell r="R3469" t="str">
            <v>1%-5%</v>
          </cell>
          <cell r="S3469">
            <v>42.99</v>
          </cell>
          <cell r="T3469">
            <v>42.99</v>
          </cell>
          <cell r="U3469" t="str">
            <v>Approved, 1st, 2nd, 3rd round</v>
          </cell>
          <cell r="V3469">
            <v>44716</v>
          </cell>
          <cell r="W3469">
            <v>21.12</v>
          </cell>
          <cell r="X3469">
            <v>21.62</v>
          </cell>
          <cell r="Y3469">
            <v>2.36742424242424E-2</v>
          </cell>
          <cell r="Z3469">
            <v>42.99</v>
          </cell>
          <cell r="AA3469">
            <v>42.99</v>
          </cell>
          <cell r="AC3469">
            <v>21.62</v>
          </cell>
          <cell r="AE3469" t="str">
            <v>Setup</v>
          </cell>
          <cell r="AF3469" t="str">
            <v>Active</v>
          </cell>
        </row>
        <row r="3470">
          <cell r="C3470" t="str">
            <v>B00NOP25QA</v>
          </cell>
          <cell r="D3470" t="str">
            <v>C</v>
          </cell>
          <cell r="E3470">
            <v>2837.1200000000099</v>
          </cell>
          <cell r="F3470" t="str">
            <v>Potential Disco</v>
          </cell>
          <cell r="G3470" t="str">
            <v/>
          </cell>
          <cell r="H3470">
            <v>22.88</v>
          </cell>
          <cell r="I3470">
            <v>24.138400000000001</v>
          </cell>
          <cell r="J3470">
            <v>39.99</v>
          </cell>
          <cell r="K3470">
            <v>44.99</v>
          </cell>
          <cell r="L3470" t="str">
            <v>$44.99</v>
          </cell>
          <cell r="M3470" t="str">
            <v>No Request on 2nd Round - Rolled Over From 1st Round not Approved</v>
          </cell>
          <cell r="N3470" t="str">
            <v>2nd round Needed</v>
          </cell>
          <cell r="O3470">
            <v>22.88</v>
          </cell>
          <cell r="P3470">
            <v>24.138400000000001</v>
          </cell>
          <cell r="Q3470">
            <v>5.4999999999999903E-2</v>
          </cell>
          <cell r="R3470" t="str">
            <v>1%-5%</v>
          </cell>
          <cell r="S3470">
            <v>39.99</v>
          </cell>
          <cell r="T3470">
            <v>44.99</v>
          </cell>
          <cell r="U3470" t="str">
            <v>1st&amp;2nd Not Approved - Rolled over to 3rd</v>
          </cell>
          <cell r="V3470" t="str">
            <v>3rd Round Needed</v>
          </cell>
          <cell r="W3470">
            <v>22.88</v>
          </cell>
          <cell r="X3470">
            <v>24.138400000000001</v>
          </cell>
          <cell r="Y3470">
            <v>5.4999999999999903E-2</v>
          </cell>
          <cell r="Z3470">
            <v>39.99</v>
          </cell>
          <cell r="AA3470">
            <v>44.99</v>
          </cell>
          <cell r="AC3470">
            <v>22.88</v>
          </cell>
          <cell r="AE3470" t="str">
            <v>Setup</v>
          </cell>
          <cell r="AF3470" t="str">
            <v>Active</v>
          </cell>
        </row>
        <row r="3471">
          <cell r="C3471" t="str">
            <v>B01LPZVAT8</v>
          </cell>
          <cell r="D3471" t="str">
            <v>C</v>
          </cell>
          <cell r="E3471">
            <v>2835.14</v>
          </cell>
          <cell r="F3471" t="str">
            <v>Approved</v>
          </cell>
          <cell r="G3471">
            <v>44321</v>
          </cell>
          <cell r="H3471">
            <v>16.47</v>
          </cell>
          <cell r="I3471">
            <v>17.622900000000001</v>
          </cell>
          <cell r="J3471">
            <v>29.99</v>
          </cell>
          <cell r="K3471">
            <v>34.99</v>
          </cell>
          <cell r="L3471" t="str">
            <v>$34.99</v>
          </cell>
          <cell r="M3471" t="str">
            <v>1st Round Approved, no 2nd Round Request</v>
          </cell>
          <cell r="U3471" t="str">
            <v>Approved, No 3rd Request</v>
          </cell>
          <cell r="AC3471">
            <v>17.62</v>
          </cell>
          <cell r="AE3471" t="str">
            <v>Setup</v>
          </cell>
          <cell r="AF3471" t="str">
            <v>Discontinued</v>
          </cell>
        </row>
        <row r="3472">
          <cell r="C3472" t="str">
            <v>B07TZFJVMK</v>
          </cell>
          <cell r="D3472" t="str">
            <v>B</v>
          </cell>
          <cell r="E3472">
            <v>2831.76</v>
          </cell>
          <cell r="F3472" t="str">
            <v>Not Approved</v>
          </cell>
          <cell r="G3472" t="str">
            <v/>
          </cell>
          <cell r="H3472">
            <v>16.559999999999999</v>
          </cell>
          <cell r="I3472">
            <v>17.470800000000001</v>
          </cell>
          <cell r="J3472">
            <v>29.99</v>
          </cell>
          <cell r="K3472">
            <v>34.99</v>
          </cell>
          <cell r="L3472" t="str">
            <v>$36.99</v>
          </cell>
          <cell r="M3472" t="str">
            <v>No Request on 2nd Round - Rolled Over From 1st Round not Approved</v>
          </cell>
          <cell r="N3472" t="str">
            <v>2nd round Needed</v>
          </cell>
          <cell r="O3472">
            <v>16.559999999999999</v>
          </cell>
          <cell r="P3472">
            <v>17.470800000000001</v>
          </cell>
          <cell r="Q3472">
            <v>5.4999999999999903E-2</v>
          </cell>
          <cell r="R3472" t="str">
            <v>1%-5%</v>
          </cell>
          <cell r="S3472">
            <v>29.99</v>
          </cell>
          <cell r="T3472">
            <v>34.99</v>
          </cell>
          <cell r="U3472" t="str">
            <v>Approved, 1st, 2nd, 3rd round</v>
          </cell>
          <cell r="V3472">
            <v>44712</v>
          </cell>
          <cell r="W3472">
            <v>16.559999999999999</v>
          </cell>
          <cell r="X3472">
            <v>16.63</v>
          </cell>
          <cell r="Y3472">
            <v>4.2270531400966397E-3</v>
          </cell>
          <cell r="Z3472">
            <v>29.99</v>
          </cell>
          <cell r="AA3472">
            <v>34.99</v>
          </cell>
          <cell r="AC3472">
            <v>16.63</v>
          </cell>
          <cell r="AE3472" t="str">
            <v>Setup</v>
          </cell>
          <cell r="AF3472" t="str">
            <v>Active</v>
          </cell>
        </row>
        <row r="3473">
          <cell r="C3473" t="str">
            <v>B07D9JFRCJ</v>
          </cell>
          <cell r="D3473" t="str">
            <v>B</v>
          </cell>
          <cell r="E3473">
            <v>2830.16</v>
          </cell>
          <cell r="F3473" t="str">
            <v>Approved</v>
          </cell>
          <cell r="G3473">
            <v>44351</v>
          </cell>
          <cell r="H3473">
            <v>30.36</v>
          </cell>
          <cell r="I3473">
            <v>32.029800000000002</v>
          </cell>
          <cell r="J3473">
            <v>54.99</v>
          </cell>
          <cell r="K3473">
            <v>62.99</v>
          </cell>
          <cell r="L3473" t="str">
            <v>$67.99</v>
          </cell>
          <cell r="M3473" t="str">
            <v>1st Round Approved, no 2nd Round Request</v>
          </cell>
          <cell r="U3473" t="str">
            <v>Approved, No 3rd Request</v>
          </cell>
          <cell r="AC3473">
            <v>32.03</v>
          </cell>
          <cell r="AE3473" t="str">
            <v>Setup</v>
          </cell>
          <cell r="AF3473" t="str">
            <v>Active</v>
          </cell>
        </row>
        <row r="3474">
          <cell r="C3474" t="str">
            <v>B07CZGJ4FF</v>
          </cell>
          <cell r="D3474" t="str">
            <v>C</v>
          </cell>
          <cell r="E3474">
            <v>2826.24</v>
          </cell>
          <cell r="F3474" t="str">
            <v>Potential Disco</v>
          </cell>
          <cell r="G3474" t="str">
            <v/>
          </cell>
          <cell r="H3474">
            <v>44.16</v>
          </cell>
          <cell r="I3474">
            <v>47.0304</v>
          </cell>
          <cell r="J3474">
            <v>79.989999999999995</v>
          </cell>
          <cell r="K3474">
            <v>89.99</v>
          </cell>
          <cell r="L3474" t="str">
            <v>$89.99</v>
          </cell>
          <cell r="M3474" t="str">
            <v>No Request on 2nd Round - Rolled Over From 1st Round not Approved</v>
          </cell>
          <cell r="N3474" t="str">
            <v>2nd round Needed</v>
          </cell>
          <cell r="O3474">
            <v>44.16</v>
          </cell>
          <cell r="P3474">
            <v>47.0304</v>
          </cell>
          <cell r="Q3474">
            <v>6.4999999999999905E-2</v>
          </cell>
          <cell r="R3474" t="str">
            <v>6%-10%</v>
          </cell>
          <cell r="S3474">
            <v>79.989999999999995</v>
          </cell>
          <cell r="T3474">
            <v>89.99</v>
          </cell>
          <cell r="U3474" t="str">
            <v>1st&amp;2nd Not Approved - Rolled over to 3rd</v>
          </cell>
          <cell r="V3474" t="str">
            <v>3rd Round Needed</v>
          </cell>
          <cell r="W3474">
            <v>44.16</v>
          </cell>
          <cell r="X3474">
            <v>47.0304</v>
          </cell>
          <cell r="Y3474">
            <v>6.4999999999999905E-2</v>
          </cell>
          <cell r="Z3474">
            <v>79.989999999999995</v>
          </cell>
          <cell r="AA3474">
            <v>89.99</v>
          </cell>
          <cell r="AC3474">
            <v>44.16</v>
          </cell>
          <cell r="AE3474" t="str">
            <v>Setup</v>
          </cell>
          <cell r="AF3474" t="str">
            <v>Active</v>
          </cell>
        </row>
        <row r="3475">
          <cell r="C3475" t="str">
            <v>B01BWABKX2</v>
          </cell>
          <cell r="D3475" t="str">
            <v>B</v>
          </cell>
          <cell r="E3475">
            <v>2822.86</v>
          </cell>
          <cell r="F3475" t="str">
            <v>Approved</v>
          </cell>
          <cell r="G3475">
            <v>44351</v>
          </cell>
          <cell r="H3475">
            <v>24.75</v>
          </cell>
          <cell r="I3475">
            <v>26.111249999999998</v>
          </cell>
          <cell r="J3475">
            <v>49.99</v>
          </cell>
          <cell r="K3475">
            <v>59.99</v>
          </cell>
          <cell r="L3475" t="str">
            <v>$59.99</v>
          </cell>
          <cell r="M3475" t="str">
            <v>2nd Round Not Approved - Approved in 1st Round</v>
          </cell>
          <cell r="N3475" t="str">
            <v>2nd round Needed</v>
          </cell>
          <cell r="O3475">
            <v>26.111249999999998</v>
          </cell>
          <cell r="P3475">
            <v>28.2</v>
          </cell>
          <cell r="Q3475">
            <v>7.9994255349705695E-2</v>
          </cell>
          <cell r="R3475" t="str">
            <v>6%-10%</v>
          </cell>
          <cell r="S3475">
            <v>59.99</v>
          </cell>
          <cell r="T3475">
            <v>59.99</v>
          </cell>
          <cell r="U3475" t="str">
            <v>2nd&amp;3rd Not Approved - Approved in 1st</v>
          </cell>
          <cell r="V3475" t="str">
            <v>3rd Round Needed</v>
          </cell>
          <cell r="W3475">
            <v>26.11</v>
          </cell>
          <cell r="X3475">
            <v>30.03</v>
          </cell>
          <cell r="Y3475">
            <v>0.150134048257373</v>
          </cell>
          <cell r="Z3475">
            <v>59.99</v>
          </cell>
          <cell r="AA3475">
            <v>59.99</v>
          </cell>
          <cell r="AB3475" t="str">
            <v>TBD</v>
          </cell>
          <cell r="AC3475">
            <v>26.11</v>
          </cell>
          <cell r="AE3475" t="str">
            <v>Setup</v>
          </cell>
          <cell r="AF3475" t="str">
            <v>Active</v>
          </cell>
        </row>
        <row r="3476">
          <cell r="C3476" t="str">
            <v>B00CWCUU04</v>
          </cell>
          <cell r="D3476" t="str">
            <v>B</v>
          </cell>
          <cell r="E3476">
            <v>2820.75</v>
          </cell>
          <cell r="F3476" t="str">
            <v>Approved</v>
          </cell>
          <cell r="G3476">
            <v>44321</v>
          </cell>
          <cell r="H3476">
            <v>15</v>
          </cell>
          <cell r="I3476">
            <v>16.05</v>
          </cell>
          <cell r="J3476">
            <v>29.99</v>
          </cell>
          <cell r="K3476">
            <v>39.99</v>
          </cell>
          <cell r="L3476" t="str">
            <v>$39.99</v>
          </cell>
          <cell r="M3476" t="str">
            <v>1st Round Approved, no 2nd Round Request</v>
          </cell>
          <cell r="U3476" t="str">
            <v>Approved, No 3rd Request</v>
          </cell>
          <cell r="AC3476">
            <v>16.05</v>
          </cell>
          <cell r="AE3476" t="str">
            <v>Setup</v>
          </cell>
          <cell r="AF3476" t="str">
            <v>Active</v>
          </cell>
        </row>
        <row r="3477">
          <cell r="C3477" t="str">
            <v>B013WOZO6U</v>
          </cell>
          <cell r="D3477" t="str">
            <v>C</v>
          </cell>
          <cell r="E3477">
            <v>2815.54</v>
          </cell>
          <cell r="F3477" t="str">
            <v>Potential Disco</v>
          </cell>
          <cell r="G3477" t="str">
            <v/>
          </cell>
          <cell r="H3477">
            <v>16.66</v>
          </cell>
          <cell r="I3477">
            <v>17.742899999999999</v>
          </cell>
          <cell r="J3477">
            <v>29.99</v>
          </cell>
          <cell r="K3477">
            <v>34.99</v>
          </cell>
          <cell r="L3477" t="str">
            <v>$34.99</v>
          </cell>
          <cell r="M3477" t="str">
            <v>No Request on 2nd Round - Rolled Over From 1st Round not Approved</v>
          </cell>
          <cell r="N3477" t="str">
            <v>2nd round Needed</v>
          </cell>
          <cell r="O3477">
            <v>16.66</v>
          </cell>
          <cell r="P3477">
            <v>17.742899999999999</v>
          </cell>
          <cell r="Q3477">
            <v>6.4999999999999905E-2</v>
          </cell>
          <cell r="R3477" t="str">
            <v>6%-10%</v>
          </cell>
          <cell r="S3477">
            <v>29.99</v>
          </cell>
          <cell r="T3477">
            <v>34.99</v>
          </cell>
          <cell r="U3477" t="str">
            <v>1st&amp;2nd Not Approved - Rolled over to 3rd</v>
          </cell>
          <cell r="V3477" t="str">
            <v>3rd Round Needed</v>
          </cell>
          <cell r="W3477">
            <v>16.66</v>
          </cell>
          <cell r="X3477">
            <v>17.742899999999999</v>
          </cell>
          <cell r="Y3477">
            <v>6.4999999999999905E-2</v>
          </cell>
          <cell r="Z3477">
            <v>29.99</v>
          </cell>
          <cell r="AA3477">
            <v>34.99</v>
          </cell>
          <cell r="AC3477">
            <v>16.66</v>
          </cell>
          <cell r="AE3477" t="str">
            <v>Setup</v>
          </cell>
          <cell r="AF3477" t="str">
            <v>Discontinued</v>
          </cell>
        </row>
        <row r="3478">
          <cell r="C3478" t="str">
            <v>B07V1C6PLH</v>
          </cell>
          <cell r="D3478" t="str">
            <v>A</v>
          </cell>
          <cell r="E3478">
            <v>2815.2</v>
          </cell>
          <cell r="F3478" t="str">
            <v>Not Approved</v>
          </cell>
          <cell r="G3478" t="str">
            <v/>
          </cell>
          <cell r="H3478">
            <v>33.119999999999997</v>
          </cell>
          <cell r="I3478">
            <v>35.603999999999999</v>
          </cell>
          <cell r="J3478">
            <v>59.99</v>
          </cell>
          <cell r="K3478">
            <v>69.989999999999995</v>
          </cell>
          <cell r="L3478" t="str">
            <v>$69.99</v>
          </cell>
          <cell r="M3478" t="str">
            <v>No Request on 2nd Round - Rolled Over From 1st Round not Approved</v>
          </cell>
          <cell r="N3478" t="str">
            <v>2nd round Needed</v>
          </cell>
          <cell r="O3478">
            <v>33.119999999999997</v>
          </cell>
          <cell r="P3478">
            <v>35.603999999999999</v>
          </cell>
          <cell r="Q3478">
            <v>7.4999999999999997E-2</v>
          </cell>
          <cell r="R3478" t="str">
            <v>6%-10%</v>
          </cell>
          <cell r="S3478">
            <v>59.99</v>
          </cell>
          <cell r="T3478">
            <v>69.989999999999995</v>
          </cell>
          <cell r="U3478" t="str">
            <v>Approved, 1st, 2nd, 3rd round</v>
          </cell>
          <cell r="V3478">
            <v>44712</v>
          </cell>
          <cell r="W3478">
            <v>33.119999999999997</v>
          </cell>
          <cell r="X3478">
            <v>35.603999999999999</v>
          </cell>
          <cell r="Y3478">
            <v>7.5000000000000094E-2</v>
          </cell>
          <cell r="Z3478">
            <v>59.99</v>
          </cell>
          <cell r="AA3478">
            <v>69.989999999999995</v>
          </cell>
          <cell r="AC3478">
            <v>35.6</v>
          </cell>
          <cell r="AE3478" t="str">
            <v>Setup</v>
          </cell>
          <cell r="AF3478" t="str">
            <v>Active</v>
          </cell>
        </row>
        <row r="3479">
          <cell r="C3479" t="str">
            <v>B089KVVC1B</v>
          </cell>
          <cell r="D3479" t="str">
            <v>C</v>
          </cell>
          <cell r="E3479">
            <v>2810.26</v>
          </cell>
          <cell r="F3479" t="str">
            <v>Approved</v>
          </cell>
          <cell r="G3479">
            <v>44351</v>
          </cell>
          <cell r="H3479">
            <v>15.1</v>
          </cell>
          <cell r="I3479">
            <v>15.9305</v>
          </cell>
          <cell r="J3479">
            <v>29.99</v>
          </cell>
          <cell r="K3479">
            <v>29.99</v>
          </cell>
          <cell r="L3479" t="str">
            <v>$29.99</v>
          </cell>
          <cell r="M3479" t="str">
            <v>1st Round Approved, no 2nd Round Request</v>
          </cell>
          <cell r="U3479" t="str">
            <v>Approved, No 3rd Request</v>
          </cell>
          <cell r="AC3479">
            <v>15.93</v>
          </cell>
          <cell r="AE3479" t="str">
            <v>Setup</v>
          </cell>
          <cell r="AF3479" t="str">
            <v>Discontinued</v>
          </cell>
        </row>
        <row r="3480">
          <cell r="C3480" t="str">
            <v>B01IR115MK</v>
          </cell>
          <cell r="D3480" t="str">
            <v>B</v>
          </cell>
          <cell r="E3480">
            <v>2809.25</v>
          </cell>
          <cell r="F3480" t="str">
            <v>Approved</v>
          </cell>
          <cell r="G3480">
            <v>44351</v>
          </cell>
          <cell r="H3480">
            <v>46.53</v>
          </cell>
          <cell r="I3480">
            <v>50.019750000000002</v>
          </cell>
          <cell r="J3480">
            <v>89.99</v>
          </cell>
          <cell r="K3480">
            <v>99.99</v>
          </cell>
          <cell r="L3480" t="str">
            <v>$109.99</v>
          </cell>
          <cell r="M3480" t="str">
            <v>2nd Round Not Approved - Approved in 1st Round</v>
          </cell>
          <cell r="N3480" t="str">
            <v>2nd round Needed</v>
          </cell>
          <cell r="O3480">
            <v>50.019750000000002</v>
          </cell>
          <cell r="P3480">
            <v>54.02</v>
          </cell>
          <cell r="Q3480">
            <v>7.9973410502851297E-2</v>
          </cell>
          <cell r="R3480" t="str">
            <v>6%-10%</v>
          </cell>
          <cell r="S3480">
            <v>99.99</v>
          </cell>
          <cell r="T3480">
            <v>109.99</v>
          </cell>
          <cell r="U3480" t="str">
            <v>Approved, 1st, 2nd, 3rd round</v>
          </cell>
          <cell r="V3480">
            <v>44712</v>
          </cell>
          <cell r="W3480">
            <v>50.02</v>
          </cell>
          <cell r="X3480">
            <v>54.02</v>
          </cell>
          <cell r="Y3480">
            <v>7.9968012794881999E-2</v>
          </cell>
          <cell r="Z3480">
            <v>99.99</v>
          </cell>
          <cell r="AA3480">
            <v>109.99</v>
          </cell>
          <cell r="AC3480">
            <v>54.02</v>
          </cell>
          <cell r="AE3480" t="str">
            <v>Setup</v>
          </cell>
          <cell r="AF3480" t="str">
            <v>Active</v>
          </cell>
        </row>
        <row r="3481">
          <cell r="C3481" t="str">
            <v>B01H6VYRZO</v>
          </cell>
          <cell r="D3481" t="str">
            <v>B</v>
          </cell>
          <cell r="E3481">
            <v>2807.64</v>
          </cell>
          <cell r="F3481" t="str">
            <v>Approved</v>
          </cell>
          <cell r="G3481">
            <v>44321</v>
          </cell>
          <cell r="H3481">
            <v>16.5</v>
          </cell>
          <cell r="I3481">
            <v>17.82</v>
          </cell>
          <cell r="J3481">
            <v>29.99</v>
          </cell>
          <cell r="K3481">
            <v>34.99</v>
          </cell>
          <cell r="L3481" t="str">
            <v>$38.99</v>
          </cell>
          <cell r="M3481" t="str">
            <v>2nd Round Not Approved - Approved in 1st Round</v>
          </cell>
          <cell r="N3481" t="str">
            <v>2nd round Needed</v>
          </cell>
          <cell r="O3481">
            <v>17.82</v>
          </cell>
          <cell r="P3481">
            <v>19.329999999999998</v>
          </cell>
          <cell r="Q3481">
            <v>8.4736251402918197E-2</v>
          </cell>
          <cell r="R3481" t="str">
            <v>6%-10%</v>
          </cell>
          <cell r="S3481">
            <v>34.99</v>
          </cell>
          <cell r="T3481">
            <v>38.99</v>
          </cell>
          <cell r="U3481" t="str">
            <v>Approved, 1st, 2nd, 3rd round</v>
          </cell>
          <cell r="V3481">
            <v>44712</v>
          </cell>
          <cell r="W3481">
            <v>17.82</v>
          </cell>
          <cell r="X3481">
            <v>19.329999999999998</v>
          </cell>
          <cell r="Y3481">
            <v>8.4736251402918003E-2</v>
          </cell>
          <cell r="Z3481">
            <v>34.99</v>
          </cell>
          <cell r="AA3481">
            <v>38.99</v>
          </cell>
          <cell r="AC3481">
            <v>19.329999999999998</v>
          </cell>
          <cell r="AE3481" t="str">
            <v>Setup</v>
          </cell>
          <cell r="AF3481" t="str">
            <v>Active</v>
          </cell>
        </row>
        <row r="3482">
          <cell r="C3482" t="str">
            <v>B01KNZUO8E</v>
          </cell>
          <cell r="D3482" t="str">
            <v>B+</v>
          </cell>
          <cell r="E3482">
            <v>2807.58</v>
          </cell>
          <cell r="F3482" t="str">
            <v>Potential Disco</v>
          </cell>
          <cell r="G3482" t="str">
            <v/>
          </cell>
          <cell r="H3482">
            <v>19.22</v>
          </cell>
          <cell r="I3482">
            <v>20.277100000000001</v>
          </cell>
          <cell r="J3482">
            <v>39.99</v>
          </cell>
          <cell r="K3482">
            <v>44.99</v>
          </cell>
          <cell r="L3482" t="str">
            <v>$44.99</v>
          </cell>
          <cell r="M3482" t="str">
            <v>No Request on 2nd Round - Rolled Over From 1st Round not Approved</v>
          </cell>
          <cell r="N3482" t="str">
            <v>2nd round Needed</v>
          </cell>
          <cell r="O3482">
            <v>19.22</v>
          </cell>
          <cell r="P3482">
            <v>20.277100000000001</v>
          </cell>
          <cell r="Q3482">
            <v>5.4999999999999903E-2</v>
          </cell>
          <cell r="R3482" t="str">
            <v>1%-5%</v>
          </cell>
          <cell r="S3482">
            <v>39.99</v>
          </cell>
          <cell r="T3482">
            <v>44.99</v>
          </cell>
          <cell r="U3482" t="str">
            <v>Approved, 1st, 2nd, 3rd round</v>
          </cell>
          <cell r="V3482">
            <v>44712</v>
          </cell>
          <cell r="W3482">
            <v>19.22</v>
          </cell>
          <cell r="X3482">
            <v>20.277100000000001</v>
          </cell>
          <cell r="Y3482">
            <v>5.4999999999999903E-2</v>
          </cell>
          <cell r="Z3482">
            <v>39.99</v>
          </cell>
          <cell r="AA3482">
            <v>44.99</v>
          </cell>
          <cell r="AC3482">
            <v>20.28</v>
          </cell>
          <cell r="AE3482" t="str">
            <v>Setup</v>
          </cell>
          <cell r="AF3482" t="str">
            <v>Active</v>
          </cell>
        </row>
        <row r="3483">
          <cell r="C3483" t="str">
            <v>B018VHGO0S</v>
          </cell>
          <cell r="D3483" t="str">
            <v>B</v>
          </cell>
          <cell r="E3483">
            <v>2807.48</v>
          </cell>
          <cell r="F3483" t="str">
            <v>Approved</v>
          </cell>
          <cell r="G3483">
            <v>44321</v>
          </cell>
          <cell r="H3483">
            <v>30.25</v>
          </cell>
          <cell r="I3483">
            <v>32.972499999999997</v>
          </cell>
          <cell r="J3483">
            <v>54.99</v>
          </cell>
          <cell r="K3483">
            <v>64.989999999999995</v>
          </cell>
          <cell r="L3483" t="str">
            <v>$64.99</v>
          </cell>
          <cell r="M3483" t="str">
            <v>1st Round Approved, no 2nd Round Request</v>
          </cell>
          <cell r="U3483" t="str">
            <v>Approved, No 3rd Request</v>
          </cell>
          <cell r="AC3483">
            <v>32.97</v>
          </cell>
          <cell r="AE3483" t="str">
            <v>Setup</v>
          </cell>
          <cell r="AF3483" t="str">
            <v>Active</v>
          </cell>
        </row>
        <row r="3484">
          <cell r="C3484" t="str">
            <v>B073GWM14K</v>
          </cell>
          <cell r="D3484" t="str">
            <v>B</v>
          </cell>
          <cell r="E3484">
            <v>2805</v>
          </cell>
          <cell r="F3484" t="str">
            <v>Approved</v>
          </cell>
          <cell r="G3484">
            <v>44321</v>
          </cell>
          <cell r="H3484">
            <v>27.5</v>
          </cell>
          <cell r="I3484">
            <v>29.425000000000001</v>
          </cell>
          <cell r="J3484">
            <v>49.99</v>
          </cell>
          <cell r="K3484">
            <v>59.99</v>
          </cell>
          <cell r="L3484" t="str">
            <v>$59.99</v>
          </cell>
          <cell r="M3484" t="str">
            <v>1st Round Approved, no 2nd Round Request</v>
          </cell>
          <cell r="U3484" t="str">
            <v>Approved, No 3rd Request</v>
          </cell>
          <cell r="AC3484">
            <v>29.43</v>
          </cell>
          <cell r="AE3484" t="str">
            <v>Setup</v>
          </cell>
          <cell r="AF3484" t="str">
            <v>Active</v>
          </cell>
        </row>
        <row r="3485">
          <cell r="C3485" t="str">
            <v>B07MW8HRSW</v>
          </cell>
          <cell r="D3485" t="str">
            <v>B</v>
          </cell>
          <cell r="E3485">
            <v>2805</v>
          </cell>
          <cell r="F3485" t="str">
            <v>Approved</v>
          </cell>
          <cell r="G3485">
            <v>44628</v>
          </cell>
          <cell r="H3485">
            <v>21.25</v>
          </cell>
          <cell r="I3485">
            <v>23.056249999999999</v>
          </cell>
          <cell r="J3485">
            <v>39.99</v>
          </cell>
          <cell r="K3485">
            <v>44.99</v>
          </cell>
          <cell r="L3485" t="str">
            <v>$44.99</v>
          </cell>
          <cell r="M3485" t="str">
            <v>2nd Round Approved</v>
          </cell>
          <cell r="N3485">
            <v>44628</v>
          </cell>
          <cell r="O3485">
            <v>23.056249999999999</v>
          </cell>
          <cell r="P3485">
            <v>23.5</v>
          </cell>
          <cell r="Q3485">
            <v>1.9246408240715801E-2</v>
          </cell>
          <cell r="R3485" t="str">
            <v>10%-15%</v>
          </cell>
          <cell r="S3485">
            <v>44.99</v>
          </cell>
          <cell r="T3485">
            <v>44.99</v>
          </cell>
          <cell r="U3485" t="str">
            <v>Approved, No 3rd Request</v>
          </cell>
          <cell r="AC3485">
            <v>23.5</v>
          </cell>
          <cell r="AE3485" t="str">
            <v>Setup</v>
          </cell>
          <cell r="AF3485" t="str">
            <v>Active</v>
          </cell>
        </row>
        <row r="3486">
          <cell r="C3486" t="str">
            <v>B0186VUHWU</v>
          </cell>
          <cell r="D3486" t="str">
            <v>B</v>
          </cell>
          <cell r="E3486">
            <v>2804.64</v>
          </cell>
          <cell r="F3486" t="str">
            <v>Potential Disco</v>
          </cell>
          <cell r="G3486" t="str">
            <v/>
          </cell>
          <cell r="H3486">
            <v>19.22</v>
          </cell>
          <cell r="I3486">
            <v>20.277100000000001</v>
          </cell>
          <cell r="J3486">
            <v>39.99</v>
          </cell>
          <cell r="K3486">
            <v>44.99</v>
          </cell>
          <cell r="L3486" t="str">
            <v>$44.99</v>
          </cell>
          <cell r="M3486" t="str">
            <v>No Request on 2nd Round - Rolled Over From 1st Round not Approved</v>
          </cell>
          <cell r="N3486" t="str">
            <v>2nd round Needed</v>
          </cell>
          <cell r="O3486">
            <v>19.22</v>
          </cell>
          <cell r="P3486">
            <v>20.277100000000001</v>
          </cell>
          <cell r="Q3486">
            <v>5.4999999999999903E-2</v>
          </cell>
          <cell r="R3486" t="str">
            <v>1%-5%</v>
          </cell>
          <cell r="S3486">
            <v>39.99</v>
          </cell>
          <cell r="T3486">
            <v>44.99</v>
          </cell>
          <cell r="U3486" t="str">
            <v>Approved, 1st, 2nd, 3rd round</v>
          </cell>
          <cell r="V3486">
            <v>44712</v>
          </cell>
          <cell r="W3486">
            <v>19.22</v>
          </cell>
          <cell r="X3486">
            <v>20.277100000000001</v>
          </cell>
          <cell r="Y3486">
            <v>5.4999999999999903E-2</v>
          </cell>
          <cell r="Z3486">
            <v>39.99</v>
          </cell>
          <cell r="AA3486">
            <v>44.99</v>
          </cell>
          <cell r="AC3486">
            <v>20.28</v>
          </cell>
          <cell r="AE3486" t="str">
            <v>Setup</v>
          </cell>
          <cell r="AF3486" t="str">
            <v>Active</v>
          </cell>
        </row>
        <row r="3487">
          <cell r="C3487" t="str">
            <v>B00MQO1OBC</v>
          </cell>
          <cell r="D3487" t="str">
            <v>C+</v>
          </cell>
          <cell r="E3487">
            <v>2804.15</v>
          </cell>
          <cell r="F3487" t="str">
            <v>Potential Disco</v>
          </cell>
          <cell r="G3487" t="str">
            <v/>
          </cell>
          <cell r="H3487">
            <v>32.99</v>
          </cell>
          <cell r="I3487">
            <v>35.46425</v>
          </cell>
          <cell r="J3487">
            <v>59.99</v>
          </cell>
          <cell r="K3487">
            <v>69.989999999999995</v>
          </cell>
          <cell r="L3487" t="str">
            <v>$69.99</v>
          </cell>
          <cell r="M3487" t="str">
            <v>No Request on 2nd Round - Rolled Over From 1st Round not Approved</v>
          </cell>
          <cell r="N3487" t="str">
            <v>2nd round Needed</v>
          </cell>
          <cell r="O3487">
            <v>32.99</v>
          </cell>
          <cell r="P3487">
            <v>35.46425</v>
          </cell>
          <cell r="Q3487">
            <v>7.4999999999999997E-2</v>
          </cell>
          <cell r="R3487" t="str">
            <v>6%-10%</v>
          </cell>
          <cell r="S3487">
            <v>59.99</v>
          </cell>
          <cell r="T3487">
            <v>69.989999999999995</v>
          </cell>
          <cell r="U3487" t="str">
            <v>Approved, 1st, 2nd, 3rd round</v>
          </cell>
          <cell r="V3487">
            <v>44665</v>
          </cell>
          <cell r="W3487">
            <v>32.99</v>
          </cell>
          <cell r="X3487">
            <v>35.46425</v>
          </cell>
          <cell r="Y3487">
            <v>7.49999999999999E-2</v>
          </cell>
          <cell r="Z3487">
            <v>59.99</v>
          </cell>
          <cell r="AA3487">
            <v>69.989999999999995</v>
          </cell>
          <cell r="AC3487">
            <v>35.46</v>
          </cell>
          <cell r="AE3487" t="str">
            <v>Setup</v>
          </cell>
          <cell r="AF3487" t="str">
            <v>Discontinued</v>
          </cell>
        </row>
        <row r="3488">
          <cell r="C3488" t="str">
            <v>B0711RSHRV</v>
          </cell>
          <cell r="D3488" t="str">
            <v>B</v>
          </cell>
          <cell r="E3488">
            <v>2801.4</v>
          </cell>
          <cell r="F3488" t="str">
            <v>Potential Disco</v>
          </cell>
          <cell r="G3488" t="str">
            <v/>
          </cell>
          <cell r="H3488">
            <v>96.6</v>
          </cell>
          <cell r="I3488">
            <v>104.81100000000001</v>
          </cell>
          <cell r="J3488">
            <v>189.99</v>
          </cell>
          <cell r="K3488">
            <v>194.99</v>
          </cell>
          <cell r="L3488" t="str">
            <v>$234.99</v>
          </cell>
          <cell r="M3488" t="str">
            <v>2nd Round Not Approved - Not Approved in 1st Round</v>
          </cell>
          <cell r="N3488" t="str">
            <v>2nd round Needed</v>
          </cell>
          <cell r="O3488">
            <v>96.6</v>
          </cell>
          <cell r="P3488">
            <v>135.24</v>
          </cell>
          <cell r="Q3488">
            <v>0.4</v>
          </cell>
          <cell r="R3488" t="str">
            <v>30%-40%</v>
          </cell>
          <cell r="S3488">
            <v>189.99</v>
          </cell>
          <cell r="T3488">
            <v>234.99</v>
          </cell>
          <cell r="U3488" t="str">
            <v>Approved, 1st, 2nd, 3rd round</v>
          </cell>
          <cell r="V3488">
            <v>44802</v>
          </cell>
          <cell r="W3488">
            <v>96.6</v>
          </cell>
          <cell r="X3488">
            <v>125.58</v>
          </cell>
          <cell r="Y3488">
            <v>0.3</v>
          </cell>
          <cell r="Z3488">
            <v>189.99</v>
          </cell>
          <cell r="AA3488">
            <v>234.99</v>
          </cell>
          <cell r="AC3488">
            <v>125.58</v>
          </cell>
          <cell r="AE3488" t="str">
            <v>Setup</v>
          </cell>
          <cell r="AF3488" t="str">
            <v>Active</v>
          </cell>
        </row>
        <row r="3489">
          <cell r="C3489" t="str">
            <v>B08J67KTCZ</v>
          </cell>
          <cell r="D3489" t="str">
            <v>ARC</v>
          </cell>
          <cell r="E3489">
            <v>2800.02</v>
          </cell>
          <cell r="F3489" t="str">
            <v>Potential Disco</v>
          </cell>
          <cell r="G3489" t="str">
            <v/>
          </cell>
          <cell r="H3489">
            <v>20.29</v>
          </cell>
          <cell r="I3489">
            <v>21.81175</v>
          </cell>
          <cell r="J3489">
            <v>39.99</v>
          </cell>
          <cell r="K3489">
            <v>42.99</v>
          </cell>
          <cell r="L3489" t="str">
            <v>$39.99</v>
          </cell>
          <cell r="M3489" t="str">
            <v>No Request on 2nd Round - Rolled Over From 1st Round not Approved</v>
          </cell>
          <cell r="N3489" t="str">
            <v>2nd round Needed</v>
          </cell>
          <cell r="O3489">
            <v>20.29</v>
          </cell>
          <cell r="P3489">
            <v>21.81175</v>
          </cell>
          <cell r="Q3489">
            <v>7.4999999999999997E-2</v>
          </cell>
          <cell r="R3489" t="str">
            <v>6%-10%</v>
          </cell>
          <cell r="S3489">
            <v>39.99</v>
          </cell>
          <cell r="T3489">
            <v>42.99</v>
          </cell>
          <cell r="U3489" t="str">
            <v>Approved, 1st, 2nd, 3rd round</v>
          </cell>
          <cell r="V3489">
            <v>44665</v>
          </cell>
          <cell r="W3489">
            <v>20.29</v>
          </cell>
          <cell r="X3489">
            <v>21.81175</v>
          </cell>
          <cell r="Y3489">
            <v>7.49999999999999E-2</v>
          </cell>
          <cell r="Z3489">
            <v>39.99</v>
          </cell>
          <cell r="AA3489">
            <v>42.99</v>
          </cell>
          <cell r="AC3489">
            <v>21.81</v>
          </cell>
          <cell r="AE3489" t="str">
            <v>Setup</v>
          </cell>
          <cell r="AF3489" t="str">
            <v>Discontinued</v>
          </cell>
        </row>
        <row r="3490">
          <cell r="C3490" t="str">
            <v>B001C4ODHE</v>
          </cell>
          <cell r="D3490" t="str">
            <v>B+</v>
          </cell>
          <cell r="E3490">
            <v>2800</v>
          </cell>
          <cell r="F3490" t="str">
            <v>Not Approved</v>
          </cell>
          <cell r="G3490" t="str">
            <v/>
          </cell>
          <cell r="H3490">
            <v>80</v>
          </cell>
          <cell r="I3490">
            <v>86</v>
          </cell>
          <cell r="J3490">
            <v>179.99</v>
          </cell>
          <cell r="K3490">
            <v>209.99</v>
          </cell>
          <cell r="L3490" t="str">
            <v>$219.99</v>
          </cell>
          <cell r="M3490" t="str">
            <v>2nd Round Not Approved - Not Approved in 1st Round</v>
          </cell>
          <cell r="N3490" t="str">
            <v>2nd round Needed</v>
          </cell>
          <cell r="O3490">
            <v>80</v>
          </cell>
          <cell r="P3490">
            <v>100</v>
          </cell>
          <cell r="Q3490">
            <v>0.25</v>
          </cell>
          <cell r="R3490" t="str">
            <v>20%-30%</v>
          </cell>
          <cell r="S3490">
            <v>179.99</v>
          </cell>
          <cell r="T3490">
            <v>219.99</v>
          </cell>
          <cell r="U3490" t="str">
            <v>Approved, 1st, 2nd, 3rd round</v>
          </cell>
          <cell r="V3490">
            <v>44802</v>
          </cell>
          <cell r="W3490">
            <v>80</v>
          </cell>
          <cell r="X3490">
            <v>100</v>
          </cell>
          <cell r="Y3490">
            <v>0.25</v>
          </cell>
          <cell r="Z3490">
            <v>179.99</v>
          </cell>
          <cell r="AA3490">
            <v>219.99</v>
          </cell>
          <cell r="AC3490">
            <v>100</v>
          </cell>
          <cell r="AD3490" t="str">
            <v>approved to $90 suggested by VM</v>
          </cell>
          <cell r="AE3490" t="str">
            <v>Setup</v>
          </cell>
          <cell r="AF3490" t="str">
            <v>Active</v>
          </cell>
        </row>
        <row r="3491">
          <cell r="C3491" t="str">
            <v>B0793R1HWJ</v>
          </cell>
          <cell r="D3491" t="str">
            <v>B</v>
          </cell>
          <cell r="E3491">
            <v>2799.7599999999902</v>
          </cell>
          <cell r="F3491" t="str">
            <v>Approved</v>
          </cell>
          <cell r="G3491">
            <v>44321</v>
          </cell>
          <cell r="H3491">
            <v>6.6</v>
          </cell>
          <cell r="I3491">
            <v>7.0620000000000003</v>
          </cell>
          <cell r="J3491">
            <v>14.99</v>
          </cell>
          <cell r="K3491">
            <v>15.99</v>
          </cell>
          <cell r="L3491" t="str">
            <v>$15.99</v>
          </cell>
          <cell r="M3491" t="str">
            <v>1st Round Approved, no 2nd Round Request</v>
          </cell>
          <cell r="U3491" t="str">
            <v>Approved, No 3rd Request</v>
          </cell>
          <cell r="AC3491">
            <v>7.06</v>
          </cell>
          <cell r="AE3491" t="str">
            <v>Setup</v>
          </cell>
          <cell r="AF3491" t="str">
            <v>Active</v>
          </cell>
        </row>
        <row r="3492">
          <cell r="C3492" t="str">
            <v>B07NN53M8R</v>
          </cell>
          <cell r="D3492" t="str">
            <v>C</v>
          </cell>
          <cell r="E3492">
            <v>2799.34</v>
          </cell>
          <cell r="F3492" t="str">
            <v>Approved</v>
          </cell>
          <cell r="G3492">
            <v>44321</v>
          </cell>
          <cell r="H3492">
            <v>34.5</v>
          </cell>
          <cell r="I3492">
            <v>36.914999999999999</v>
          </cell>
          <cell r="J3492">
            <v>59.99</v>
          </cell>
          <cell r="K3492">
            <v>69.989999999999995</v>
          </cell>
          <cell r="L3492" t="str">
            <v>$69.99</v>
          </cell>
          <cell r="M3492" t="str">
            <v>1st Round Approved, no 2nd Round Request</v>
          </cell>
          <cell r="U3492" t="str">
            <v>Approved, 1st, 2nd, 3rd round</v>
          </cell>
          <cell r="V3492">
            <v>44712</v>
          </cell>
          <cell r="W3492">
            <v>36.92</v>
          </cell>
          <cell r="X3492">
            <v>38.770000000000003</v>
          </cell>
          <cell r="Y3492">
            <v>5.0108342361863498E-2</v>
          </cell>
          <cell r="Z3492">
            <v>157.88999999999999</v>
          </cell>
          <cell r="AA3492">
            <v>69.989999999999995</v>
          </cell>
          <cell r="AC3492">
            <v>38.770000000000003</v>
          </cell>
          <cell r="AE3492" t="str">
            <v>Setup</v>
          </cell>
          <cell r="AF3492" t="str">
            <v>Active</v>
          </cell>
        </row>
        <row r="3493">
          <cell r="C3493" t="str">
            <v>B07D9H4XK9</v>
          </cell>
          <cell r="D3493" t="str">
            <v>B</v>
          </cell>
          <cell r="E3493">
            <v>2798.64</v>
          </cell>
          <cell r="F3493" t="str">
            <v>Approved</v>
          </cell>
          <cell r="G3493">
            <v>44321</v>
          </cell>
          <cell r="H3493">
            <v>16.559999999999999</v>
          </cell>
          <cell r="I3493">
            <v>17.719200000000001</v>
          </cell>
          <cell r="J3493">
            <v>29.99</v>
          </cell>
          <cell r="K3493">
            <v>34.99</v>
          </cell>
          <cell r="L3493" t="str">
            <v>$36.99</v>
          </cell>
          <cell r="M3493" t="str">
            <v>1st Round Approved, no 2nd Round Request</v>
          </cell>
          <cell r="U3493" t="str">
            <v>Approved, No 3rd Request</v>
          </cell>
          <cell r="AC3493">
            <v>17.72</v>
          </cell>
          <cell r="AE3493" t="str">
            <v>Setup</v>
          </cell>
          <cell r="AF3493" t="str">
            <v>Active</v>
          </cell>
        </row>
        <row r="3494">
          <cell r="C3494" t="str">
            <v>B07TX6S28F</v>
          </cell>
          <cell r="D3494" t="str">
            <v>B</v>
          </cell>
          <cell r="E3494">
            <v>2798.25</v>
          </cell>
          <cell r="F3494" t="str">
            <v>Potential Disco</v>
          </cell>
          <cell r="G3494" t="str">
            <v/>
          </cell>
          <cell r="H3494">
            <v>71.75</v>
          </cell>
          <cell r="I3494">
            <v>77.131249999999994</v>
          </cell>
          <cell r="J3494">
            <v>119.99</v>
          </cell>
          <cell r="K3494">
            <v>129.99</v>
          </cell>
          <cell r="L3494" t="str">
            <v>$129.99</v>
          </cell>
          <cell r="M3494" t="str">
            <v>No Request on 2nd Round - Rolled Over From 1st Round not Approved</v>
          </cell>
          <cell r="N3494" t="str">
            <v>2nd round Needed</v>
          </cell>
          <cell r="O3494">
            <v>71.75</v>
          </cell>
          <cell r="P3494">
            <v>77.131249999999994</v>
          </cell>
          <cell r="Q3494">
            <v>7.4999999999999997E-2</v>
          </cell>
          <cell r="R3494" t="str">
            <v>6%-10%</v>
          </cell>
          <cell r="S3494">
            <v>119.99</v>
          </cell>
          <cell r="T3494">
            <v>129.99</v>
          </cell>
          <cell r="U3494" t="str">
            <v>Approved, 1st, 2nd, 3rd round</v>
          </cell>
          <cell r="V3494">
            <v>44742</v>
          </cell>
          <cell r="W3494">
            <v>71.75</v>
          </cell>
          <cell r="X3494">
            <v>77.131249999999994</v>
          </cell>
          <cell r="Y3494">
            <v>7.49999999999999E-2</v>
          </cell>
          <cell r="Z3494">
            <v>119.99</v>
          </cell>
          <cell r="AA3494">
            <v>129.99</v>
          </cell>
          <cell r="AC3494">
            <v>77.13</v>
          </cell>
          <cell r="AD3494" t="str">
            <v>approved to $74.05 suggestted by VM</v>
          </cell>
          <cell r="AE3494" t="str">
            <v>Setup</v>
          </cell>
          <cell r="AF3494" t="str">
            <v>Active</v>
          </cell>
        </row>
        <row r="3495">
          <cell r="C3495" t="str">
            <v>B07TW3KBGN</v>
          </cell>
          <cell r="D3495" t="str">
            <v>B</v>
          </cell>
          <cell r="E3495">
            <v>2797.2</v>
          </cell>
          <cell r="F3495" t="str">
            <v>Potential Disco</v>
          </cell>
          <cell r="G3495" t="str">
            <v/>
          </cell>
          <cell r="H3495">
            <v>75.599999999999994</v>
          </cell>
          <cell r="I3495">
            <v>82.781999999999996</v>
          </cell>
          <cell r="J3495">
            <v>139.99</v>
          </cell>
          <cell r="K3495">
            <v>159</v>
          </cell>
          <cell r="L3495" t="str">
            <v>$159.00</v>
          </cell>
          <cell r="M3495" t="str">
            <v>No Request on 2nd Round - Rolled Over From 1st Round not Approved</v>
          </cell>
          <cell r="N3495" t="str">
            <v>2nd round Needed</v>
          </cell>
          <cell r="O3495">
            <v>75.599999999999994</v>
          </cell>
          <cell r="P3495">
            <v>82.781999999999996</v>
          </cell>
          <cell r="Q3495">
            <v>9.5000000000000001E-2</v>
          </cell>
          <cell r="R3495" t="str">
            <v>6%-10%</v>
          </cell>
          <cell r="S3495">
            <v>139.99</v>
          </cell>
          <cell r="T3495">
            <v>159</v>
          </cell>
          <cell r="U3495" t="str">
            <v>Approved, 1st, 2nd, 3rd round</v>
          </cell>
          <cell r="V3495">
            <v>44712</v>
          </cell>
          <cell r="W3495">
            <v>75.599999999999994</v>
          </cell>
          <cell r="X3495">
            <v>82.781999999999996</v>
          </cell>
          <cell r="Y3495">
            <v>9.5000000000000001E-2</v>
          </cell>
          <cell r="Z3495">
            <v>139.99</v>
          </cell>
          <cell r="AA3495">
            <v>159</v>
          </cell>
          <cell r="AC3495">
            <v>82.78</v>
          </cell>
          <cell r="AE3495" t="str">
            <v>Setup</v>
          </cell>
          <cell r="AF3495" t="str">
            <v>Active</v>
          </cell>
        </row>
        <row r="3496">
          <cell r="C3496" t="str">
            <v>B07TY85C8W</v>
          </cell>
          <cell r="D3496" t="str">
            <v>B+</v>
          </cell>
          <cell r="E3496">
            <v>2795.04000000001</v>
          </cell>
          <cell r="F3496" t="str">
            <v>Not Approved</v>
          </cell>
          <cell r="G3496" t="str">
            <v/>
          </cell>
          <cell r="H3496">
            <v>25.88</v>
          </cell>
          <cell r="I3496">
            <v>27.562200000000001</v>
          </cell>
          <cell r="J3496">
            <v>44.99</v>
          </cell>
          <cell r="K3496">
            <v>49.99</v>
          </cell>
          <cell r="L3496" t="str">
            <v>$49.99</v>
          </cell>
          <cell r="M3496" t="str">
            <v>2nd Round Not Approved - Not Approved in 1st Round</v>
          </cell>
          <cell r="N3496" t="str">
            <v>2nd round Needed</v>
          </cell>
          <cell r="O3496">
            <v>25.88</v>
          </cell>
          <cell r="P3496">
            <v>27.95</v>
          </cell>
          <cell r="Q3496">
            <v>7.9984544049459094E-2</v>
          </cell>
          <cell r="R3496" t="str">
            <v>6%-10%</v>
          </cell>
          <cell r="S3496">
            <v>44.99</v>
          </cell>
          <cell r="T3496">
            <v>49.99</v>
          </cell>
          <cell r="U3496" t="str">
            <v>Approved, 1st, 2nd, 3rd round</v>
          </cell>
          <cell r="V3496">
            <v>44712</v>
          </cell>
          <cell r="W3496">
            <v>25.88</v>
          </cell>
          <cell r="X3496">
            <v>27.95</v>
          </cell>
          <cell r="Y3496">
            <v>7.9984544049459094E-2</v>
          </cell>
          <cell r="Z3496">
            <v>44.99</v>
          </cell>
          <cell r="AA3496">
            <v>49.99</v>
          </cell>
          <cell r="AC3496">
            <v>27.95</v>
          </cell>
          <cell r="AE3496" t="str">
            <v>Setup</v>
          </cell>
          <cell r="AF3496" t="str">
            <v>Active</v>
          </cell>
        </row>
        <row r="3497">
          <cell r="C3497" t="str">
            <v>B071L8RYWX</v>
          </cell>
          <cell r="D3497" t="str">
            <v>C</v>
          </cell>
          <cell r="E3497">
            <v>2789.82</v>
          </cell>
          <cell r="F3497" t="str">
            <v>Approved</v>
          </cell>
          <cell r="G3497">
            <v>44321</v>
          </cell>
          <cell r="H3497">
            <v>22</v>
          </cell>
          <cell r="I3497">
            <v>23.98</v>
          </cell>
          <cell r="J3497">
            <v>34.99</v>
          </cell>
          <cell r="K3497">
            <v>44.99</v>
          </cell>
          <cell r="L3497" t="str">
            <v>$44.99</v>
          </cell>
          <cell r="M3497" t="str">
            <v>1st Round Approved, no 2nd Round Request</v>
          </cell>
          <cell r="U3497" t="str">
            <v>Approved, No 3rd Request</v>
          </cell>
          <cell r="AC3497">
            <v>23.98</v>
          </cell>
          <cell r="AE3497" t="str">
            <v>Setup</v>
          </cell>
          <cell r="AF3497" t="str">
            <v>Discontinued</v>
          </cell>
        </row>
        <row r="3498">
          <cell r="C3498" t="str">
            <v>B0793RMRY2</v>
          </cell>
          <cell r="D3498" t="str">
            <v>B</v>
          </cell>
          <cell r="E3498">
            <v>2787.84</v>
          </cell>
          <cell r="F3498" t="str">
            <v>Approved</v>
          </cell>
          <cell r="G3498">
            <v>44378</v>
          </cell>
          <cell r="H3498">
            <v>63.36</v>
          </cell>
          <cell r="I3498">
            <v>68.111999999999995</v>
          </cell>
          <cell r="J3498">
            <v>119.99</v>
          </cell>
          <cell r="K3498">
            <v>129.99</v>
          </cell>
          <cell r="L3498" t="str">
            <v>$129.99</v>
          </cell>
          <cell r="M3498" t="str">
            <v>1st Round Approved, no 2nd Round Request</v>
          </cell>
          <cell r="U3498" t="str">
            <v>Approved, No 3rd Request</v>
          </cell>
          <cell r="AC3498">
            <v>68.11</v>
          </cell>
          <cell r="AE3498" t="str">
            <v>Setup</v>
          </cell>
          <cell r="AF3498" t="str">
            <v>Active</v>
          </cell>
        </row>
        <row r="3499">
          <cell r="C3499" t="str">
            <v>B075XGDGC1</v>
          </cell>
          <cell r="D3499" t="str">
            <v>ARB-</v>
          </cell>
          <cell r="E3499">
            <v>2787.2</v>
          </cell>
          <cell r="F3499" t="str">
            <v>Not Approved</v>
          </cell>
          <cell r="G3499" t="str">
            <v/>
          </cell>
          <cell r="H3499">
            <v>17.420000000000002</v>
          </cell>
          <cell r="I3499">
            <v>18.3781</v>
          </cell>
          <cell r="J3499">
            <v>29.99</v>
          </cell>
          <cell r="K3499">
            <v>31.99</v>
          </cell>
          <cell r="L3499" t="str">
            <v>$29.99</v>
          </cell>
          <cell r="M3499" t="str">
            <v>No Request on 2nd Round - Rolled Over From 1st Round not Approved</v>
          </cell>
          <cell r="N3499" t="str">
            <v>2nd round Needed</v>
          </cell>
          <cell r="O3499">
            <v>17.420000000000002</v>
          </cell>
          <cell r="P3499">
            <v>18.3781</v>
          </cell>
          <cell r="Q3499">
            <v>5.4999999999999903E-2</v>
          </cell>
          <cell r="R3499" t="str">
            <v>1%-5%</v>
          </cell>
          <cell r="S3499">
            <v>29.99</v>
          </cell>
          <cell r="T3499">
            <v>31.99</v>
          </cell>
          <cell r="U3499" t="str">
            <v>Approved, 1st, 2nd, 3rd round</v>
          </cell>
          <cell r="V3499">
            <v>44665</v>
          </cell>
          <cell r="W3499">
            <v>17.420000000000002</v>
          </cell>
          <cell r="X3499">
            <v>18.3781</v>
          </cell>
          <cell r="Y3499">
            <v>5.4999999999999903E-2</v>
          </cell>
          <cell r="Z3499">
            <v>29.99</v>
          </cell>
          <cell r="AA3499">
            <v>31.99</v>
          </cell>
          <cell r="AC3499">
            <v>18.38</v>
          </cell>
          <cell r="AE3499" t="str">
            <v>Setup</v>
          </cell>
          <cell r="AF3499" t="str">
            <v>Active</v>
          </cell>
        </row>
        <row r="3500">
          <cell r="C3500" t="str">
            <v>B08S3CFN34</v>
          </cell>
          <cell r="D3500" t="str">
            <v>ARB</v>
          </cell>
          <cell r="E3500">
            <v>2784.54</v>
          </cell>
          <cell r="F3500" t="str">
            <v>Approved</v>
          </cell>
          <cell r="G3500">
            <v>44351</v>
          </cell>
          <cell r="H3500">
            <v>23.19</v>
          </cell>
          <cell r="I3500">
            <v>24.92925</v>
          </cell>
          <cell r="J3500">
            <v>39.99</v>
          </cell>
          <cell r="K3500">
            <v>42.99</v>
          </cell>
          <cell r="L3500" t="str">
            <v>$39.99</v>
          </cell>
          <cell r="M3500" t="str">
            <v>1st Round Approved, no 2nd Round Request</v>
          </cell>
          <cell r="U3500" t="str">
            <v>Approved, No 3rd Request</v>
          </cell>
          <cell r="AC3500">
            <v>24.93</v>
          </cell>
          <cell r="AE3500" t="str">
            <v>Setup</v>
          </cell>
          <cell r="AF3500" t="str">
            <v>Active</v>
          </cell>
        </row>
        <row r="3501">
          <cell r="C3501" t="str">
            <v>B07429CJHY</v>
          </cell>
          <cell r="D3501" t="str">
            <v>B</v>
          </cell>
          <cell r="E3501">
            <v>2779.65</v>
          </cell>
          <cell r="F3501" t="str">
            <v>Potential Disco</v>
          </cell>
          <cell r="G3501" t="str">
            <v/>
          </cell>
          <cell r="H3501">
            <v>20.59</v>
          </cell>
          <cell r="I3501">
            <v>21.722449999999998</v>
          </cell>
          <cell r="J3501">
            <v>39.99</v>
          </cell>
          <cell r="K3501">
            <v>44.99</v>
          </cell>
          <cell r="L3501" t="str">
            <v>$44.99</v>
          </cell>
          <cell r="M3501" t="str">
            <v>No Request on 2nd Round - Rolled Over From 1st Round not Approved</v>
          </cell>
          <cell r="N3501" t="str">
            <v>2nd round Needed</v>
          </cell>
          <cell r="O3501">
            <v>20.59</v>
          </cell>
          <cell r="P3501">
            <v>21.722449999999998</v>
          </cell>
          <cell r="Q3501">
            <v>5.4999999999999903E-2</v>
          </cell>
          <cell r="R3501" t="str">
            <v>1%-5%</v>
          </cell>
          <cell r="S3501">
            <v>39.99</v>
          </cell>
          <cell r="T3501">
            <v>44.99</v>
          </cell>
          <cell r="U3501" t="str">
            <v>Approved, 1st, 2nd, 3rd round</v>
          </cell>
          <cell r="V3501">
            <v>44712</v>
          </cell>
          <cell r="W3501">
            <v>20.59</v>
          </cell>
          <cell r="X3501">
            <v>21.722449999999998</v>
          </cell>
          <cell r="Y3501">
            <v>5.4999999999999903E-2</v>
          </cell>
          <cell r="Z3501">
            <v>39.99</v>
          </cell>
          <cell r="AA3501">
            <v>44.99</v>
          </cell>
          <cell r="AC3501">
            <v>21.72</v>
          </cell>
          <cell r="AE3501" t="str">
            <v>Setup</v>
          </cell>
          <cell r="AF3501" t="str">
            <v>Active</v>
          </cell>
        </row>
        <row r="3502">
          <cell r="C3502" t="str">
            <v>B01CIB41WQ</v>
          </cell>
          <cell r="D3502" t="str">
            <v>B</v>
          </cell>
          <cell r="E3502">
            <v>2775.7</v>
          </cell>
          <cell r="F3502" t="str">
            <v>Approved</v>
          </cell>
          <cell r="G3502">
            <v>44321</v>
          </cell>
          <cell r="H3502">
            <v>19.25</v>
          </cell>
          <cell r="I3502">
            <v>20.5975</v>
          </cell>
          <cell r="J3502">
            <v>34.99</v>
          </cell>
          <cell r="K3502">
            <v>39.99</v>
          </cell>
          <cell r="L3502" t="str">
            <v>$39.99</v>
          </cell>
          <cell r="M3502" t="str">
            <v>1st Round Approved, no 2nd Round Request</v>
          </cell>
          <cell r="U3502" t="str">
            <v>Approved, 1st, 2nd, 3rd round</v>
          </cell>
          <cell r="V3502">
            <v>44712</v>
          </cell>
          <cell r="W3502">
            <v>20.6</v>
          </cell>
          <cell r="X3502">
            <v>21.18</v>
          </cell>
          <cell r="Y3502">
            <v>2.81553398058252E-2</v>
          </cell>
          <cell r="Z3502">
            <v>45.99</v>
          </cell>
          <cell r="AA3502">
            <v>39.99</v>
          </cell>
          <cell r="AC3502">
            <v>21.18</v>
          </cell>
          <cell r="AE3502" t="str">
            <v>Setup</v>
          </cell>
          <cell r="AF3502" t="str">
            <v>Active</v>
          </cell>
        </row>
        <row r="3503">
          <cell r="C3503" t="str">
            <v>B01KC6VCSA</v>
          </cell>
          <cell r="D3503" t="str">
            <v>A+</v>
          </cell>
          <cell r="E3503">
            <v>2773.63</v>
          </cell>
          <cell r="F3503" t="str">
            <v>Approved</v>
          </cell>
          <cell r="G3503">
            <v>44349</v>
          </cell>
          <cell r="H3503">
            <v>13.75</v>
          </cell>
          <cell r="I3503">
            <v>14.643750000000001</v>
          </cell>
          <cell r="J3503">
            <v>24.99</v>
          </cell>
          <cell r="K3503">
            <v>29.99</v>
          </cell>
          <cell r="L3503" t="str">
            <v>$29.99</v>
          </cell>
          <cell r="M3503" t="str">
            <v>1st Round Approved, no 2nd Round Request</v>
          </cell>
          <cell r="U3503" t="str">
            <v>Approved, No 3rd Request</v>
          </cell>
          <cell r="AC3503">
            <v>14.64</v>
          </cell>
          <cell r="AE3503" t="str">
            <v>Setup</v>
          </cell>
          <cell r="AF3503" t="str">
            <v>Active</v>
          </cell>
        </row>
        <row r="3504">
          <cell r="C3504" t="str">
            <v>B01JLMX4IM</v>
          </cell>
          <cell r="D3504" t="str">
            <v>B</v>
          </cell>
          <cell r="E3504">
            <v>2772</v>
          </cell>
          <cell r="F3504" t="str">
            <v>Approved</v>
          </cell>
          <cell r="G3504">
            <v>44321</v>
          </cell>
          <cell r="H3504">
            <v>33</v>
          </cell>
          <cell r="I3504">
            <v>35.31</v>
          </cell>
          <cell r="J3504">
            <v>59.99</v>
          </cell>
          <cell r="K3504">
            <v>69.989999999999995</v>
          </cell>
          <cell r="L3504" t="str">
            <v>$69.99</v>
          </cell>
          <cell r="M3504" t="str">
            <v>1st Round Approved, no 2nd Round Request</v>
          </cell>
          <cell r="U3504" t="str">
            <v>Approved, No 3rd Request</v>
          </cell>
          <cell r="AC3504">
            <v>35.31</v>
          </cell>
          <cell r="AE3504" t="str">
            <v>Setup</v>
          </cell>
          <cell r="AF3504" t="str">
            <v>Active</v>
          </cell>
        </row>
        <row r="3505">
          <cell r="C3505" t="str">
            <v>B072JYWV58</v>
          </cell>
          <cell r="D3505" t="str">
            <v>B</v>
          </cell>
          <cell r="E3505">
            <v>2771.15</v>
          </cell>
          <cell r="F3505" t="str">
            <v>Potential Disco</v>
          </cell>
          <cell r="G3505" t="str">
            <v/>
          </cell>
          <cell r="H3505">
            <v>29.17</v>
          </cell>
          <cell r="I3505">
            <v>31.066050000000001</v>
          </cell>
          <cell r="J3505">
            <v>59.99</v>
          </cell>
          <cell r="K3505">
            <v>64.989999999999995</v>
          </cell>
          <cell r="L3505" t="str">
            <v>$64.99</v>
          </cell>
          <cell r="M3505" t="str">
            <v>No Request on 2nd Round - Rolled Over From 1st Round not Approved</v>
          </cell>
          <cell r="N3505" t="str">
            <v>2nd round Needed</v>
          </cell>
          <cell r="O3505">
            <v>29.17</v>
          </cell>
          <cell r="P3505">
            <v>31.066050000000001</v>
          </cell>
          <cell r="Q3505">
            <v>6.4999999999999905E-2</v>
          </cell>
          <cell r="R3505" t="str">
            <v>6%-10%</v>
          </cell>
          <cell r="S3505">
            <v>59.99</v>
          </cell>
          <cell r="T3505">
            <v>64.989999999999995</v>
          </cell>
          <cell r="U3505" t="str">
            <v>Approved, 1st, 2nd, 3rd round</v>
          </cell>
          <cell r="V3505">
            <v>44712</v>
          </cell>
          <cell r="W3505">
            <v>29.17</v>
          </cell>
          <cell r="X3505">
            <v>31.066050000000001</v>
          </cell>
          <cell r="Y3505">
            <v>6.5000000000000002E-2</v>
          </cell>
          <cell r="Z3505">
            <v>59.99</v>
          </cell>
          <cell r="AA3505">
            <v>64.989999999999995</v>
          </cell>
          <cell r="AC3505">
            <v>31.07</v>
          </cell>
          <cell r="AE3505" t="str">
            <v>Setup</v>
          </cell>
          <cell r="AF3505" t="str">
            <v>Active</v>
          </cell>
        </row>
        <row r="3506">
          <cell r="C3506" t="str">
            <v>B0861HP8JB</v>
          </cell>
          <cell r="D3506" t="str">
            <v>B</v>
          </cell>
          <cell r="E3506">
            <v>2770.9</v>
          </cell>
          <cell r="F3506" t="str">
            <v>Potential Disco</v>
          </cell>
          <cell r="G3506" t="str">
            <v/>
          </cell>
          <cell r="H3506">
            <v>25.19</v>
          </cell>
          <cell r="I3506">
            <v>27.331150000000001</v>
          </cell>
          <cell r="J3506">
            <v>49.99</v>
          </cell>
          <cell r="K3506">
            <v>54.99</v>
          </cell>
          <cell r="L3506" t="str">
            <v>$59.99</v>
          </cell>
          <cell r="M3506" t="str">
            <v>2nd Round Not Approved - Not Approved in 1st Round</v>
          </cell>
          <cell r="N3506" t="str">
            <v>2nd round Needed</v>
          </cell>
          <cell r="O3506">
            <v>25.19</v>
          </cell>
          <cell r="P3506">
            <v>33.090000000000003</v>
          </cell>
          <cell r="Q3506">
            <v>0.31361651448987699</v>
          </cell>
          <cell r="R3506" t="str">
            <v>30%-40%</v>
          </cell>
          <cell r="S3506">
            <v>49.99</v>
          </cell>
          <cell r="T3506">
            <v>54.99</v>
          </cell>
          <cell r="U3506" t="str">
            <v>Approved, 1st, 2nd, 3rd round</v>
          </cell>
          <cell r="V3506">
            <v>44802</v>
          </cell>
          <cell r="W3506">
            <v>25.19</v>
          </cell>
          <cell r="X3506">
            <v>33.090000000000003</v>
          </cell>
          <cell r="Y3506">
            <v>0.31361651448987699</v>
          </cell>
          <cell r="Z3506">
            <v>49.99</v>
          </cell>
          <cell r="AA3506">
            <v>54.99</v>
          </cell>
          <cell r="AC3506">
            <v>33.090000000000003</v>
          </cell>
          <cell r="AE3506" t="str">
            <v>Setup</v>
          </cell>
          <cell r="AF3506" t="str">
            <v>Active</v>
          </cell>
        </row>
        <row r="3507">
          <cell r="C3507" t="str">
            <v>B08S34J3MX</v>
          </cell>
          <cell r="D3507" t="str">
            <v>ARB</v>
          </cell>
          <cell r="E3507">
            <v>2769.46</v>
          </cell>
          <cell r="F3507" t="str">
            <v>Approved</v>
          </cell>
          <cell r="G3507">
            <v>44351</v>
          </cell>
          <cell r="H3507">
            <v>26.09</v>
          </cell>
          <cell r="I3507">
            <v>28.046749999999999</v>
          </cell>
          <cell r="J3507">
            <v>44.99</v>
          </cell>
          <cell r="K3507">
            <v>48.99</v>
          </cell>
          <cell r="L3507" t="str">
            <v>$44.99</v>
          </cell>
          <cell r="M3507" t="str">
            <v>1st Round Approved, no 2nd Round Request</v>
          </cell>
          <cell r="U3507" t="str">
            <v>Approved, No 3rd Request</v>
          </cell>
          <cell r="AC3507">
            <v>28.05</v>
          </cell>
          <cell r="AE3507" t="str">
            <v>Setup</v>
          </cell>
          <cell r="AF3507" t="str">
            <v>Active</v>
          </cell>
        </row>
        <row r="3508">
          <cell r="C3508" t="str">
            <v>B07634PD3J</v>
          </cell>
          <cell r="D3508" t="str">
            <v>B</v>
          </cell>
          <cell r="E3508">
            <v>2766.48</v>
          </cell>
          <cell r="F3508" t="str">
            <v>Approved</v>
          </cell>
          <cell r="G3508">
            <v>44321</v>
          </cell>
          <cell r="H3508">
            <v>30.36</v>
          </cell>
          <cell r="I3508">
            <v>32.485199999999999</v>
          </cell>
          <cell r="J3508">
            <v>54.99</v>
          </cell>
          <cell r="K3508">
            <v>62.99</v>
          </cell>
          <cell r="L3508" t="str">
            <v>$67.99</v>
          </cell>
          <cell r="M3508" t="str">
            <v>1st Round Approved, no 2nd Round Request</v>
          </cell>
          <cell r="U3508" t="str">
            <v>Approved, No 3rd Request</v>
          </cell>
          <cell r="AC3508">
            <v>32.49</v>
          </cell>
          <cell r="AE3508" t="str">
            <v>Setup</v>
          </cell>
          <cell r="AF3508" t="str">
            <v>Active</v>
          </cell>
        </row>
        <row r="3509">
          <cell r="C3509" t="str">
            <v>B01HCXMC9Y</v>
          </cell>
          <cell r="D3509" t="str">
            <v>B</v>
          </cell>
          <cell r="E3509">
            <v>2761.6</v>
          </cell>
          <cell r="F3509" t="str">
            <v>Approved</v>
          </cell>
          <cell r="G3509">
            <v>44321</v>
          </cell>
          <cell r="H3509">
            <v>57.2</v>
          </cell>
          <cell r="I3509">
            <v>61.204000000000001</v>
          </cell>
          <cell r="J3509">
            <v>99.99</v>
          </cell>
          <cell r="K3509">
            <v>109.99</v>
          </cell>
          <cell r="L3509" t="str">
            <v>$109.99</v>
          </cell>
          <cell r="M3509" t="str">
            <v>1st Round Approved, no 2nd Round Request</v>
          </cell>
          <cell r="U3509" t="str">
            <v>Approved, No 3rd Request</v>
          </cell>
          <cell r="AC3509">
            <v>61.2</v>
          </cell>
          <cell r="AE3509" t="str">
            <v>Setup</v>
          </cell>
          <cell r="AF3509" t="str">
            <v>Active</v>
          </cell>
        </row>
        <row r="3510">
          <cell r="C3510" t="str">
            <v>B08J4KB764</v>
          </cell>
          <cell r="D3510" t="str">
            <v>ARC</v>
          </cell>
          <cell r="E3510">
            <v>2757.8</v>
          </cell>
          <cell r="F3510" t="str">
            <v>Approved</v>
          </cell>
          <cell r="G3510">
            <v>44321</v>
          </cell>
          <cell r="H3510">
            <v>8.5</v>
          </cell>
          <cell r="I3510">
            <v>9.0950000000000006</v>
          </cell>
          <cell r="J3510">
            <v>15.99</v>
          </cell>
          <cell r="K3510">
            <v>16.989999999999998</v>
          </cell>
          <cell r="L3510" t="str">
            <v>$15.99</v>
          </cell>
          <cell r="M3510" t="str">
            <v>1st Round Approved, no 2nd Round Request</v>
          </cell>
          <cell r="U3510" t="str">
            <v>Approved, No 3rd Request</v>
          </cell>
          <cell r="AC3510">
            <v>9.1</v>
          </cell>
          <cell r="AE3510" t="str">
            <v>Setup</v>
          </cell>
          <cell r="AF3510" t="str">
            <v>Discontinued</v>
          </cell>
        </row>
        <row r="3511">
          <cell r="C3511" t="str">
            <v>B0799JS4J4</v>
          </cell>
          <cell r="D3511" t="str">
            <v>B-</v>
          </cell>
          <cell r="E3511">
            <v>2750.8</v>
          </cell>
          <cell r="F3511" t="str">
            <v>Potential Disco</v>
          </cell>
          <cell r="G3511" t="str">
            <v/>
          </cell>
          <cell r="H3511">
            <v>11.96</v>
          </cell>
          <cell r="I3511">
            <v>12.617800000000001</v>
          </cell>
          <cell r="J3511">
            <v>19.989999999999998</v>
          </cell>
          <cell r="K3511">
            <v>24.99</v>
          </cell>
          <cell r="L3511" t="str">
            <v>$24.99</v>
          </cell>
          <cell r="M3511" t="str">
            <v>No Request on 2nd Round - Rolled Over From 1st Round not Approved</v>
          </cell>
          <cell r="N3511" t="str">
            <v>2nd round Needed</v>
          </cell>
          <cell r="O3511">
            <v>11.96</v>
          </cell>
          <cell r="P3511">
            <v>12.617800000000001</v>
          </cell>
          <cell r="Q3511">
            <v>5.4999999999999903E-2</v>
          </cell>
          <cell r="R3511" t="str">
            <v>1%-5%</v>
          </cell>
          <cell r="S3511">
            <v>19.989999999999998</v>
          </cell>
          <cell r="T3511">
            <v>24.99</v>
          </cell>
          <cell r="U3511" t="str">
            <v>Approved, 1st, 2nd, 3rd round</v>
          </cell>
          <cell r="V3511">
            <v>44712</v>
          </cell>
          <cell r="W3511">
            <v>11.96</v>
          </cell>
          <cell r="X3511">
            <v>12.617800000000001</v>
          </cell>
          <cell r="Y3511">
            <v>5.5E-2</v>
          </cell>
          <cell r="Z3511">
            <v>19.989999999999998</v>
          </cell>
          <cell r="AA3511">
            <v>24.99</v>
          </cell>
          <cell r="AC3511">
            <v>12.62</v>
          </cell>
          <cell r="AE3511" t="str">
            <v>Setup</v>
          </cell>
          <cell r="AF3511" t="str">
            <v>Active</v>
          </cell>
        </row>
        <row r="3512">
          <cell r="C3512" t="str">
            <v>B07D5881LQ</v>
          </cell>
          <cell r="D3512" t="str">
            <v>B</v>
          </cell>
          <cell r="E3512">
            <v>2750.8</v>
          </cell>
          <cell r="F3512" t="str">
            <v>Not Approved</v>
          </cell>
          <cell r="G3512" t="str">
            <v/>
          </cell>
          <cell r="H3512">
            <v>21.16</v>
          </cell>
          <cell r="I3512">
            <v>22.323799999999999</v>
          </cell>
          <cell r="J3512">
            <v>39.99</v>
          </cell>
          <cell r="K3512">
            <v>44.99</v>
          </cell>
          <cell r="L3512" t="str">
            <v>$47.99</v>
          </cell>
          <cell r="M3512" t="str">
            <v>No Request on 2nd Round - Rolled Over From 1st Round not Approved</v>
          </cell>
          <cell r="N3512" t="str">
            <v>2nd round Needed</v>
          </cell>
          <cell r="O3512">
            <v>21.16</v>
          </cell>
          <cell r="P3512">
            <v>22.323799999999999</v>
          </cell>
          <cell r="Q3512">
            <v>5.4999999999999903E-2</v>
          </cell>
          <cell r="R3512" t="str">
            <v>1%-5%</v>
          </cell>
          <cell r="S3512">
            <v>39.99</v>
          </cell>
          <cell r="T3512">
            <v>44.99</v>
          </cell>
          <cell r="U3512" t="str">
            <v>Approved, 1st, 2nd, 3rd round</v>
          </cell>
          <cell r="V3512">
            <v>44712</v>
          </cell>
          <cell r="W3512">
            <v>21.16</v>
          </cell>
          <cell r="X3512">
            <v>22.22</v>
          </cell>
          <cell r="Y3512">
            <v>5.0094517958412001E-2</v>
          </cell>
          <cell r="Z3512">
            <v>39.99</v>
          </cell>
          <cell r="AA3512">
            <v>44.99</v>
          </cell>
          <cell r="AC3512">
            <v>22.22</v>
          </cell>
          <cell r="AE3512" t="str">
            <v>Setup</v>
          </cell>
          <cell r="AF3512" t="str">
            <v>Active</v>
          </cell>
        </row>
        <row r="3513">
          <cell r="C3513" t="str">
            <v>B07KD83GCC</v>
          </cell>
          <cell r="D3513" t="str">
            <v>B</v>
          </cell>
          <cell r="E3513">
            <v>2742.75</v>
          </cell>
          <cell r="F3513" t="str">
            <v>Approved</v>
          </cell>
          <cell r="G3513">
            <v>44351</v>
          </cell>
          <cell r="H3513">
            <v>17.25</v>
          </cell>
          <cell r="I3513">
            <v>18.19875</v>
          </cell>
          <cell r="J3513">
            <v>29.99</v>
          </cell>
          <cell r="K3513">
            <v>34.99</v>
          </cell>
          <cell r="L3513" t="str">
            <v>$34.99</v>
          </cell>
          <cell r="M3513" t="str">
            <v>1st Round Approved, no 2nd Round Request</v>
          </cell>
          <cell r="U3513" t="str">
            <v>Approved, No 3rd Request</v>
          </cell>
          <cell r="AC3513">
            <v>18.2</v>
          </cell>
          <cell r="AE3513" t="str">
            <v>Setup</v>
          </cell>
          <cell r="AF3513" t="str">
            <v>Active</v>
          </cell>
        </row>
        <row r="3514">
          <cell r="C3514" t="str">
            <v>B0186VV1NE</v>
          </cell>
          <cell r="D3514" t="str">
            <v>B</v>
          </cell>
          <cell r="E3514">
            <v>2741.8</v>
          </cell>
          <cell r="F3514" t="str">
            <v>Approved</v>
          </cell>
          <cell r="G3514">
            <v>44321</v>
          </cell>
          <cell r="H3514">
            <v>47.8</v>
          </cell>
          <cell r="I3514">
            <v>52.101999999999997</v>
          </cell>
          <cell r="J3514">
            <v>89.99</v>
          </cell>
          <cell r="K3514">
            <v>99.99</v>
          </cell>
          <cell r="L3514" t="str">
            <v>$114.99</v>
          </cell>
          <cell r="M3514" t="str">
            <v>2nd Round Not Approved - Approved in 1st Round</v>
          </cell>
          <cell r="N3514" t="str">
            <v>2nd round Needed</v>
          </cell>
          <cell r="O3514">
            <v>52.101999999999997</v>
          </cell>
          <cell r="P3514">
            <v>59.92</v>
          </cell>
          <cell r="Q3514">
            <v>0.150051821427201</v>
          </cell>
          <cell r="R3514" t="str">
            <v>10%-15%</v>
          </cell>
          <cell r="S3514">
            <v>99.99</v>
          </cell>
          <cell r="T3514">
            <v>114.99</v>
          </cell>
          <cell r="U3514" t="str">
            <v>Approved, 1st, 2nd, 3rd round</v>
          </cell>
          <cell r="V3514">
            <v>44742</v>
          </cell>
          <cell r="W3514">
            <v>52.1</v>
          </cell>
          <cell r="X3514">
            <v>59.92</v>
          </cell>
          <cell r="Y3514">
            <v>0.15009596928982699</v>
          </cell>
          <cell r="Z3514">
            <v>99.99</v>
          </cell>
          <cell r="AA3514">
            <v>114.99</v>
          </cell>
          <cell r="AC3514">
            <v>59.92</v>
          </cell>
          <cell r="AD3514" t="str">
            <v>approved to $57.52 suggestted by VM</v>
          </cell>
          <cell r="AE3514" t="str">
            <v>Setup</v>
          </cell>
          <cell r="AF3514" t="str">
            <v>Active</v>
          </cell>
        </row>
        <row r="3515">
          <cell r="C3515" t="str">
            <v>B086R5CJ69</v>
          </cell>
          <cell r="D3515" t="str">
            <v>B</v>
          </cell>
          <cell r="E3515">
            <v>2738.78</v>
          </cell>
          <cell r="F3515" t="str">
            <v>Approved</v>
          </cell>
          <cell r="G3515">
            <v>44351</v>
          </cell>
          <cell r="H3515">
            <v>14.38</v>
          </cell>
          <cell r="I3515">
            <v>15.3147</v>
          </cell>
          <cell r="J3515">
            <v>27.99</v>
          </cell>
          <cell r="K3515">
            <v>29.99</v>
          </cell>
          <cell r="L3515" t="str">
            <v>$29.99</v>
          </cell>
          <cell r="M3515" t="str">
            <v>1st Round Approved, no 2nd Round Request</v>
          </cell>
          <cell r="U3515" t="str">
            <v>Approved, No 3rd Request</v>
          </cell>
          <cell r="AC3515">
            <v>15.31</v>
          </cell>
          <cell r="AE3515" t="str">
            <v>Setup</v>
          </cell>
          <cell r="AF3515" t="str">
            <v>Active</v>
          </cell>
        </row>
        <row r="3516">
          <cell r="C3516" t="str">
            <v>B07KYKRHD4</v>
          </cell>
          <cell r="D3516" t="str">
            <v>A</v>
          </cell>
          <cell r="E3516">
            <v>2734.7</v>
          </cell>
          <cell r="F3516" t="str">
            <v>Approved</v>
          </cell>
          <cell r="G3516">
            <v>44321</v>
          </cell>
          <cell r="H3516">
            <v>46</v>
          </cell>
          <cell r="I3516">
            <v>50.14</v>
          </cell>
          <cell r="J3516">
            <v>79.989999999999995</v>
          </cell>
          <cell r="K3516">
            <v>89.99</v>
          </cell>
          <cell r="L3516" t="str">
            <v>$89.99</v>
          </cell>
          <cell r="M3516" t="str">
            <v>1st Round Approved, no 2nd Round Request</v>
          </cell>
          <cell r="U3516" t="str">
            <v>Approved, No 3rd Request</v>
          </cell>
          <cell r="AC3516">
            <v>50.14</v>
          </cell>
          <cell r="AE3516" t="str">
            <v>Setup</v>
          </cell>
          <cell r="AF3516" t="str">
            <v>Active</v>
          </cell>
        </row>
        <row r="3517">
          <cell r="C3517" t="str">
            <v>B01IN37S6E</v>
          </cell>
          <cell r="D3517" t="str">
            <v>B</v>
          </cell>
          <cell r="E3517">
            <v>2733.5</v>
          </cell>
          <cell r="F3517" t="str">
            <v>Potential Disco</v>
          </cell>
          <cell r="G3517" t="str">
            <v/>
          </cell>
          <cell r="H3517">
            <v>38.5</v>
          </cell>
          <cell r="I3517">
            <v>41.002499999999998</v>
          </cell>
          <cell r="J3517">
            <v>69.989999999999995</v>
          </cell>
          <cell r="K3517">
            <v>81.99</v>
          </cell>
          <cell r="L3517" t="str">
            <v>$81.99</v>
          </cell>
          <cell r="M3517" t="str">
            <v>No Request on 2nd Round - Rolled Over From 1st Round not Approved</v>
          </cell>
          <cell r="N3517" t="str">
            <v>2nd round Needed</v>
          </cell>
          <cell r="O3517">
            <v>38.5</v>
          </cell>
          <cell r="P3517">
            <v>41.002499999999998</v>
          </cell>
          <cell r="Q3517">
            <v>6.4999999999999905E-2</v>
          </cell>
          <cell r="R3517" t="str">
            <v>6%-10%</v>
          </cell>
          <cell r="S3517">
            <v>69.989999999999995</v>
          </cell>
          <cell r="T3517">
            <v>81.99</v>
          </cell>
          <cell r="U3517" t="str">
            <v>Approved, 1st, 2nd, 3rd round</v>
          </cell>
          <cell r="V3517">
            <v>44712</v>
          </cell>
          <cell r="W3517">
            <v>38.5</v>
          </cell>
          <cell r="X3517">
            <v>41.002499999999998</v>
          </cell>
          <cell r="Y3517">
            <v>6.4999999999999905E-2</v>
          </cell>
          <cell r="Z3517">
            <v>69.989999999999995</v>
          </cell>
          <cell r="AA3517">
            <v>81.99</v>
          </cell>
          <cell r="AC3517">
            <v>41</v>
          </cell>
          <cell r="AE3517" t="str">
            <v>Setup</v>
          </cell>
          <cell r="AF3517" t="str">
            <v>Active</v>
          </cell>
        </row>
        <row r="3518">
          <cell r="C3518" t="str">
            <v>B07635CBGD</v>
          </cell>
          <cell r="D3518" t="str">
            <v>B</v>
          </cell>
          <cell r="E3518">
            <v>2732.4</v>
          </cell>
          <cell r="F3518" t="str">
            <v>Not Approved</v>
          </cell>
          <cell r="G3518" t="str">
            <v/>
          </cell>
          <cell r="H3518">
            <v>16.559999999999999</v>
          </cell>
          <cell r="I3518">
            <v>17.470800000000001</v>
          </cell>
          <cell r="J3518">
            <v>29.99</v>
          </cell>
          <cell r="K3518">
            <v>34.99</v>
          </cell>
          <cell r="L3518" t="str">
            <v>$36.99</v>
          </cell>
          <cell r="M3518" t="str">
            <v>No Request on 2nd Round - Rolled Over From 1st Round not Approved</v>
          </cell>
          <cell r="N3518" t="str">
            <v>2nd round Needed</v>
          </cell>
          <cell r="O3518">
            <v>16.559999999999999</v>
          </cell>
          <cell r="P3518">
            <v>17.470800000000001</v>
          </cell>
          <cell r="Q3518">
            <v>5.4999999999999903E-2</v>
          </cell>
          <cell r="R3518" t="str">
            <v>1%-5%</v>
          </cell>
          <cell r="S3518">
            <v>29.99</v>
          </cell>
          <cell r="T3518">
            <v>34.99</v>
          </cell>
          <cell r="U3518" t="str">
            <v>Approved, 1st, 2nd, 3rd round</v>
          </cell>
          <cell r="V3518">
            <v>44712</v>
          </cell>
          <cell r="W3518">
            <v>16.559999999999999</v>
          </cell>
          <cell r="X3518">
            <v>16.63</v>
          </cell>
          <cell r="Y3518">
            <v>4.2270531400966397E-3</v>
          </cell>
          <cell r="Z3518">
            <v>29.99</v>
          </cell>
          <cell r="AA3518">
            <v>34.99</v>
          </cell>
          <cell r="AC3518">
            <v>16.63</v>
          </cell>
          <cell r="AE3518" t="str">
            <v>Setup</v>
          </cell>
          <cell r="AF3518" t="str">
            <v>Active</v>
          </cell>
        </row>
        <row r="3519">
          <cell r="C3519" t="str">
            <v>B08FP73S2B</v>
          </cell>
          <cell r="D3519" t="str">
            <v>C</v>
          </cell>
          <cell r="E3519">
            <v>2732.19</v>
          </cell>
          <cell r="F3519" t="str">
            <v>Approved</v>
          </cell>
          <cell r="G3519">
            <v>44351</v>
          </cell>
          <cell r="H3519">
            <v>17.71</v>
          </cell>
          <cell r="I3519">
            <v>18.684049999999999</v>
          </cell>
          <cell r="J3519">
            <v>34.99</v>
          </cell>
          <cell r="K3519">
            <v>36.99</v>
          </cell>
          <cell r="L3519" t="str">
            <v>$36.99</v>
          </cell>
          <cell r="M3519" t="str">
            <v>1st Round Approved, no 2nd Round Request</v>
          </cell>
          <cell r="U3519" t="str">
            <v>Approved, No 3rd Request</v>
          </cell>
          <cell r="AC3519">
            <v>18.68</v>
          </cell>
          <cell r="AE3519" t="str">
            <v>Setup</v>
          </cell>
          <cell r="AF3519" t="str">
            <v>Discontinued</v>
          </cell>
        </row>
        <row r="3520">
          <cell r="C3520" t="str">
            <v>B00XN45B9U</v>
          </cell>
          <cell r="D3520" t="str">
            <v>B</v>
          </cell>
          <cell r="E3520">
            <v>2729.17</v>
          </cell>
          <cell r="F3520" t="str">
            <v>Approved</v>
          </cell>
          <cell r="G3520">
            <v>44321</v>
          </cell>
          <cell r="H3520">
            <v>14.3</v>
          </cell>
          <cell r="I3520">
            <v>15.301</v>
          </cell>
          <cell r="J3520">
            <v>29.99</v>
          </cell>
          <cell r="K3520">
            <v>34.99</v>
          </cell>
          <cell r="L3520" t="str">
            <v>$34.99</v>
          </cell>
          <cell r="M3520" t="str">
            <v>1st Round Approved, no 2nd Round Request</v>
          </cell>
          <cell r="U3520" t="str">
            <v>Approved, No 3rd Request</v>
          </cell>
          <cell r="AC3520">
            <v>15.3</v>
          </cell>
          <cell r="AE3520" t="str">
            <v>Setup</v>
          </cell>
          <cell r="AF3520" t="str">
            <v>Active</v>
          </cell>
        </row>
        <row r="3521">
          <cell r="C3521" t="str">
            <v>B00KR6WJ10</v>
          </cell>
          <cell r="D3521" t="str">
            <v>C+</v>
          </cell>
          <cell r="E3521">
            <v>2728.08</v>
          </cell>
          <cell r="F3521" t="str">
            <v>Not Approved</v>
          </cell>
          <cell r="G3521" t="str">
            <v/>
          </cell>
          <cell r="H3521">
            <v>12.63</v>
          </cell>
          <cell r="I3521">
            <v>13.32465</v>
          </cell>
          <cell r="J3521">
            <v>22.99</v>
          </cell>
          <cell r="K3521">
            <v>25.99</v>
          </cell>
          <cell r="L3521" t="str">
            <v>$30.99</v>
          </cell>
          <cell r="M3521" t="str">
            <v>2nd Round Not Approved - Not Approved in 1st Round</v>
          </cell>
          <cell r="N3521" t="str">
            <v>2nd round Needed</v>
          </cell>
          <cell r="O3521">
            <v>12.63</v>
          </cell>
          <cell r="P3521">
            <v>14.52</v>
          </cell>
          <cell r="Q3521">
            <v>0.14964370546318301</v>
          </cell>
          <cell r="R3521" t="str">
            <v>10%-15%</v>
          </cell>
          <cell r="S3521">
            <v>22.99</v>
          </cell>
          <cell r="T3521">
            <v>30.99</v>
          </cell>
          <cell r="U3521" t="str">
            <v>Approved, 1st, 2nd, 3rd round</v>
          </cell>
          <cell r="V3521">
            <v>44712</v>
          </cell>
          <cell r="W3521">
            <v>12.63</v>
          </cell>
          <cell r="X3521">
            <v>14.52</v>
          </cell>
          <cell r="Y3521">
            <v>0.14964370546318301</v>
          </cell>
          <cell r="Z3521">
            <v>22.99</v>
          </cell>
          <cell r="AA3521">
            <v>30.99</v>
          </cell>
          <cell r="AC3521">
            <v>14.52</v>
          </cell>
          <cell r="AE3521" t="str">
            <v>Setup</v>
          </cell>
          <cell r="AF3521" t="str">
            <v>Active</v>
          </cell>
        </row>
        <row r="3522">
          <cell r="C3522" t="str">
            <v>B0141SD4EU</v>
          </cell>
          <cell r="D3522" t="str">
            <v>B</v>
          </cell>
          <cell r="E3522">
            <v>2721.5</v>
          </cell>
          <cell r="F3522" t="str">
            <v>Approved</v>
          </cell>
          <cell r="G3522">
            <v>44351</v>
          </cell>
          <cell r="H3522">
            <v>23.17</v>
          </cell>
          <cell r="I3522">
            <v>24.44435</v>
          </cell>
          <cell r="J3522">
            <v>42.99</v>
          </cell>
          <cell r="K3522">
            <v>47.99</v>
          </cell>
          <cell r="L3522" t="str">
            <v>$47.99</v>
          </cell>
          <cell r="M3522" t="str">
            <v>1st Round Approved, no 2nd Round Request</v>
          </cell>
          <cell r="U3522" t="str">
            <v>Approved, No 3rd Request</v>
          </cell>
          <cell r="AC3522">
            <v>24.44</v>
          </cell>
          <cell r="AE3522" t="str">
            <v>Setup</v>
          </cell>
          <cell r="AF3522" t="str">
            <v>Active</v>
          </cell>
        </row>
        <row r="3523">
          <cell r="C3523" t="str">
            <v>B07P8DRP4B</v>
          </cell>
          <cell r="D3523" t="str">
            <v>B</v>
          </cell>
          <cell r="E3523">
            <v>2720.74</v>
          </cell>
          <cell r="F3523" t="str">
            <v>Not Approved</v>
          </cell>
          <cell r="G3523" t="str">
            <v/>
          </cell>
          <cell r="H3523">
            <v>32.78</v>
          </cell>
          <cell r="I3523">
            <v>34.582900000000002</v>
          </cell>
          <cell r="J3523">
            <v>59.99</v>
          </cell>
          <cell r="K3523">
            <v>69.989999999999995</v>
          </cell>
          <cell r="L3523" t="str">
            <v>$69.99</v>
          </cell>
          <cell r="M3523" t="str">
            <v>No Request on 2nd Round - Rolled Over From 1st Round not Approved</v>
          </cell>
          <cell r="N3523" t="str">
            <v>2nd round Needed</v>
          </cell>
          <cell r="O3523">
            <v>32.78</v>
          </cell>
          <cell r="P3523">
            <v>34.582900000000002</v>
          </cell>
          <cell r="Q3523">
            <v>5.4999999999999903E-2</v>
          </cell>
          <cell r="R3523" t="str">
            <v>1%-5%</v>
          </cell>
          <cell r="S3523">
            <v>59.99</v>
          </cell>
          <cell r="T3523">
            <v>69.989999999999995</v>
          </cell>
          <cell r="U3523" t="str">
            <v>Approved, 1st, 2nd, 3rd round</v>
          </cell>
          <cell r="V3523">
            <v>44712</v>
          </cell>
          <cell r="W3523">
            <v>32.78</v>
          </cell>
          <cell r="X3523">
            <v>34.582900000000002</v>
          </cell>
          <cell r="Y3523">
            <v>5.5E-2</v>
          </cell>
          <cell r="Z3523">
            <v>59.99</v>
          </cell>
          <cell r="AA3523">
            <v>69.989999999999995</v>
          </cell>
          <cell r="AC3523">
            <v>34.58</v>
          </cell>
          <cell r="AE3523" t="str">
            <v>Setup</v>
          </cell>
          <cell r="AF3523" t="str">
            <v>Active</v>
          </cell>
        </row>
        <row r="3524">
          <cell r="C3524" t="str">
            <v>B01KLSOBYQ</v>
          </cell>
          <cell r="D3524" t="str">
            <v>B</v>
          </cell>
          <cell r="E3524">
            <v>2717.91</v>
          </cell>
          <cell r="F3524" t="str">
            <v>Not Approved</v>
          </cell>
          <cell r="G3524" t="str">
            <v/>
          </cell>
          <cell r="H3524">
            <v>51.48</v>
          </cell>
          <cell r="I3524">
            <v>54.311399999999999</v>
          </cell>
          <cell r="J3524">
            <v>89.99</v>
          </cell>
          <cell r="K3524">
            <v>99.99</v>
          </cell>
          <cell r="L3524" t="str">
            <v>$99.99</v>
          </cell>
          <cell r="M3524" t="str">
            <v>No Request on 2nd Round - Rolled Over From 1st Round not Approved</v>
          </cell>
          <cell r="N3524" t="str">
            <v>2nd round Needed</v>
          </cell>
          <cell r="O3524">
            <v>51.48</v>
          </cell>
          <cell r="P3524">
            <v>54.311399999999999</v>
          </cell>
          <cell r="Q3524">
            <v>5.4999999999999903E-2</v>
          </cell>
          <cell r="R3524" t="str">
            <v>1%-5%</v>
          </cell>
          <cell r="S3524">
            <v>89.99</v>
          </cell>
          <cell r="T3524">
            <v>99.99</v>
          </cell>
          <cell r="U3524" t="str">
            <v>Approved, 1st, 2nd, 3rd round</v>
          </cell>
          <cell r="V3524">
            <v>44712</v>
          </cell>
          <cell r="W3524">
            <v>51.48</v>
          </cell>
          <cell r="X3524">
            <v>54.311399999999999</v>
          </cell>
          <cell r="Y3524">
            <v>5.4999999999999903E-2</v>
          </cell>
          <cell r="Z3524">
            <v>89.99</v>
          </cell>
          <cell r="AA3524">
            <v>99.99</v>
          </cell>
          <cell r="AC3524">
            <v>54.31</v>
          </cell>
          <cell r="AE3524" t="str">
            <v>Setup</v>
          </cell>
          <cell r="AF3524" t="str">
            <v>Active</v>
          </cell>
        </row>
        <row r="3525">
          <cell r="C3525" t="str">
            <v>B01N214UKD</v>
          </cell>
          <cell r="D3525" t="str">
            <v>ARA</v>
          </cell>
          <cell r="E3525">
            <v>2716.74</v>
          </cell>
          <cell r="F3525" t="str">
            <v>Approved</v>
          </cell>
          <cell r="G3525">
            <v>44321</v>
          </cell>
          <cell r="H3525">
            <v>14.82</v>
          </cell>
          <cell r="I3525">
            <v>15.8574</v>
          </cell>
          <cell r="J3525">
            <v>24.99</v>
          </cell>
          <cell r="K3525">
            <v>26.99</v>
          </cell>
          <cell r="L3525" t="str">
            <v>$24.99</v>
          </cell>
          <cell r="M3525" t="str">
            <v>1st Round Approved, no 2nd Round Request</v>
          </cell>
          <cell r="U3525" t="str">
            <v>Approved, No 3rd Request</v>
          </cell>
          <cell r="AC3525">
            <v>15.86</v>
          </cell>
          <cell r="AE3525" t="str">
            <v>Setup</v>
          </cell>
          <cell r="AF3525" t="str">
            <v>Active</v>
          </cell>
        </row>
        <row r="3526">
          <cell r="C3526" t="str">
            <v>B075FRYK57</v>
          </cell>
          <cell r="D3526" t="str">
            <v>B</v>
          </cell>
          <cell r="E3526">
            <v>2714.68</v>
          </cell>
          <cell r="F3526" t="str">
            <v>Approved</v>
          </cell>
          <cell r="G3526">
            <v>44378</v>
          </cell>
          <cell r="H3526">
            <v>12.88</v>
          </cell>
          <cell r="I3526">
            <v>13.5884</v>
          </cell>
          <cell r="J3526">
            <v>24.99</v>
          </cell>
          <cell r="K3526">
            <v>26.99</v>
          </cell>
          <cell r="L3526" t="str">
            <v>$26.99</v>
          </cell>
          <cell r="M3526" t="str">
            <v>1st Round Approved, no 2nd Round Request</v>
          </cell>
          <cell r="U3526" t="str">
            <v>Approved, No 3rd Request</v>
          </cell>
          <cell r="AC3526">
            <v>13.59</v>
          </cell>
          <cell r="AE3526" t="str">
            <v>Setup</v>
          </cell>
          <cell r="AF3526" t="str">
            <v>Active</v>
          </cell>
        </row>
        <row r="3527">
          <cell r="C3527" t="str">
            <v>B08S3L9P89</v>
          </cell>
          <cell r="D3527" t="str">
            <v>ARB</v>
          </cell>
          <cell r="E3527">
            <v>2714.14</v>
          </cell>
          <cell r="F3527" t="str">
            <v>Approved</v>
          </cell>
          <cell r="G3527">
            <v>44351</v>
          </cell>
          <cell r="H3527">
            <v>17.39</v>
          </cell>
          <cell r="I3527">
            <v>18.69425</v>
          </cell>
          <cell r="J3527">
            <v>29.99</v>
          </cell>
          <cell r="K3527">
            <v>32.99</v>
          </cell>
          <cell r="L3527" t="str">
            <v>$29.99</v>
          </cell>
          <cell r="M3527" t="str">
            <v>1st Round Approved, no 2nd Round Request</v>
          </cell>
          <cell r="U3527" t="str">
            <v>Approved, No 3rd Request</v>
          </cell>
          <cell r="AC3527">
            <v>18.690000000000001</v>
          </cell>
          <cell r="AE3527" t="str">
            <v>Setup</v>
          </cell>
          <cell r="AF3527" t="str">
            <v>Active</v>
          </cell>
        </row>
        <row r="3528">
          <cell r="C3528" t="str">
            <v>B0784R4XV1</v>
          </cell>
          <cell r="D3528" t="str">
            <v>ARC</v>
          </cell>
          <cell r="E3528">
            <v>2712.98</v>
          </cell>
          <cell r="F3528" t="str">
            <v>Approved</v>
          </cell>
          <cell r="G3528">
            <v>44351</v>
          </cell>
          <cell r="H3528">
            <v>20.309999999999999</v>
          </cell>
          <cell r="I3528">
            <v>21.427050000000001</v>
          </cell>
          <cell r="J3528">
            <v>34.99</v>
          </cell>
          <cell r="L3528" t="str">
            <v>$34.99</v>
          </cell>
          <cell r="M3528" t="str">
            <v>1st Round Approved, no 2nd Round Request</v>
          </cell>
          <cell r="U3528" t="str">
            <v>Approved, No 3rd Request</v>
          </cell>
          <cell r="AC3528">
            <v>21.43</v>
          </cell>
          <cell r="AE3528" t="str">
            <v>Setup</v>
          </cell>
          <cell r="AF3528" t="str">
            <v>Active</v>
          </cell>
        </row>
        <row r="3529">
          <cell r="C3529" t="str">
            <v>B079Q494PM</v>
          </cell>
          <cell r="D3529" t="str">
            <v>B</v>
          </cell>
          <cell r="E3529">
            <v>2712.82</v>
          </cell>
          <cell r="F3529" t="str">
            <v>Not Approved</v>
          </cell>
          <cell r="G3529" t="str">
            <v/>
          </cell>
          <cell r="H3529">
            <v>22.42</v>
          </cell>
          <cell r="I3529">
            <v>23.653099999999998</v>
          </cell>
          <cell r="J3529">
            <v>39.99</v>
          </cell>
          <cell r="K3529">
            <v>47.99</v>
          </cell>
          <cell r="L3529" t="str">
            <v>$47.99</v>
          </cell>
          <cell r="M3529" t="str">
            <v>No Request on 2nd Round - Rolled Over From 1st Round not Approved</v>
          </cell>
          <cell r="N3529" t="str">
            <v>2nd round Needed</v>
          </cell>
          <cell r="O3529">
            <v>22.42</v>
          </cell>
          <cell r="P3529">
            <v>23.653099999999998</v>
          </cell>
          <cell r="Q3529">
            <v>5.4999999999999903E-2</v>
          </cell>
          <cell r="R3529" t="str">
            <v>1%-5%</v>
          </cell>
          <cell r="S3529">
            <v>39.99</v>
          </cell>
          <cell r="T3529">
            <v>47.99</v>
          </cell>
          <cell r="U3529" t="str">
            <v>Approved, 1st, 2nd, 3rd round</v>
          </cell>
          <cell r="V3529">
            <v>44712</v>
          </cell>
          <cell r="W3529">
            <v>22.42</v>
          </cell>
          <cell r="X3529">
            <v>23.653099999999998</v>
          </cell>
          <cell r="Y3529">
            <v>5.5E-2</v>
          </cell>
          <cell r="Z3529">
            <v>39.99</v>
          </cell>
          <cell r="AA3529">
            <v>47.99</v>
          </cell>
          <cell r="AC3529">
            <v>23.65</v>
          </cell>
          <cell r="AE3529" t="str">
            <v>Setup</v>
          </cell>
          <cell r="AF3529" t="str">
            <v>Active</v>
          </cell>
        </row>
        <row r="3530">
          <cell r="C3530" t="str">
            <v>B076342SNM</v>
          </cell>
          <cell r="D3530" t="str">
            <v>B</v>
          </cell>
          <cell r="E3530">
            <v>2712.63</v>
          </cell>
          <cell r="F3530" t="str">
            <v>Not Approved</v>
          </cell>
          <cell r="G3530" t="str">
            <v/>
          </cell>
          <cell r="H3530">
            <v>22.08</v>
          </cell>
          <cell r="I3530">
            <v>23.2944</v>
          </cell>
          <cell r="J3530">
            <v>39.99</v>
          </cell>
          <cell r="K3530">
            <v>44.99</v>
          </cell>
          <cell r="L3530" t="str">
            <v>$47.99</v>
          </cell>
          <cell r="M3530" t="str">
            <v>No Request on 2nd Round - Rolled Over From 1st Round not Approved</v>
          </cell>
          <cell r="N3530" t="str">
            <v>2nd round Needed</v>
          </cell>
          <cell r="O3530">
            <v>22.08</v>
          </cell>
          <cell r="P3530">
            <v>23.2944</v>
          </cell>
          <cell r="Q3530">
            <v>5.4999999999999903E-2</v>
          </cell>
          <cell r="R3530" t="str">
            <v>1%-5%</v>
          </cell>
          <cell r="S3530">
            <v>39.99</v>
          </cell>
          <cell r="T3530">
            <v>44.99</v>
          </cell>
          <cell r="U3530" t="str">
            <v>Approved, 1st, 2nd, 3rd round</v>
          </cell>
          <cell r="V3530">
            <v>44712</v>
          </cell>
          <cell r="W3530">
            <v>22.08</v>
          </cell>
          <cell r="X3530">
            <v>22.18</v>
          </cell>
          <cell r="Y3530">
            <v>4.5289855072464403E-3</v>
          </cell>
          <cell r="Z3530">
            <v>39.99</v>
          </cell>
          <cell r="AA3530">
            <v>44.99</v>
          </cell>
          <cell r="AC3530">
            <v>22.18</v>
          </cell>
          <cell r="AE3530" t="str">
            <v>Setup</v>
          </cell>
          <cell r="AF3530" t="str">
            <v>Active</v>
          </cell>
        </row>
        <row r="3531">
          <cell r="C3531" t="str">
            <v>B082YJDY8C</v>
          </cell>
          <cell r="D3531" t="str">
            <v>B</v>
          </cell>
          <cell r="E3531">
            <v>2712.06</v>
          </cell>
          <cell r="F3531" t="str">
            <v>Potential Disco</v>
          </cell>
          <cell r="G3531" t="str">
            <v/>
          </cell>
          <cell r="H3531">
            <v>23.18</v>
          </cell>
          <cell r="I3531">
            <v>24.686699999999998</v>
          </cell>
          <cell r="J3531">
            <v>44.99</v>
          </cell>
          <cell r="K3531">
            <v>49.99</v>
          </cell>
          <cell r="L3531" t="str">
            <v>$49.99</v>
          </cell>
          <cell r="M3531" t="str">
            <v>No Request on 2nd Round - Rolled Over From 1st Round not Approved</v>
          </cell>
          <cell r="N3531" t="str">
            <v>2nd round Needed</v>
          </cell>
          <cell r="O3531">
            <v>23.18</v>
          </cell>
          <cell r="P3531">
            <v>24.686699999999998</v>
          </cell>
          <cell r="Q3531">
            <v>6.4999999999999905E-2</v>
          </cell>
          <cell r="R3531" t="str">
            <v>6%-10%</v>
          </cell>
          <cell r="S3531">
            <v>44.99</v>
          </cell>
          <cell r="T3531">
            <v>49.99</v>
          </cell>
          <cell r="U3531" t="str">
            <v>Approved, 1st, 2nd, 3rd round</v>
          </cell>
          <cell r="V3531">
            <v>44712</v>
          </cell>
          <cell r="W3531">
            <v>23.18</v>
          </cell>
          <cell r="X3531">
            <v>24.686699999999998</v>
          </cell>
          <cell r="Y3531">
            <v>6.4999999999999905E-2</v>
          </cell>
          <cell r="Z3531">
            <v>44.99</v>
          </cell>
          <cell r="AA3531">
            <v>49.99</v>
          </cell>
          <cell r="AC3531">
            <v>24.69</v>
          </cell>
          <cell r="AE3531" t="str">
            <v>Setup</v>
          </cell>
          <cell r="AF3531" t="str">
            <v>Active</v>
          </cell>
        </row>
        <row r="3532">
          <cell r="C3532" t="str">
            <v>B01HPTZKC6</v>
          </cell>
          <cell r="D3532" t="str">
            <v>C</v>
          </cell>
          <cell r="E3532">
            <v>2710.02</v>
          </cell>
          <cell r="F3532" t="str">
            <v>Potential Disco</v>
          </cell>
          <cell r="G3532" t="str">
            <v/>
          </cell>
          <cell r="H3532">
            <v>19.22</v>
          </cell>
          <cell r="I3532">
            <v>20.8537</v>
          </cell>
          <cell r="J3532">
            <v>34.99</v>
          </cell>
          <cell r="K3532">
            <v>39.99</v>
          </cell>
          <cell r="L3532" t="str">
            <v>$39.99</v>
          </cell>
          <cell r="M3532" t="str">
            <v>No Request on 2nd Round - Rolled Over From 1st Round not Approved</v>
          </cell>
          <cell r="N3532" t="str">
            <v>2nd round Needed</v>
          </cell>
          <cell r="O3532">
            <v>19.22</v>
          </cell>
          <cell r="P3532">
            <v>20.8537</v>
          </cell>
          <cell r="Q3532">
            <v>8.5000000000000006E-2</v>
          </cell>
          <cell r="R3532" t="str">
            <v>6%-10%</v>
          </cell>
          <cell r="S3532">
            <v>34.99</v>
          </cell>
          <cell r="T3532">
            <v>39.99</v>
          </cell>
          <cell r="U3532" t="str">
            <v>1st&amp;2nd Not Approved - Rolled over to 3rd</v>
          </cell>
          <cell r="V3532" t="str">
            <v>3rd Round Needed</v>
          </cell>
          <cell r="W3532">
            <v>19.22</v>
          </cell>
          <cell r="X3532">
            <v>20.8537</v>
          </cell>
          <cell r="Y3532">
            <v>8.4999999999999895E-2</v>
          </cell>
          <cell r="Z3532">
            <v>34.99</v>
          </cell>
          <cell r="AA3532">
            <v>39.99</v>
          </cell>
          <cell r="AC3532">
            <v>19.22</v>
          </cell>
          <cell r="AE3532" t="str">
            <v>Setup</v>
          </cell>
          <cell r="AF3532" t="str">
            <v>Discontinued</v>
          </cell>
        </row>
        <row r="3533">
          <cell r="C3533" t="str">
            <v>B0186VUF4U</v>
          </cell>
          <cell r="D3533" t="str">
            <v>B</v>
          </cell>
          <cell r="E3533">
            <v>2705.55</v>
          </cell>
          <cell r="F3533" t="str">
            <v>Not Approved</v>
          </cell>
          <cell r="G3533" t="str">
            <v/>
          </cell>
          <cell r="H3533">
            <v>10.98</v>
          </cell>
          <cell r="I3533">
            <v>11.5839</v>
          </cell>
          <cell r="J3533">
            <v>23.99</v>
          </cell>
          <cell r="K3533">
            <v>24.99</v>
          </cell>
          <cell r="L3533" t="str">
            <v>$24.99</v>
          </cell>
          <cell r="M3533" t="str">
            <v>No Request on 2nd Round - Rolled Over From 1st Round not Approved</v>
          </cell>
          <cell r="N3533" t="str">
            <v>2nd round Needed</v>
          </cell>
          <cell r="O3533">
            <v>10.98</v>
          </cell>
          <cell r="P3533">
            <v>11.5839</v>
          </cell>
          <cell r="Q3533">
            <v>5.4999999999999903E-2</v>
          </cell>
          <cell r="R3533" t="str">
            <v>1%-5%</v>
          </cell>
          <cell r="S3533">
            <v>23.99</v>
          </cell>
          <cell r="T3533">
            <v>24.99</v>
          </cell>
          <cell r="U3533" t="str">
            <v>Approved, 1st, 2nd, 3rd round</v>
          </cell>
          <cell r="V3533">
            <v>44716</v>
          </cell>
          <cell r="W3533">
            <v>10.98</v>
          </cell>
          <cell r="X3533">
            <v>11.5839</v>
          </cell>
          <cell r="Y3533">
            <v>5.4999999999999903E-2</v>
          </cell>
          <cell r="Z3533">
            <v>23.99</v>
          </cell>
          <cell r="AA3533">
            <v>24.99</v>
          </cell>
          <cell r="AC3533">
            <v>11.58</v>
          </cell>
          <cell r="AE3533" t="str">
            <v>Setup</v>
          </cell>
          <cell r="AF3533" t="str">
            <v>Active</v>
          </cell>
        </row>
        <row r="3534">
          <cell r="C3534" t="str">
            <v>B075KKR1J3</v>
          </cell>
          <cell r="D3534" t="str">
            <v>B</v>
          </cell>
          <cell r="E3534">
            <v>2704.65</v>
          </cell>
          <cell r="F3534" t="str">
            <v>Approved</v>
          </cell>
          <cell r="G3534">
            <v>44321</v>
          </cell>
          <cell r="H3534">
            <v>27.5</v>
          </cell>
          <cell r="I3534">
            <v>29.425000000000001</v>
          </cell>
          <cell r="J3534">
            <v>49.99</v>
          </cell>
          <cell r="K3534">
            <v>54.99</v>
          </cell>
          <cell r="L3534" t="str">
            <v>$54.99</v>
          </cell>
          <cell r="M3534" t="str">
            <v>1st Round Approved, no 2nd Round Request</v>
          </cell>
          <cell r="U3534" t="str">
            <v>Approved, No 3rd Request</v>
          </cell>
          <cell r="AC3534">
            <v>29.43</v>
          </cell>
          <cell r="AE3534" t="str">
            <v>Setup</v>
          </cell>
          <cell r="AF3534" t="str">
            <v>Active</v>
          </cell>
        </row>
        <row r="3535">
          <cell r="C3535" t="str">
            <v>B01CGGWPRQ</v>
          </cell>
          <cell r="D3535" t="str">
            <v>B</v>
          </cell>
          <cell r="E3535">
            <v>2703.53999999999</v>
          </cell>
          <cell r="F3535" t="str">
            <v>Approved</v>
          </cell>
          <cell r="G3535">
            <v>44628</v>
          </cell>
          <cell r="H3535">
            <v>10.99</v>
          </cell>
          <cell r="I3535">
            <v>11.70435</v>
          </cell>
          <cell r="J3535">
            <v>19.989999999999998</v>
          </cell>
          <cell r="K3535">
            <v>19.989999999999998</v>
          </cell>
          <cell r="L3535" t="str">
            <v>$19.99</v>
          </cell>
          <cell r="M3535" t="str">
            <v>1st Round Approved, no 2nd Round Request</v>
          </cell>
          <cell r="O3535">
            <v>11.70435</v>
          </cell>
          <cell r="P3535">
            <v>11.70435</v>
          </cell>
          <cell r="Q3535">
            <v>0</v>
          </cell>
          <cell r="R3535" t="str">
            <v>6%-10%</v>
          </cell>
          <cell r="S3535">
            <v>19.989999999999998</v>
          </cell>
          <cell r="T3535">
            <v>19.989999999999998</v>
          </cell>
          <cell r="U3535" t="str">
            <v>Approved, No 3rd Request</v>
          </cell>
          <cell r="AC3535">
            <v>11.7</v>
          </cell>
          <cell r="AE3535" t="str">
            <v>Setup</v>
          </cell>
          <cell r="AF3535" t="str">
            <v>Active</v>
          </cell>
        </row>
        <row r="3536">
          <cell r="C3536" t="str">
            <v>B01NCLFIGC</v>
          </cell>
          <cell r="D3536" t="str">
            <v>B</v>
          </cell>
          <cell r="E3536">
            <v>2700.55</v>
          </cell>
          <cell r="F3536" t="str">
            <v>Approved</v>
          </cell>
          <cell r="G3536">
            <v>44378</v>
          </cell>
          <cell r="H3536">
            <v>13.51</v>
          </cell>
          <cell r="I3536">
            <v>14.25305</v>
          </cell>
          <cell r="J3536">
            <v>24.99</v>
          </cell>
          <cell r="K3536">
            <v>29.99</v>
          </cell>
          <cell r="L3536" t="str">
            <v>$29.99</v>
          </cell>
          <cell r="M3536" t="str">
            <v>1st Round Approved, no 2nd Round Request</v>
          </cell>
          <cell r="U3536" t="str">
            <v>Approved, No 3rd Request</v>
          </cell>
          <cell r="AC3536">
            <v>14.25</v>
          </cell>
          <cell r="AE3536" t="str">
            <v>Setup</v>
          </cell>
          <cell r="AF3536" t="str">
            <v>Active</v>
          </cell>
        </row>
        <row r="3537">
          <cell r="C3537" t="str">
            <v>B07J63G472</v>
          </cell>
          <cell r="D3537" t="str">
            <v>B</v>
          </cell>
          <cell r="E3537">
            <v>2699.28</v>
          </cell>
          <cell r="F3537" t="str">
            <v>Not Approved</v>
          </cell>
          <cell r="G3537" t="str">
            <v/>
          </cell>
          <cell r="H3537">
            <v>16.559999999999999</v>
          </cell>
          <cell r="I3537">
            <v>17.470800000000001</v>
          </cell>
          <cell r="J3537">
            <v>29.99</v>
          </cell>
          <cell r="K3537">
            <v>34.99</v>
          </cell>
          <cell r="L3537" t="str">
            <v>$36.99</v>
          </cell>
          <cell r="M3537" t="str">
            <v>No Request on 2nd Round - Rolled Over From 1st Round not Approved</v>
          </cell>
          <cell r="N3537" t="str">
            <v>2nd round Needed</v>
          </cell>
          <cell r="O3537">
            <v>16.559999999999999</v>
          </cell>
          <cell r="P3537">
            <v>17.470800000000001</v>
          </cell>
          <cell r="Q3537">
            <v>5.4999999999999903E-2</v>
          </cell>
          <cell r="R3537" t="str">
            <v>1%-5%</v>
          </cell>
          <cell r="S3537">
            <v>29.99</v>
          </cell>
          <cell r="T3537">
            <v>34.99</v>
          </cell>
          <cell r="U3537" t="str">
            <v>Approved, 1st, 2nd, 3rd round</v>
          </cell>
          <cell r="V3537">
            <v>44665</v>
          </cell>
          <cell r="W3537">
            <v>16.559999999999999</v>
          </cell>
          <cell r="X3537">
            <v>17.39</v>
          </cell>
          <cell r="Y3537">
            <v>5.0120772946860001E-2</v>
          </cell>
          <cell r="Z3537">
            <v>29.99</v>
          </cell>
          <cell r="AA3537">
            <v>34.99</v>
          </cell>
          <cell r="AC3537">
            <v>17.39</v>
          </cell>
          <cell r="AE3537" t="str">
            <v>Setup</v>
          </cell>
          <cell r="AF3537" t="str">
            <v>Active</v>
          </cell>
        </row>
        <row r="3538">
          <cell r="C3538" t="str">
            <v>B075XCL86Y</v>
          </cell>
          <cell r="D3538" t="str">
            <v>ARB-</v>
          </cell>
          <cell r="E3538">
            <v>2697.33</v>
          </cell>
          <cell r="F3538" t="str">
            <v>Approved</v>
          </cell>
          <cell r="G3538">
            <v>44321</v>
          </cell>
          <cell r="H3538">
            <v>26.39</v>
          </cell>
          <cell r="I3538">
            <v>28.237300000000001</v>
          </cell>
          <cell r="J3538">
            <v>44.99</v>
          </cell>
          <cell r="K3538">
            <v>47.99</v>
          </cell>
          <cell r="L3538" t="str">
            <v>$44.99</v>
          </cell>
          <cell r="M3538" t="str">
            <v>1st Round Approved, no 2nd Round Request</v>
          </cell>
          <cell r="U3538" t="str">
            <v>Approved, No 3rd Request</v>
          </cell>
          <cell r="AC3538">
            <v>28.24</v>
          </cell>
          <cell r="AE3538" t="str">
            <v>Setup</v>
          </cell>
          <cell r="AF3538" t="str">
            <v>Active</v>
          </cell>
        </row>
        <row r="3539">
          <cell r="C3539" t="str">
            <v>B07BY273Q3</v>
          </cell>
          <cell r="D3539" t="str">
            <v>C</v>
          </cell>
          <cell r="E3539">
            <v>2695.4</v>
          </cell>
          <cell r="F3539" t="str">
            <v>Approved</v>
          </cell>
          <cell r="G3539">
            <v>44351</v>
          </cell>
          <cell r="H3539">
            <v>19.68</v>
          </cell>
          <cell r="I3539">
            <v>20.7624</v>
          </cell>
          <cell r="J3539">
            <v>34.99</v>
          </cell>
          <cell r="K3539">
            <v>37.99</v>
          </cell>
          <cell r="L3539" t="str">
            <v>$37.99</v>
          </cell>
          <cell r="M3539" t="str">
            <v>1st Round Approved, no 2nd Round Request</v>
          </cell>
          <cell r="U3539" t="str">
            <v>Approved, No 3rd Request</v>
          </cell>
          <cell r="AC3539">
            <v>20.76</v>
          </cell>
          <cell r="AE3539" t="str">
            <v>Setup</v>
          </cell>
          <cell r="AF3539" t="str">
            <v>Active</v>
          </cell>
        </row>
        <row r="3540">
          <cell r="C3540" t="str">
            <v>B08J4JG844</v>
          </cell>
          <cell r="D3540" t="str">
            <v>ARC</v>
          </cell>
          <cell r="E3540">
            <v>2694.45</v>
          </cell>
          <cell r="F3540" t="str">
            <v>Approved</v>
          </cell>
          <cell r="G3540">
            <v>44321</v>
          </cell>
          <cell r="H3540">
            <v>47.19</v>
          </cell>
          <cell r="I3540">
            <v>50.493299999999998</v>
          </cell>
          <cell r="J3540">
            <v>79.989999999999995</v>
          </cell>
          <cell r="K3540">
            <v>84.99</v>
          </cell>
          <cell r="L3540" t="str">
            <v>$79.99</v>
          </cell>
          <cell r="M3540" t="str">
            <v>1st Round Approved, no 2nd Round Request</v>
          </cell>
          <cell r="U3540" t="str">
            <v>Approved, No 3rd Request</v>
          </cell>
          <cell r="AC3540">
            <v>50.49</v>
          </cell>
          <cell r="AE3540" t="str">
            <v>Setup</v>
          </cell>
          <cell r="AF3540" t="str">
            <v>Active</v>
          </cell>
        </row>
        <row r="3541">
          <cell r="C3541" t="str">
            <v>B01EA9LEQK</v>
          </cell>
          <cell r="D3541" t="str">
            <v>B</v>
          </cell>
          <cell r="E3541">
            <v>2691.16</v>
          </cell>
          <cell r="F3541" t="str">
            <v>Approved</v>
          </cell>
          <cell r="G3541">
            <v>44321</v>
          </cell>
          <cell r="H3541">
            <v>18.02</v>
          </cell>
          <cell r="I3541">
            <v>19.281400000000001</v>
          </cell>
          <cell r="J3541">
            <v>44.99</v>
          </cell>
          <cell r="K3541">
            <v>49.99</v>
          </cell>
          <cell r="L3541" t="str">
            <v>$49.99</v>
          </cell>
          <cell r="M3541" t="str">
            <v>1st Round Approved, no 2nd Round Request</v>
          </cell>
          <cell r="U3541" t="str">
            <v>Approved, No 3rd Request</v>
          </cell>
          <cell r="AC3541">
            <v>19.28</v>
          </cell>
          <cell r="AE3541" t="str">
            <v>Setup</v>
          </cell>
          <cell r="AF3541" t="str">
            <v>Active</v>
          </cell>
        </row>
        <row r="3542">
          <cell r="C3542" t="str">
            <v>B07PXPVWNZ</v>
          </cell>
          <cell r="D3542" t="str">
            <v>B</v>
          </cell>
          <cell r="E3542">
            <v>2691</v>
          </cell>
          <cell r="F3542" t="str">
            <v>Not Approved</v>
          </cell>
          <cell r="G3542" t="str">
            <v/>
          </cell>
          <cell r="H3542">
            <v>34.5</v>
          </cell>
          <cell r="I3542">
            <v>36.397500000000001</v>
          </cell>
          <cell r="J3542">
            <v>59.99</v>
          </cell>
          <cell r="K3542">
            <v>69.989999999999995</v>
          </cell>
          <cell r="L3542" t="str">
            <v>$69.99</v>
          </cell>
          <cell r="M3542" t="str">
            <v>No Request on 2nd Round - Rolled Over From 1st Round not Approved</v>
          </cell>
          <cell r="N3542" t="str">
            <v>2nd round Needed</v>
          </cell>
          <cell r="O3542">
            <v>34.5</v>
          </cell>
          <cell r="P3542">
            <v>36.397500000000001</v>
          </cell>
          <cell r="Q3542">
            <v>5.4999999999999903E-2</v>
          </cell>
          <cell r="R3542" t="str">
            <v>1%-5%</v>
          </cell>
          <cell r="S3542">
            <v>59.99</v>
          </cell>
          <cell r="T3542">
            <v>69.989999999999995</v>
          </cell>
          <cell r="U3542" t="str">
            <v>Approved, 1st, 2nd, 3rd round</v>
          </cell>
          <cell r="V3542">
            <v>44712</v>
          </cell>
          <cell r="W3542">
            <v>34.5</v>
          </cell>
          <cell r="X3542">
            <v>34.65</v>
          </cell>
          <cell r="Y3542">
            <v>4.3478260869564802E-3</v>
          </cell>
          <cell r="Z3542">
            <v>59.99</v>
          </cell>
          <cell r="AA3542">
            <v>69.989999999999995</v>
          </cell>
          <cell r="AC3542">
            <v>34.65</v>
          </cell>
          <cell r="AE3542" t="str">
            <v>Setup</v>
          </cell>
          <cell r="AF3542" t="str">
            <v>Active</v>
          </cell>
        </row>
        <row r="3543">
          <cell r="C3543" t="str">
            <v>B01KJP5F3W</v>
          </cell>
          <cell r="D3543" t="str">
            <v>B</v>
          </cell>
          <cell r="E3543">
            <v>2690.82</v>
          </cell>
          <cell r="F3543" t="str">
            <v>Approved</v>
          </cell>
          <cell r="G3543">
            <v>44321</v>
          </cell>
          <cell r="H3543">
            <v>16.5</v>
          </cell>
          <cell r="I3543">
            <v>17.82</v>
          </cell>
          <cell r="J3543">
            <v>29.99</v>
          </cell>
          <cell r="K3543">
            <v>32.99</v>
          </cell>
          <cell r="L3543" t="str">
            <v>$32.99</v>
          </cell>
          <cell r="M3543" t="str">
            <v>1st Round Approved, no 2nd Round Request</v>
          </cell>
          <cell r="U3543" t="str">
            <v>Approved, No 3rd Request</v>
          </cell>
          <cell r="AC3543">
            <v>17.82</v>
          </cell>
          <cell r="AE3543" t="str">
            <v>Setup</v>
          </cell>
          <cell r="AF3543" t="str">
            <v>Active</v>
          </cell>
        </row>
        <row r="3544">
          <cell r="C3544" t="str">
            <v>B07KZSJ497</v>
          </cell>
          <cell r="D3544" t="str">
            <v>C</v>
          </cell>
          <cell r="E3544">
            <v>2687.73</v>
          </cell>
          <cell r="F3544" t="str">
            <v>Approved</v>
          </cell>
          <cell r="G3544">
            <v>44321</v>
          </cell>
          <cell r="H3544">
            <v>38.5</v>
          </cell>
          <cell r="I3544">
            <v>41.965000000000003</v>
          </cell>
          <cell r="J3544">
            <v>69.989999999999995</v>
          </cell>
          <cell r="K3544">
            <v>79.989999999999995</v>
          </cell>
          <cell r="L3544" t="str">
            <v>$79.99</v>
          </cell>
          <cell r="M3544" t="str">
            <v>1st Round Approved, no 2nd Round Request</v>
          </cell>
          <cell r="U3544" t="str">
            <v>Approved, No 3rd Request</v>
          </cell>
          <cell r="AC3544">
            <v>41.97</v>
          </cell>
          <cell r="AE3544" t="str">
            <v>Setup</v>
          </cell>
          <cell r="AF3544" t="str">
            <v>Active</v>
          </cell>
        </row>
        <row r="3545">
          <cell r="C3545" t="str">
            <v>B004VBPOC8</v>
          </cell>
          <cell r="D3545" t="str">
            <v>C</v>
          </cell>
          <cell r="E3545">
            <v>2687.34</v>
          </cell>
          <cell r="F3545" t="str">
            <v>Approved</v>
          </cell>
          <cell r="G3545">
            <v>44321</v>
          </cell>
          <cell r="H3545">
            <v>27.5</v>
          </cell>
          <cell r="I3545">
            <v>29.975000000000001</v>
          </cell>
          <cell r="J3545">
            <v>49.99</v>
          </cell>
          <cell r="K3545">
            <v>59.99</v>
          </cell>
          <cell r="L3545" t="str">
            <v>$69.99</v>
          </cell>
          <cell r="M3545" t="str">
            <v>2nd Round Not Approved - Approved in 1st Round</v>
          </cell>
          <cell r="N3545" t="str">
            <v>2nd round Needed</v>
          </cell>
          <cell r="O3545">
            <v>29.975000000000001</v>
          </cell>
          <cell r="P3545">
            <v>33.57</v>
          </cell>
          <cell r="Q3545">
            <v>0.11993327773144299</v>
          </cell>
          <cell r="R3545" t="str">
            <v>10%-15%</v>
          </cell>
          <cell r="S3545">
            <v>59.99</v>
          </cell>
          <cell r="T3545">
            <v>69.989999999999995</v>
          </cell>
          <cell r="U3545" t="str">
            <v>1st&amp;2nd Not Approved - Rolled over to 3rd</v>
          </cell>
          <cell r="V3545" t="str">
            <v>3rd Round Needed</v>
          </cell>
          <cell r="W3545">
            <v>29.98</v>
          </cell>
          <cell r="X3545">
            <v>33.57</v>
          </cell>
          <cell r="Y3545">
            <v>0.11974649766511</v>
          </cell>
          <cell r="Z3545">
            <v>59.99</v>
          </cell>
          <cell r="AA3545">
            <v>69.989999999999995</v>
          </cell>
          <cell r="AC3545">
            <v>29.98</v>
          </cell>
          <cell r="AE3545" t="str">
            <v>Setup</v>
          </cell>
          <cell r="AF3545" t="str">
            <v>Discontinued</v>
          </cell>
        </row>
        <row r="3546">
          <cell r="C3546" t="str">
            <v>B084T7LS8S</v>
          </cell>
          <cell r="D3546" t="str">
            <v>B</v>
          </cell>
          <cell r="E3546">
            <v>2687.32</v>
          </cell>
          <cell r="F3546" t="str">
            <v>Not Approved</v>
          </cell>
          <cell r="G3546" t="str">
            <v/>
          </cell>
          <cell r="H3546">
            <v>21.16</v>
          </cell>
          <cell r="I3546">
            <v>22.323799999999999</v>
          </cell>
          <cell r="J3546">
            <v>39.99</v>
          </cell>
          <cell r="K3546">
            <v>44.99</v>
          </cell>
          <cell r="L3546" t="str">
            <v>$47.99</v>
          </cell>
          <cell r="M3546" t="str">
            <v>No Request on 2nd Round - Rolled Over From 1st Round not Approved</v>
          </cell>
          <cell r="N3546" t="str">
            <v>2nd round Needed</v>
          </cell>
          <cell r="O3546">
            <v>21.16</v>
          </cell>
          <cell r="P3546">
            <v>22.323799999999999</v>
          </cell>
          <cell r="Q3546">
            <v>5.4999999999999903E-2</v>
          </cell>
          <cell r="R3546" t="str">
            <v>1%-5%</v>
          </cell>
          <cell r="S3546">
            <v>39.99</v>
          </cell>
          <cell r="T3546">
            <v>44.99</v>
          </cell>
          <cell r="U3546" t="str">
            <v>Approved, 1st, 2nd, 3rd round</v>
          </cell>
          <cell r="V3546">
            <v>44712</v>
          </cell>
          <cell r="W3546">
            <v>21.16</v>
          </cell>
          <cell r="X3546">
            <v>22.22</v>
          </cell>
          <cell r="Y3546">
            <v>5.0094517958412001E-2</v>
          </cell>
          <cell r="Z3546">
            <v>39.99</v>
          </cell>
          <cell r="AA3546">
            <v>44.99</v>
          </cell>
          <cell r="AC3546">
            <v>22.22</v>
          </cell>
          <cell r="AE3546" t="str">
            <v>Setup</v>
          </cell>
          <cell r="AF3546" t="str">
            <v>Active</v>
          </cell>
        </row>
        <row r="3547">
          <cell r="C3547" t="str">
            <v>B00CB8HFY8</v>
          </cell>
          <cell r="D3547" t="str">
            <v>B</v>
          </cell>
          <cell r="E3547">
            <v>2675</v>
          </cell>
          <cell r="F3547" t="str">
            <v>Potential Disco</v>
          </cell>
          <cell r="G3547" t="str">
            <v/>
          </cell>
          <cell r="H3547">
            <v>25</v>
          </cell>
          <cell r="I3547">
            <v>26.375</v>
          </cell>
          <cell r="J3547">
            <v>49.99</v>
          </cell>
          <cell r="K3547">
            <v>59.99</v>
          </cell>
          <cell r="L3547" t="str">
            <v>$59.99</v>
          </cell>
          <cell r="M3547" t="str">
            <v>No Request on 2nd Round - Rolled Over From 1st Round not Approved</v>
          </cell>
          <cell r="N3547" t="str">
            <v>2nd round Needed</v>
          </cell>
          <cell r="O3547">
            <v>25</v>
          </cell>
          <cell r="P3547">
            <v>26.375</v>
          </cell>
          <cell r="Q3547">
            <v>5.4999999999999903E-2</v>
          </cell>
          <cell r="R3547" t="str">
            <v>1%-5%</v>
          </cell>
          <cell r="S3547">
            <v>49.99</v>
          </cell>
          <cell r="T3547">
            <v>59.99</v>
          </cell>
          <cell r="U3547" t="str">
            <v>Approved, 1st, 2nd, 3rd round</v>
          </cell>
          <cell r="V3547">
            <v>44712</v>
          </cell>
          <cell r="W3547">
            <v>25</v>
          </cell>
          <cell r="X3547">
            <v>26.375</v>
          </cell>
          <cell r="Y3547">
            <v>5.5E-2</v>
          </cell>
          <cell r="Z3547">
            <v>49.99</v>
          </cell>
          <cell r="AA3547">
            <v>59.99</v>
          </cell>
          <cell r="AC3547">
            <v>26.38</v>
          </cell>
          <cell r="AE3547" t="str">
            <v>Setup</v>
          </cell>
          <cell r="AF3547" t="str">
            <v>Active</v>
          </cell>
        </row>
        <row r="3548">
          <cell r="C3548" t="str">
            <v>B07634Y2M6</v>
          </cell>
          <cell r="D3548" t="str">
            <v>B</v>
          </cell>
          <cell r="E3548">
            <v>2671.68</v>
          </cell>
          <cell r="F3548" t="str">
            <v>Not Approved</v>
          </cell>
          <cell r="G3548" t="str">
            <v/>
          </cell>
          <cell r="H3548">
            <v>22.08</v>
          </cell>
          <cell r="I3548">
            <v>23.2944</v>
          </cell>
          <cell r="J3548">
            <v>39.99</v>
          </cell>
          <cell r="K3548">
            <v>44.99</v>
          </cell>
          <cell r="L3548" t="str">
            <v>$47.99</v>
          </cell>
          <cell r="M3548" t="str">
            <v>No Request on 2nd Round - Rolled Over From 1st Round not Approved</v>
          </cell>
          <cell r="N3548" t="str">
            <v>2nd round Needed</v>
          </cell>
          <cell r="O3548">
            <v>22.08</v>
          </cell>
          <cell r="P3548">
            <v>23.2944</v>
          </cell>
          <cell r="Q3548">
            <v>5.4999999999999903E-2</v>
          </cell>
          <cell r="R3548" t="str">
            <v>1%-5%</v>
          </cell>
          <cell r="S3548">
            <v>39.99</v>
          </cell>
          <cell r="T3548">
            <v>44.99</v>
          </cell>
          <cell r="U3548" t="str">
            <v>Approved, 1st, 2nd, 3rd round</v>
          </cell>
          <cell r="V3548">
            <v>44712</v>
          </cell>
          <cell r="W3548">
            <v>22.08</v>
          </cell>
          <cell r="X3548">
            <v>22.18</v>
          </cell>
          <cell r="Y3548">
            <v>4.5289855072464403E-3</v>
          </cell>
          <cell r="Z3548">
            <v>39.99</v>
          </cell>
          <cell r="AA3548">
            <v>44.99</v>
          </cell>
          <cell r="AC3548">
            <v>22.18</v>
          </cell>
          <cell r="AE3548" t="str">
            <v>Setup</v>
          </cell>
          <cell r="AF3548" t="str">
            <v>Active</v>
          </cell>
        </row>
        <row r="3549">
          <cell r="C3549" t="str">
            <v>B0764P5BZC</v>
          </cell>
          <cell r="D3549" t="str">
            <v>ARB-</v>
          </cell>
          <cell r="E3549">
            <v>2670.76</v>
          </cell>
          <cell r="F3549" t="str">
            <v>Approved</v>
          </cell>
          <cell r="G3549">
            <v>44351</v>
          </cell>
          <cell r="H3549">
            <v>29.03</v>
          </cell>
          <cell r="I3549">
            <v>30.626650000000001</v>
          </cell>
          <cell r="J3549">
            <v>49.99</v>
          </cell>
          <cell r="K3549">
            <v>52.99</v>
          </cell>
          <cell r="L3549" t="str">
            <v>$49.99</v>
          </cell>
          <cell r="M3549" t="str">
            <v>1st Round Approved, no 2nd Round Request</v>
          </cell>
          <cell r="U3549" t="str">
            <v>Approved, No 3rd Request</v>
          </cell>
          <cell r="AC3549">
            <v>30.63</v>
          </cell>
          <cell r="AE3549" t="str">
            <v>Setup</v>
          </cell>
          <cell r="AF3549" t="str">
            <v>Active</v>
          </cell>
        </row>
        <row r="3550">
          <cell r="C3550" t="str">
            <v>B07ZG3CNQF</v>
          </cell>
          <cell r="D3550" t="str">
            <v>C</v>
          </cell>
          <cell r="E3550">
            <v>2666.16</v>
          </cell>
          <cell r="F3550" t="str">
            <v>Potential Disco</v>
          </cell>
          <cell r="G3550" t="str">
            <v/>
          </cell>
          <cell r="H3550">
            <v>38.64</v>
          </cell>
          <cell r="I3550">
            <v>40.7652</v>
          </cell>
          <cell r="J3550">
            <v>69.989999999999995</v>
          </cell>
          <cell r="K3550">
            <v>79.989999999999995</v>
          </cell>
          <cell r="L3550" t="str">
            <v>$79.99</v>
          </cell>
          <cell r="M3550" t="str">
            <v>No Request on 2nd Round - Rolled Over From 1st Round not Approved</v>
          </cell>
          <cell r="N3550" t="str">
            <v>2nd round Needed</v>
          </cell>
          <cell r="O3550">
            <v>38.64</v>
          </cell>
          <cell r="P3550">
            <v>40.7652</v>
          </cell>
          <cell r="Q3550">
            <v>5.4999999999999903E-2</v>
          </cell>
          <cell r="R3550" t="str">
            <v>1%-5%</v>
          </cell>
          <cell r="S3550">
            <v>69.989999999999995</v>
          </cell>
          <cell r="T3550">
            <v>79.989999999999995</v>
          </cell>
          <cell r="U3550" t="str">
            <v>1st&amp;2nd Not Approved - Rolled over to 3rd</v>
          </cell>
          <cell r="V3550" t="str">
            <v>3rd Round Needed</v>
          </cell>
          <cell r="W3550">
            <v>38.64</v>
          </cell>
          <cell r="X3550">
            <v>40.7652</v>
          </cell>
          <cell r="Y3550">
            <v>5.5E-2</v>
          </cell>
          <cell r="Z3550">
            <v>69.989999999999995</v>
          </cell>
          <cell r="AA3550">
            <v>79.989999999999995</v>
          </cell>
          <cell r="AC3550">
            <v>38.64</v>
          </cell>
          <cell r="AE3550" t="str">
            <v>Setup</v>
          </cell>
          <cell r="AF3550" t="str">
            <v>Discontinued</v>
          </cell>
        </row>
        <row r="3551">
          <cell r="C3551" t="str">
            <v>B08FCHVM2N</v>
          </cell>
          <cell r="D3551" t="str">
            <v>C</v>
          </cell>
          <cell r="E3551">
            <v>2666.15</v>
          </cell>
          <cell r="F3551" t="str">
            <v>Approved</v>
          </cell>
          <cell r="G3551">
            <v>44351</v>
          </cell>
          <cell r="H3551">
            <v>44.16</v>
          </cell>
          <cell r="I3551">
            <v>47.472000000000001</v>
          </cell>
          <cell r="J3551">
            <v>79.989999999999995</v>
          </cell>
          <cell r="K3551">
            <v>89.99</v>
          </cell>
          <cell r="L3551" t="str">
            <v>$89.99</v>
          </cell>
          <cell r="M3551" t="str">
            <v>1st Round Approved, no 2nd Round Request</v>
          </cell>
          <cell r="U3551" t="str">
            <v>Approved, No 3rd Request</v>
          </cell>
          <cell r="AC3551">
            <v>47.47</v>
          </cell>
          <cell r="AE3551" t="str">
            <v>Setup</v>
          </cell>
          <cell r="AF3551" t="str">
            <v>Discontinued</v>
          </cell>
        </row>
        <row r="3552">
          <cell r="C3552" t="str">
            <v>B006J8HAMI</v>
          </cell>
          <cell r="D3552" t="str">
            <v>B</v>
          </cell>
          <cell r="E3552">
            <v>2662.94</v>
          </cell>
          <cell r="F3552" t="str">
            <v>Not Approved</v>
          </cell>
          <cell r="G3552" t="str">
            <v/>
          </cell>
          <cell r="H3552">
            <v>57.89</v>
          </cell>
          <cell r="I3552">
            <v>61.652850000000001</v>
          </cell>
          <cell r="J3552">
            <v>109.99</v>
          </cell>
          <cell r="K3552">
            <v>119.99</v>
          </cell>
          <cell r="L3552" t="str">
            <v>$119.99</v>
          </cell>
          <cell r="M3552" t="str">
            <v>No Request on 2nd Round - Rolled Over From 1st Round not Approved</v>
          </cell>
          <cell r="N3552" t="str">
            <v>2nd round Needed</v>
          </cell>
          <cell r="O3552">
            <v>57.89</v>
          </cell>
          <cell r="P3552">
            <v>61.652850000000001</v>
          </cell>
          <cell r="Q3552">
            <v>6.4999999999999905E-2</v>
          </cell>
          <cell r="R3552" t="str">
            <v>6%-10%</v>
          </cell>
          <cell r="S3552">
            <v>109.99</v>
          </cell>
          <cell r="T3552">
            <v>119.99</v>
          </cell>
          <cell r="U3552" t="str">
            <v>Approved, 1st, 2nd, 3rd round</v>
          </cell>
          <cell r="V3552">
            <v>44712</v>
          </cell>
          <cell r="W3552">
            <v>57.89</v>
          </cell>
          <cell r="X3552">
            <v>61.652850000000001</v>
          </cell>
          <cell r="Y3552">
            <v>6.5000000000000002E-2</v>
          </cell>
          <cell r="Z3552">
            <v>109.99</v>
          </cell>
          <cell r="AA3552">
            <v>119.99</v>
          </cell>
          <cell r="AC3552">
            <v>61.65</v>
          </cell>
          <cell r="AE3552" t="str">
            <v>Setup</v>
          </cell>
          <cell r="AF3552" t="str">
            <v>Active</v>
          </cell>
        </row>
        <row r="3553">
          <cell r="C3553" t="str">
            <v>B07TX65L1M</v>
          </cell>
          <cell r="D3553" t="str">
            <v>C</v>
          </cell>
          <cell r="E3553">
            <v>2662.49</v>
          </cell>
          <cell r="F3553" t="str">
            <v>Approved</v>
          </cell>
          <cell r="G3553">
            <v>44351</v>
          </cell>
          <cell r="H3553">
            <v>19.11</v>
          </cell>
          <cell r="I3553">
            <v>20.352150000000002</v>
          </cell>
          <cell r="J3553">
            <v>39.99</v>
          </cell>
          <cell r="K3553">
            <v>39.99</v>
          </cell>
          <cell r="L3553" t="str">
            <v>$39.99</v>
          </cell>
          <cell r="M3553" t="str">
            <v>1st Round Approved, no 2nd Round Request</v>
          </cell>
          <cell r="U3553" t="str">
            <v>Approved, No 3rd Request</v>
          </cell>
          <cell r="AC3553">
            <v>20.350000000000001</v>
          </cell>
          <cell r="AE3553" t="str">
            <v>Setup</v>
          </cell>
          <cell r="AF3553" t="str">
            <v>Discontinued</v>
          </cell>
        </row>
        <row r="3554">
          <cell r="C3554" t="str">
            <v>B083Y6LWGD</v>
          </cell>
          <cell r="D3554" t="str">
            <v>B-</v>
          </cell>
          <cell r="E3554">
            <v>2662.15</v>
          </cell>
          <cell r="F3554" t="str">
            <v>Approved</v>
          </cell>
          <cell r="G3554">
            <v>44321</v>
          </cell>
          <cell r="H3554">
            <v>60.38</v>
          </cell>
          <cell r="I3554">
            <v>65.8142</v>
          </cell>
          <cell r="J3554">
            <v>104.99</v>
          </cell>
          <cell r="K3554">
            <v>114.99</v>
          </cell>
          <cell r="L3554" t="str">
            <v>$114.99</v>
          </cell>
          <cell r="M3554" t="str">
            <v>1st Round Approved, no 2nd Round Request</v>
          </cell>
          <cell r="U3554" t="str">
            <v>Approved, No 3rd Request</v>
          </cell>
          <cell r="AC3554">
            <v>65.81</v>
          </cell>
          <cell r="AE3554" t="str">
            <v>Setup</v>
          </cell>
          <cell r="AF3554" t="str">
            <v>Active</v>
          </cell>
        </row>
        <row r="3555">
          <cell r="C3555" t="str">
            <v>B01M0GNXTC</v>
          </cell>
          <cell r="D3555" t="str">
            <v>HR</v>
          </cell>
          <cell r="E3555">
            <v>2661.12</v>
          </cell>
          <cell r="F3555" t="str">
            <v>Not Approved</v>
          </cell>
          <cell r="G3555" t="str">
            <v/>
          </cell>
          <cell r="H3555">
            <v>36.96</v>
          </cell>
          <cell r="I3555">
            <v>39.731999999999999</v>
          </cell>
          <cell r="J3555">
            <v>69.989999999999995</v>
          </cell>
          <cell r="K3555">
            <v>79.989999999999995</v>
          </cell>
          <cell r="L3555" t="str">
            <v>$89.99</v>
          </cell>
          <cell r="M3555" t="str">
            <v>2nd Round Not Approved - Not Approved in 1st Round</v>
          </cell>
          <cell r="N3555" t="str">
            <v>2nd round Needed</v>
          </cell>
          <cell r="O3555">
            <v>36.96</v>
          </cell>
          <cell r="P3555">
            <v>45.12</v>
          </cell>
          <cell r="Q3555">
            <v>0.22077922077922099</v>
          </cell>
          <cell r="R3555" t="str">
            <v>20%-30%</v>
          </cell>
          <cell r="S3555">
            <v>69.989999999999995</v>
          </cell>
          <cell r="T3555">
            <v>89.99</v>
          </cell>
          <cell r="U3555" t="str">
            <v>Approved, 1st, 2nd, 3rd round</v>
          </cell>
          <cell r="V3555">
            <v>44712</v>
          </cell>
          <cell r="W3555">
            <v>36.96</v>
          </cell>
          <cell r="X3555">
            <v>45.12</v>
          </cell>
          <cell r="Y3555">
            <v>0.22077922077922099</v>
          </cell>
          <cell r="Z3555">
            <v>69.989999999999995</v>
          </cell>
          <cell r="AA3555">
            <v>89.99</v>
          </cell>
          <cell r="AC3555">
            <v>45.12</v>
          </cell>
          <cell r="AE3555" t="str">
            <v>Setup</v>
          </cell>
          <cell r="AF3555" t="str">
            <v>Active</v>
          </cell>
        </row>
        <row r="3556">
          <cell r="C3556" t="str">
            <v>B0763472J6</v>
          </cell>
          <cell r="D3556" t="str">
            <v>B</v>
          </cell>
          <cell r="E3556">
            <v>2660.12</v>
          </cell>
          <cell r="F3556" t="str">
            <v>Not Approved</v>
          </cell>
          <cell r="G3556" t="str">
            <v/>
          </cell>
          <cell r="H3556">
            <v>18.22</v>
          </cell>
          <cell r="I3556">
            <v>19.222100000000001</v>
          </cell>
          <cell r="J3556">
            <v>34.99</v>
          </cell>
          <cell r="K3556">
            <v>37.99</v>
          </cell>
          <cell r="L3556" t="str">
            <v>$39.99</v>
          </cell>
          <cell r="M3556" t="str">
            <v>No Request on 2nd Round - Rolled Over From 1st Round not Approved</v>
          </cell>
          <cell r="N3556" t="str">
            <v>2nd round Needed</v>
          </cell>
          <cell r="O3556">
            <v>18.22</v>
          </cell>
          <cell r="P3556">
            <v>19.222100000000001</v>
          </cell>
          <cell r="Q3556">
            <v>5.4999999999999903E-2</v>
          </cell>
          <cell r="R3556" t="str">
            <v>1%-5%</v>
          </cell>
          <cell r="S3556">
            <v>34.99</v>
          </cell>
          <cell r="T3556">
            <v>37.99</v>
          </cell>
          <cell r="U3556" t="str">
            <v>Approved, 1st, 2nd, 3rd round</v>
          </cell>
          <cell r="V3556">
            <v>44712</v>
          </cell>
          <cell r="W3556">
            <v>18.22</v>
          </cell>
          <cell r="X3556">
            <v>18.29</v>
          </cell>
          <cell r="Y3556">
            <v>3.84193194291988E-3</v>
          </cell>
          <cell r="Z3556">
            <v>34.99</v>
          </cell>
          <cell r="AA3556">
            <v>37.99</v>
          </cell>
          <cell r="AC3556">
            <v>18.29</v>
          </cell>
          <cell r="AE3556" t="str">
            <v>Setup</v>
          </cell>
          <cell r="AF3556" t="str">
            <v>Active</v>
          </cell>
        </row>
        <row r="3557">
          <cell r="C3557" t="str">
            <v>B06XZ5QW19</v>
          </cell>
          <cell r="D3557" t="str">
            <v>B</v>
          </cell>
          <cell r="E3557">
            <v>2658.18</v>
          </cell>
          <cell r="F3557" t="str">
            <v>Approved</v>
          </cell>
          <cell r="G3557">
            <v>44351</v>
          </cell>
          <cell r="H3557">
            <v>14.29</v>
          </cell>
          <cell r="I3557">
            <v>15.075950000000001</v>
          </cell>
          <cell r="J3557">
            <v>24.99</v>
          </cell>
          <cell r="K3557">
            <v>27.99</v>
          </cell>
          <cell r="L3557" t="str">
            <v>$27.99</v>
          </cell>
          <cell r="M3557" t="str">
            <v>1st Round Approved, no 2nd Round Request</v>
          </cell>
          <cell r="U3557" t="str">
            <v>Approved, No 3rd Request</v>
          </cell>
          <cell r="AC3557">
            <v>15.08</v>
          </cell>
          <cell r="AE3557" t="str">
            <v>Setup</v>
          </cell>
          <cell r="AF3557" t="str">
            <v>Active</v>
          </cell>
        </row>
        <row r="3558">
          <cell r="C3558" t="str">
            <v>B00L5P9R1C</v>
          </cell>
          <cell r="D3558" t="str">
            <v>B</v>
          </cell>
          <cell r="E3558">
            <v>2656.5</v>
          </cell>
          <cell r="F3558" t="str">
            <v>Not Approved</v>
          </cell>
          <cell r="G3558" t="str">
            <v/>
          </cell>
          <cell r="H3558">
            <v>126.5</v>
          </cell>
          <cell r="I3558">
            <v>135.98750000000001</v>
          </cell>
          <cell r="J3558">
            <v>229.99</v>
          </cell>
          <cell r="K3558">
            <v>249.99</v>
          </cell>
          <cell r="L3558" t="str">
            <v>$259.99</v>
          </cell>
          <cell r="M3558" t="str">
            <v>No Request on 2nd Round - Rolled Over From 1st Round not Approved</v>
          </cell>
          <cell r="N3558" t="str">
            <v>2nd round Needed</v>
          </cell>
          <cell r="O3558">
            <v>126.5</v>
          </cell>
          <cell r="P3558">
            <v>135.98750000000001</v>
          </cell>
          <cell r="Q3558">
            <v>7.4999999999999997E-2</v>
          </cell>
          <cell r="R3558" t="str">
            <v>6%-10%</v>
          </cell>
          <cell r="S3558">
            <v>229.99</v>
          </cell>
          <cell r="T3558">
            <v>249.99</v>
          </cell>
          <cell r="U3558" t="str">
            <v>Approved, 1st, 2nd, 3rd round</v>
          </cell>
          <cell r="V3558">
            <v>44712</v>
          </cell>
          <cell r="W3558">
            <v>126.5</v>
          </cell>
          <cell r="X3558">
            <v>135.98750000000001</v>
          </cell>
          <cell r="Y3558">
            <v>7.49999999999999E-2</v>
          </cell>
          <cell r="Z3558">
            <v>229.99</v>
          </cell>
          <cell r="AA3558">
            <v>249.99</v>
          </cell>
          <cell r="AC3558">
            <v>135.99</v>
          </cell>
          <cell r="AE3558" t="str">
            <v>Setup</v>
          </cell>
          <cell r="AF3558" t="str">
            <v>Active</v>
          </cell>
        </row>
        <row r="3559">
          <cell r="C3559" t="str">
            <v>B07PWKK1XH</v>
          </cell>
          <cell r="D3559" t="str">
            <v>B</v>
          </cell>
          <cell r="E3559">
            <v>2656.5</v>
          </cell>
          <cell r="F3559" t="str">
            <v>Approved</v>
          </cell>
          <cell r="G3559">
            <v>44321</v>
          </cell>
          <cell r="H3559">
            <v>34.5</v>
          </cell>
          <cell r="I3559">
            <v>36.914999999999999</v>
          </cell>
          <cell r="J3559">
            <v>59.99</v>
          </cell>
          <cell r="K3559">
            <v>69.989999999999995</v>
          </cell>
          <cell r="L3559" t="str">
            <v>$69.99</v>
          </cell>
          <cell r="M3559" t="str">
            <v>1st Round Approved, no 2nd Round Request</v>
          </cell>
          <cell r="U3559" t="str">
            <v>Approved, No 3rd Request</v>
          </cell>
          <cell r="AC3559">
            <v>36.92</v>
          </cell>
          <cell r="AE3559" t="str">
            <v>Setup</v>
          </cell>
          <cell r="AF3559" t="str">
            <v>Active</v>
          </cell>
        </row>
        <row r="3560">
          <cell r="C3560" t="str">
            <v>B00I96QUJC</v>
          </cell>
          <cell r="D3560" t="str">
            <v>B</v>
          </cell>
          <cell r="E3560">
            <v>2656.05</v>
          </cell>
          <cell r="F3560" t="str">
            <v>Approved</v>
          </cell>
          <cell r="G3560">
            <v>44321</v>
          </cell>
          <cell r="H3560">
            <v>79.19</v>
          </cell>
          <cell r="I3560">
            <v>86.317099999999996</v>
          </cell>
          <cell r="J3560">
            <v>149.99</v>
          </cell>
          <cell r="K3560">
            <v>159.99</v>
          </cell>
          <cell r="L3560" t="str">
            <v>$159.99</v>
          </cell>
          <cell r="M3560" t="str">
            <v>1st Round Approved, no 2nd Round Request</v>
          </cell>
          <cell r="U3560" t="str">
            <v>Approved, No 3rd Request</v>
          </cell>
          <cell r="AC3560">
            <v>86.32</v>
          </cell>
          <cell r="AE3560" t="str">
            <v>Restricted(WF)</v>
          </cell>
          <cell r="AF3560" t="str">
            <v>Discontinued</v>
          </cell>
        </row>
        <row r="3561">
          <cell r="C3561" t="str">
            <v>B01B4NHT2I</v>
          </cell>
          <cell r="D3561" t="str">
            <v>C</v>
          </cell>
          <cell r="E3561">
            <v>2655.12</v>
          </cell>
          <cell r="F3561" t="str">
            <v>Not Approved</v>
          </cell>
          <cell r="G3561" t="str">
            <v/>
          </cell>
          <cell r="H3561">
            <v>71.760000000000005</v>
          </cell>
          <cell r="I3561">
            <v>77.141999999999996</v>
          </cell>
          <cell r="J3561">
            <v>129.99</v>
          </cell>
          <cell r="K3561">
            <v>139.99</v>
          </cell>
          <cell r="L3561" t="str">
            <v>$139.99</v>
          </cell>
          <cell r="M3561" t="str">
            <v>2nd Round Not Approved - Not Approved in 1st Round</v>
          </cell>
          <cell r="N3561" t="str">
            <v>2nd round Needed</v>
          </cell>
          <cell r="O3561">
            <v>71.760000000000005</v>
          </cell>
          <cell r="P3561">
            <v>84.48</v>
          </cell>
          <cell r="Q3561">
            <v>0.17725752508361201</v>
          </cell>
          <cell r="R3561" t="str">
            <v>15%-20%</v>
          </cell>
          <cell r="S3561">
            <v>129.99</v>
          </cell>
          <cell r="T3561">
            <v>139.99</v>
          </cell>
          <cell r="U3561" t="str">
            <v>1st&amp;2nd Not Approved - Rolled over to 3rd</v>
          </cell>
          <cell r="V3561" t="str">
            <v>3rd Round Needed</v>
          </cell>
          <cell r="W3561">
            <v>71.760000000000005</v>
          </cell>
          <cell r="X3561">
            <v>84.48</v>
          </cell>
          <cell r="Y3561">
            <v>0.17725752508361201</v>
          </cell>
          <cell r="Z3561">
            <v>129.99</v>
          </cell>
          <cell r="AA3561">
            <v>139.99</v>
          </cell>
          <cell r="AC3561">
            <v>71.760000000000005</v>
          </cell>
          <cell r="AE3561" t="str">
            <v>Setup</v>
          </cell>
          <cell r="AF3561" t="str">
            <v>Active</v>
          </cell>
        </row>
        <row r="3562">
          <cell r="C3562" t="str">
            <v>B0154L2UUC</v>
          </cell>
          <cell r="D3562" t="str">
            <v>B</v>
          </cell>
          <cell r="E3562">
            <v>2652.49</v>
          </cell>
          <cell r="F3562" t="str">
            <v>Not Approved</v>
          </cell>
          <cell r="G3562" t="str">
            <v/>
          </cell>
          <cell r="H3562">
            <v>27.46</v>
          </cell>
          <cell r="I3562">
            <v>28.970300000000002</v>
          </cell>
          <cell r="J3562">
            <v>54.99</v>
          </cell>
          <cell r="K3562">
            <v>59.99</v>
          </cell>
          <cell r="L3562" t="str">
            <v>$59.99</v>
          </cell>
          <cell r="M3562" t="str">
            <v>No Request on 2nd Round - Rolled Over From 1st Round not Approved</v>
          </cell>
          <cell r="N3562" t="str">
            <v>2nd round Needed</v>
          </cell>
          <cell r="O3562">
            <v>27.46</v>
          </cell>
          <cell r="P3562">
            <v>28.970300000000002</v>
          </cell>
          <cell r="Q3562">
            <v>5.4999999999999903E-2</v>
          </cell>
          <cell r="R3562" t="str">
            <v>1%-5%</v>
          </cell>
          <cell r="S3562">
            <v>54.99</v>
          </cell>
          <cell r="T3562">
            <v>59.99</v>
          </cell>
          <cell r="U3562" t="str">
            <v>Approved, 1st, 2nd, 3rd round</v>
          </cell>
          <cell r="V3562">
            <v>44712</v>
          </cell>
          <cell r="W3562">
            <v>27.46</v>
          </cell>
          <cell r="X3562">
            <v>28.970300000000002</v>
          </cell>
          <cell r="Y3562">
            <v>5.4999999999999903E-2</v>
          </cell>
          <cell r="Z3562">
            <v>54.99</v>
          </cell>
          <cell r="AA3562">
            <v>59.99</v>
          </cell>
          <cell r="AC3562">
            <v>28.97</v>
          </cell>
          <cell r="AE3562" t="str">
            <v>Setup</v>
          </cell>
          <cell r="AF3562" t="str">
            <v>Active</v>
          </cell>
        </row>
        <row r="3563">
          <cell r="C3563" t="str">
            <v>B0842W351P</v>
          </cell>
          <cell r="D3563" t="str">
            <v>C</v>
          </cell>
          <cell r="E3563">
            <v>2648.9</v>
          </cell>
          <cell r="F3563" t="str">
            <v>Approved</v>
          </cell>
          <cell r="G3563">
            <v>44351</v>
          </cell>
          <cell r="H3563">
            <v>27.17</v>
          </cell>
          <cell r="I3563">
            <v>28.664349999999999</v>
          </cell>
          <cell r="J3563">
            <v>52.99</v>
          </cell>
          <cell r="K3563">
            <v>57.99</v>
          </cell>
          <cell r="L3563" t="str">
            <v>$57.99</v>
          </cell>
          <cell r="M3563" t="str">
            <v>1st Round Approved, no 2nd Round Request</v>
          </cell>
          <cell r="U3563" t="str">
            <v>Approved, No 3rd Request</v>
          </cell>
          <cell r="AC3563">
            <v>28.66</v>
          </cell>
          <cell r="AE3563" t="str">
            <v>Setup</v>
          </cell>
          <cell r="AF3563" t="str">
            <v>Active</v>
          </cell>
        </row>
        <row r="3564">
          <cell r="C3564" t="str">
            <v>B00VM8JNY8</v>
          </cell>
          <cell r="D3564" t="str">
            <v>B</v>
          </cell>
          <cell r="E3564">
            <v>2647.83</v>
          </cell>
          <cell r="F3564" t="str">
            <v>Approved</v>
          </cell>
          <cell r="G3564">
            <v>44351</v>
          </cell>
          <cell r="H3564">
            <v>17.16</v>
          </cell>
          <cell r="I3564">
            <v>18.1038</v>
          </cell>
          <cell r="J3564">
            <v>34.99</v>
          </cell>
          <cell r="K3564">
            <v>39.99</v>
          </cell>
          <cell r="L3564" t="str">
            <v>$39.99</v>
          </cell>
          <cell r="M3564" t="str">
            <v>1st Round Approved, no 2nd Round Request</v>
          </cell>
          <cell r="U3564" t="str">
            <v>Approved, No 3rd Request</v>
          </cell>
          <cell r="AC3564">
            <v>18.100000000000001</v>
          </cell>
          <cell r="AE3564" t="str">
            <v>Setup</v>
          </cell>
          <cell r="AF3564" t="str">
            <v>Active</v>
          </cell>
        </row>
        <row r="3565">
          <cell r="C3565" t="str">
            <v>B003FS8Z56</v>
          </cell>
          <cell r="D3565" t="str">
            <v>B</v>
          </cell>
          <cell r="E3565">
            <v>2642.64</v>
          </cell>
          <cell r="F3565" t="str">
            <v>Not Approved</v>
          </cell>
          <cell r="G3565" t="str">
            <v/>
          </cell>
          <cell r="H3565">
            <v>20.02</v>
          </cell>
          <cell r="I3565">
            <v>21.121099999999998</v>
          </cell>
          <cell r="J3565">
            <v>37.99</v>
          </cell>
          <cell r="K3565">
            <v>42.99</v>
          </cell>
          <cell r="L3565" t="str">
            <v>$42.99</v>
          </cell>
          <cell r="M3565" t="str">
            <v>2nd Round Not Approved - Not Approved in 1st Round</v>
          </cell>
          <cell r="N3565" t="str">
            <v>2nd round Needed</v>
          </cell>
          <cell r="O3565">
            <v>20.02</v>
          </cell>
          <cell r="P3565">
            <v>22.02</v>
          </cell>
          <cell r="Q3565">
            <v>9.9900099900099806E-2</v>
          </cell>
          <cell r="R3565" t="str">
            <v>6%-10%</v>
          </cell>
          <cell r="S3565">
            <v>37.99</v>
          </cell>
          <cell r="T3565">
            <v>42.99</v>
          </cell>
          <cell r="U3565" t="str">
            <v>Approved, 1st, 2nd, 3rd round</v>
          </cell>
          <cell r="V3565">
            <v>44665</v>
          </cell>
          <cell r="W3565">
            <v>20.02</v>
          </cell>
          <cell r="X3565">
            <v>21.62</v>
          </cell>
          <cell r="Y3565">
            <v>7.9920079920080003E-2</v>
          </cell>
          <cell r="Z3565">
            <v>37.99</v>
          </cell>
          <cell r="AA3565">
            <v>42.99</v>
          </cell>
          <cell r="AC3565">
            <v>21.62</v>
          </cell>
          <cell r="AE3565" t="str">
            <v>Setup</v>
          </cell>
          <cell r="AF3565" t="str">
            <v>Active</v>
          </cell>
        </row>
        <row r="3566">
          <cell r="C3566" t="str">
            <v>B075XBSVZ6</v>
          </cell>
          <cell r="D3566" t="str">
            <v>ARB</v>
          </cell>
          <cell r="E3566">
            <v>2641.73</v>
          </cell>
          <cell r="F3566" t="str">
            <v>Approved</v>
          </cell>
          <cell r="G3566">
            <v>44321</v>
          </cell>
          <cell r="H3566">
            <v>29.03</v>
          </cell>
          <cell r="I3566">
            <v>31.062100000000001</v>
          </cell>
          <cell r="J3566">
            <v>49.99</v>
          </cell>
          <cell r="K3566">
            <v>52.99</v>
          </cell>
          <cell r="L3566" t="str">
            <v>$49.99</v>
          </cell>
          <cell r="M3566" t="str">
            <v>1st Round Approved, no 2nd Round Request</v>
          </cell>
          <cell r="U3566" t="str">
            <v>Approved, No 3rd Request</v>
          </cell>
          <cell r="AC3566">
            <v>31.06</v>
          </cell>
          <cell r="AE3566" t="str">
            <v>Setup</v>
          </cell>
          <cell r="AF3566" t="str">
            <v>Active</v>
          </cell>
        </row>
        <row r="3567">
          <cell r="C3567" t="str">
            <v>B008B67TRM</v>
          </cell>
          <cell r="D3567" t="str">
            <v>B+</v>
          </cell>
          <cell r="E3567">
            <v>2640.8</v>
          </cell>
          <cell r="F3567" t="str">
            <v>Approved</v>
          </cell>
          <cell r="G3567">
            <v>44617</v>
          </cell>
          <cell r="H3567">
            <v>20.8</v>
          </cell>
          <cell r="I3567">
            <v>22.36</v>
          </cell>
          <cell r="J3567">
            <v>39.99</v>
          </cell>
          <cell r="K3567">
            <v>44.99</v>
          </cell>
          <cell r="L3567" t="str">
            <v>$49.99</v>
          </cell>
          <cell r="M3567" t="str">
            <v>1st Round Approved, no 2nd Round Request</v>
          </cell>
          <cell r="N3567" t="str">
            <v>2nd round Needed</v>
          </cell>
          <cell r="O3567">
            <v>22.36</v>
          </cell>
          <cell r="P3567">
            <v>22.36</v>
          </cell>
          <cell r="Q3567">
            <v>0</v>
          </cell>
          <cell r="R3567" t="str">
            <v>6%-10%</v>
          </cell>
          <cell r="S3567">
            <v>44.99</v>
          </cell>
          <cell r="T3567">
            <v>44.99</v>
          </cell>
          <cell r="U3567" t="str">
            <v>Approved, No 3rd Request</v>
          </cell>
          <cell r="AC3567">
            <v>22.36</v>
          </cell>
          <cell r="AE3567" t="str">
            <v>Setup</v>
          </cell>
          <cell r="AF3567" t="str">
            <v>Active</v>
          </cell>
        </row>
        <row r="3568">
          <cell r="C3568" t="str">
            <v>B07TZFJ2JR</v>
          </cell>
          <cell r="D3568" t="str">
            <v>C</v>
          </cell>
          <cell r="E3568">
            <v>2637.97</v>
          </cell>
          <cell r="F3568" t="str">
            <v>Approved</v>
          </cell>
          <cell r="G3568">
            <v>44321</v>
          </cell>
          <cell r="H3568">
            <v>40.25</v>
          </cell>
          <cell r="I3568">
            <v>43.872500000000002</v>
          </cell>
          <cell r="J3568">
            <v>69.989999999999995</v>
          </cell>
          <cell r="K3568">
            <v>79.989999999999995</v>
          </cell>
          <cell r="L3568" t="str">
            <v>$79.99</v>
          </cell>
          <cell r="M3568" t="str">
            <v>1st Round Approved, no 2nd Round Request</v>
          </cell>
          <cell r="U3568" t="str">
            <v>Approved, No 3rd Request</v>
          </cell>
          <cell r="AC3568">
            <v>43.87</v>
          </cell>
          <cell r="AE3568" t="str">
            <v>Setup</v>
          </cell>
          <cell r="AF3568" t="str">
            <v>Discontinued</v>
          </cell>
        </row>
        <row r="3569">
          <cell r="C3569" t="str">
            <v>B00KR6VSG2</v>
          </cell>
          <cell r="D3569" t="str">
            <v>B</v>
          </cell>
          <cell r="E3569">
            <v>2635.2</v>
          </cell>
          <cell r="F3569" t="str">
            <v>Not Approved</v>
          </cell>
          <cell r="G3569" t="str">
            <v/>
          </cell>
          <cell r="H3569">
            <v>10.98</v>
          </cell>
          <cell r="I3569">
            <v>11.5839</v>
          </cell>
          <cell r="J3569">
            <v>19.989999999999998</v>
          </cell>
          <cell r="K3569">
            <v>22.99</v>
          </cell>
          <cell r="L3569" t="str">
            <v>$27.99</v>
          </cell>
          <cell r="M3569" t="str">
            <v>2nd Round Not Approved - Not Approved in 1st Round</v>
          </cell>
          <cell r="N3569" t="str">
            <v>2nd round Needed</v>
          </cell>
          <cell r="O3569">
            <v>10.98</v>
          </cell>
          <cell r="P3569">
            <v>12.63</v>
          </cell>
          <cell r="Q3569">
            <v>0.15027322404371601</v>
          </cell>
          <cell r="R3569" t="str">
            <v>10%-15%</v>
          </cell>
          <cell r="S3569">
            <v>19.989999999999998</v>
          </cell>
          <cell r="T3569">
            <v>27.99</v>
          </cell>
          <cell r="U3569" t="str">
            <v>Approved, 1st, 2nd, 3rd round</v>
          </cell>
          <cell r="V3569">
            <v>44712</v>
          </cell>
          <cell r="W3569">
            <v>10.98</v>
          </cell>
          <cell r="X3569">
            <v>12.63</v>
          </cell>
          <cell r="Y3569">
            <v>0.15027322404371601</v>
          </cell>
          <cell r="Z3569">
            <v>19.989999999999998</v>
          </cell>
          <cell r="AA3569">
            <v>27.99</v>
          </cell>
          <cell r="AC3569">
            <v>12.63</v>
          </cell>
          <cell r="AE3569" t="str">
            <v>Setup</v>
          </cell>
          <cell r="AF3569" t="str">
            <v>Active</v>
          </cell>
        </row>
        <row r="3570">
          <cell r="C3570" t="str">
            <v>B01BS5530C</v>
          </cell>
          <cell r="D3570" t="str">
            <v>C</v>
          </cell>
          <cell r="E3570">
            <v>2629.4</v>
          </cell>
          <cell r="F3570" t="str">
            <v>Approved</v>
          </cell>
          <cell r="G3570">
            <v>44378</v>
          </cell>
          <cell r="H3570">
            <v>10.3</v>
          </cell>
          <cell r="I3570">
            <v>11.1755</v>
          </cell>
          <cell r="J3570">
            <v>25.99</v>
          </cell>
          <cell r="K3570">
            <v>31.99</v>
          </cell>
          <cell r="L3570" t="str">
            <v>$31.99</v>
          </cell>
          <cell r="M3570" t="str">
            <v>1st Round Approved, no 2nd Round Request</v>
          </cell>
          <cell r="U3570" t="str">
            <v>Approved, No 3rd Request</v>
          </cell>
          <cell r="AC3570">
            <v>11.18</v>
          </cell>
          <cell r="AE3570" t="str">
            <v>Setup</v>
          </cell>
          <cell r="AF3570" t="str">
            <v>Active</v>
          </cell>
        </row>
        <row r="3571">
          <cell r="C3571" t="str">
            <v>B07NN4XNFX</v>
          </cell>
          <cell r="D3571" t="str">
            <v>B</v>
          </cell>
          <cell r="E3571">
            <v>2628.88</v>
          </cell>
          <cell r="F3571" t="str">
            <v>Not Approved</v>
          </cell>
          <cell r="G3571" t="str">
            <v/>
          </cell>
          <cell r="H3571">
            <v>38.659999999999997</v>
          </cell>
          <cell r="I3571">
            <v>41.5595</v>
          </cell>
          <cell r="J3571">
            <v>74.989999999999995</v>
          </cell>
          <cell r="K3571">
            <v>79.989999999999995</v>
          </cell>
          <cell r="L3571" t="str">
            <v>$91.99</v>
          </cell>
          <cell r="M3571" t="str">
            <v>2nd Round Not Approved - Not Approved in 1st Round</v>
          </cell>
          <cell r="N3571" t="str">
            <v>2nd round Needed</v>
          </cell>
          <cell r="O3571">
            <v>38.659999999999997</v>
          </cell>
          <cell r="P3571">
            <v>46.35</v>
          </cell>
          <cell r="Q3571">
            <v>0.198913605794103</v>
          </cell>
          <cell r="R3571" t="str">
            <v>15%-20%</v>
          </cell>
          <cell r="S3571">
            <v>74.989999999999995</v>
          </cell>
          <cell r="T3571">
            <v>91.99</v>
          </cell>
          <cell r="U3571" t="str">
            <v>Approved, 1st, 2nd, 3rd round</v>
          </cell>
          <cell r="V3571">
            <v>44742</v>
          </cell>
          <cell r="W3571">
            <v>38.659999999999997</v>
          </cell>
          <cell r="X3571">
            <v>46.35</v>
          </cell>
          <cell r="Y3571">
            <v>0.198913605794103</v>
          </cell>
          <cell r="Z3571">
            <v>74.989999999999995</v>
          </cell>
          <cell r="AA3571">
            <v>91.99</v>
          </cell>
          <cell r="AC3571">
            <v>46.35</v>
          </cell>
          <cell r="AD3571" t="str">
            <v>approved to $44.5 suggestted by VM</v>
          </cell>
          <cell r="AE3571" t="str">
            <v>Setup</v>
          </cell>
          <cell r="AF3571" t="str">
            <v>Active</v>
          </cell>
        </row>
        <row r="3572">
          <cell r="C3572" t="str">
            <v>B0793SC27K</v>
          </cell>
          <cell r="D3572" t="str">
            <v>B</v>
          </cell>
          <cell r="E3572">
            <v>2628.15</v>
          </cell>
          <cell r="F3572" t="str">
            <v>Not Approved</v>
          </cell>
          <cell r="G3572" t="str">
            <v/>
          </cell>
          <cell r="H3572">
            <v>6.6</v>
          </cell>
          <cell r="I3572">
            <v>6.9630000000000001</v>
          </cell>
          <cell r="J3572">
            <v>14.99</v>
          </cell>
          <cell r="K3572">
            <v>15.99</v>
          </cell>
          <cell r="L3572" t="str">
            <v>$15.99</v>
          </cell>
          <cell r="M3572" t="str">
            <v>No Request on 2nd Round - Rolled Over From 1st Round not Approved</v>
          </cell>
          <cell r="N3572" t="str">
            <v>2nd round Needed</v>
          </cell>
          <cell r="O3572">
            <v>6.6</v>
          </cell>
          <cell r="P3572">
            <v>6.9630000000000001</v>
          </cell>
          <cell r="Q3572">
            <v>5.4999999999999903E-2</v>
          </cell>
          <cell r="R3572" t="str">
            <v>1%-5%</v>
          </cell>
          <cell r="S3572">
            <v>14.99</v>
          </cell>
          <cell r="T3572">
            <v>15.99</v>
          </cell>
          <cell r="U3572" t="str">
            <v>Approved, 1st, 2nd, 3rd round</v>
          </cell>
          <cell r="V3572">
            <v>44712</v>
          </cell>
          <cell r="W3572">
            <v>6.6</v>
          </cell>
          <cell r="X3572">
            <v>6.9630000000000001</v>
          </cell>
          <cell r="Y3572">
            <v>5.4999999999999903E-2</v>
          </cell>
          <cell r="Z3572">
            <v>14.99</v>
          </cell>
          <cell r="AA3572">
            <v>15.99</v>
          </cell>
          <cell r="AC3572">
            <v>6.96</v>
          </cell>
          <cell r="AE3572" t="str">
            <v>Setup</v>
          </cell>
          <cell r="AF3572" t="str">
            <v>Active</v>
          </cell>
        </row>
        <row r="3573">
          <cell r="C3573" t="str">
            <v>B00ZHMVGT0</v>
          </cell>
          <cell r="D3573" t="str">
            <v>B</v>
          </cell>
          <cell r="E3573">
            <v>2627.52</v>
          </cell>
          <cell r="F3573" t="str">
            <v>Approved</v>
          </cell>
          <cell r="G3573">
            <v>44321</v>
          </cell>
          <cell r="H3573">
            <v>68.64</v>
          </cell>
          <cell r="I3573">
            <v>74.131200000000007</v>
          </cell>
          <cell r="J3573">
            <v>139.99</v>
          </cell>
          <cell r="K3573">
            <v>149.99</v>
          </cell>
          <cell r="L3573" t="str">
            <v>$149.99</v>
          </cell>
          <cell r="M3573" t="str">
            <v>1st Round Approved, no 2nd Round Request</v>
          </cell>
          <cell r="U3573" t="str">
            <v>Approved, No 3rd Request</v>
          </cell>
          <cell r="AC3573">
            <v>74.13</v>
          </cell>
          <cell r="AE3573" t="str">
            <v>Setup</v>
          </cell>
          <cell r="AF3573" t="str">
            <v>Active</v>
          </cell>
        </row>
        <row r="3574">
          <cell r="C3574" t="str">
            <v>B01C5OIUV4</v>
          </cell>
          <cell r="D3574" t="str">
            <v>B-</v>
          </cell>
          <cell r="E3574">
            <v>2626.44</v>
          </cell>
          <cell r="F3574" t="str">
            <v>Approved</v>
          </cell>
          <cell r="G3574">
            <v>44321</v>
          </cell>
          <cell r="H3574">
            <v>53.81</v>
          </cell>
          <cell r="I3574">
            <v>58.652900000000002</v>
          </cell>
          <cell r="J3574">
            <v>89.99</v>
          </cell>
          <cell r="K3574">
            <v>99.99</v>
          </cell>
          <cell r="L3574" t="str">
            <v>$114.99</v>
          </cell>
          <cell r="M3574" t="str">
            <v>2nd Round Approved</v>
          </cell>
          <cell r="N3574">
            <v>44459</v>
          </cell>
          <cell r="O3574">
            <v>58.652900000000002</v>
          </cell>
          <cell r="P3574">
            <v>67.45</v>
          </cell>
          <cell r="Q3574">
            <v>0.14998576370477901</v>
          </cell>
          <cell r="R3574" t="str">
            <v>10%-15%</v>
          </cell>
          <cell r="S3574">
            <v>99.99</v>
          </cell>
          <cell r="T3574">
            <v>114.99</v>
          </cell>
          <cell r="U3574" t="str">
            <v>Approved, No 3rd Request</v>
          </cell>
          <cell r="AC3574">
            <v>67.45</v>
          </cell>
          <cell r="AE3574" t="str">
            <v>Setup</v>
          </cell>
          <cell r="AF3574" t="str">
            <v>Active</v>
          </cell>
        </row>
        <row r="3575">
          <cell r="C3575" t="str">
            <v>B07BXWZP3Y</v>
          </cell>
          <cell r="D3575" t="str">
            <v>C</v>
          </cell>
          <cell r="E3575">
            <v>2622</v>
          </cell>
          <cell r="F3575" t="str">
            <v>Potential Disco</v>
          </cell>
          <cell r="G3575" t="str">
            <v/>
          </cell>
          <cell r="H3575">
            <v>69</v>
          </cell>
          <cell r="I3575">
            <v>74.174999999999997</v>
          </cell>
          <cell r="J3575">
            <v>119.99</v>
          </cell>
          <cell r="K3575">
            <v>129.99</v>
          </cell>
          <cell r="L3575" t="str">
            <v>$129.99</v>
          </cell>
          <cell r="M3575" t="str">
            <v>No Request on 2nd Round - Rolled Over From 1st Round not Approved</v>
          </cell>
          <cell r="N3575" t="str">
            <v>2nd round Needed</v>
          </cell>
          <cell r="O3575">
            <v>69</v>
          </cell>
          <cell r="P3575">
            <v>74.174999999999997</v>
          </cell>
          <cell r="Q3575">
            <v>7.4999999999999997E-2</v>
          </cell>
          <cell r="R3575" t="str">
            <v>6%-10%</v>
          </cell>
          <cell r="S3575">
            <v>119.99</v>
          </cell>
          <cell r="T3575">
            <v>129.99</v>
          </cell>
          <cell r="U3575" t="str">
            <v>1st&amp;2nd Not Approved - Rolled over to 3rd</v>
          </cell>
          <cell r="V3575" t="str">
            <v>3rd Round Needed</v>
          </cell>
          <cell r="W3575">
            <v>69</v>
          </cell>
          <cell r="X3575">
            <v>74.174999999999997</v>
          </cell>
          <cell r="Y3575">
            <v>7.4999999999999997E-2</v>
          </cell>
          <cell r="Z3575">
            <v>119.99</v>
          </cell>
          <cell r="AA3575">
            <v>129.99</v>
          </cell>
          <cell r="AC3575">
            <v>69</v>
          </cell>
          <cell r="AE3575" t="str">
            <v>Restricted(WF)</v>
          </cell>
          <cell r="AF3575" t="str">
            <v>Discontinued</v>
          </cell>
        </row>
        <row r="3576">
          <cell r="C3576" t="str">
            <v>B00GSGH0C6</v>
          </cell>
          <cell r="D3576" t="str">
            <v>B</v>
          </cell>
          <cell r="E3576">
            <v>2620.15</v>
          </cell>
          <cell r="F3576" t="str">
            <v>Approved</v>
          </cell>
          <cell r="G3576">
            <v>44321</v>
          </cell>
          <cell r="H3576">
            <v>63.35</v>
          </cell>
          <cell r="I3576">
            <v>69.051500000000004</v>
          </cell>
          <cell r="J3576">
            <v>119.99</v>
          </cell>
          <cell r="K3576">
            <v>129.99</v>
          </cell>
          <cell r="L3576" t="str">
            <v>$144.99</v>
          </cell>
          <cell r="M3576" t="str">
            <v>2nd Round Not Approved - Approved in 1st Round</v>
          </cell>
          <cell r="N3576" t="str">
            <v>2nd round Needed</v>
          </cell>
          <cell r="O3576">
            <v>69.051500000000004</v>
          </cell>
          <cell r="P3576">
            <v>79.41</v>
          </cell>
          <cell r="Q3576">
            <v>0.15001122350709301</v>
          </cell>
          <cell r="R3576" t="str">
            <v>10%-15%</v>
          </cell>
          <cell r="S3576">
            <v>129.99</v>
          </cell>
          <cell r="T3576">
            <v>144.99</v>
          </cell>
          <cell r="U3576" t="str">
            <v>Approved, 1st, 2nd, 3rd round</v>
          </cell>
          <cell r="V3576">
            <v>44777</v>
          </cell>
          <cell r="W3576">
            <v>69.05</v>
          </cell>
          <cell r="X3576">
            <v>79.41</v>
          </cell>
          <cell r="Y3576">
            <v>0.15003620564808101</v>
          </cell>
          <cell r="Z3576">
            <v>129.99</v>
          </cell>
          <cell r="AA3576">
            <v>144.99</v>
          </cell>
          <cell r="AC3576">
            <v>77.819999999999993</v>
          </cell>
          <cell r="AD3576" t="str">
            <v>approved to $77.82 suggested by VM</v>
          </cell>
          <cell r="AE3576" t="str">
            <v>Setup</v>
          </cell>
          <cell r="AF3576" t="str">
            <v>Active</v>
          </cell>
        </row>
        <row r="3577">
          <cell r="C3577" t="str">
            <v>B003JR0CPO</v>
          </cell>
          <cell r="D3577" t="str">
            <v>B</v>
          </cell>
          <cell r="E3577">
            <v>2619.54</v>
          </cell>
          <cell r="F3577" t="str">
            <v>Approved</v>
          </cell>
          <cell r="G3577">
            <v>44321</v>
          </cell>
          <cell r="H3577">
            <v>25.74</v>
          </cell>
          <cell r="I3577">
            <v>27.541799999999999</v>
          </cell>
          <cell r="J3577">
            <v>49.99</v>
          </cell>
          <cell r="K3577">
            <v>54.99</v>
          </cell>
          <cell r="L3577" t="str">
            <v>$54.99</v>
          </cell>
          <cell r="M3577" t="str">
            <v>2nd Round Not Approved - Approved in 1st Round</v>
          </cell>
          <cell r="N3577" t="str">
            <v>2nd round Needed</v>
          </cell>
          <cell r="O3577">
            <v>27.541799999999999</v>
          </cell>
          <cell r="P3577">
            <v>30.29</v>
          </cell>
          <cell r="Q3577">
            <v>9.9782875483810193E-2</v>
          </cell>
          <cell r="R3577" t="str">
            <v>6%-10%</v>
          </cell>
          <cell r="S3577">
            <v>54.99</v>
          </cell>
          <cell r="T3577">
            <v>54.99</v>
          </cell>
          <cell r="U3577" t="str">
            <v>Approved, 1st, 2nd, 3rd round</v>
          </cell>
          <cell r="V3577">
            <v>44732</v>
          </cell>
          <cell r="W3577">
            <v>27.54</v>
          </cell>
          <cell r="X3577">
            <v>27.8</v>
          </cell>
          <cell r="Y3577">
            <v>9.4408133623820507E-3</v>
          </cell>
          <cell r="Z3577">
            <v>54.99</v>
          </cell>
          <cell r="AA3577">
            <v>54.99</v>
          </cell>
          <cell r="AC3577">
            <v>27.8</v>
          </cell>
          <cell r="AE3577" t="str">
            <v>Setup</v>
          </cell>
          <cell r="AF3577" t="str">
            <v>Active</v>
          </cell>
        </row>
        <row r="3578">
          <cell r="C3578" t="str">
            <v>B08FTP4KHL</v>
          </cell>
          <cell r="D3578" t="str">
            <v>ARC</v>
          </cell>
          <cell r="E3578">
            <v>2618.3200000000002</v>
          </cell>
          <cell r="F3578" t="str">
            <v>Approved</v>
          </cell>
          <cell r="G3578">
            <v>44321</v>
          </cell>
          <cell r="H3578">
            <v>18.54</v>
          </cell>
          <cell r="I3578">
            <v>19.837800000000001</v>
          </cell>
          <cell r="J3578">
            <v>31.99</v>
          </cell>
          <cell r="K3578">
            <v>33.99</v>
          </cell>
          <cell r="L3578" t="str">
            <v>$31.99</v>
          </cell>
          <cell r="M3578" t="str">
            <v>2nd Round Not Approved - Approved in 1st Round</v>
          </cell>
          <cell r="N3578" t="str">
            <v>2nd round Needed</v>
          </cell>
          <cell r="O3578">
            <v>19.837800000000001</v>
          </cell>
          <cell r="P3578">
            <v>21.33</v>
          </cell>
          <cell r="Q3578">
            <v>7.5220034479630105E-2</v>
          </cell>
          <cell r="R3578" t="str">
            <v>6%-10%</v>
          </cell>
          <cell r="S3578">
            <v>33.99</v>
          </cell>
          <cell r="T3578">
            <v>31.99</v>
          </cell>
          <cell r="U3578" t="str">
            <v>1st&amp;2nd Not Approved - Rolled over to 3rd</v>
          </cell>
          <cell r="V3578" t="str">
            <v>3rd Round Needed</v>
          </cell>
          <cell r="W3578">
            <v>19.84</v>
          </cell>
          <cell r="X3578">
            <v>21.33</v>
          </cell>
          <cell r="Y3578">
            <v>7.5100806451613003E-2</v>
          </cell>
          <cell r="Z3578">
            <v>31.99</v>
          </cell>
          <cell r="AA3578">
            <v>31.99</v>
          </cell>
          <cell r="AC3578">
            <v>19.84</v>
          </cell>
          <cell r="AE3578" t="str">
            <v>Setup</v>
          </cell>
          <cell r="AF3578" t="str">
            <v>Active</v>
          </cell>
        </row>
        <row r="3579">
          <cell r="C3579" t="str">
            <v>B088X65F3C</v>
          </cell>
          <cell r="D3579" t="str">
            <v>ARC</v>
          </cell>
          <cell r="E3579">
            <v>2614.0100000000002</v>
          </cell>
          <cell r="F3579" t="str">
            <v>Not Approved</v>
          </cell>
          <cell r="G3579" t="str">
            <v/>
          </cell>
          <cell r="H3579">
            <v>24.43</v>
          </cell>
          <cell r="I3579">
            <v>25.77365</v>
          </cell>
          <cell r="J3579">
            <v>42.99</v>
          </cell>
          <cell r="K3579">
            <v>45.99</v>
          </cell>
          <cell r="L3579" t="str">
            <v>$42.99</v>
          </cell>
          <cell r="M3579" t="str">
            <v>No Request on 2nd Round - Rolled Over From 1st Round not Approved</v>
          </cell>
          <cell r="N3579" t="str">
            <v>2nd round Needed</v>
          </cell>
          <cell r="O3579">
            <v>24.43</v>
          </cell>
          <cell r="P3579">
            <v>25.77365</v>
          </cell>
          <cell r="Q3579">
            <v>5.4999999999999903E-2</v>
          </cell>
          <cell r="R3579" t="str">
            <v>1%-5%</v>
          </cell>
          <cell r="S3579">
            <v>42.99</v>
          </cell>
          <cell r="T3579">
            <v>45.99</v>
          </cell>
          <cell r="U3579" t="str">
            <v>Approved, 1st, 2nd, 3rd round</v>
          </cell>
          <cell r="V3579">
            <v>44665</v>
          </cell>
          <cell r="W3579">
            <v>24.43</v>
          </cell>
          <cell r="X3579">
            <v>25.77365</v>
          </cell>
          <cell r="Y3579">
            <v>5.5E-2</v>
          </cell>
          <cell r="Z3579">
            <v>42.99</v>
          </cell>
          <cell r="AA3579">
            <v>45.99</v>
          </cell>
          <cell r="AC3579">
            <v>25.77</v>
          </cell>
          <cell r="AE3579" t="str">
            <v>Setup</v>
          </cell>
          <cell r="AF3579" t="str">
            <v>Active</v>
          </cell>
        </row>
        <row r="3580">
          <cell r="C3580" t="str">
            <v>B01088X2BC</v>
          </cell>
          <cell r="D3580" t="str">
            <v>C+</v>
          </cell>
          <cell r="E3580">
            <v>2612.8200000000002</v>
          </cell>
          <cell r="F3580" t="str">
            <v>Not Approved</v>
          </cell>
          <cell r="G3580" t="str">
            <v/>
          </cell>
          <cell r="H3580">
            <v>10.98</v>
          </cell>
          <cell r="I3580">
            <v>11.5839</v>
          </cell>
          <cell r="J3580">
            <v>19.989999999999998</v>
          </cell>
          <cell r="K3580">
            <v>22.99</v>
          </cell>
          <cell r="L3580" t="str">
            <v>$27.99</v>
          </cell>
          <cell r="M3580" t="str">
            <v>2nd Round Not Approved - Not Approved in 1st Round</v>
          </cell>
          <cell r="N3580" t="str">
            <v>2nd round Needed</v>
          </cell>
          <cell r="O3580">
            <v>10.98</v>
          </cell>
          <cell r="P3580">
            <v>12.63</v>
          </cell>
          <cell r="Q3580">
            <v>0.15027322404371601</v>
          </cell>
          <cell r="R3580" t="str">
            <v>10%-15%</v>
          </cell>
          <cell r="S3580">
            <v>19.989999999999998</v>
          </cell>
          <cell r="T3580">
            <v>27.99</v>
          </cell>
          <cell r="U3580" t="str">
            <v>Approved, 1st, 2nd, 3rd round</v>
          </cell>
          <cell r="V3580">
            <v>44712</v>
          </cell>
          <cell r="W3580">
            <v>10.98</v>
          </cell>
          <cell r="X3580">
            <v>12.63</v>
          </cell>
          <cell r="Y3580">
            <v>0.15027322404371601</v>
          </cell>
          <cell r="Z3580">
            <v>19.989999999999998</v>
          </cell>
          <cell r="AA3580">
            <v>27.99</v>
          </cell>
          <cell r="AC3580">
            <v>12.63</v>
          </cell>
          <cell r="AE3580" t="str">
            <v>Setup</v>
          </cell>
          <cell r="AF3580" t="str">
            <v>Active</v>
          </cell>
        </row>
        <row r="3581">
          <cell r="C3581" t="str">
            <v>B006J8F50M</v>
          </cell>
          <cell r="D3581" t="str">
            <v>A</v>
          </cell>
          <cell r="E3581">
            <v>2605.0500000000002</v>
          </cell>
          <cell r="F3581" t="str">
            <v>Approved</v>
          </cell>
          <cell r="G3581">
            <v>44321</v>
          </cell>
          <cell r="H3581">
            <v>57.89</v>
          </cell>
          <cell r="I3581">
            <v>62.5212</v>
          </cell>
          <cell r="J3581">
            <v>109.99</v>
          </cell>
          <cell r="K3581">
            <v>119.99</v>
          </cell>
          <cell r="L3581" t="str">
            <v>$119.99</v>
          </cell>
          <cell r="M3581" t="str">
            <v>1st Round Approved, no 2nd Round Request</v>
          </cell>
          <cell r="U3581" t="str">
            <v>Approved, No 3rd Request</v>
          </cell>
          <cell r="AC3581">
            <v>62.52</v>
          </cell>
          <cell r="AE3581" t="str">
            <v>Setup</v>
          </cell>
          <cell r="AF3581" t="str">
            <v>Active</v>
          </cell>
        </row>
        <row r="3582">
          <cell r="C3582" t="str">
            <v>B00NNG5OFE</v>
          </cell>
          <cell r="D3582" t="str">
            <v>C</v>
          </cell>
          <cell r="E3582">
            <v>2602.44</v>
          </cell>
          <cell r="F3582" t="str">
            <v>Approved</v>
          </cell>
          <cell r="G3582">
            <v>44321</v>
          </cell>
          <cell r="H3582">
            <v>36.04</v>
          </cell>
          <cell r="I3582">
            <v>38.562800000000003</v>
          </cell>
          <cell r="J3582">
            <v>59.99</v>
          </cell>
          <cell r="K3582">
            <v>64.989999999999995</v>
          </cell>
          <cell r="L3582" t="str">
            <v>$64.99</v>
          </cell>
          <cell r="M3582" t="str">
            <v>1st Round Approved, no 2nd Round Request</v>
          </cell>
          <cell r="U3582" t="str">
            <v>Approved, No 3rd Request</v>
          </cell>
          <cell r="AC3582">
            <v>38.56</v>
          </cell>
          <cell r="AE3582" t="str">
            <v>Setup</v>
          </cell>
          <cell r="AF3582" t="str">
            <v>Active</v>
          </cell>
        </row>
        <row r="3583">
          <cell r="C3583" t="str">
            <v>B06XHP9Q5W</v>
          </cell>
          <cell r="D3583" t="str">
            <v>ARC</v>
          </cell>
          <cell r="E3583">
            <v>2597.7199999999998</v>
          </cell>
          <cell r="F3583" t="str">
            <v>Approved</v>
          </cell>
          <cell r="G3583">
            <v>44321</v>
          </cell>
          <cell r="H3583">
            <v>12.86</v>
          </cell>
          <cell r="I3583">
            <v>13.760199999999999</v>
          </cell>
          <cell r="J3583">
            <v>21.99</v>
          </cell>
          <cell r="K3583">
            <v>23.99</v>
          </cell>
          <cell r="L3583" t="str">
            <v>$21.99</v>
          </cell>
          <cell r="M3583" t="str">
            <v>1st Round Approved, no 2nd Round Request</v>
          </cell>
          <cell r="U3583" t="str">
            <v>Approved, No 3rd Request</v>
          </cell>
          <cell r="AC3583">
            <v>13.76</v>
          </cell>
          <cell r="AE3583" t="str">
            <v>Setup</v>
          </cell>
          <cell r="AF3583" t="str">
            <v>Active</v>
          </cell>
        </row>
        <row r="3584">
          <cell r="C3584" t="str">
            <v>B00NM99IRW</v>
          </cell>
          <cell r="D3584" t="str">
            <v>B</v>
          </cell>
          <cell r="E3584">
            <v>2596.75</v>
          </cell>
          <cell r="F3584" t="str">
            <v>Approved</v>
          </cell>
          <cell r="G3584">
            <v>44628</v>
          </cell>
          <cell r="H3584">
            <v>30.55</v>
          </cell>
          <cell r="I3584">
            <v>32.841250000000002</v>
          </cell>
          <cell r="J3584">
            <v>49.99</v>
          </cell>
          <cell r="K3584">
            <v>59.99</v>
          </cell>
          <cell r="L3584" t="str">
            <v>$59.99</v>
          </cell>
          <cell r="M3584" t="str">
            <v>1st Round Approved, no 2nd Round Request</v>
          </cell>
          <cell r="O3584">
            <v>32.841250000000002</v>
          </cell>
          <cell r="P3584">
            <v>32.841250000000002</v>
          </cell>
          <cell r="Q3584">
            <v>0</v>
          </cell>
          <cell r="R3584" t="str">
            <v>6%-10%</v>
          </cell>
          <cell r="S3584">
            <v>59.99</v>
          </cell>
          <cell r="T3584">
            <v>59.99</v>
          </cell>
          <cell r="U3584" t="str">
            <v>Approved, No 3rd Request</v>
          </cell>
          <cell r="AC3584">
            <v>32.840000000000003</v>
          </cell>
          <cell r="AE3584" t="str">
            <v>Setup</v>
          </cell>
          <cell r="AF3584" t="str">
            <v>Active</v>
          </cell>
        </row>
        <row r="3585">
          <cell r="C3585" t="str">
            <v>B0793QXVSH</v>
          </cell>
          <cell r="D3585" t="str">
            <v>B</v>
          </cell>
          <cell r="E3585">
            <v>2595.0100000000002</v>
          </cell>
          <cell r="F3585" t="str">
            <v>Approved</v>
          </cell>
          <cell r="G3585">
            <v>44351</v>
          </cell>
          <cell r="H3585">
            <v>20.02</v>
          </cell>
          <cell r="I3585">
            <v>21.121099999999998</v>
          </cell>
          <cell r="J3585">
            <v>34.99</v>
          </cell>
          <cell r="K3585">
            <v>42.99</v>
          </cell>
          <cell r="L3585" t="str">
            <v>$42.99</v>
          </cell>
          <cell r="M3585" t="str">
            <v>2nd Round Not Approved - Approved in 1st Round</v>
          </cell>
          <cell r="N3585" t="str">
            <v>2nd round Needed</v>
          </cell>
          <cell r="O3585">
            <v>21.121099999999998</v>
          </cell>
          <cell r="P3585">
            <v>22.81</v>
          </cell>
          <cell r="Q3585">
            <v>7.9962691337099004E-2</v>
          </cell>
          <cell r="R3585" t="str">
            <v>6%-10%</v>
          </cell>
          <cell r="S3585">
            <v>42.99</v>
          </cell>
          <cell r="T3585">
            <v>42.99</v>
          </cell>
          <cell r="U3585" t="str">
            <v>Approved, 1st, 2nd, 3rd round</v>
          </cell>
          <cell r="V3585">
            <v>44716</v>
          </cell>
          <cell r="W3585">
            <v>21.12</v>
          </cell>
          <cell r="X3585">
            <v>21.62</v>
          </cell>
          <cell r="Y3585">
            <v>2.36742424242424E-2</v>
          </cell>
          <cell r="Z3585">
            <v>42.99</v>
          </cell>
          <cell r="AA3585">
            <v>42.99</v>
          </cell>
          <cell r="AC3585">
            <v>21.62</v>
          </cell>
          <cell r="AE3585" t="str">
            <v>Setup</v>
          </cell>
          <cell r="AF3585" t="str">
            <v>Active</v>
          </cell>
        </row>
        <row r="3586">
          <cell r="C3586" t="str">
            <v>B077KV1RPT</v>
          </cell>
          <cell r="D3586" t="str">
            <v>C</v>
          </cell>
          <cell r="E3586">
            <v>2593.92</v>
          </cell>
          <cell r="F3586" t="str">
            <v>Potential Disco</v>
          </cell>
          <cell r="G3586" t="str">
            <v/>
          </cell>
          <cell r="H3586">
            <v>13.44</v>
          </cell>
          <cell r="I3586">
            <v>14.1792</v>
          </cell>
          <cell r="J3586">
            <v>27.99</v>
          </cell>
          <cell r="K3586">
            <v>31.99</v>
          </cell>
          <cell r="L3586" t="str">
            <v>$31.99</v>
          </cell>
          <cell r="M3586" t="str">
            <v>No Request on 2nd Round - Rolled Over From 1st Round not Approved</v>
          </cell>
          <cell r="N3586" t="str">
            <v>2nd round Needed</v>
          </cell>
          <cell r="O3586">
            <v>13.44</v>
          </cell>
          <cell r="P3586">
            <v>14.1792</v>
          </cell>
          <cell r="Q3586">
            <v>5.4999999999999903E-2</v>
          </cell>
          <cell r="R3586" t="str">
            <v>1%-5%</v>
          </cell>
          <cell r="S3586">
            <v>27.99</v>
          </cell>
          <cell r="T3586">
            <v>31.99</v>
          </cell>
          <cell r="U3586" t="str">
            <v>1st&amp;2nd Not Approved - Rolled over to 3rd</v>
          </cell>
          <cell r="V3586" t="str">
            <v>3rd Round Needed</v>
          </cell>
          <cell r="W3586">
            <v>13.44</v>
          </cell>
          <cell r="X3586">
            <v>14.1792</v>
          </cell>
          <cell r="Y3586">
            <v>5.4999999999999903E-2</v>
          </cell>
          <cell r="Z3586">
            <v>27.99</v>
          </cell>
          <cell r="AA3586">
            <v>31.99</v>
          </cell>
          <cell r="AC3586">
            <v>13.44</v>
          </cell>
          <cell r="AE3586" t="str">
            <v>Setup</v>
          </cell>
          <cell r="AF3586" t="str">
            <v>Active</v>
          </cell>
        </row>
        <row r="3587">
          <cell r="C3587" t="str">
            <v>B08NF8F8F6</v>
          </cell>
          <cell r="D3587" t="str">
            <v>C+</v>
          </cell>
          <cell r="E3587">
            <v>2592.8000000000002</v>
          </cell>
          <cell r="F3587" t="str">
            <v>Approved</v>
          </cell>
          <cell r="G3587">
            <v>44617</v>
          </cell>
          <cell r="H3587">
            <v>18.52</v>
          </cell>
          <cell r="I3587">
            <v>19.538599999999999</v>
          </cell>
          <cell r="J3587">
            <v>34.99</v>
          </cell>
          <cell r="K3587">
            <v>36.99</v>
          </cell>
          <cell r="L3587" t="str">
            <v>$36.99</v>
          </cell>
          <cell r="M3587" t="str">
            <v>1st Round Approved, no 2nd Round Request</v>
          </cell>
          <cell r="N3587" t="str">
            <v>2nd round Needed</v>
          </cell>
          <cell r="O3587">
            <v>19.538599999999999</v>
          </cell>
          <cell r="P3587">
            <v>19.538599999999999</v>
          </cell>
          <cell r="Q3587">
            <v>0</v>
          </cell>
          <cell r="R3587" t="str">
            <v>1%-5%</v>
          </cell>
          <cell r="S3587">
            <v>36.99</v>
          </cell>
          <cell r="T3587">
            <v>36.99</v>
          </cell>
          <cell r="U3587" t="str">
            <v>Approved, No 3rd Request</v>
          </cell>
          <cell r="AC3587">
            <v>19.54</v>
          </cell>
          <cell r="AE3587" t="str">
            <v>Setup</v>
          </cell>
          <cell r="AF3587" t="str">
            <v>Discontinued</v>
          </cell>
        </row>
        <row r="3588">
          <cell r="C3588" t="str">
            <v>B07KLZNVR6</v>
          </cell>
          <cell r="D3588" t="str">
            <v>B</v>
          </cell>
          <cell r="E3588">
            <v>2592.3000000000002</v>
          </cell>
          <cell r="F3588" t="str">
            <v>Approved</v>
          </cell>
          <cell r="G3588">
            <v>44321</v>
          </cell>
          <cell r="H3588">
            <v>33.119999999999997</v>
          </cell>
          <cell r="I3588">
            <v>36.1008</v>
          </cell>
          <cell r="J3588">
            <v>59.99</v>
          </cell>
          <cell r="K3588">
            <v>69.989999999999995</v>
          </cell>
          <cell r="L3588" t="str">
            <v>$74.99</v>
          </cell>
          <cell r="M3588" t="str">
            <v>1st Round Approved, no 2nd Round Request</v>
          </cell>
          <cell r="U3588" t="str">
            <v>Approved, No 3rd Request</v>
          </cell>
          <cell r="AC3588">
            <v>36.1</v>
          </cell>
          <cell r="AE3588" t="str">
            <v>Setup</v>
          </cell>
          <cell r="AF3588" t="str">
            <v>Active</v>
          </cell>
        </row>
        <row r="3589">
          <cell r="C3589" t="str">
            <v>B07427ZQHQ</v>
          </cell>
          <cell r="D3589" t="str">
            <v>B</v>
          </cell>
          <cell r="E3589">
            <v>2590.39</v>
          </cell>
          <cell r="F3589" t="str">
            <v>Potential Disco</v>
          </cell>
          <cell r="G3589" t="str">
            <v/>
          </cell>
          <cell r="H3589">
            <v>20.59</v>
          </cell>
          <cell r="I3589">
            <v>21.722449999999998</v>
          </cell>
          <cell r="J3589">
            <v>39.99</v>
          </cell>
          <cell r="K3589">
            <v>44.99</v>
          </cell>
          <cell r="L3589" t="str">
            <v>$44.99</v>
          </cell>
          <cell r="M3589" t="str">
            <v>No Request on 2nd Round - Rolled Over From 1st Round not Approved</v>
          </cell>
          <cell r="N3589" t="str">
            <v>2nd round Needed</v>
          </cell>
          <cell r="O3589">
            <v>20.59</v>
          </cell>
          <cell r="P3589">
            <v>21.722449999999998</v>
          </cell>
          <cell r="Q3589">
            <v>5.4999999999999903E-2</v>
          </cell>
          <cell r="R3589" t="str">
            <v>1%-5%</v>
          </cell>
          <cell r="S3589">
            <v>39.99</v>
          </cell>
          <cell r="T3589">
            <v>44.99</v>
          </cell>
          <cell r="U3589" t="str">
            <v>Approved, 1st, 2nd, 3rd round</v>
          </cell>
          <cell r="V3589">
            <v>44712</v>
          </cell>
          <cell r="W3589">
            <v>20.59</v>
          </cell>
          <cell r="X3589">
            <v>21.722449999999998</v>
          </cell>
          <cell r="Y3589">
            <v>5.4999999999999903E-2</v>
          </cell>
          <cell r="Z3589">
            <v>39.99</v>
          </cell>
          <cell r="AA3589">
            <v>44.99</v>
          </cell>
          <cell r="AC3589">
            <v>21.72</v>
          </cell>
          <cell r="AE3589" t="str">
            <v>Setup</v>
          </cell>
          <cell r="AF3589" t="str">
            <v>Active</v>
          </cell>
        </row>
        <row r="3590">
          <cell r="C3590" t="str">
            <v>B07FZ4LJQF</v>
          </cell>
          <cell r="D3590" t="str">
            <v>B+</v>
          </cell>
          <cell r="E3590">
            <v>2588.4000000000101</v>
          </cell>
          <cell r="F3590" t="str">
            <v>Not Approved</v>
          </cell>
          <cell r="G3590" t="str">
            <v/>
          </cell>
          <cell r="H3590">
            <v>14.38</v>
          </cell>
          <cell r="I3590">
            <v>15.3147</v>
          </cell>
          <cell r="J3590">
            <v>24.99</v>
          </cell>
          <cell r="K3590">
            <v>29.99</v>
          </cell>
          <cell r="L3590" t="str">
            <v>$29.99</v>
          </cell>
          <cell r="M3590" t="str">
            <v>No Request on 2nd Round - Rolled Over From 1st Round not Approved</v>
          </cell>
          <cell r="N3590" t="str">
            <v>2nd round Needed</v>
          </cell>
          <cell r="O3590">
            <v>14.38</v>
          </cell>
          <cell r="P3590">
            <v>15.3147</v>
          </cell>
          <cell r="Q3590">
            <v>6.4999999999999905E-2</v>
          </cell>
          <cell r="R3590" t="str">
            <v>6%-10%</v>
          </cell>
          <cell r="S3590">
            <v>24.99</v>
          </cell>
          <cell r="T3590">
            <v>29.99</v>
          </cell>
          <cell r="U3590" t="str">
            <v>Approved, 1st, 2nd, 3rd round</v>
          </cell>
          <cell r="V3590">
            <v>44712</v>
          </cell>
          <cell r="W3590">
            <v>14.38</v>
          </cell>
          <cell r="X3590">
            <v>15.3147</v>
          </cell>
          <cell r="Y3590">
            <v>6.5000000000000002E-2</v>
          </cell>
          <cell r="Z3590">
            <v>24.99</v>
          </cell>
          <cell r="AA3590">
            <v>29.99</v>
          </cell>
          <cell r="AC3590">
            <v>15.31</v>
          </cell>
          <cell r="AE3590" t="str">
            <v>Setup</v>
          </cell>
          <cell r="AF3590" t="str">
            <v>Active</v>
          </cell>
        </row>
        <row r="3591">
          <cell r="C3591" t="str">
            <v>B082YHP1W9</v>
          </cell>
          <cell r="D3591" t="str">
            <v>C</v>
          </cell>
          <cell r="E3591">
            <v>2584.11</v>
          </cell>
          <cell r="F3591" t="str">
            <v>Approved</v>
          </cell>
          <cell r="G3591">
            <v>44321</v>
          </cell>
          <cell r="H3591">
            <v>40.25</v>
          </cell>
          <cell r="I3591">
            <v>44.274999999999999</v>
          </cell>
          <cell r="J3591">
            <v>73.489999999999995</v>
          </cell>
          <cell r="K3591">
            <v>84.99</v>
          </cell>
          <cell r="L3591" t="str">
            <v>$84.99</v>
          </cell>
          <cell r="M3591" t="str">
            <v>1st Round Approved, no 2nd Round Request</v>
          </cell>
          <cell r="U3591" t="str">
            <v>Approved, No 3rd Request</v>
          </cell>
          <cell r="AC3591">
            <v>44.28</v>
          </cell>
          <cell r="AE3591" t="str">
            <v>Setup</v>
          </cell>
          <cell r="AF3591" t="str">
            <v>Active</v>
          </cell>
        </row>
        <row r="3592">
          <cell r="C3592" t="str">
            <v>B07CZYLCMC</v>
          </cell>
          <cell r="D3592" t="str">
            <v>B</v>
          </cell>
          <cell r="E3592">
            <v>2583.36</v>
          </cell>
          <cell r="F3592" t="str">
            <v>Not Approved</v>
          </cell>
          <cell r="G3592" t="str">
            <v/>
          </cell>
          <cell r="H3592">
            <v>24.84</v>
          </cell>
          <cell r="I3592">
            <v>26.206199999999999</v>
          </cell>
          <cell r="J3592">
            <v>44.99</v>
          </cell>
          <cell r="K3592">
            <v>49.99</v>
          </cell>
          <cell r="L3592" t="str">
            <v>$49.99</v>
          </cell>
          <cell r="M3592" t="str">
            <v>No Request on 2nd Round - Rolled Over From 1st Round not Approved</v>
          </cell>
          <cell r="N3592" t="str">
            <v>2nd round Needed</v>
          </cell>
          <cell r="O3592">
            <v>24.84</v>
          </cell>
          <cell r="P3592">
            <v>26.206199999999999</v>
          </cell>
          <cell r="Q3592">
            <v>5.4999999999999903E-2</v>
          </cell>
          <cell r="R3592" t="str">
            <v>1%-5%</v>
          </cell>
          <cell r="S3592">
            <v>44.99</v>
          </cell>
          <cell r="T3592">
            <v>49.99</v>
          </cell>
          <cell r="U3592" t="str">
            <v>Approved, 1st, 2nd, 3rd round</v>
          </cell>
          <cell r="V3592">
            <v>44712</v>
          </cell>
          <cell r="W3592">
            <v>24.84</v>
          </cell>
          <cell r="X3592">
            <v>26.206199999999999</v>
          </cell>
          <cell r="Y3592">
            <v>5.5E-2</v>
          </cell>
          <cell r="Z3592">
            <v>44.99</v>
          </cell>
          <cell r="AA3592">
            <v>49.99</v>
          </cell>
          <cell r="AC3592">
            <v>26.21</v>
          </cell>
          <cell r="AE3592" t="str">
            <v>Setup</v>
          </cell>
          <cell r="AF3592" t="str">
            <v>Active</v>
          </cell>
        </row>
        <row r="3593">
          <cell r="C3593" t="str">
            <v>B08PPZ2L6K</v>
          </cell>
          <cell r="D3593" t="str">
            <v>B+</v>
          </cell>
          <cell r="E3593">
            <v>2581.5100000000002</v>
          </cell>
          <cell r="F3593" t="str">
            <v>Not Approved</v>
          </cell>
          <cell r="G3593" t="str">
            <v/>
          </cell>
          <cell r="H3593">
            <v>38.53</v>
          </cell>
          <cell r="I3593">
            <v>41.03445</v>
          </cell>
          <cell r="J3593">
            <v>69.989999999999995</v>
          </cell>
          <cell r="K3593">
            <v>79.989999999999995</v>
          </cell>
          <cell r="L3593" t="str">
            <v>$79.99</v>
          </cell>
          <cell r="M3593" t="str">
            <v>No Request on 2nd Round - Rolled Over From 1st Round not Approved</v>
          </cell>
          <cell r="N3593" t="str">
            <v>2nd round Needed</v>
          </cell>
          <cell r="O3593">
            <v>38.53</v>
          </cell>
          <cell r="P3593">
            <v>41.03445</v>
          </cell>
          <cell r="Q3593">
            <v>6.4999999999999905E-2</v>
          </cell>
          <cell r="R3593" t="str">
            <v>6%-10%</v>
          </cell>
          <cell r="S3593">
            <v>69.989999999999995</v>
          </cell>
          <cell r="T3593">
            <v>79.989999999999995</v>
          </cell>
          <cell r="U3593" t="str">
            <v>Approved, 1st, 2nd, 3rd round</v>
          </cell>
          <cell r="V3593">
            <v>44732</v>
          </cell>
          <cell r="W3593">
            <v>38.53</v>
          </cell>
          <cell r="X3593">
            <v>41.03445</v>
          </cell>
          <cell r="Y3593">
            <v>6.5000000000000002E-2</v>
          </cell>
          <cell r="Z3593">
            <v>69.989999999999995</v>
          </cell>
          <cell r="AA3593">
            <v>79.989999999999995</v>
          </cell>
          <cell r="AC3593">
            <v>41.03</v>
          </cell>
          <cell r="AE3593" t="str">
            <v>Setup</v>
          </cell>
          <cell r="AF3593" t="str">
            <v>Active</v>
          </cell>
        </row>
        <row r="3594">
          <cell r="C3594" t="str">
            <v>B01EA9LHBM</v>
          </cell>
          <cell r="D3594" t="str">
            <v>B</v>
          </cell>
          <cell r="E3594">
            <v>2569.96</v>
          </cell>
          <cell r="F3594" t="str">
            <v>Potential Disco</v>
          </cell>
          <cell r="G3594" t="str">
            <v/>
          </cell>
          <cell r="H3594">
            <v>18.02</v>
          </cell>
          <cell r="I3594">
            <v>19.011099999999999</v>
          </cell>
          <cell r="J3594">
            <v>44.99</v>
          </cell>
          <cell r="K3594">
            <v>49.99</v>
          </cell>
          <cell r="L3594" t="str">
            <v>$49.99</v>
          </cell>
          <cell r="M3594" t="str">
            <v>No Request on 2nd Round - Rolled Over From 1st Round not Approved</v>
          </cell>
          <cell r="N3594" t="str">
            <v>2nd round Needed</v>
          </cell>
          <cell r="O3594">
            <v>18.02</v>
          </cell>
          <cell r="P3594">
            <v>19.011099999999999</v>
          </cell>
          <cell r="Q3594">
            <v>5.4999999999999903E-2</v>
          </cell>
          <cell r="R3594" t="str">
            <v>1%-5%</v>
          </cell>
          <cell r="S3594">
            <v>44.99</v>
          </cell>
          <cell r="T3594">
            <v>49.99</v>
          </cell>
          <cell r="U3594" t="str">
            <v>Approved, 1st, 2nd, 3rd round</v>
          </cell>
          <cell r="V3594">
            <v>44712</v>
          </cell>
          <cell r="W3594">
            <v>18.02</v>
          </cell>
          <cell r="X3594">
            <v>19.011099999999999</v>
          </cell>
          <cell r="Y3594">
            <v>5.5E-2</v>
          </cell>
          <cell r="Z3594">
            <v>44.99</v>
          </cell>
          <cell r="AA3594">
            <v>49.99</v>
          </cell>
          <cell r="AC3594">
            <v>19.010000000000002</v>
          </cell>
          <cell r="AE3594" t="str">
            <v>Setup</v>
          </cell>
          <cell r="AF3594" t="str">
            <v>Active</v>
          </cell>
        </row>
        <row r="3595">
          <cell r="C3595" t="str">
            <v>B07CZYHPXP</v>
          </cell>
          <cell r="D3595" t="str">
            <v>B</v>
          </cell>
          <cell r="E3595">
            <v>2567.85</v>
          </cell>
          <cell r="F3595" t="str">
            <v>Potential Disco</v>
          </cell>
          <cell r="G3595" t="str">
            <v/>
          </cell>
          <cell r="H3595">
            <v>16.149999999999999</v>
          </cell>
          <cell r="I3595">
            <v>17.038250000000001</v>
          </cell>
          <cell r="J3595">
            <v>29.99</v>
          </cell>
          <cell r="K3595">
            <v>32.99</v>
          </cell>
          <cell r="L3595" t="str">
            <v>$32.99</v>
          </cell>
          <cell r="M3595" t="str">
            <v>No Request on 2nd Round - Rolled Over From 1st Round not Approved</v>
          </cell>
          <cell r="N3595" t="str">
            <v>2nd round Needed</v>
          </cell>
          <cell r="O3595">
            <v>16.149999999999999</v>
          </cell>
          <cell r="P3595">
            <v>17.038250000000001</v>
          </cell>
          <cell r="Q3595">
            <v>5.4999999999999903E-2</v>
          </cell>
          <cell r="R3595" t="str">
            <v>1%-5%</v>
          </cell>
          <cell r="S3595">
            <v>29.99</v>
          </cell>
          <cell r="T3595">
            <v>32.99</v>
          </cell>
          <cell r="U3595" t="str">
            <v>Approved, 1st, 2nd, 3rd round</v>
          </cell>
          <cell r="V3595">
            <v>44712</v>
          </cell>
          <cell r="W3595">
            <v>16.149999999999999</v>
          </cell>
          <cell r="X3595">
            <v>17.038250000000001</v>
          </cell>
          <cell r="Y3595">
            <v>5.5E-2</v>
          </cell>
          <cell r="Z3595">
            <v>29.99</v>
          </cell>
          <cell r="AA3595">
            <v>32.99</v>
          </cell>
          <cell r="AC3595">
            <v>17.04</v>
          </cell>
          <cell r="AE3595" t="str">
            <v>Setup</v>
          </cell>
          <cell r="AF3595" t="str">
            <v>Active</v>
          </cell>
        </row>
        <row r="3596">
          <cell r="C3596" t="str">
            <v>B082YHTGY2</v>
          </cell>
          <cell r="D3596" t="str">
            <v>C</v>
          </cell>
          <cell r="E3596">
            <v>2566.8000000000002</v>
          </cell>
          <cell r="F3596" t="str">
            <v>Potential Disco</v>
          </cell>
          <cell r="G3596" t="str">
            <v/>
          </cell>
          <cell r="H3596">
            <v>27.6</v>
          </cell>
          <cell r="I3596">
            <v>29.946000000000002</v>
          </cell>
          <cell r="J3596">
            <v>52.49</v>
          </cell>
          <cell r="K3596">
            <v>56.99</v>
          </cell>
          <cell r="L3596" t="str">
            <v>$56.99</v>
          </cell>
          <cell r="M3596" t="str">
            <v>No Request on 2nd Round - Rolled Over From 1st Round not Approved</v>
          </cell>
          <cell r="N3596" t="str">
            <v>2nd round Needed</v>
          </cell>
          <cell r="O3596">
            <v>27.6</v>
          </cell>
          <cell r="P3596">
            <v>29.946000000000002</v>
          </cell>
          <cell r="Q3596">
            <v>8.5000000000000006E-2</v>
          </cell>
          <cell r="R3596" t="str">
            <v>6%-10%</v>
          </cell>
          <cell r="S3596">
            <v>52.49</v>
          </cell>
          <cell r="T3596">
            <v>56.99</v>
          </cell>
          <cell r="U3596" t="str">
            <v>Approved, 1st, 2nd, 3rd round</v>
          </cell>
          <cell r="V3596">
            <v>44665</v>
          </cell>
          <cell r="W3596">
            <v>27.6</v>
          </cell>
          <cell r="X3596">
            <v>29.946000000000002</v>
          </cell>
          <cell r="Y3596">
            <v>8.5000000000000006E-2</v>
          </cell>
          <cell r="Z3596">
            <v>52.49</v>
          </cell>
          <cell r="AA3596">
            <v>56.99</v>
          </cell>
          <cell r="AC3596">
            <v>29.95</v>
          </cell>
          <cell r="AE3596" t="str">
            <v>Setup</v>
          </cell>
          <cell r="AF3596" t="str">
            <v>Discontinued</v>
          </cell>
        </row>
        <row r="3597">
          <cell r="C3597" t="str">
            <v>B008U4QE8A</v>
          </cell>
          <cell r="D3597" t="str">
            <v>B</v>
          </cell>
          <cell r="E3597">
            <v>2565.8000000000002</v>
          </cell>
          <cell r="F3597" t="str">
            <v>Approved</v>
          </cell>
          <cell r="G3597">
            <v>44378</v>
          </cell>
          <cell r="H3597">
            <v>33</v>
          </cell>
          <cell r="I3597">
            <v>35.475000000000001</v>
          </cell>
          <cell r="J3597">
            <v>59.99</v>
          </cell>
          <cell r="K3597">
            <v>69.989999999999995</v>
          </cell>
          <cell r="L3597" t="str">
            <v>$69.99</v>
          </cell>
          <cell r="M3597" t="str">
            <v>1st Round Approved, no 2nd Round Request</v>
          </cell>
          <cell r="U3597" t="str">
            <v>Approved, No 3rd Request</v>
          </cell>
          <cell r="AC3597">
            <v>35.479999999999997</v>
          </cell>
          <cell r="AE3597" t="str">
            <v>Setup</v>
          </cell>
          <cell r="AF3597" t="str">
            <v>Active</v>
          </cell>
        </row>
        <row r="3598">
          <cell r="C3598" t="str">
            <v>B0793QQJX7</v>
          </cell>
          <cell r="D3598" t="str">
            <v>C</v>
          </cell>
          <cell r="E3598">
            <v>2555.52</v>
          </cell>
          <cell r="F3598" t="str">
            <v>Approved</v>
          </cell>
          <cell r="G3598">
            <v>44321</v>
          </cell>
          <cell r="H3598">
            <v>11</v>
          </cell>
          <cell r="I3598">
            <v>11.88</v>
          </cell>
          <cell r="J3598">
            <v>19.989999999999998</v>
          </cell>
          <cell r="K3598">
            <v>24.99</v>
          </cell>
          <cell r="L3598" t="str">
            <v>$24.99</v>
          </cell>
          <cell r="M3598" t="str">
            <v>1st Round Approved, no 2nd Round Request</v>
          </cell>
          <cell r="U3598" t="str">
            <v>Approved, No 3rd Request</v>
          </cell>
          <cell r="AC3598">
            <v>11.88</v>
          </cell>
          <cell r="AE3598" t="str">
            <v>Setup</v>
          </cell>
          <cell r="AF3598" t="str">
            <v>Active</v>
          </cell>
        </row>
        <row r="3599">
          <cell r="C3599" t="str">
            <v>B01L1MZLBI</v>
          </cell>
          <cell r="D3599" t="str">
            <v>B</v>
          </cell>
          <cell r="E3599">
            <v>2555.52</v>
          </cell>
          <cell r="F3599" t="str">
            <v>Not Approved</v>
          </cell>
          <cell r="G3599" t="str">
            <v/>
          </cell>
          <cell r="H3599">
            <v>21.12</v>
          </cell>
          <cell r="I3599">
            <v>22.281600000000001</v>
          </cell>
          <cell r="J3599">
            <v>39.99</v>
          </cell>
          <cell r="K3599">
            <v>44.99</v>
          </cell>
          <cell r="L3599" t="str">
            <v>$47.99</v>
          </cell>
          <cell r="M3599" t="str">
            <v>No Request on 2nd Round - Rolled Over From 1st Round not Approved</v>
          </cell>
          <cell r="N3599" t="str">
            <v>2nd round Needed</v>
          </cell>
          <cell r="O3599">
            <v>21.12</v>
          </cell>
          <cell r="P3599">
            <v>22.281600000000001</v>
          </cell>
          <cell r="Q3599">
            <v>5.4999999999999903E-2</v>
          </cell>
          <cell r="R3599" t="str">
            <v>1%-5%</v>
          </cell>
          <cell r="S3599">
            <v>39.99</v>
          </cell>
          <cell r="T3599">
            <v>44.99</v>
          </cell>
          <cell r="U3599" t="str">
            <v>Approved, 1st, 2nd, 3rd round</v>
          </cell>
          <cell r="V3599">
            <v>44712</v>
          </cell>
          <cell r="W3599">
            <v>21.12</v>
          </cell>
          <cell r="X3599">
            <v>22.18</v>
          </cell>
          <cell r="Y3599">
            <v>5.0189393939393902E-2</v>
          </cell>
          <cell r="Z3599">
            <v>39.99</v>
          </cell>
          <cell r="AA3599">
            <v>44.99</v>
          </cell>
          <cell r="AC3599">
            <v>22.18</v>
          </cell>
          <cell r="AE3599" t="str">
            <v>Setup</v>
          </cell>
          <cell r="AF3599" t="str">
            <v>Active</v>
          </cell>
        </row>
        <row r="3600">
          <cell r="C3600" t="str">
            <v>B07TZFGTJW</v>
          </cell>
          <cell r="D3600" t="str">
            <v>B</v>
          </cell>
          <cell r="E3600">
            <v>2554.2199999999998</v>
          </cell>
          <cell r="F3600" t="str">
            <v>Approved</v>
          </cell>
          <cell r="G3600">
            <v>44321</v>
          </cell>
          <cell r="H3600">
            <v>59.79</v>
          </cell>
          <cell r="I3600">
            <v>65.171099999999996</v>
          </cell>
          <cell r="J3600">
            <v>99.99</v>
          </cell>
          <cell r="K3600">
            <v>109.99</v>
          </cell>
          <cell r="L3600" t="str">
            <v>$109.99</v>
          </cell>
          <cell r="M3600" t="str">
            <v>1st Round Approved, no 2nd Round Request</v>
          </cell>
          <cell r="U3600" t="str">
            <v>Approved, No 3rd Request</v>
          </cell>
          <cell r="AC3600">
            <v>65.17</v>
          </cell>
          <cell r="AE3600" t="str">
            <v>Setup</v>
          </cell>
          <cell r="AF3600" t="str">
            <v>Active</v>
          </cell>
        </row>
        <row r="3601">
          <cell r="C3601" t="str">
            <v>B01JRW2K3Q</v>
          </cell>
          <cell r="D3601" t="str">
            <v>B</v>
          </cell>
          <cell r="E3601">
            <v>2550.58</v>
          </cell>
          <cell r="F3601" t="str">
            <v>Approved</v>
          </cell>
          <cell r="G3601">
            <v>44351</v>
          </cell>
          <cell r="H3601">
            <v>17.16</v>
          </cell>
          <cell r="I3601">
            <v>18.1038</v>
          </cell>
          <cell r="J3601">
            <v>34.99</v>
          </cell>
          <cell r="K3601">
            <v>37.99</v>
          </cell>
          <cell r="L3601" t="str">
            <v>$37.99</v>
          </cell>
          <cell r="M3601" t="str">
            <v>1st Round Approved, no 2nd Round Request</v>
          </cell>
          <cell r="U3601" t="str">
            <v>Approved, No 3rd Request</v>
          </cell>
          <cell r="AC3601">
            <v>18.100000000000001</v>
          </cell>
          <cell r="AE3601" t="str">
            <v>Setup</v>
          </cell>
          <cell r="AF3601" t="str">
            <v>Active</v>
          </cell>
        </row>
        <row r="3602">
          <cell r="C3602" t="str">
            <v>B08J4JBDY9</v>
          </cell>
          <cell r="D3602" t="str">
            <v>ARC</v>
          </cell>
          <cell r="E3602">
            <v>2550.5</v>
          </cell>
          <cell r="F3602" t="str">
            <v>Approved</v>
          </cell>
          <cell r="G3602">
            <v>44321</v>
          </cell>
          <cell r="H3602">
            <v>14.25</v>
          </cell>
          <cell r="I3602">
            <v>15.2475</v>
          </cell>
          <cell r="J3602">
            <v>26.99</v>
          </cell>
          <cell r="K3602">
            <v>28.99</v>
          </cell>
          <cell r="L3602" t="str">
            <v>$26.99</v>
          </cell>
          <cell r="M3602" t="str">
            <v>1st Round Approved, no 2nd Round Request</v>
          </cell>
          <cell r="U3602" t="str">
            <v>Approved, No 3rd Request</v>
          </cell>
          <cell r="AC3602">
            <v>15.25</v>
          </cell>
          <cell r="AE3602" t="str">
            <v>Setup</v>
          </cell>
          <cell r="AF3602" t="str">
            <v>Active</v>
          </cell>
        </row>
        <row r="3603">
          <cell r="C3603" t="str">
            <v>B0764NB58W</v>
          </cell>
          <cell r="D3603" t="str">
            <v>ARB</v>
          </cell>
          <cell r="E3603">
            <v>2545.7600000000002</v>
          </cell>
          <cell r="F3603" t="str">
            <v>Approved</v>
          </cell>
          <cell r="G3603">
            <v>44321</v>
          </cell>
          <cell r="H3603">
            <v>17.420000000000002</v>
          </cell>
          <cell r="I3603">
            <v>18.639399999999998</v>
          </cell>
          <cell r="J3603">
            <v>29.99</v>
          </cell>
          <cell r="K3603">
            <v>31.99</v>
          </cell>
          <cell r="L3603" t="str">
            <v>$29.99</v>
          </cell>
          <cell r="M3603" t="str">
            <v>1st Round Approved, no 2nd Round Request</v>
          </cell>
          <cell r="U3603" t="str">
            <v>Approved, No 3rd Request</v>
          </cell>
          <cell r="AC3603">
            <v>18.64</v>
          </cell>
          <cell r="AE3603" t="str">
            <v>Setup</v>
          </cell>
          <cell r="AF3603" t="str">
            <v>Active</v>
          </cell>
        </row>
        <row r="3604">
          <cell r="C3604" t="str">
            <v>B01IN37L5M</v>
          </cell>
          <cell r="D3604" t="str">
            <v>B</v>
          </cell>
          <cell r="E3604">
            <v>2544.08</v>
          </cell>
          <cell r="F3604" t="str">
            <v>Approved</v>
          </cell>
          <cell r="G3604">
            <v>44321</v>
          </cell>
          <cell r="H3604">
            <v>38.5</v>
          </cell>
          <cell r="I3604">
            <v>41.58</v>
          </cell>
          <cell r="J3604">
            <v>69.989999999999995</v>
          </cell>
          <cell r="K3604">
            <v>81.99</v>
          </cell>
          <cell r="L3604" t="str">
            <v>$81.99</v>
          </cell>
          <cell r="M3604" t="str">
            <v>1st Round Approved, no 2nd Round Request</v>
          </cell>
          <cell r="U3604" t="str">
            <v>Approved, No 3rd Request</v>
          </cell>
          <cell r="AC3604">
            <v>41.58</v>
          </cell>
          <cell r="AE3604" t="str">
            <v>Setup</v>
          </cell>
          <cell r="AF3604" t="str">
            <v>Active</v>
          </cell>
        </row>
        <row r="3605">
          <cell r="C3605" t="str">
            <v>B01H6VXRKK</v>
          </cell>
          <cell r="D3605" t="str">
            <v>B+</v>
          </cell>
          <cell r="E3605">
            <v>2543.4299999999998</v>
          </cell>
          <cell r="F3605" t="str">
            <v>Approved</v>
          </cell>
          <cell r="G3605">
            <v>44321</v>
          </cell>
          <cell r="H3605">
            <v>17.329999999999998</v>
          </cell>
          <cell r="I3605">
            <v>18.7164</v>
          </cell>
          <cell r="J3605">
            <v>39.99</v>
          </cell>
          <cell r="K3605">
            <v>41.99</v>
          </cell>
          <cell r="L3605" t="str">
            <v>$44.99</v>
          </cell>
          <cell r="M3605" t="str">
            <v>2nd Round Not Approved - Approved in 1st Round</v>
          </cell>
          <cell r="N3605" t="str">
            <v>2nd round Needed</v>
          </cell>
          <cell r="O3605">
            <v>18.7164</v>
          </cell>
          <cell r="P3605">
            <v>20.309999999999999</v>
          </cell>
          <cell r="Q3605">
            <v>8.5144579085721706E-2</v>
          </cell>
          <cell r="R3605" t="str">
            <v>6%-10%</v>
          </cell>
          <cell r="S3605">
            <v>41.99</v>
          </cell>
          <cell r="T3605">
            <v>44.99</v>
          </cell>
          <cell r="U3605" t="str">
            <v>Approved, 1st, 2nd, 3rd round</v>
          </cell>
          <cell r="V3605">
            <v>44734</v>
          </cell>
          <cell r="W3605">
            <v>18.72</v>
          </cell>
          <cell r="X3605">
            <v>20.309999999999999</v>
          </cell>
          <cell r="Y3605">
            <v>8.4935897435897398E-2</v>
          </cell>
          <cell r="Z3605">
            <v>41.99</v>
          </cell>
          <cell r="AA3605">
            <v>44.99</v>
          </cell>
          <cell r="AC3605">
            <v>20.309999999999999</v>
          </cell>
          <cell r="AE3605" t="str">
            <v>Setup</v>
          </cell>
          <cell r="AF3605" t="str">
            <v>Active</v>
          </cell>
        </row>
        <row r="3606">
          <cell r="C3606" t="str">
            <v>B01L1N9N4I</v>
          </cell>
          <cell r="D3606" t="str">
            <v>B</v>
          </cell>
          <cell r="E3606">
            <v>2532.5700000000002</v>
          </cell>
          <cell r="F3606" t="str">
            <v>Approved</v>
          </cell>
          <cell r="G3606">
            <v>44321</v>
          </cell>
          <cell r="H3606">
            <v>29.04</v>
          </cell>
          <cell r="I3606">
            <v>31.072800000000001</v>
          </cell>
          <cell r="J3606">
            <v>54.99</v>
          </cell>
          <cell r="K3606">
            <v>62.99</v>
          </cell>
          <cell r="L3606" t="str">
            <v>$67.99</v>
          </cell>
          <cell r="M3606" t="str">
            <v>1st Round Approved, no 2nd Round Request</v>
          </cell>
          <cell r="U3606" t="str">
            <v>Approved, No 3rd Request</v>
          </cell>
          <cell r="AC3606">
            <v>31.07</v>
          </cell>
          <cell r="AE3606" t="str">
            <v>Setup</v>
          </cell>
          <cell r="AF3606" t="str">
            <v>Active</v>
          </cell>
        </row>
        <row r="3607">
          <cell r="C3607" t="str">
            <v>B005MMYU1G</v>
          </cell>
          <cell r="D3607" t="str">
            <v>B+</v>
          </cell>
          <cell r="E3607">
            <v>2530</v>
          </cell>
          <cell r="F3607" t="str">
            <v>Potential Disco</v>
          </cell>
          <cell r="G3607" t="str">
            <v/>
          </cell>
          <cell r="H3607">
            <v>115</v>
          </cell>
          <cell r="I3607">
            <v>123.625</v>
          </cell>
          <cell r="J3607">
            <v>229.99</v>
          </cell>
          <cell r="K3607">
            <v>249.99</v>
          </cell>
          <cell r="L3607" t="str">
            <v>$259.99</v>
          </cell>
          <cell r="M3607" t="str">
            <v>No Request on 2nd Round - Rolled Over From 1st Round not Approved</v>
          </cell>
          <cell r="N3607" t="str">
            <v>2nd round Needed</v>
          </cell>
          <cell r="O3607">
            <v>115</v>
          </cell>
          <cell r="P3607">
            <v>123.625</v>
          </cell>
          <cell r="Q3607">
            <v>7.4999999999999997E-2</v>
          </cell>
          <cell r="R3607" t="str">
            <v>6%-10%</v>
          </cell>
          <cell r="S3607">
            <v>229.99</v>
          </cell>
          <cell r="T3607">
            <v>249.99</v>
          </cell>
          <cell r="U3607" t="str">
            <v>Approved, 1st, 2nd, 3rd round</v>
          </cell>
          <cell r="V3607">
            <v>44712</v>
          </cell>
          <cell r="W3607">
            <v>115</v>
          </cell>
          <cell r="X3607">
            <v>123.625</v>
          </cell>
          <cell r="Y3607">
            <v>7.4999999999999997E-2</v>
          </cell>
          <cell r="Z3607">
            <v>229.99</v>
          </cell>
          <cell r="AA3607">
            <v>249.99</v>
          </cell>
          <cell r="AC3607">
            <v>123.63</v>
          </cell>
          <cell r="AE3607" t="str">
            <v>Setup</v>
          </cell>
          <cell r="AF3607" t="str">
            <v>Active</v>
          </cell>
        </row>
        <row r="3608">
          <cell r="C3608" t="str">
            <v>B076KVW2G8</v>
          </cell>
          <cell r="D3608" t="str">
            <v>A++</v>
          </cell>
          <cell r="E3608">
            <v>2527.52</v>
          </cell>
          <cell r="F3608" t="str">
            <v>Approved</v>
          </cell>
          <cell r="G3608">
            <v>44321</v>
          </cell>
          <cell r="H3608">
            <v>15.84</v>
          </cell>
          <cell r="I3608">
            <v>17.107199999999999</v>
          </cell>
          <cell r="J3608">
            <v>32.99</v>
          </cell>
          <cell r="K3608">
            <v>34.99</v>
          </cell>
          <cell r="L3608" t="str">
            <v>$37.99</v>
          </cell>
          <cell r="M3608" t="str">
            <v>2nd Round Not Approved - Approved in 1st Round</v>
          </cell>
          <cell r="N3608" t="str">
            <v>2nd round Needed</v>
          </cell>
          <cell r="O3608">
            <v>17.107199999999999</v>
          </cell>
          <cell r="P3608">
            <v>18.78</v>
          </cell>
          <cell r="Q3608">
            <v>9.7783389450056199E-2</v>
          </cell>
          <cell r="R3608" t="str">
            <v>6%-10%</v>
          </cell>
          <cell r="S3608">
            <v>34.99</v>
          </cell>
          <cell r="T3608">
            <v>37.99</v>
          </cell>
          <cell r="U3608" t="str">
            <v>Approved, 1st, 2nd, 3rd round</v>
          </cell>
          <cell r="V3608">
            <v>44734</v>
          </cell>
          <cell r="W3608">
            <v>17.11</v>
          </cell>
          <cell r="X3608">
            <v>18.78</v>
          </cell>
          <cell r="Y3608">
            <v>9.7603740502630099E-2</v>
          </cell>
          <cell r="Z3608">
            <v>34.99</v>
          </cell>
          <cell r="AA3608">
            <v>37.99</v>
          </cell>
          <cell r="AC3608">
            <v>18.78</v>
          </cell>
          <cell r="AE3608" t="str">
            <v>Setup</v>
          </cell>
          <cell r="AF3608" t="str">
            <v>Active</v>
          </cell>
        </row>
        <row r="3609">
          <cell r="C3609" t="str">
            <v>B00HMJX2SY</v>
          </cell>
          <cell r="D3609" t="str">
            <v>B</v>
          </cell>
          <cell r="E3609">
            <v>2527.35</v>
          </cell>
          <cell r="F3609" t="str">
            <v>Approved</v>
          </cell>
          <cell r="G3609">
            <v>44321</v>
          </cell>
          <cell r="H3609">
            <v>20.02</v>
          </cell>
          <cell r="I3609">
            <v>21.421399999999998</v>
          </cell>
          <cell r="J3609">
            <v>39.99</v>
          </cell>
          <cell r="K3609">
            <v>42.99</v>
          </cell>
          <cell r="L3609" t="str">
            <v>$42.99</v>
          </cell>
          <cell r="M3609" t="str">
            <v>1st Round Approved, no 2nd Round Request</v>
          </cell>
          <cell r="U3609" t="str">
            <v>Approved, No 3rd Request</v>
          </cell>
          <cell r="AC3609">
            <v>21.42</v>
          </cell>
          <cell r="AE3609" t="str">
            <v>Setup</v>
          </cell>
          <cell r="AF3609" t="str">
            <v>Active</v>
          </cell>
        </row>
        <row r="3610">
          <cell r="C3610" t="str">
            <v>B075FNCT8B</v>
          </cell>
          <cell r="D3610" t="str">
            <v>B</v>
          </cell>
          <cell r="E3610">
            <v>2524.5</v>
          </cell>
          <cell r="F3610" t="str">
            <v>Potential Disco</v>
          </cell>
          <cell r="G3610" t="str">
            <v/>
          </cell>
          <cell r="H3610">
            <v>16.5</v>
          </cell>
          <cell r="I3610">
            <v>17.572500000000002</v>
          </cell>
          <cell r="J3610">
            <v>29.99</v>
          </cell>
          <cell r="K3610">
            <v>34.99</v>
          </cell>
          <cell r="L3610" t="str">
            <v>$39.99</v>
          </cell>
          <cell r="M3610" t="str">
            <v>2nd Round Approved</v>
          </cell>
          <cell r="N3610">
            <v>44459</v>
          </cell>
          <cell r="O3610">
            <v>16.5</v>
          </cell>
          <cell r="P3610">
            <v>18.149999999999999</v>
          </cell>
          <cell r="Q3610">
            <v>9.9999999999999895E-2</v>
          </cell>
          <cell r="R3610" t="str">
            <v>6%-10%</v>
          </cell>
          <cell r="S3610">
            <v>29.99</v>
          </cell>
          <cell r="T3610">
            <v>39.99</v>
          </cell>
          <cell r="U3610" t="str">
            <v>Approved, No 3rd Request</v>
          </cell>
          <cell r="AC3610">
            <v>18.149999999999999</v>
          </cell>
          <cell r="AE3610" t="str">
            <v>Setup</v>
          </cell>
          <cell r="AF3610" t="str">
            <v>Active</v>
          </cell>
        </row>
        <row r="3611">
          <cell r="C3611" t="str">
            <v>B077KWSWFX</v>
          </cell>
          <cell r="D3611" t="str">
            <v>B+</v>
          </cell>
          <cell r="E3611">
            <v>2520.71</v>
          </cell>
          <cell r="F3611" t="str">
            <v>Approved</v>
          </cell>
          <cell r="G3611">
            <v>44321</v>
          </cell>
          <cell r="H3611">
            <v>18.010000000000002</v>
          </cell>
          <cell r="I3611">
            <v>19.270700000000001</v>
          </cell>
          <cell r="J3611">
            <v>37.99</v>
          </cell>
          <cell r="K3611">
            <v>39.99</v>
          </cell>
          <cell r="L3611" t="str">
            <v>$39.99</v>
          </cell>
          <cell r="M3611" t="str">
            <v>1st Round Approved, no 2nd Round Request</v>
          </cell>
          <cell r="U3611" t="str">
            <v>Approved, No 3rd Request</v>
          </cell>
          <cell r="AC3611">
            <v>19.27</v>
          </cell>
          <cell r="AE3611" t="str">
            <v>Setup</v>
          </cell>
          <cell r="AF3611" t="str">
            <v>Active</v>
          </cell>
        </row>
        <row r="3612">
          <cell r="C3612" t="str">
            <v>B06XMQNDM9</v>
          </cell>
          <cell r="D3612" t="str">
            <v>ARB</v>
          </cell>
          <cell r="E3612">
            <v>2519.04</v>
          </cell>
          <cell r="F3612" t="str">
            <v>Approved</v>
          </cell>
          <cell r="G3612">
            <v>44351</v>
          </cell>
          <cell r="H3612">
            <v>12.86</v>
          </cell>
          <cell r="I3612">
            <v>13.567299999999999</v>
          </cell>
          <cell r="J3612">
            <v>21.99</v>
          </cell>
          <cell r="K3612">
            <v>23.99</v>
          </cell>
          <cell r="L3612" t="str">
            <v>$21.99</v>
          </cell>
          <cell r="M3612" t="str">
            <v>1st Round Approved, no 2nd Round Request</v>
          </cell>
          <cell r="U3612" t="str">
            <v>Approved, No 3rd Request</v>
          </cell>
          <cell r="AC3612">
            <v>13.57</v>
          </cell>
          <cell r="AE3612" t="str">
            <v>Setup</v>
          </cell>
          <cell r="AF3612" t="str">
            <v>Active</v>
          </cell>
        </row>
        <row r="3613">
          <cell r="C3613" t="str">
            <v>B019ZI8RU2</v>
          </cell>
          <cell r="D3613" t="str">
            <v>B</v>
          </cell>
          <cell r="E3613">
            <v>2515.6999999999998</v>
          </cell>
          <cell r="F3613" t="str">
            <v>Approved</v>
          </cell>
          <cell r="G3613">
            <v>44321</v>
          </cell>
          <cell r="H3613">
            <v>47.8</v>
          </cell>
          <cell r="I3613">
            <v>52.101999999999997</v>
          </cell>
          <cell r="J3613">
            <v>89.99</v>
          </cell>
          <cell r="K3613">
            <v>99.99</v>
          </cell>
          <cell r="L3613" t="str">
            <v>$114.99</v>
          </cell>
          <cell r="M3613" t="str">
            <v>2nd Round Not Approved - Approved in 1st Round</v>
          </cell>
          <cell r="N3613" t="str">
            <v>2nd round Needed</v>
          </cell>
          <cell r="O3613">
            <v>52.101999999999997</v>
          </cell>
          <cell r="P3613">
            <v>59.92</v>
          </cell>
          <cell r="Q3613">
            <v>0.150051821427201</v>
          </cell>
          <cell r="R3613" t="str">
            <v>10%-15%</v>
          </cell>
          <cell r="S3613">
            <v>99.99</v>
          </cell>
          <cell r="T3613">
            <v>114.99</v>
          </cell>
          <cell r="U3613" t="str">
            <v>Approved, 1st, 2nd, 3rd round</v>
          </cell>
          <cell r="V3613">
            <v>44742</v>
          </cell>
          <cell r="W3613">
            <v>52.1</v>
          </cell>
          <cell r="X3613">
            <v>59.92</v>
          </cell>
          <cell r="Y3613">
            <v>0.15009596928982699</v>
          </cell>
          <cell r="Z3613">
            <v>99.99</v>
          </cell>
          <cell r="AA3613">
            <v>114.99</v>
          </cell>
          <cell r="AC3613">
            <v>59.92</v>
          </cell>
          <cell r="AD3613" t="str">
            <v>approved to $57.52 suggestted by VM</v>
          </cell>
          <cell r="AE3613" t="str">
            <v>Setup</v>
          </cell>
          <cell r="AF3613" t="str">
            <v>Active</v>
          </cell>
        </row>
        <row r="3614">
          <cell r="C3614" t="str">
            <v>B079T2M3BG</v>
          </cell>
          <cell r="D3614" t="str">
            <v>B</v>
          </cell>
          <cell r="E3614">
            <v>2513.4</v>
          </cell>
          <cell r="F3614" t="str">
            <v>Approved</v>
          </cell>
          <cell r="G3614">
            <v>44321</v>
          </cell>
          <cell r="H3614">
            <v>14.35</v>
          </cell>
          <cell r="I3614">
            <v>15.3545</v>
          </cell>
          <cell r="J3614">
            <v>24.99</v>
          </cell>
          <cell r="K3614">
            <v>29.99</v>
          </cell>
          <cell r="L3614" t="str">
            <v>$29.99</v>
          </cell>
          <cell r="M3614" t="str">
            <v>1st Round Approved, no 2nd Round Request</v>
          </cell>
          <cell r="U3614" t="str">
            <v>Approved, No 3rd Request</v>
          </cell>
          <cell r="AC3614">
            <v>15.35</v>
          </cell>
          <cell r="AE3614" t="str">
            <v>Setup</v>
          </cell>
          <cell r="AF3614" t="str">
            <v>Active</v>
          </cell>
        </row>
        <row r="3615">
          <cell r="C3615" t="str">
            <v>B07FZ2VNZZ</v>
          </cell>
          <cell r="D3615" t="str">
            <v>B</v>
          </cell>
          <cell r="E3615">
            <v>2512.84</v>
          </cell>
          <cell r="F3615" t="str">
            <v>Approved</v>
          </cell>
          <cell r="G3615">
            <v>44321</v>
          </cell>
          <cell r="H3615">
            <v>74.75</v>
          </cell>
          <cell r="I3615">
            <v>81.477500000000006</v>
          </cell>
          <cell r="J3615">
            <v>129.99</v>
          </cell>
          <cell r="K3615">
            <v>139.99</v>
          </cell>
          <cell r="L3615" t="str">
            <v>$139.99</v>
          </cell>
          <cell r="M3615" t="str">
            <v>1st Round Approved, no 2nd Round Request</v>
          </cell>
          <cell r="U3615" t="str">
            <v>Approved, No 3rd Request</v>
          </cell>
          <cell r="AC3615">
            <v>81.48</v>
          </cell>
          <cell r="AE3615" t="str">
            <v>Restricted(WF)</v>
          </cell>
          <cell r="AF3615" t="str">
            <v>Discontinued</v>
          </cell>
        </row>
        <row r="3616">
          <cell r="C3616" t="str">
            <v>B00MQOL75A</v>
          </cell>
          <cell r="D3616" t="str">
            <v>B</v>
          </cell>
          <cell r="E3616">
            <v>2505.9699999999998</v>
          </cell>
          <cell r="F3616" t="str">
            <v>Approved</v>
          </cell>
          <cell r="G3616">
            <v>44321</v>
          </cell>
          <cell r="H3616">
            <v>38.5</v>
          </cell>
          <cell r="I3616">
            <v>41.965000000000003</v>
          </cell>
          <cell r="J3616">
            <v>69.989999999999995</v>
          </cell>
          <cell r="K3616">
            <v>79.989999999999995</v>
          </cell>
          <cell r="L3616" t="str">
            <v>$79.99</v>
          </cell>
          <cell r="M3616" t="str">
            <v>1st Round Approved, no 2nd Round Request</v>
          </cell>
          <cell r="U3616" t="str">
            <v>Approved, No 3rd Request</v>
          </cell>
          <cell r="AC3616">
            <v>41.97</v>
          </cell>
          <cell r="AE3616" t="str">
            <v>Setup</v>
          </cell>
          <cell r="AF3616" t="str">
            <v>Active</v>
          </cell>
        </row>
        <row r="3617">
          <cell r="C3617" t="str">
            <v>B07TY9WWFQ</v>
          </cell>
          <cell r="D3617" t="str">
            <v>B</v>
          </cell>
          <cell r="E3617">
            <v>2504.46</v>
          </cell>
          <cell r="F3617" t="str">
            <v>Not Approved</v>
          </cell>
          <cell r="G3617" t="str">
            <v/>
          </cell>
          <cell r="H3617">
            <v>37.380000000000003</v>
          </cell>
          <cell r="I3617">
            <v>40.183500000000002</v>
          </cell>
          <cell r="J3617">
            <v>64.989999999999995</v>
          </cell>
          <cell r="K3617">
            <v>74.989999999999995</v>
          </cell>
          <cell r="L3617" t="str">
            <v>$74.99</v>
          </cell>
          <cell r="M3617" t="str">
            <v>No Request on 2nd Round - Rolled Over From 1st Round not Approved</v>
          </cell>
          <cell r="N3617" t="str">
            <v>2nd round Needed</v>
          </cell>
          <cell r="O3617">
            <v>37.380000000000003</v>
          </cell>
          <cell r="P3617">
            <v>40.183500000000002</v>
          </cell>
          <cell r="Q3617">
            <v>7.4999999999999997E-2</v>
          </cell>
          <cell r="R3617" t="str">
            <v>6%-10%</v>
          </cell>
          <cell r="S3617">
            <v>64.989999999999995</v>
          </cell>
          <cell r="T3617">
            <v>74.989999999999995</v>
          </cell>
          <cell r="U3617" t="str">
            <v>Approved, 1st, 2nd, 3rd round</v>
          </cell>
          <cell r="V3617">
            <v>44665</v>
          </cell>
          <cell r="W3617">
            <v>37.380000000000003</v>
          </cell>
          <cell r="X3617">
            <v>40.183500000000002</v>
          </cell>
          <cell r="Y3617">
            <v>7.4999999999999997E-2</v>
          </cell>
          <cell r="Z3617">
            <v>64.989999999999995</v>
          </cell>
          <cell r="AA3617">
            <v>74.989999999999995</v>
          </cell>
          <cell r="AC3617">
            <v>40.18</v>
          </cell>
          <cell r="AE3617" t="str">
            <v>Setup</v>
          </cell>
          <cell r="AF3617" t="str">
            <v>Active</v>
          </cell>
        </row>
        <row r="3618">
          <cell r="C3618" t="str">
            <v>B075XCMF5B</v>
          </cell>
          <cell r="D3618" t="str">
            <v>ARB-</v>
          </cell>
          <cell r="E3618">
            <v>2496.58</v>
          </cell>
          <cell r="F3618" t="str">
            <v>Approved</v>
          </cell>
          <cell r="G3618">
            <v>44321</v>
          </cell>
          <cell r="H3618">
            <v>29.03</v>
          </cell>
          <cell r="I3618">
            <v>31.062100000000001</v>
          </cell>
          <cell r="J3618">
            <v>49.99</v>
          </cell>
          <cell r="K3618">
            <v>52.99</v>
          </cell>
          <cell r="L3618" t="str">
            <v>$49.99</v>
          </cell>
          <cell r="M3618" t="str">
            <v>1st Round Approved, no 2nd Round Request</v>
          </cell>
          <cell r="U3618" t="str">
            <v>Approved, No 3rd Request</v>
          </cell>
          <cell r="AC3618">
            <v>31.06</v>
          </cell>
          <cell r="AE3618" t="str">
            <v>Setup</v>
          </cell>
          <cell r="AF3618" t="str">
            <v>Active</v>
          </cell>
        </row>
        <row r="3619">
          <cell r="C3619" t="str">
            <v>B01MG0VWRM</v>
          </cell>
          <cell r="D3619" t="str">
            <v>B</v>
          </cell>
          <cell r="E3619">
            <v>2490.06</v>
          </cell>
          <cell r="F3619" t="str">
            <v>Approved</v>
          </cell>
          <cell r="G3619">
            <v>44321</v>
          </cell>
          <cell r="H3619">
            <v>24.44</v>
          </cell>
          <cell r="I3619">
            <v>26.1508</v>
          </cell>
          <cell r="J3619">
            <v>44.99</v>
          </cell>
          <cell r="K3619">
            <v>49.99</v>
          </cell>
          <cell r="L3619" t="str">
            <v>$49.99</v>
          </cell>
          <cell r="M3619" t="str">
            <v>1st Round Approved, no 2nd Round Request</v>
          </cell>
          <cell r="U3619" t="str">
            <v>Approved, No 3rd Request</v>
          </cell>
          <cell r="AC3619">
            <v>26.15</v>
          </cell>
          <cell r="AE3619" t="str">
            <v>Setup</v>
          </cell>
          <cell r="AF3619" t="str">
            <v>Active</v>
          </cell>
        </row>
        <row r="3620">
          <cell r="C3620" t="str">
            <v>B00NM8OJ9A</v>
          </cell>
          <cell r="D3620" t="str">
            <v>B</v>
          </cell>
          <cell r="E3620">
            <v>2487.3200000000002</v>
          </cell>
          <cell r="F3620" t="str">
            <v>Approved</v>
          </cell>
          <cell r="G3620">
            <v>44321</v>
          </cell>
          <cell r="H3620">
            <v>31.46</v>
          </cell>
          <cell r="I3620">
            <v>33.662199999999999</v>
          </cell>
          <cell r="J3620">
            <v>57.99</v>
          </cell>
          <cell r="K3620">
            <v>64.989999999999995</v>
          </cell>
          <cell r="L3620" t="str">
            <v>$69.99</v>
          </cell>
          <cell r="M3620" t="str">
            <v>2nd Round Not Approved - Approved in 1st Round</v>
          </cell>
          <cell r="N3620" t="str">
            <v>2nd round Needed</v>
          </cell>
          <cell r="O3620">
            <v>33.662199999999999</v>
          </cell>
          <cell r="P3620">
            <v>38.71</v>
          </cell>
          <cell r="Q3620">
            <v>0.14995454842523701</v>
          </cell>
          <cell r="R3620" t="str">
            <v>10%-15%</v>
          </cell>
          <cell r="S3620">
            <v>64.989999999999995</v>
          </cell>
          <cell r="T3620">
            <v>69.989999999999995</v>
          </cell>
          <cell r="U3620" t="str">
            <v>Approved, 1st, 2nd, 3rd round</v>
          </cell>
          <cell r="V3620">
            <v>44802</v>
          </cell>
          <cell r="W3620">
            <v>33.659999999999997</v>
          </cell>
          <cell r="X3620">
            <v>37.74</v>
          </cell>
          <cell r="Y3620">
            <v>0.12121212121212099</v>
          </cell>
          <cell r="Z3620">
            <v>64.989999999999995</v>
          </cell>
          <cell r="AA3620">
            <v>69.989999999999995</v>
          </cell>
          <cell r="AC3620">
            <v>37.74</v>
          </cell>
          <cell r="AE3620" t="str">
            <v>Setup</v>
          </cell>
          <cell r="AF3620" t="str">
            <v>Active</v>
          </cell>
        </row>
        <row r="3621">
          <cell r="C3621" t="str">
            <v>B004BR6C4Q</v>
          </cell>
          <cell r="D3621" t="str">
            <v>B</v>
          </cell>
          <cell r="E3621">
            <v>2487.2399999999998</v>
          </cell>
          <cell r="F3621" t="str">
            <v>Approved</v>
          </cell>
          <cell r="G3621">
            <v>44321</v>
          </cell>
          <cell r="H3621">
            <v>25.74</v>
          </cell>
          <cell r="I3621">
            <v>27.541799999999999</v>
          </cell>
          <cell r="J3621">
            <v>49.99</v>
          </cell>
          <cell r="K3621">
            <v>54.99</v>
          </cell>
          <cell r="L3621" t="str">
            <v>$54.99</v>
          </cell>
          <cell r="M3621" t="str">
            <v>1st Round Approved, no 2nd Round Request</v>
          </cell>
          <cell r="U3621" t="str">
            <v>Approved, No 3rd Request</v>
          </cell>
          <cell r="AC3621">
            <v>27.54</v>
          </cell>
          <cell r="AE3621" t="str">
            <v>Setup</v>
          </cell>
          <cell r="AF3621" t="str">
            <v>Active</v>
          </cell>
        </row>
        <row r="3622">
          <cell r="C3622" t="str">
            <v>B013WOZI2A</v>
          </cell>
          <cell r="D3622" t="str">
            <v>C</v>
          </cell>
          <cell r="E3622">
            <v>2485</v>
          </cell>
          <cell r="F3622" t="str">
            <v>Approved</v>
          </cell>
          <cell r="G3622">
            <v>44321</v>
          </cell>
          <cell r="H3622">
            <v>16.66</v>
          </cell>
          <cell r="I3622">
            <v>17.992799999999999</v>
          </cell>
          <cell r="J3622">
            <v>29.99</v>
          </cell>
          <cell r="K3622">
            <v>34.99</v>
          </cell>
          <cell r="L3622" t="str">
            <v>$34.99</v>
          </cell>
          <cell r="M3622" t="str">
            <v>1st Round Approved, no 2nd Round Request</v>
          </cell>
          <cell r="U3622" t="str">
            <v>Approved, No 3rd Request</v>
          </cell>
          <cell r="AC3622">
            <v>17.989999999999998</v>
          </cell>
          <cell r="AE3622" t="str">
            <v>Setup</v>
          </cell>
          <cell r="AF3622" t="str">
            <v>Active</v>
          </cell>
        </row>
        <row r="3623">
          <cell r="C3623" t="str">
            <v>B07TZCMQHQ</v>
          </cell>
          <cell r="D3623" t="str">
            <v>B-</v>
          </cell>
          <cell r="E3623">
            <v>2484</v>
          </cell>
          <cell r="F3623" t="str">
            <v>Approved</v>
          </cell>
          <cell r="G3623">
            <v>44321</v>
          </cell>
          <cell r="H3623">
            <v>108</v>
          </cell>
          <cell r="I3623">
            <v>119.88</v>
          </cell>
          <cell r="J3623">
            <v>199.99</v>
          </cell>
          <cell r="K3623">
            <v>229</v>
          </cell>
          <cell r="L3623" t="str">
            <v>$229.00</v>
          </cell>
          <cell r="M3623" t="str">
            <v>1st Round Approved, no 2nd Round Request</v>
          </cell>
          <cell r="U3623" t="str">
            <v>Approved, No 3rd Request</v>
          </cell>
          <cell r="AC3623">
            <v>119.88</v>
          </cell>
          <cell r="AE3623" t="str">
            <v>Setup</v>
          </cell>
          <cell r="AF3623" t="str">
            <v>Active</v>
          </cell>
        </row>
        <row r="3624">
          <cell r="C3624" t="str">
            <v>B07634XNV3</v>
          </cell>
          <cell r="D3624" t="str">
            <v>B</v>
          </cell>
          <cell r="E3624">
            <v>2484</v>
          </cell>
          <cell r="F3624" t="str">
            <v>Not Approved</v>
          </cell>
          <cell r="G3624" t="str">
            <v/>
          </cell>
          <cell r="H3624">
            <v>24.84</v>
          </cell>
          <cell r="I3624">
            <v>26.206199999999999</v>
          </cell>
          <cell r="J3624">
            <v>44.99</v>
          </cell>
          <cell r="K3624">
            <v>49.99</v>
          </cell>
          <cell r="L3624" t="str">
            <v>$52.99</v>
          </cell>
          <cell r="M3624" t="str">
            <v>No Request on 2nd Round - Rolled Over From 1st Round not Approved</v>
          </cell>
          <cell r="N3624" t="str">
            <v>2nd round Needed</v>
          </cell>
          <cell r="O3624">
            <v>24.84</v>
          </cell>
          <cell r="P3624">
            <v>26.206199999999999</v>
          </cell>
          <cell r="Q3624">
            <v>5.4999999999999903E-2</v>
          </cell>
          <cell r="R3624" t="str">
            <v>1%-5%</v>
          </cell>
          <cell r="S3624">
            <v>44.99</v>
          </cell>
          <cell r="T3624">
            <v>49.99</v>
          </cell>
          <cell r="U3624" t="str">
            <v>Approved, 1st, 2nd, 3rd round</v>
          </cell>
          <cell r="V3624">
            <v>44712</v>
          </cell>
          <cell r="W3624">
            <v>24.84</v>
          </cell>
          <cell r="X3624">
            <v>24.95</v>
          </cell>
          <cell r="Y3624">
            <v>4.4283413848631003E-3</v>
          </cell>
          <cell r="Z3624">
            <v>44.99</v>
          </cell>
          <cell r="AA3624">
            <v>49.99</v>
          </cell>
          <cell r="AC3624">
            <v>24.95</v>
          </cell>
          <cell r="AE3624" t="str">
            <v>Setup</v>
          </cell>
          <cell r="AF3624" t="str">
            <v>Active</v>
          </cell>
        </row>
        <row r="3625">
          <cell r="C3625" t="str">
            <v>B088MB448M</v>
          </cell>
          <cell r="D3625" t="str">
            <v>C</v>
          </cell>
          <cell r="E3625">
            <v>2484</v>
          </cell>
          <cell r="F3625" t="str">
            <v>Approved</v>
          </cell>
          <cell r="G3625">
            <v>44378</v>
          </cell>
          <cell r="H3625">
            <v>33.119999999999997</v>
          </cell>
          <cell r="I3625">
            <v>34.941600000000001</v>
          </cell>
          <cell r="J3625">
            <v>59.99</v>
          </cell>
          <cell r="K3625">
            <v>69.989999999999995</v>
          </cell>
          <cell r="L3625" t="str">
            <v>$69.99</v>
          </cell>
          <cell r="M3625" t="str">
            <v>1st Round Approved, no 2nd Round Request</v>
          </cell>
          <cell r="U3625" t="str">
            <v>Approved, No 3rd Request</v>
          </cell>
          <cell r="AC3625">
            <v>34.94</v>
          </cell>
          <cell r="AE3625" t="str">
            <v>Setup</v>
          </cell>
          <cell r="AF3625" t="str">
            <v>Active</v>
          </cell>
        </row>
        <row r="3626">
          <cell r="C3626" t="str">
            <v>B00KR6WRX0</v>
          </cell>
          <cell r="D3626" t="str">
            <v>B</v>
          </cell>
          <cell r="E3626">
            <v>2482.0300000000102</v>
          </cell>
          <cell r="F3626" t="str">
            <v>Approved</v>
          </cell>
          <cell r="G3626">
            <v>44321</v>
          </cell>
          <cell r="H3626">
            <v>12.63</v>
          </cell>
          <cell r="I3626">
            <v>13.514099999999999</v>
          </cell>
          <cell r="J3626">
            <v>22.99</v>
          </cell>
          <cell r="K3626">
            <v>25.99</v>
          </cell>
          <cell r="L3626" t="str">
            <v>$30.99</v>
          </cell>
          <cell r="M3626" t="str">
            <v>2nd Round Not Approved - Approved in 1st Round</v>
          </cell>
          <cell r="N3626" t="str">
            <v>2nd round Needed</v>
          </cell>
          <cell r="O3626">
            <v>13.514099999999999</v>
          </cell>
          <cell r="P3626">
            <v>15.54</v>
          </cell>
          <cell r="Q3626">
            <v>0.149910093901925</v>
          </cell>
          <cell r="R3626" t="str">
            <v>10%-15%</v>
          </cell>
          <cell r="S3626">
            <v>25.99</v>
          </cell>
          <cell r="T3626">
            <v>30.99</v>
          </cell>
          <cell r="U3626" t="str">
            <v>Approved, 1st, 2nd, 3rd round</v>
          </cell>
          <cell r="V3626">
            <v>44712</v>
          </cell>
          <cell r="W3626">
            <v>13.51</v>
          </cell>
          <cell r="X3626">
            <v>15.54</v>
          </cell>
          <cell r="Y3626">
            <v>0.15025906735751299</v>
          </cell>
          <cell r="Z3626">
            <v>25.99</v>
          </cell>
          <cell r="AA3626">
            <v>30.99</v>
          </cell>
          <cell r="AC3626">
            <v>15.54</v>
          </cell>
          <cell r="AE3626" t="str">
            <v>Setup</v>
          </cell>
          <cell r="AF3626" t="str">
            <v>Active</v>
          </cell>
        </row>
        <row r="3627">
          <cell r="C3627" t="str">
            <v>B07TZFDF29</v>
          </cell>
          <cell r="D3627" t="str">
            <v>C+</v>
          </cell>
          <cell r="E3627">
            <v>2479.7199999999998</v>
          </cell>
          <cell r="F3627" t="str">
            <v>Approved</v>
          </cell>
          <cell r="G3627">
            <v>44351</v>
          </cell>
          <cell r="H3627">
            <v>15.1</v>
          </cell>
          <cell r="I3627">
            <v>15.9305</v>
          </cell>
          <cell r="J3627">
            <v>29.99</v>
          </cell>
          <cell r="K3627">
            <v>32.99</v>
          </cell>
          <cell r="L3627" t="str">
            <v>$32.99</v>
          </cell>
          <cell r="M3627" t="str">
            <v>1st Round Approved, no 2nd Round Request</v>
          </cell>
          <cell r="U3627" t="str">
            <v>Approved, No 3rd Request</v>
          </cell>
          <cell r="AC3627">
            <v>15.93</v>
          </cell>
          <cell r="AE3627" t="str">
            <v>Setup</v>
          </cell>
          <cell r="AF3627" t="str">
            <v>Active</v>
          </cell>
        </row>
        <row r="3628">
          <cell r="C3628" t="str">
            <v>B07635FS5S</v>
          </cell>
          <cell r="D3628" t="str">
            <v>B</v>
          </cell>
          <cell r="E3628">
            <v>2476.1999999999998</v>
          </cell>
          <cell r="F3628" t="str">
            <v>Approved</v>
          </cell>
          <cell r="G3628">
            <v>44321</v>
          </cell>
          <cell r="H3628">
            <v>30.36</v>
          </cell>
          <cell r="I3628">
            <v>32.485199999999999</v>
          </cell>
          <cell r="J3628">
            <v>54.99</v>
          </cell>
          <cell r="K3628">
            <v>62.99</v>
          </cell>
          <cell r="L3628" t="str">
            <v>$67.99</v>
          </cell>
          <cell r="M3628" t="str">
            <v>1st Round Approved, no 2nd Round Request</v>
          </cell>
          <cell r="U3628" t="str">
            <v>Approved, No 3rd Request</v>
          </cell>
          <cell r="AC3628">
            <v>32.49</v>
          </cell>
          <cell r="AE3628" t="str">
            <v>Setup</v>
          </cell>
          <cell r="AF3628" t="str">
            <v>Active</v>
          </cell>
        </row>
        <row r="3629">
          <cell r="C3629" t="str">
            <v>B006J8EYTU</v>
          </cell>
          <cell r="D3629" t="str">
            <v>A</v>
          </cell>
          <cell r="E3629">
            <v>2473.61</v>
          </cell>
          <cell r="F3629" t="str">
            <v>Approved</v>
          </cell>
          <cell r="G3629">
            <v>44349</v>
          </cell>
          <cell r="H3629">
            <v>52.63</v>
          </cell>
          <cell r="I3629">
            <v>56.05095</v>
          </cell>
          <cell r="J3629">
            <v>99.99</v>
          </cell>
          <cell r="K3629">
            <v>109.99</v>
          </cell>
          <cell r="L3629" t="str">
            <v>$109.99</v>
          </cell>
          <cell r="M3629" t="str">
            <v>1st Round Approved, no 2nd Round Request</v>
          </cell>
          <cell r="U3629" t="str">
            <v>Approved, No 3rd Request</v>
          </cell>
          <cell r="AC3629">
            <v>56.05</v>
          </cell>
          <cell r="AE3629" t="str">
            <v>Setup</v>
          </cell>
          <cell r="AF3629" t="str">
            <v>Active</v>
          </cell>
        </row>
        <row r="3630">
          <cell r="C3630" t="str">
            <v>B07B3XNZWQ</v>
          </cell>
          <cell r="D3630" t="str">
            <v>C</v>
          </cell>
          <cell r="E3630">
            <v>2472.8000000000002</v>
          </cell>
          <cell r="F3630" t="str">
            <v>Potential Disco</v>
          </cell>
          <cell r="G3630" t="str">
            <v/>
          </cell>
          <cell r="H3630">
            <v>22.48</v>
          </cell>
          <cell r="I3630">
            <v>23.7164</v>
          </cell>
          <cell r="J3630">
            <v>39.99</v>
          </cell>
          <cell r="K3630">
            <v>46.99</v>
          </cell>
          <cell r="L3630" t="str">
            <v>$46.99</v>
          </cell>
          <cell r="M3630" t="str">
            <v>No Request on 2nd Round - Rolled Over From 1st Round not Approved</v>
          </cell>
          <cell r="N3630" t="str">
            <v>2nd round Needed</v>
          </cell>
          <cell r="O3630">
            <v>22.48</v>
          </cell>
          <cell r="P3630">
            <v>23.7164</v>
          </cell>
          <cell r="Q3630">
            <v>5.4999999999999903E-2</v>
          </cell>
          <cell r="R3630" t="str">
            <v>1%-5%</v>
          </cell>
          <cell r="S3630">
            <v>39.99</v>
          </cell>
          <cell r="T3630">
            <v>46.99</v>
          </cell>
          <cell r="U3630" t="str">
            <v>Approved, 1st, 2nd, 3rd round</v>
          </cell>
          <cell r="V3630">
            <v>44665</v>
          </cell>
          <cell r="W3630">
            <v>22.48</v>
          </cell>
          <cell r="X3630">
            <v>23.7164</v>
          </cell>
          <cell r="Y3630">
            <v>5.5E-2</v>
          </cell>
          <cell r="Z3630">
            <v>39.99</v>
          </cell>
          <cell r="AA3630">
            <v>46.99</v>
          </cell>
          <cell r="AC3630">
            <v>23.72</v>
          </cell>
          <cell r="AE3630" t="str">
            <v>Setup</v>
          </cell>
          <cell r="AF3630" t="str">
            <v>Discontinued</v>
          </cell>
        </row>
        <row r="3631">
          <cell r="C3631" t="str">
            <v>B07D51DRWZ</v>
          </cell>
          <cell r="D3631" t="str">
            <v>ARC</v>
          </cell>
          <cell r="E3631">
            <v>2471.61</v>
          </cell>
          <cell r="F3631" t="str">
            <v>Potential Disco</v>
          </cell>
          <cell r="G3631" t="str">
            <v/>
          </cell>
          <cell r="H3631">
            <v>10</v>
          </cell>
          <cell r="I3631">
            <v>10.55</v>
          </cell>
          <cell r="J3631">
            <v>17.989999999999998</v>
          </cell>
          <cell r="K3631">
            <v>18.989999999999998</v>
          </cell>
          <cell r="L3631" t="str">
            <v>$17.99</v>
          </cell>
          <cell r="M3631" t="str">
            <v>2nd Round Not Approved - Not Approved in 1st Round</v>
          </cell>
          <cell r="N3631" t="str">
            <v>2nd round Needed</v>
          </cell>
          <cell r="O3631">
            <v>10</v>
          </cell>
          <cell r="P3631">
            <v>13.29</v>
          </cell>
          <cell r="Q3631">
            <v>0.32900000000000001</v>
          </cell>
          <cell r="R3631" t="str">
            <v>30%-40%</v>
          </cell>
          <cell r="S3631">
            <v>17.989999999999998</v>
          </cell>
          <cell r="T3631">
            <v>17.989999999999998</v>
          </cell>
          <cell r="U3631" t="str">
            <v>Approved, 1st, 2nd, 3rd round</v>
          </cell>
          <cell r="V3631">
            <v>44802</v>
          </cell>
          <cell r="W3631">
            <v>10</v>
          </cell>
          <cell r="X3631">
            <v>13.29</v>
          </cell>
          <cell r="Y3631">
            <v>0.32900000000000001</v>
          </cell>
          <cell r="Z3631">
            <v>17.989999999999998</v>
          </cell>
          <cell r="AA3631">
            <v>17.989999999999998</v>
          </cell>
          <cell r="AC3631">
            <v>10.63</v>
          </cell>
          <cell r="AD3631" t="str">
            <v>approved $10.63 as VM suggested</v>
          </cell>
          <cell r="AE3631" t="str">
            <v>Setup</v>
          </cell>
          <cell r="AF3631" t="str">
            <v>Active</v>
          </cell>
        </row>
        <row r="3632">
          <cell r="C3632" t="str">
            <v>B012788P68</v>
          </cell>
          <cell r="D3632" t="str">
            <v>C</v>
          </cell>
          <cell r="E3632">
            <v>2466.42</v>
          </cell>
          <cell r="F3632" t="str">
            <v>Approved</v>
          </cell>
          <cell r="G3632">
            <v>44628</v>
          </cell>
          <cell r="H3632">
            <v>11.11</v>
          </cell>
          <cell r="I3632">
            <v>11.83215</v>
          </cell>
          <cell r="J3632">
            <v>19.989999999999998</v>
          </cell>
          <cell r="K3632">
            <v>22.99</v>
          </cell>
          <cell r="L3632" t="str">
            <v>$25.99</v>
          </cell>
          <cell r="M3632" t="str">
            <v>1st Round Approved, no 2nd Round Request</v>
          </cell>
          <cell r="O3632">
            <v>11.83215</v>
          </cell>
          <cell r="P3632">
            <v>11.83215</v>
          </cell>
          <cell r="Q3632">
            <v>0</v>
          </cell>
          <cell r="R3632" t="str">
            <v>6%-10%</v>
          </cell>
          <cell r="S3632">
            <v>22.99</v>
          </cell>
          <cell r="T3632">
            <v>22.99</v>
          </cell>
          <cell r="U3632" t="str">
            <v>Approved, No 3rd Request</v>
          </cell>
          <cell r="AC3632">
            <v>11.83</v>
          </cell>
          <cell r="AE3632" t="str">
            <v>Setup</v>
          </cell>
          <cell r="AF3632" t="str">
            <v>Active</v>
          </cell>
        </row>
        <row r="3633">
          <cell r="C3633" t="str">
            <v>B07TZDRHNG</v>
          </cell>
          <cell r="D3633" t="str">
            <v>C</v>
          </cell>
          <cell r="E3633">
            <v>2462.84</v>
          </cell>
          <cell r="F3633" t="str">
            <v>Approved</v>
          </cell>
          <cell r="G3633">
            <v>44321</v>
          </cell>
          <cell r="H3633">
            <v>46</v>
          </cell>
          <cell r="I3633">
            <v>50.14</v>
          </cell>
          <cell r="J3633">
            <v>79.989999999999995</v>
          </cell>
          <cell r="K3633">
            <v>89.99</v>
          </cell>
          <cell r="L3633" t="str">
            <v>$89.99</v>
          </cell>
          <cell r="M3633" t="str">
            <v>1st Round Approved, no 2nd Round Request</v>
          </cell>
          <cell r="U3633" t="str">
            <v>Approved, No 3rd Request</v>
          </cell>
          <cell r="AC3633">
            <v>50.14</v>
          </cell>
          <cell r="AE3633" t="str">
            <v>Setup</v>
          </cell>
          <cell r="AF3633" t="str">
            <v>Discontinued</v>
          </cell>
        </row>
        <row r="3634">
          <cell r="C3634" t="str">
            <v>B075FPXBXD</v>
          </cell>
          <cell r="D3634" t="str">
            <v>B</v>
          </cell>
          <cell r="E3634">
            <v>2462.6999999999998</v>
          </cell>
          <cell r="F3634" t="str">
            <v>Potential Disco</v>
          </cell>
          <cell r="G3634" t="str">
            <v/>
          </cell>
          <cell r="H3634">
            <v>18.010000000000002</v>
          </cell>
          <cell r="I3634">
            <v>19.00055</v>
          </cell>
          <cell r="J3634">
            <v>37.99</v>
          </cell>
          <cell r="K3634">
            <v>39.99</v>
          </cell>
          <cell r="L3634" t="str">
            <v>$39.99</v>
          </cell>
          <cell r="M3634" t="str">
            <v>No Request on 2nd Round - Rolled Over From 1st Round not Approved</v>
          </cell>
          <cell r="N3634" t="str">
            <v>2nd round Needed</v>
          </cell>
          <cell r="O3634">
            <v>18.010000000000002</v>
          </cell>
          <cell r="P3634">
            <v>19.00055</v>
          </cell>
          <cell r="Q3634">
            <v>5.4999999999999903E-2</v>
          </cell>
          <cell r="R3634" t="str">
            <v>1%-5%</v>
          </cell>
          <cell r="S3634">
            <v>37.99</v>
          </cell>
          <cell r="T3634">
            <v>39.99</v>
          </cell>
          <cell r="U3634" t="str">
            <v>Approved, 1st, 2nd, 3rd round</v>
          </cell>
          <cell r="V3634">
            <v>44716</v>
          </cell>
          <cell r="W3634">
            <v>18.010000000000002</v>
          </cell>
          <cell r="X3634">
            <v>19.00055</v>
          </cell>
          <cell r="Y3634">
            <v>5.4999999999999903E-2</v>
          </cell>
          <cell r="Z3634">
            <v>37.99</v>
          </cell>
          <cell r="AA3634">
            <v>39.99</v>
          </cell>
          <cell r="AC3634">
            <v>19</v>
          </cell>
          <cell r="AE3634" t="str">
            <v>Dropped</v>
          </cell>
          <cell r="AF3634" t="str">
            <v>Discontinued</v>
          </cell>
        </row>
        <row r="3635">
          <cell r="C3635" t="str">
            <v>B01M8KCJC4</v>
          </cell>
          <cell r="D3635" t="str">
            <v>B</v>
          </cell>
          <cell r="E3635">
            <v>2457.88</v>
          </cell>
          <cell r="F3635" t="str">
            <v>Not Approved</v>
          </cell>
          <cell r="G3635" t="str">
            <v/>
          </cell>
          <cell r="H3635">
            <v>28.58</v>
          </cell>
          <cell r="I3635">
            <v>30.151900000000001</v>
          </cell>
          <cell r="J3635">
            <v>54.99</v>
          </cell>
          <cell r="K3635">
            <v>59.99</v>
          </cell>
          <cell r="L3635" t="str">
            <v>$59.99</v>
          </cell>
          <cell r="M3635" t="str">
            <v>No Request on 2nd Round - Rolled Over From 1st Round not Approved</v>
          </cell>
          <cell r="N3635" t="str">
            <v>2nd round Needed</v>
          </cell>
          <cell r="O3635">
            <v>28.58</v>
          </cell>
          <cell r="P3635">
            <v>30.151900000000001</v>
          </cell>
          <cell r="Q3635">
            <v>5.4999999999999903E-2</v>
          </cell>
          <cell r="R3635" t="str">
            <v>1%-5%</v>
          </cell>
          <cell r="S3635">
            <v>54.99</v>
          </cell>
          <cell r="T3635">
            <v>59.99</v>
          </cell>
          <cell r="U3635" t="str">
            <v>Approved, 1st, 2nd, 3rd round</v>
          </cell>
          <cell r="V3635">
            <v>44665</v>
          </cell>
          <cell r="W3635">
            <v>28.58</v>
          </cell>
          <cell r="X3635">
            <v>30.01</v>
          </cell>
          <cell r="Y3635">
            <v>5.0034989503149198E-2</v>
          </cell>
          <cell r="Z3635">
            <v>54.99</v>
          </cell>
          <cell r="AA3635">
            <v>59.99</v>
          </cell>
          <cell r="AC3635">
            <v>30.01</v>
          </cell>
          <cell r="AE3635" t="str">
            <v>Setup</v>
          </cell>
          <cell r="AF3635" t="str">
            <v>Active</v>
          </cell>
        </row>
        <row r="3636">
          <cell r="C3636" t="str">
            <v>B077KSBJS5</v>
          </cell>
          <cell r="D3636" t="str">
            <v>B</v>
          </cell>
          <cell r="E3636">
            <v>2457.08</v>
          </cell>
          <cell r="F3636" t="str">
            <v>Potential Disco</v>
          </cell>
          <cell r="G3636" t="str">
            <v/>
          </cell>
          <cell r="H3636">
            <v>12.88</v>
          </cell>
          <cell r="I3636">
            <v>13.5884</v>
          </cell>
          <cell r="J3636">
            <v>27.99</v>
          </cell>
          <cell r="K3636">
            <v>29.99</v>
          </cell>
          <cell r="L3636" t="str">
            <v>$29.99</v>
          </cell>
          <cell r="M3636" t="str">
            <v>No Request on 2nd Round - Rolled Over From 1st Round not Approved</v>
          </cell>
          <cell r="N3636" t="str">
            <v>2nd round Needed</v>
          </cell>
          <cell r="O3636">
            <v>12.88</v>
          </cell>
          <cell r="P3636">
            <v>13.5884</v>
          </cell>
          <cell r="Q3636">
            <v>5.4999999999999903E-2</v>
          </cell>
          <cell r="R3636" t="str">
            <v>1%-5%</v>
          </cell>
          <cell r="S3636">
            <v>27.99</v>
          </cell>
          <cell r="T3636">
            <v>29.99</v>
          </cell>
          <cell r="U3636" t="str">
            <v>Approved, 1st, 2nd, 3rd round</v>
          </cell>
          <cell r="V3636">
            <v>44712</v>
          </cell>
          <cell r="W3636">
            <v>12.88</v>
          </cell>
          <cell r="X3636">
            <v>13.5884</v>
          </cell>
          <cell r="Y3636">
            <v>5.4999999999999903E-2</v>
          </cell>
          <cell r="Z3636">
            <v>27.99</v>
          </cell>
          <cell r="AA3636">
            <v>29.99</v>
          </cell>
          <cell r="AC3636">
            <v>13.59</v>
          </cell>
          <cell r="AE3636" t="str">
            <v>Setup</v>
          </cell>
          <cell r="AF3636" t="str">
            <v>Active</v>
          </cell>
        </row>
        <row r="3637">
          <cell r="C3637" t="str">
            <v>B08J4HTCW8</v>
          </cell>
          <cell r="D3637" t="str">
            <v>ARC</v>
          </cell>
          <cell r="E3637">
            <v>2453.88</v>
          </cell>
          <cell r="F3637" t="str">
            <v>Not Approved</v>
          </cell>
          <cell r="G3637" t="str">
            <v/>
          </cell>
          <cell r="H3637">
            <v>47.19</v>
          </cell>
          <cell r="I3637">
            <v>49.785449999999997</v>
          </cell>
          <cell r="J3637">
            <v>79.989999999999995</v>
          </cell>
          <cell r="K3637">
            <v>84.99</v>
          </cell>
          <cell r="L3637" t="str">
            <v>$79.99</v>
          </cell>
          <cell r="M3637" t="str">
            <v>No Request on 2nd Round - Rolled Over From 1st Round not Approved</v>
          </cell>
          <cell r="N3637" t="str">
            <v>2nd round Needed</v>
          </cell>
          <cell r="O3637">
            <v>47.19</v>
          </cell>
          <cell r="P3637">
            <v>49.785449999999997</v>
          </cell>
          <cell r="Q3637">
            <v>5.4999999999999903E-2</v>
          </cell>
          <cell r="R3637" t="str">
            <v>1%-5%</v>
          </cell>
          <cell r="S3637">
            <v>79.989999999999995</v>
          </cell>
          <cell r="T3637">
            <v>84.99</v>
          </cell>
          <cell r="U3637" t="str">
            <v>Approved, 1st, 2nd, 3rd round</v>
          </cell>
          <cell r="V3637">
            <v>44665</v>
          </cell>
          <cell r="W3637">
            <v>47.19</v>
          </cell>
          <cell r="X3637">
            <v>49.785449999999997</v>
          </cell>
          <cell r="Y3637">
            <v>5.5E-2</v>
          </cell>
          <cell r="Z3637">
            <v>79.989999999999995</v>
          </cell>
          <cell r="AA3637">
            <v>84.99</v>
          </cell>
          <cell r="AC3637">
            <v>49.79</v>
          </cell>
          <cell r="AE3637" t="str">
            <v>Setup</v>
          </cell>
          <cell r="AF3637" t="str">
            <v>Discontinued</v>
          </cell>
        </row>
        <row r="3638">
          <cell r="C3638" t="str">
            <v>B07D57VBJS</v>
          </cell>
          <cell r="D3638" t="str">
            <v>B</v>
          </cell>
          <cell r="E3638">
            <v>2452.4299999999998</v>
          </cell>
          <cell r="F3638" t="str">
            <v>Not Approved</v>
          </cell>
          <cell r="G3638" t="str">
            <v/>
          </cell>
          <cell r="H3638">
            <v>23.81</v>
          </cell>
          <cell r="I3638">
            <v>25.11955</v>
          </cell>
          <cell r="J3638">
            <v>44.99</v>
          </cell>
          <cell r="K3638">
            <v>49.99</v>
          </cell>
          <cell r="L3638" t="str">
            <v>$52.99</v>
          </cell>
          <cell r="M3638" t="str">
            <v>No Request on 2nd Round - Rolled Over From 1st Round not Approved</v>
          </cell>
          <cell r="N3638" t="str">
            <v>2nd round Needed</v>
          </cell>
          <cell r="O3638">
            <v>23.81</v>
          </cell>
          <cell r="P3638">
            <v>25.11955</v>
          </cell>
          <cell r="Q3638">
            <v>5.4999999999999903E-2</v>
          </cell>
          <cell r="R3638" t="str">
            <v>1%-5%</v>
          </cell>
          <cell r="S3638">
            <v>44.99</v>
          </cell>
          <cell r="T3638">
            <v>49.99</v>
          </cell>
          <cell r="U3638" t="str">
            <v>Approved, 1st, 2nd, 3rd round</v>
          </cell>
          <cell r="V3638">
            <v>44712</v>
          </cell>
          <cell r="W3638">
            <v>23.81</v>
          </cell>
          <cell r="X3638">
            <v>25</v>
          </cell>
          <cell r="Y3638">
            <v>4.9979000419991697E-2</v>
          </cell>
          <cell r="Z3638">
            <v>44.99</v>
          </cell>
          <cell r="AA3638">
            <v>49.99</v>
          </cell>
          <cell r="AC3638">
            <v>25</v>
          </cell>
          <cell r="AE3638" t="str">
            <v>Setup</v>
          </cell>
          <cell r="AF3638" t="str">
            <v>Active</v>
          </cell>
        </row>
        <row r="3639">
          <cell r="C3639" t="str">
            <v>B0842W65YB</v>
          </cell>
          <cell r="D3639" t="str">
            <v>B</v>
          </cell>
          <cell r="E3639">
            <v>2451.89</v>
          </cell>
          <cell r="F3639" t="str">
            <v>Approved</v>
          </cell>
          <cell r="G3639">
            <v>44351</v>
          </cell>
          <cell r="H3639">
            <v>16.22</v>
          </cell>
          <cell r="I3639">
            <v>17.112100000000002</v>
          </cell>
          <cell r="J3639">
            <v>29.99</v>
          </cell>
          <cell r="K3639">
            <v>34.99</v>
          </cell>
          <cell r="L3639" t="str">
            <v>$34.99</v>
          </cell>
          <cell r="M3639" t="str">
            <v>1st Round Approved, no 2nd Round Request</v>
          </cell>
          <cell r="U3639" t="str">
            <v>Approved, No 3rd Request</v>
          </cell>
          <cell r="AC3639">
            <v>17.11</v>
          </cell>
          <cell r="AE3639" t="str">
            <v>Setup</v>
          </cell>
          <cell r="AF3639" t="str">
            <v>Active</v>
          </cell>
        </row>
        <row r="3640">
          <cell r="C3640" t="str">
            <v>B01KZGE79S</v>
          </cell>
          <cell r="D3640" t="str">
            <v>B</v>
          </cell>
          <cell r="E3640">
            <v>2446.16</v>
          </cell>
          <cell r="F3640" t="str">
            <v>Approved</v>
          </cell>
          <cell r="G3640">
            <v>44321</v>
          </cell>
          <cell r="H3640">
            <v>21.12</v>
          </cell>
          <cell r="I3640">
            <v>22.598400000000002</v>
          </cell>
          <cell r="J3640">
            <v>39.99</v>
          </cell>
          <cell r="K3640">
            <v>44.99</v>
          </cell>
          <cell r="L3640" t="str">
            <v>$47.99</v>
          </cell>
          <cell r="M3640" t="str">
            <v>1st Round Approved, no 2nd Round Request</v>
          </cell>
          <cell r="U3640" t="str">
            <v>Approved, No 3rd Request</v>
          </cell>
          <cell r="AC3640">
            <v>22.6</v>
          </cell>
          <cell r="AE3640" t="str">
            <v>Setup</v>
          </cell>
          <cell r="AF3640" t="str">
            <v>Active</v>
          </cell>
        </row>
        <row r="3641">
          <cell r="C3641" t="str">
            <v>B016UI1IYW</v>
          </cell>
          <cell r="D3641" t="str">
            <v>B</v>
          </cell>
          <cell r="E3641">
            <v>2444.75</v>
          </cell>
          <cell r="F3641" t="str">
            <v>Not Approved</v>
          </cell>
          <cell r="G3641" t="str">
            <v/>
          </cell>
          <cell r="H3641">
            <v>31.75</v>
          </cell>
          <cell r="I3641">
            <v>33.496250000000003</v>
          </cell>
          <cell r="J3641">
            <v>59.99</v>
          </cell>
          <cell r="K3641">
            <v>64.989999999999995</v>
          </cell>
          <cell r="L3641" t="str">
            <v>$64.99</v>
          </cell>
          <cell r="M3641" t="str">
            <v>No Request on 2nd Round - Rolled Over From 1st Round not Approved</v>
          </cell>
          <cell r="N3641" t="str">
            <v>2nd round Needed</v>
          </cell>
          <cell r="O3641">
            <v>31.75</v>
          </cell>
          <cell r="P3641">
            <v>33.496250000000003</v>
          </cell>
          <cell r="Q3641">
            <v>5.4999999999999903E-2</v>
          </cell>
          <cell r="R3641" t="str">
            <v>1%-5%</v>
          </cell>
          <cell r="S3641">
            <v>59.99</v>
          </cell>
          <cell r="T3641">
            <v>64.989999999999995</v>
          </cell>
          <cell r="U3641" t="str">
            <v>Approved, 1st, 2nd, 3rd round</v>
          </cell>
          <cell r="V3641">
            <v>44665</v>
          </cell>
          <cell r="W3641">
            <v>31.75</v>
          </cell>
          <cell r="X3641">
            <v>33.340000000000003</v>
          </cell>
          <cell r="Y3641">
            <v>5.00787401574804E-2</v>
          </cell>
          <cell r="Z3641">
            <v>59.99</v>
          </cell>
          <cell r="AA3641">
            <v>64.989999999999995</v>
          </cell>
          <cell r="AC3641">
            <v>33.340000000000003</v>
          </cell>
          <cell r="AE3641" t="str">
            <v>Setup</v>
          </cell>
          <cell r="AF3641" t="str">
            <v>Active</v>
          </cell>
        </row>
        <row r="3642">
          <cell r="C3642" t="str">
            <v>B08J4LX9CK</v>
          </cell>
          <cell r="D3642" t="str">
            <v>ARC</v>
          </cell>
          <cell r="E3642">
            <v>2442.6</v>
          </cell>
          <cell r="F3642" t="str">
            <v>Approved</v>
          </cell>
          <cell r="G3642">
            <v>44321</v>
          </cell>
          <cell r="H3642">
            <v>8.5</v>
          </cell>
          <cell r="I3642">
            <v>9.0950000000000006</v>
          </cell>
          <cell r="J3642">
            <v>15.99</v>
          </cell>
          <cell r="K3642">
            <v>16.989999999999998</v>
          </cell>
          <cell r="L3642" t="str">
            <v>$15.99</v>
          </cell>
          <cell r="M3642" t="str">
            <v>1st Round Approved, no 2nd Round Request</v>
          </cell>
          <cell r="U3642" t="str">
            <v>Approved, No 3rd Request</v>
          </cell>
          <cell r="AC3642">
            <v>9.1</v>
          </cell>
          <cell r="AE3642" t="str">
            <v>Setup</v>
          </cell>
          <cell r="AF3642" t="str">
            <v>Active</v>
          </cell>
        </row>
        <row r="3643">
          <cell r="C3643" t="str">
            <v>B00STI7VRK</v>
          </cell>
          <cell r="D3643" t="str">
            <v>B</v>
          </cell>
          <cell r="E3643">
            <v>2441.2199999999998</v>
          </cell>
          <cell r="F3643" t="str">
            <v>Approved</v>
          </cell>
          <cell r="G3643">
            <v>44349</v>
          </cell>
          <cell r="H3643">
            <v>14.41</v>
          </cell>
          <cell r="I3643">
            <v>15.49075</v>
          </cell>
          <cell r="J3643">
            <v>29.99</v>
          </cell>
          <cell r="K3643">
            <v>31.99</v>
          </cell>
          <cell r="L3643" t="str">
            <v>$31.99</v>
          </cell>
          <cell r="M3643" t="str">
            <v>1st Round Approved, no 2nd Round Request</v>
          </cell>
          <cell r="U3643" t="str">
            <v>Approved, No 3rd Request</v>
          </cell>
          <cell r="AC3643">
            <v>15.49</v>
          </cell>
          <cell r="AE3643" t="str">
            <v>Setup</v>
          </cell>
          <cell r="AF3643" t="str">
            <v>Active</v>
          </cell>
        </row>
        <row r="3644">
          <cell r="C3644" t="str">
            <v>B00UBAZIUG</v>
          </cell>
          <cell r="D3644" t="str">
            <v>C+</v>
          </cell>
          <cell r="E3644">
            <v>2437.89</v>
          </cell>
          <cell r="F3644" t="str">
            <v>Potential Disco</v>
          </cell>
          <cell r="G3644" t="str">
            <v/>
          </cell>
          <cell r="H3644">
            <v>18.329999999999998</v>
          </cell>
          <cell r="I3644">
            <v>19.338149999999999</v>
          </cell>
          <cell r="J3644">
            <v>39.99</v>
          </cell>
          <cell r="K3644">
            <v>39.99</v>
          </cell>
          <cell r="L3644" t="str">
            <v>$39.99</v>
          </cell>
          <cell r="M3644" t="str">
            <v>No Request on 2nd Round - Rolled Over From 1st Round not Approved</v>
          </cell>
          <cell r="N3644" t="str">
            <v>2nd round Needed</v>
          </cell>
          <cell r="O3644">
            <v>18.329999999999998</v>
          </cell>
          <cell r="P3644">
            <v>19.338149999999999</v>
          </cell>
          <cell r="Q3644">
            <v>5.4999999999999903E-2</v>
          </cell>
          <cell r="R3644" t="str">
            <v>1%-5%</v>
          </cell>
          <cell r="S3644">
            <v>39.99</v>
          </cell>
          <cell r="T3644">
            <v>39.99</v>
          </cell>
          <cell r="U3644" t="str">
            <v>1st&amp;2nd Not Approved - Rolled over to 3rd</v>
          </cell>
          <cell r="V3644" t="str">
            <v>3rd Round Needed</v>
          </cell>
          <cell r="W3644">
            <v>18.329999999999998</v>
          </cell>
          <cell r="X3644">
            <v>19.338149999999999</v>
          </cell>
          <cell r="Y3644">
            <v>5.4999999999999799E-2</v>
          </cell>
          <cell r="Z3644">
            <v>39.99</v>
          </cell>
          <cell r="AA3644">
            <v>39.99</v>
          </cell>
          <cell r="AC3644">
            <v>18.329999999999998</v>
          </cell>
          <cell r="AE3644" t="str">
            <v>Setup</v>
          </cell>
          <cell r="AF3644" t="str">
            <v>Active</v>
          </cell>
        </row>
        <row r="3645">
          <cell r="C3645" t="str">
            <v>B01LPZY4WI</v>
          </cell>
          <cell r="D3645" t="str">
            <v>C</v>
          </cell>
          <cell r="E3645">
            <v>2437.56</v>
          </cell>
          <cell r="F3645" t="str">
            <v>Approved</v>
          </cell>
          <cell r="G3645">
            <v>44351</v>
          </cell>
          <cell r="H3645">
            <v>16.47</v>
          </cell>
          <cell r="I3645">
            <v>17.37585</v>
          </cell>
          <cell r="J3645">
            <v>29.99</v>
          </cell>
          <cell r="K3645">
            <v>34.99</v>
          </cell>
          <cell r="L3645" t="str">
            <v>$34.99</v>
          </cell>
          <cell r="M3645" t="str">
            <v>1st Round Approved, no 2nd Round Request</v>
          </cell>
          <cell r="U3645" t="str">
            <v>Approved, No 3rd Request</v>
          </cell>
          <cell r="AC3645">
            <v>17.38</v>
          </cell>
          <cell r="AE3645" t="str">
            <v>Setup</v>
          </cell>
          <cell r="AF3645" t="str">
            <v>Discontinued</v>
          </cell>
        </row>
        <row r="3646">
          <cell r="C3646" t="str">
            <v>B018TPY2IS</v>
          </cell>
          <cell r="D3646" t="str">
            <v>B</v>
          </cell>
          <cell r="E3646">
            <v>2437.25</v>
          </cell>
          <cell r="F3646" t="str">
            <v>Approved</v>
          </cell>
          <cell r="G3646">
            <v>44378</v>
          </cell>
          <cell r="H3646">
            <v>47.51</v>
          </cell>
          <cell r="I3646">
            <v>51.073250000000002</v>
          </cell>
          <cell r="J3646">
            <v>94.99</v>
          </cell>
          <cell r="K3646">
            <v>104.99</v>
          </cell>
          <cell r="L3646" t="str">
            <v>$119.99</v>
          </cell>
          <cell r="M3646" t="str">
            <v>2nd Round Not Approved - Approved in 1st Round</v>
          </cell>
          <cell r="N3646" t="str">
            <v>2nd round Needed</v>
          </cell>
          <cell r="O3646">
            <v>51.073250000000002</v>
          </cell>
          <cell r="P3646">
            <v>59.55</v>
          </cell>
          <cell r="Q3646">
            <v>0.16597240238285199</v>
          </cell>
          <cell r="R3646" t="str">
            <v>15%-20%</v>
          </cell>
          <cell r="S3646">
            <v>104.99</v>
          </cell>
          <cell r="T3646">
            <v>119.99</v>
          </cell>
          <cell r="U3646" t="str">
            <v>Approved, 1st, 2nd, 3rd round</v>
          </cell>
          <cell r="V3646">
            <v>44742</v>
          </cell>
          <cell r="W3646">
            <v>51.07</v>
          </cell>
          <cell r="X3646">
            <v>59.55</v>
          </cell>
          <cell r="Y3646">
            <v>0.166046602702173</v>
          </cell>
          <cell r="Z3646">
            <v>104.99</v>
          </cell>
          <cell r="AA3646">
            <v>119.99</v>
          </cell>
          <cell r="AC3646">
            <v>59.55</v>
          </cell>
          <cell r="AD3646" t="str">
            <v>approved to $57.17 suggestted by VM</v>
          </cell>
          <cell r="AE3646" t="str">
            <v>Setup</v>
          </cell>
          <cell r="AF3646" t="str">
            <v>Active</v>
          </cell>
        </row>
        <row r="3647">
          <cell r="C3647" t="str">
            <v>B0063BI2BE</v>
          </cell>
          <cell r="D3647" t="str">
            <v>B-</v>
          </cell>
          <cell r="E3647">
            <v>2435.6999999999998</v>
          </cell>
          <cell r="F3647" t="str">
            <v>Approved</v>
          </cell>
          <cell r="G3647">
            <v>44321</v>
          </cell>
          <cell r="H3647">
            <v>14.3</v>
          </cell>
          <cell r="I3647">
            <v>15.301</v>
          </cell>
          <cell r="J3647">
            <v>29.99</v>
          </cell>
          <cell r="K3647">
            <v>29.99</v>
          </cell>
          <cell r="L3647" t="str">
            <v>$29.99</v>
          </cell>
          <cell r="M3647" t="str">
            <v>1st Round Approved, no 2nd Round Request</v>
          </cell>
          <cell r="U3647" t="str">
            <v>Approved, No 3rd Request</v>
          </cell>
          <cell r="AC3647">
            <v>15.3</v>
          </cell>
          <cell r="AE3647" t="str">
            <v>Setup</v>
          </cell>
          <cell r="AF3647" t="str">
            <v>Active</v>
          </cell>
        </row>
        <row r="3648">
          <cell r="C3648" t="str">
            <v>B01KNZW9YG</v>
          </cell>
          <cell r="D3648" t="str">
            <v>B+</v>
          </cell>
          <cell r="E3648">
            <v>2434.4</v>
          </cell>
          <cell r="F3648" t="str">
            <v>Potential Disco</v>
          </cell>
          <cell r="G3648" t="str">
            <v/>
          </cell>
          <cell r="H3648">
            <v>27.46</v>
          </cell>
          <cell r="I3648">
            <v>28.970300000000002</v>
          </cell>
          <cell r="J3648">
            <v>54.99</v>
          </cell>
          <cell r="K3648">
            <v>59.99</v>
          </cell>
          <cell r="L3648" t="str">
            <v>$59.99</v>
          </cell>
          <cell r="M3648" t="str">
            <v>No Request on 2nd Round - Rolled Over From 1st Round not Approved</v>
          </cell>
          <cell r="N3648" t="str">
            <v>2nd round Needed</v>
          </cell>
          <cell r="O3648">
            <v>27.46</v>
          </cell>
          <cell r="P3648">
            <v>28.970300000000002</v>
          </cell>
          <cell r="Q3648">
            <v>5.4999999999999903E-2</v>
          </cell>
          <cell r="R3648" t="str">
            <v>1%-5%</v>
          </cell>
          <cell r="S3648">
            <v>54.99</v>
          </cell>
          <cell r="T3648">
            <v>59.99</v>
          </cell>
          <cell r="U3648" t="str">
            <v>Approved, 1st, 2nd, 3rd round</v>
          </cell>
          <cell r="V3648">
            <v>44712</v>
          </cell>
          <cell r="W3648">
            <v>27.46</v>
          </cell>
          <cell r="X3648">
            <v>28.970300000000002</v>
          </cell>
          <cell r="Y3648">
            <v>5.4999999999999903E-2</v>
          </cell>
          <cell r="Z3648">
            <v>54.99</v>
          </cell>
          <cell r="AA3648">
            <v>59.99</v>
          </cell>
          <cell r="AC3648">
            <v>28.97</v>
          </cell>
          <cell r="AE3648" t="str">
            <v>Setup</v>
          </cell>
          <cell r="AF3648" t="str">
            <v>Active</v>
          </cell>
        </row>
        <row r="3649">
          <cell r="C3649" t="str">
            <v>B082YJ1V39</v>
          </cell>
          <cell r="D3649" t="str">
            <v>B</v>
          </cell>
          <cell r="E3649">
            <v>2434.3200000000002</v>
          </cell>
          <cell r="F3649" t="str">
            <v>Potential Disco</v>
          </cell>
          <cell r="G3649" t="str">
            <v/>
          </cell>
          <cell r="H3649">
            <v>28.98</v>
          </cell>
          <cell r="I3649">
            <v>30.863700000000001</v>
          </cell>
          <cell r="J3649">
            <v>54.99</v>
          </cell>
          <cell r="K3649">
            <v>59.99</v>
          </cell>
          <cell r="L3649" t="str">
            <v>$59.99</v>
          </cell>
          <cell r="M3649" t="str">
            <v>No Request on 2nd Round - Rolled Over From 1st Round not Approved</v>
          </cell>
          <cell r="N3649" t="str">
            <v>2nd round Needed</v>
          </cell>
          <cell r="O3649">
            <v>28.98</v>
          </cell>
          <cell r="P3649">
            <v>30.863700000000001</v>
          </cell>
          <cell r="Q3649">
            <v>6.4999999999999905E-2</v>
          </cell>
          <cell r="R3649" t="str">
            <v>6%-10%</v>
          </cell>
          <cell r="S3649">
            <v>54.99</v>
          </cell>
          <cell r="T3649">
            <v>59.99</v>
          </cell>
          <cell r="U3649" t="str">
            <v>Approved, 1st, 2nd, 3rd round</v>
          </cell>
          <cell r="V3649">
            <v>44712</v>
          </cell>
          <cell r="W3649">
            <v>28.98</v>
          </cell>
          <cell r="X3649">
            <v>30.863700000000001</v>
          </cell>
          <cell r="Y3649">
            <v>6.4999999999999905E-2</v>
          </cell>
          <cell r="Z3649">
            <v>54.99</v>
          </cell>
          <cell r="AA3649">
            <v>59.99</v>
          </cell>
          <cell r="AC3649">
            <v>30.86</v>
          </cell>
          <cell r="AE3649" t="str">
            <v>Setup</v>
          </cell>
          <cell r="AF3649" t="str">
            <v>Active</v>
          </cell>
        </row>
        <row r="3650">
          <cell r="C3650" t="str">
            <v>B07T2XZXD9</v>
          </cell>
          <cell r="D3650" t="str">
            <v>B</v>
          </cell>
          <cell r="E3650">
            <v>2434.3200000000002</v>
          </cell>
          <cell r="F3650" t="str">
            <v>Not Approved</v>
          </cell>
          <cell r="G3650" t="str">
            <v/>
          </cell>
          <cell r="H3650">
            <v>49.68</v>
          </cell>
          <cell r="I3650">
            <v>53.405999999999999</v>
          </cell>
          <cell r="J3650">
            <v>89.99</v>
          </cell>
          <cell r="K3650">
            <v>99.99</v>
          </cell>
          <cell r="L3650" t="str">
            <v>$99.99</v>
          </cell>
          <cell r="M3650" t="str">
            <v>No Request on 2nd Round - Rolled Over From 1st Round not Approved</v>
          </cell>
          <cell r="N3650" t="str">
            <v>2nd round Needed</v>
          </cell>
          <cell r="O3650">
            <v>49.68</v>
          </cell>
          <cell r="P3650">
            <v>53.405999999999999</v>
          </cell>
          <cell r="Q3650">
            <v>7.4999999999999997E-2</v>
          </cell>
          <cell r="R3650" t="str">
            <v>6%-10%</v>
          </cell>
          <cell r="S3650">
            <v>89.99</v>
          </cell>
          <cell r="T3650">
            <v>99.99</v>
          </cell>
          <cell r="U3650" t="str">
            <v>Approved, 1st, 2nd, 3rd round</v>
          </cell>
          <cell r="V3650">
            <v>44712</v>
          </cell>
          <cell r="W3650">
            <v>49.68</v>
          </cell>
          <cell r="X3650">
            <v>53.405999999999999</v>
          </cell>
          <cell r="Y3650">
            <v>7.4999999999999997E-2</v>
          </cell>
          <cell r="Z3650">
            <v>89.99</v>
          </cell>
          <cell r="AA3650">
            <v>99.99</v>
          </cell>
          <cell r="AC3650">
            <v>53.41</v>
          </cell>
          <cell r="AE3650" t="str">
            <v>Setup</v>
          </cell>
          <cell r="AF3650" t="str">
            <v>Active</v>
          </cell>
        </row>
        <row r="3651">
          <cell r="C3651" t="str">
            <v>B084LLZY2Z</v>
          </cell>
          <cell r="D3651" t="str">
            <v>B</v>
          </cell>
          <cell r="E3651">
            <v>2434.3200000000002</v>
          </cell>
          <cell r="F3651" t="str">
            <v>Approved</v>
          </cell>
          <cell r="G3651">
            <v>44628</v>
          </cell>
          <cell r="H3651">
            <v>16.559999999999999</v>
          </cell>
          <cell r="I3651">
            <v>17.470800000000001</v>
          </cell>
          <cell r="J3651">
            <v>29.99</v>
          </cell>
          <cell r="K3651">
            <v>34.99</v>
          </cell>
          <cell r="L3651" t="str">
            <v>$36.99</v>
          </cell>
          <cell r="M3651" t="str">
            <v>1st Round Approved, no 2nd Round Request</v>
          </cell>
          <cell r="O3651">
            <v>17.470800000000001</v>
          </cell>
          <cell r="P3651">
            <v>17.470800000000001</v>
          </cell>
          <cell r="Q3651">
            <v>0</v>
          </cell>
          <cell r="R3651" t="str">
            <v>1%-5%</v>
          </cell>
          <cell r="S3651">
            <v>34.99</v>
          </cell>
          <cell r="T3651">
            <v>34.99</v>
          </cell>
          <cell r="U3651" t="str">
            <v>Approved, No 3rd Request</v>
          </cell>
          <cell r="AC3651">
            <v>17.47</v>
          </cell>
          <cell r="AE3651" t="str">
            <v>Setup</v>
          </cell>
          <cell r="AF3651" t="str">
            <v>Active</v>
          </cell>
        </row>
        <row r="3652">
          <cell r="C3652" t="str">
            <v>B0861HN5VX</v>
          </cell>
          <cell r="D3652" t="str">
            <v>C</v>
          </cell>
          <cell r="E3652">
            <v>2433.66</v>
          </cell>
          <cell r="F3652" t="str">
            <v>Approved</v>
          </cell>
          <cell r="G3652">
            <v>44351</v>
          </cell>
          <cell r="H3652">
            <v>44.16</v>
          </cell>
          <cell r="I3652">
            <v>46.588799999999999</v>
          </cell>
          <cell r="J3652">
            <v>79.989999999999995</v>
          </cell>
          <cell r="K3652">
            <v>89.99</v>
          </cell>
          <cell r="L3652" t="str">
            <v>$89.99</v>
          </cell>
          <cell r="M3652" t="str">
            <v>1st Round Approved, no 2nd Round Request</v>
          </cell>
          <cell r="U3652" t="str">
            <v>Approved, No 3rd Request</v>
          </cell>
          <cell r="AC3652">
            <v>46.59</v>
          </cell>
          <cell r="AE3652" t="str">
            <v>Setup</v>
          </cell>
          <cell r="AF3652" t="str">
            <v>Discontinued</v>
          </cell>
        </row>
        <row r="3653">
          <cell r="C3653" t="str">
            <v>B07D5B22T7</v>
          </cell>
          <cell r="D3653" t="str">
            <v>B</v>
          </cell>
          <cell r="E3653">
            <v>2433.4</v>
          </cell>
          <cell r="F3653" t="str">
            <v>Not Approved</v>
          </cell>
          <cell r="G3653" t="str">
            <v/>
          </cell>
          <cell r="H3653">
            <v>21.16</v>
          </cell>
          <cell r="I3653">
            <v>22.323799999999999</v>
          </cell>
          <cell r="J3653">
            <v>39.99</v>
          </cell>
          <cell r="K3653">
            <v>44.99</v>
          </cell>
          <cell r="L3653" t="str">
            <v>$47.99</v>
          </cell>
          <cell r="M3653" t="str">
            <v>No Request on 2nd Round - Rolled Over From 1st Round not Approved</v>
          </cell>
          <cell r="N3653" t="str">
            <v>2nd round Needed</v>
          </cell>
          <cell r="O3653">
            <v>21.16</v>
          </cell>
          <cell r="P3653">
            <v>22.323799999999999</v>
          </cell>
          <cell r="Q3653">
            <v>5.4999999999999903E-2</v>
          </cell>
          <cell r="R3653" t="str">
            <v>1%-5%</v>
          </cell>
          <cell r="S3653">
            <v>39.99</v>
          </cell>
          <cell r="T3653">
            <v>44.99</v>
          </cell>
          <cell r="U3653" t="str">
            <v>Approved, 1st, 2nd, 3rd round</v>
          </cell>
          <cell r="V3653">
            <v>44712</v>
          </cell>
          <cell r="W3653">
            <v>21.16</v>
          </cell>
          <cell r="X3653">
            <v>22.22</v>
          </cell>
          <cell r="Y3653">
            <v>5.0094517958412001E-2</v>
          </cell>
          <cell r="Z3653">
            <v>39.99</v>
          </cell>
          <cell r="AA3653">
            <v>44.99</v>
          </cell>
          <cell r="AC3653">
            <v>22.22</v>
          </cell>
          <cell r="AE3653" t="str">
            <v>Setup</v>
          </cell>
          <cell r="AF3653" t="str">
            <v>Active</v>
          </cell>
        </row>
        <row r="3654">
          <cell r="C3654" t="str">
            <v>B01LZ0CM66</v>
          </cell>
          <cell r="D3654" t="str">
            <v>B</v>
          </cell>
          <cell r="E3654">
            <v>2431.77</v>
          </cell>
          <cell r="F3654" t="str">
            <v>Not Approved</v>
          </cell>
          <cell r="G3654" t="str">
            <v/>
          </cell>
          <cell r="H3654">
            <v>17.16</v>
          </cell>
          <cell r="I3654">
            <v>18.1038</v>
          </cell>
          <cell r="J3654">
            <v>34.99</v>
          </cell>
          <cell r="K3654">
            <v>39.99</v>
          </cell>
          <cell r="L3654" t="str">
            <v>$39.99</v>
          </cell>
          <cell r="M3654" t="str">
            <v>No Request on 2nd Round - Rolled Over From 1st Round not Approved</v>
          </cell>
          <cell r="N3654" t="str">
            <v>2nd round Needed</v>
          </cell>
          <cell r="O3654">
            <v>17.16</v>
          </cell>
          <cell r="P3654">
            <v>18.1038</v>
          </cell>
          <cell r="Q3654">
            <v>5.4999999999999903E-2</v>
          </cell>
          <cell r="R3654" t="str">
            <v>1%-5%</v>
          </cell>
          <cell r="S3654">
            <v>34.99</v>
          </cell>
          <cell r="T3654">
            <v>39.99</v>
          </cell>
          <cell r="U3654" t="str">
            <v>Approved, 1st, 2nd, 3rd round</v>
          </cell>
          <cell r="V3654">
            <v>44712</v>
          </cell>
          <cell r="W3654">
            <v>17.16</v>
          </cell>
          <cell r="X3654">
            <v>18.1038</v>
          </cell>
          <cell r="Y3654">
            <v>5.5E-2</v>
          </cell>
          <cell r="Z3654">
            <v>34.99</v>
          </cell>
          <cell r="AA3654">
            <v>39.99</v>
          </cell>
          <cell r="AC3654">
            <v>18.100000000000001</v>
          </cell>
          <cell r="AE3654" t="str">
            <v>Setup</v>
          </cell>
          <cell r="AF3654" t="str">
            <v>Active</v>
          </cell>
        </row>
        <row r="3655">
          <cell r="C3655" t="str">
            <v>B01KJP5866</v>
          </cell>
          <cell r="D3655" t="str">
            <v>B</v>
          </cell>
          <cell r="E3655">
            <v>2425.2800000000002</v>
          </cell>
          <cell r="F3655" t="str">
            <v>Approved</v>
          </cell>
          <cell r="G3655">
            <v>44321</v>
          </cell>
          <cell r="H3655">
            <v>11</v>
          </cell>
          <cell r="I3655">
            <v>11.88</v>
          </cell>
          <cell r="J3655">
            <v>19.989999999999998</v>
          </cell>
          <cell r="K3655">
            <v>24.99</v>
          </cell>
          <cell r="L3655" t="str">
            <v>$24.99</v>
          </cell>
          <cell r="M3655" t="str">
            <v>1st Round Approved, no 2nd Round Request</v>
          </cell>
          <cell r="U3655" t="str">
            <v>Approved, No 3rd Request</v>
          </cell>
          <cell r="AC3655">
            <v>11.88</v>
          </cell>
          <cell r="AE3655" t="str">
            <v>Setup</v>
          </cell>
          <cell r="AF3655" t="str">
            <v>Active</v>
          </cell>
        </row>
        <row r="3656">
          <cell r="C3656" t="str">
            <v>B08NF66L32</v>
          </cell>
          <cell r="D3656" t="str">
            <v>C+</v>
          </cell>
          <cell r="E3656">
            <v>2418.8200000000002</v>
          </cell>
          <cell r="F3656" t="str">
            <v>Approved</v>
          </cell>
          <cell r="G3656">
            <v>44351</v>
          </cell>
          <cell r="H3656">
            <v>18.52</v>
          </cell>
          <cell r="I3656">
            <v>19.538599999999999</v>
          </cell>
          <cell r="J3656">
            <v>34.99</v>
          </cell>
          <cell r="K3656">
            <v>36.99</v>
          </cell>
          <cell r="L3656" t="str">
            <v>$36.99</v>
          </cell>
          <cell r="M3656" t="str">
            <v>1st Round Approved, no 2nd Round Request</v>
          </cell>
          <cell r="U3656" t="str">
            <v>Approved, No 3rd Request</v>
          </cell>
          <cell r="AC3656">
            <v>19.54</v>
          </cell>
          <cell r="AE3656" t="str">
            <v>Setup</v>
          </cell>
          <cell r="AF3656" t="str">
            <v>Discontinued</v>
          </cell>
        </row>
        <row r="3657">
          <cell r="C3657" t="str">
            <v>B00NM8OH4M</v>
          </cell>
          <cell r="D3657" t="str">
            <v>B</v>
          </cell>
          <cell r="E3657">
            <v>2418.5700000000002</v>
          </cell>
          <cell r="F3657" t="str">
            <v>Approved</v>
          </cell>
          <cell r="G3657">
            <v>44321</v>
          </cell>
          <cell r="H3657">
            <v>31.46</v>
          </cell>
          <cell r="I3657">
            <v>33.662199999999999</v>
          </cell>
          <cell r="J3657">
            <v>57.99</v>
          </cell>
          <cell r="K3657">
            <v>64.989999999999995</v>
          </cell>
          <cell r="L3657" t="str">
            <v>$69.99</v>
          </cell>
          <cell r="M3657" t="str">
            <v>2nd Round Not Approved - Approved in 1st Round</v>
          </cell>
          <cell r="N3657" t="str">
            <v>2nd round Needed</v>
          </cell>
          <cell r="O3657">
            <v>33.662199999999999</v>
          </cell>
          <cell r="P3657">
            <v>38.71</v>
          </cell>
          <cell r="Q3657">
            <v>0.14995454842523701</v>
          </cell>
          <cell r="R3657" t="str">
            <v>10%-15%</v>
          </cell>
          <cell r="S3657">
            <v>64.989999999999995</v>
          </cell>
          <cell r="T3657">
            <v>69.989999999999995</v>
          </cell>
          <cell r="U3657" t="str">
            <v>Approved, 1st, 2nd, 3rd round</v>
          </cell>
          <cell r="V3657">
            <v>44802</v>
          </cell>
          <cell r="W3657">
            <v>33.659999999999997</v>
          </cell>
          <cell r="X3657">
            <v>37.74</v>
          </cell>
          <cell r="Y3657">
            <v>0.12121212121212099</v>
          </cell>
          <cell r="Z3657">
            <v>64.989999999999995</v>
          </cell>
          <cell r="AA3657">
            <v>69.989999999999995</v>
          </cell>
          <cell r="AC3657">
            <v>37.74</v>
          </cell>
          <cell r="AE3657" t="str">
            <v>Setup</v>
          </cell>
          <cell r="AF3657" t="str">
            <v>Active</v>
          </cell>
        </row>
        <row r="3658">
          <cell r="C3658" t="str">
            <v>B015IW1S8W</v>
          </cell>
          <cell r="D3658" t="str">
            <v>B</v>
          </cell>
          <cell r="E3658">
            <v>2415.7600000000002</v>
          </cell>
          <cell r="F3658" t="str">
            <v>Approved</v>
          </cell>
          <cell r="G3658">
            <v>44321</v>
          </cell>
          <cell r="H3658">
            <v>88.88</v>
          </cell>
          <cell r="I3658">
            <v>96.879199999999997</v>
          </cell>
          <cell r="J3658">
            <v>199.99</v>
          </cell>
          <cell r="K3658">
            <v>239.99</v>
          </cell>
          <cell r="L3658" t="str">
            <v>$239.99</v>
          </cell>
          <cell r="M3658" t="str">
            <v>1st Round Approved, no 2nd Round Request</v>
          </cell>
          <cell r="U3658" t="str">
            <v>Approved, No 3rd Request</v>
          </cell>
          <cell r="AC3658">
            <v>96.88</v>
          </cell>
          <cell r="AE3658" t="str">
            <v>Setup</v>
          </cell>
          <cell r="AF3658" t="str">
            <v>Active</v>
          </cell>
        </row>
        <row r="3659">
          <cell r="C3659" t="str">
            <v>B07FYT154J</v>
          </cell>
          <cell r="D3659" t="str">
            <v>C</v>
          </cell>
          <cell r="E3659">
            <v>2415</v>
          </cell>
          <cell r="F3659" t="str">
            <v>Potential Disco</v>
          </cell>
          <cell r="G3659" t="str">
            <v/>
          </cell>
          <cell r="H3659">
            <v>57.5</v>
          </cell>
          <cell r="I3659">
            <v>61.8125</v>
          </cell>
          <cell r="J3659">
            <v>99.99</v>
          </cell>
          <cell r="K3659">
            <v>109.99</v>
          </cell>
          <cell r="L3659" t="str">
            <v>$109.99</v>
          </cell>
          <cell r="M3659" t="str">
            <v>No Request on 2nd Round - Rolled Over From 1st Round not Approved</v>
          </cell>
          <cell r="N3659" t="str">
            <v>2nd round Needed</v>
          </cell>
          <cell r="O3659">
            <v>57.5</v>
          </cell>
          <cell r="P3659">
            <v>61.8125</v>
          </cell>
          <cell r="Q3659">
            <v>7.4999999999999997E-2</v>
          </cell>
          <cell r="R3659" t="str">
            <v>6%-10%</v>
          </cell>
          <cell r="S3659">
            <v>99.99</v>
          </cell>
          <cell r="T3659">
            <v>109.99</v>
          </cell>
          <cell r="U3659" t="str">
            <v>Approved, 1st, 2nd, 3rd round</v>
          </cell>
          <cell r="V3659">
            <v>44716</v>
          </cell>
          <cell r="W3659">
            <v>57.5</v>
          </cell>
          <cell r="X3659">
            <v>61.8125</v>
          </cell>
          <cell r="Y3659">
            <v>7.4999999999999997E-2</v>
          </cell>
          <cell r="Z3659">
            <v>99.99</v>
          </cell>
          <cell r="AA3659">
            <v>109.99</v>
          </cell>
          <cell r="AC3659">
            <v>61.81</v>
          </cell>
          <cell r="AE3659" t="str">
            <v>Restricted(WF)</v>
          </cell>
          <cell r="AF3659" t="str">
            <v>Discontinued</v>
          </cell>
        </row>
        <row r="3660">
          <cell r="C3660" t="str">
            <v>B089B4VBVD</v>
          </cell>
          <cell r="D3660" t="str">
            <v>C</v>
          </cell>
          <cell r="E3660">
            <v>2415</v>
          </cell>
          <cell r="F3660" t="str">
            <v>Approved</v>
          </cell>
          <cell r="G3660">
            <v>44321</v>
          </cell>
          <cell r="H3660">
            <v>34.5</v>
          </cell>
          <cell r="I3660">
            <v>36.914999999999999</v>
          </cell>
          <cell r="J3660">
            <v>59.99</v>
          </cell>
          <cell r="K3660">
            <v>69.989999999999995</v>
          </cell>
          <cell r="L3660" t="str">
            <v>$69.99</v>
          </cell>
          <cell r="M3660" t="str">
            <v>1st Round Approved, no 2nd Round Request</v>
          </cell>
          <cell r="U3660" t="str">
            <v>Approved, No 3rd Request</v>
          </cell>
          <cell r="AC3660">
            <v>36.92</v>
          </cell>
          <cell r="AE3660" t="str">
            <v>Setup</v>
          </cell>
          <cell r="AF3660" t="str">
            <v>Active</v>
          </cell>
        </row>
        <row r="3661">
          <cell r="C3661" t="str">
            <v>B00FECQZRG</v>
          </cell>
          <cell r="D3661" t="str">
            <v>B</v>
          </cell>
          <cell r="E3661">
            <v>2407.6799999999998</v>
          </cell>
          <cell r="F3661" t="str">
            <v>Approved</v>
          </cell>
          <cell r="G3661">
            <v>44321</v>
          </cell>
          <cell r="H3661">
            <v>30.24</v>
          </cell>
          <cell r="I3661">
            <v>32.961599999999997</v>
          </cell>
          <cell r="J3661">
            <v>54.99</v>
          </cell>
          <cell r="K3661">
            <v>64.989999999999995</v>
          </cell>
          <cell r="L3661" t="str">
            <v>$64.99</v>
          </cell>
          <cell r="M3661" t="str">
            <v>1st Round Approved, no 2nd Round Request</v>
          </cell>
          <cell r="U3661" t="str">
            <v>Approved, No 3rd Request</v>
          </cell>
          <cell r="AC3661">
            <v>32.96</v>
          </cell>
          <cell r="AE3661" t="str">
            <v>Setup</v>
          </cell>
          <cell r="AF3661" t="str">
            <v>Active</v>
          </cell>
        </row>
        <row r="3662">
          <cell r="C3662" t="str">
            <v>B076KZTMBX</v>
          </cell>
          <cell r="D3662" t="str">
            <v>C</v>
          </cell>
          <cell r="E3662">
            <v>2400.86</v>
          </cell>
          <cell r="F3662" t="str">
            <v>Approved</v>
          </cell>
          <cell r="G3662">
            <v>44321</v>
          </cell>
          <cell r="H3662">
            <v>77</v>
          </cell>
          <cell r="I3662">
            <v>83.93</v>
          </cell>
          <cell r="J3662">
            <v>139.99</v>
          </cell>
          <cell r="K3662">
            <v>149.99</v>
          </cell>
          <cell r="L3662" t="str">
            <v>$149.99</v>
          </cell>
          <cell r="M3662" t="str">
            <v>1st Round Approved, no 2nd Round Request</v>
          </cell>
          <cell r="U3662" t="str">
            <v>Approved, No 3rd Request</v>
          </cell>
          <cell r="AC3662">
            <v>83.93</v>
          </cell>
          <cell r="AE3662" t="str">
            <v>Restricted(WF)</v>
          </cell>
          <cell r="AF3662" t="str">
            <v>Discontinued</v>
          </cell>
        </row>
        <row r="3663">
          <cell r="C3663" t="str">
            <v>B07KD99GQV</v>
          </cell>
          <cell r="D3663" t="str">
            <v>B</v>
          </cell>
          <cell r="E3663">
            <v>2397.75</v>
          </cell>
          <cell r="F3663" t="str">
            <v>Approved</v>
          </cell>
          <cell r="G3663">
            <v>44351</v>
          </cell>
          <cell r="H3663">
            <v>17.25</v>
          </cell>
          <cell r="I3663">
            <v>18.19875</v>
          </cell>
          <cell r="J3663">
            <v>29.99</v>
          </cell>
          <cell r="K3663">
            <v>34.99</v>
          </cell>
          <cell r="L3663" t="str">
            <v>$34.99</v>
          </cell>
          <cell r="M3663" t="str">
            <v>1st Round Approved, no 2nd Round Request</v>
          </cell>
          <cell r="U3663" t="str">
            <v>Approved, No 3rd Request</v>
          </cell>
          <cell r="AC3663">
            <v>18.2</v>
          </cell>
          <cell r="AE3663" t="str">
            <v>Setup</v>
          </cell>
          <cell r="AF3663" t="str">
            <v>Active</v>
          </cell>
        </row>
        <row r="3664">
          <cell r="C3664" t="str">
            <v>B0053WLAHW</v>
          </cell>
          <cell r="D3664" t="str">
            <v>B</v>
          </cell>
          <cell r="E3664">
            <v>2397.73</v>
          </cell>
          <cell r="F3664" t="str">
            <v>Approved</v>
          </cell>
          <cell r="G3664">
            <v>44351</v>
          </cell>
          <cell r="H3664">
            <v>14.29</v>
          </cell>
          <cell r="I3664">
            <v>15.075950000000001</v>
          </cell>
          <cell r="J3664">
            <v>24.99</v>
          </cell>
          <cell r="K3664">
            <v>32.99</v>
          </cell>
          <cell r="L3664" t="str">
            <v>$32.99</v>
          </cell>
          <cell r="M3664" t="str">
            <v>2nd Round Not Approved - Approved in 1st Round</v>
          </cell>
          <cell r="N3664" t="str">
            <v>2nd round Needed</v>
          </cell>
          <cell r="O3664">
            <v>15.075950000000001</v>
          </cell>
          <cell r="P3664">
            <v>16.29</v>
          </cell>
          <cell r="Q3664">
            <v>8.0528921892152799E-2</v>
          </cell>
          <cell r="R3664" t="str">
            <v>6%-10%</v>
          </cell>
          <cell r="S3664">
            <v>32.99</v>
          </cell>
          <cell r="T3664">
            <v>32.99</v>
          </cell>
          <cell r="U3664" t="str">
            <v>Approved, 1st, 2nd, 3rd round</v>
          </cell>
          <cell r="V3664">
            <v>44716</v>
          </cell>
          <cell r="W3664">
            <v>15.08</v>
          </cell>
          <cell r="X3664">
            <v>16.29</v>
          </cell>
          <cell r="Y3664">
            <v>8.0238726790450896E-2</v>
          </cell>
          <cell r="Z3664">
            <v>32.99</v>
          </cell>
          <cell r="AA3664">
            <v>32.99</v>
          </cell>
          <cell r="AC3664">
            <v>16.29</v>
          </cell>
          <cell r="AE3664" t="str">
            <v>Setup</v>
          </cell>
          <cell r="AF3664" t="str">
            <v>Active</v>
          </cell>
        </row>
        <row r="3665">
          <cell r="C3665" t="str">
            <v>B01MEH0WVJ</v>
          </cell>
          <cell r="D3665" t="str">
            <v>B</v>
          </cell>
          <cell r="E3665">
            <v>2393.2399999999998</v>
          </cell>
          <cell r="F3665" t="str">
            <v>Approved</v>
          </cell>
          <cell r="G3665">
            <v>44321</v>
          </cell>
          <cell r="H3665">
            <v>24.44</v>
          </cell>
          <cell r="I3665">
            <v>26.1508</v>
          </cell>
          <cell r="J3665">
            <v>44.99</v>
          </cell>
          <cell r="K3665">
            <v>49.99</v>
          </cell>
          <cell r="L3665" t="str">
            <v>$49.99</v>
          </cell>
          <cell r="M3665" t="str">
            <v>1st Round Approved, no 2nd Round Request</v>
          </cell>
          <cell r="U3665" t="str">
            <v>Approved, No 3rd Request</v>
          </cell>
          <cell r="AC3665">
            <v>26.15</v>
          </cell>
          <cell r="AE3665" t="str">
            <v>Setup</v>
          </cell>
          <cell r="AF3665" t="str">
            <v>Active</v>
          </cell>
        </row>
        <row r="3666">
          <cell r="C3666" t="str">
            <v>B0186VUBU8</v>
          </cell>
          <cell r="D3666" t="str">
            <v>A</v>
          </cell>
          <cell r="E3666">
            <v>2392.27</v>
          </cell>
          <cell r="F3666" t="str">
            <v>Approved</v>
          </cell>
          <cell r="G3666">
            <v>44628</v>
          </cell>
          <cell r="H3666">
            <v>11.43</v>
          </cell>
          <cell r="I3666">
            <v>12.05865</v>
          </cell>
          <cell r="J3666">
            <v>24.99</v>
          </cell>
          <cell r="K3666">
            <v>29.99</v>
          </cell>
          <cell r="L3666" t="str">
            <v>$29.99</v>
          </cell>
          <cell r="M3666" t="str">
            <v>1st Round Approved, no 2nd Round Request</v>
          </cell>
          <cell r="O3666">
            <v>12.05865</v>
          </cell>
          <cell r="P3666">
            <v>12.05865</v>
          </cell>
          <cell r="Q3666">
            <v>0</v>
          </cell>
          <cell r="R3666" t="str">
            <v>1%-5%</v>
          </cell>
          <cell r="S3666">
            <v>29.99</v>
          </cell>
          <cell r="T3666">
            <v>29.99</v>
          </cell>
          <cell r="U3666" t="str">
            <v>Approved, No 3rd Request</v>
          </cell>
          <cell r="AC3666">
            <v>12.06</v>
          </cell>
          <cell r="AE3666" t="str">
            <v>Setup</v>
          </cell>
          <cell r="AF3666" t="str">
            <v>Active</v>
          </cell>
        </row>
        <row r="3667">
          <cell r="C3667" t="str">
            <v>B084T755L5</v>
          </cell>
          <cell r="D3667" t="str">
            <v>C</v>
          </cell>
          <cell r="E3667">
            <v>2390.96</v>
          </cell>
          <cell r="F3667" t="str">
            <v>Approved</v>
          </cell>
          <cell r="G3667">
            <v>44351</v>
          </cell>
          <cell r="H3667">
            <v>54.34</v>
          </cell>
          <cell r="I3667">
            <v>58.415500000000002</v>
          </cell>
          <cell r="J3667">
            <v>94.99</v>
          </cell>
          <cell r="K3667">
            <v>104.99</v>
          </cell>
          <cell r="L3667" t="str">
            <v>$104.99</v>
          </cell>
          <cell r="M3667" t="str">
            <v>1st Round Approved, no 2nd Round Request</v>
          </cell>
          <cell r="U3667" t="str">
            <v>Approved, No 3rd Request</v>
          </cell>
          <cell r="AC3667">
            <v>58.42</v>
          </cell>
          <cell r="AE3667" t="str">
            <v>Setup</v>
          </cell>
          <cell r="AF3667" t="str">
            <v>Discontinued</v>
          </cell>
        </row>
        <row r="3668">
          <cell r="C3668" t="str">
            <v>B01088XGMW</v>
          </cell>
          <cell r="D3668" t="str">
            <v>C+</v>
          </cell>
          <cell r="E3668">
            <v>2389.02</v>
          </cell>
          <cell r="F3668" t="str">
            <v>Not Approved</v>
          </cell>
          <cell r="G3668" t="str">
            <v/>
          </cell>
          <cell r="H3668">
            <v>13.73</v>
          </cell>
          <cell r="I3668">
            <v>14.485150000000001</v>
          </cell>
          <cell r="J3668">
            <v>24.99</v>
          </cell>
          <cell r="K3668">
            <v>27.99</v>
          </cell>
          <cell r="L3668" t="str">
            <v>$32.99</v>
          </cell>
          <cell r="M3668" t="str">
            <v>2nd Round Not Approved - Not Approved in 1st Round</v>
          </cell>
          <cell r="N3668" t="str">
            <v>2nd round Needed</v>
          </cell>
          <cell r="O3668">
            <v>13.73</v>
          </cell>
          <cell r="P3668">
            <v>15.79</v>
          </cell>
          <cell r="Q3668">
            <v>0.150036416605972</v>
          </cell>
          <cell r="R3668" t="str">
            <v>10%-15%</v>
          </cell>
          <cell r="S3668">
            <v>24.99</v>
          </cell>
          <cell r="T3668">
            <v>32.99</v>
          </cell>
          <cell r="U3668" t="str">
            <v>Approved, 1st, 2nd, 3rd round</v>
          </cell>
          <cell r="V3668">
            <v>44712</v>
          </cell>
          <cell r="W3668">
            <v>13.73</v>
          </cell>
          <cell r="X3668">
            <v>15.79</v>
          </cell>
          <cell r="Y3668">
            <v>0.150036416605972</v>
          </cell>
          <cell r="Z3668">
            <v>24.99</v>
          </cell>
          <cell r="AA3668">
            <v>32.99</v>
          </cell>
          <cell r="AC3668">
            <v>15.79</v>
          </cell>
          <cell r="AE3668" t="str">
            <v>Setup</v>
          </cell>
          <cell r="AF3668" t="str">
            <v>Discontinued</v>
          </cell>
        </row>
        <row r="3669">
          <cell r="C3669" t="str">
            <v>B073RDQH1G</v>
          </cell>
          <cell r="D3669" t="str">
            <v>C</v>
          </cell>
          <cell r="E3669">
            <v>2386.56</v>
          </cell>
          <cell r="F3669" t="str">
            <v>Not Approved</v>
          </cell>
          <cell r="G3669" t="str">
            <v/>
          </cell>
          <cell r="H3669">
            <v>21.12</v>
          </cell>
          <cell r="I3669">
            <v>22.281600000000001</v>
          </cell>
          <cell r="J3669">
            <v>39.99</v>
          </cell>
          <cell r="K3669">
            <v>44.99</v>
          </cell>
          <cell r="L3669" t="str">
            <v>$44.99</v>
          </cell>
          <cell r="M3669" t="str">
            <v>No Request on 2nd Round - Rolled Over From 1st Round not Approved</v>
          </cell>
          <cell r="N3669" t="str">
            <v>2nd round Needed</v>
          </cell>
          <cell r="O3669">
            <v>21.12</v>
          </cell>
          <cell r="P3669">
            <v>22.281600000000001</v>
          </cell>
          <cell r="Q3669">
            <v>5.4999999999999903E-2</v>
          </cell>
          <cell r="R3669" t="str">
            <v>1%-5%</v>
          </cell>
          <cell r="S3669">
            <v>39.99</v>
          </cell>
          <cell r="T3669">
            <v>44.99</v>
          </cell>
          <cell r="U3669" t="str">
            <v>1st&amp;2nd Not Approved - Rolled over to 3rd</v>
          </cell>
          <cell r="V3669" t="str">
            <v>3rd Round Needed</v>
          </cell>
          <cell r="W3669">
            <v>21.12</v>
          </cell>
          <cell r="X3669">
            <v>22.281600000000001</v>
          </cell>
          <cell r="Y3669">
            <v>5.5E-2</v>
          </cell>
          <cell r="Z3669">
            <v>39.99</v>
          </cell>
          <cell r="AA3669">
            <v>44.99</v>
          </cell>
          <cell r="AC3669">
            <v>21.12</v>
          </cell>
          <cell r="AE3669" t="str">
            <v>Setup</v>
          </cell>
          <cell r="AF3669" t="str">
            <v>Discontinued</v>
          </cell>
        </row>
        <row r="3670">
          <cell r="C3670" t="str">
            <v>B08RSLN1HJ</v>
          </cell>
          <cell r="D3670" t="str">
            <v>ARB</v>
          </cell>
          <cell r="E3670">
            <v>2385.33</v>
          </cell>
          <cell r="F3670" t="str">
            <v>Approved</v>
          </cell>
          <cell r="G3670">
            <v>44321</v>
          </cell>
          <cell r="H3670">
            <v>17.39</v>
          </cell>
          <cell r="I3670">
            <v>18.955100000000002</v>
          </cell>
          <cell r="J3670">
            <v>29.99</v>
          </cell>
          <cell r="K3670">
            <v>32.99</v>
          </cell>
          <cell r="L3670" t="str">
            <v>$29.99</v>
          </cell>
          <cell r="M3670" t="str">
            <v>1st Round Approved, no 2nd Round Request</v>
          </cell>
          <cell r="U3670" t="str">
            <v>Approved, No 3rd Request</v>
          </cell>
          <cell r="AC3670">
            <v>18.96</v>
          </cell>
          <cell r="AE3670" t="str">
            <v>Setup</v>
          </cell>
          <cell r="AF3670" t="str">
            <v>Active</v>
          </cell>
        </row>
        <row r="3671">
          <cell r="C3671" t="str">
            <v>B07NFYGCX1</v>
          </cell>
          <cell r="D3671" t="str">
            <v>B</v>
          </cell>
          <cell r="E3671">
            <v>2384.6799999999998</v>
          </cell>
          <cell r="F3671" t="str">
            <v>Approved</v>
          </cell>
          <cell r="G3671">
            <v>44321</v>
          </cell>
          <cell r="H3671">
            <v>17.25</v>
          </cell>
          <cell r="I3671">
            <v>18.63</v>
          </cell>
          <cell r="J3671">
            <v>29.99</v>
          </cell>
          <cell r="K3671">
            <v>34.99</v>
          </cell>
          <cell r="L3671" t="str">
            <v>$40.99</v>
          </cell>
          <cell r="M3671" t="str">
            <v>1st Round Approved, no 2nd Round Request</v>
          </cell>
          <cell r="U3671" t="str">
            <v>Approved, No 3rd Request</v>
          </cell>
          <cell r="AC3671">
            <v>18.63</v>
          </cell>
          <cell r="AE3671" t="str">
            <v>Setup</v>
          </cell>
          <cell r="AF3671" t="str">
            <v>Active</v>
          </cell>
        </row>
        <row r="3672">
          <cell r="C3672" t="str">
            <v>B088MD24WG</v>
          </cell>
          <cell r="D3672" t="str">
            <v>C</v>
          </cell>
          <cell r="E3672">
            <v>2384.64</v>
          </cell>
          <cell r="F3672" t="str">
            <v>Potential Disco</v>
          </cell>
          <cell r="G3672" t="str">
            <v/>
          </cell>
          <cell r="H3672">
            <v>33.119999999999997</v>
          </cell>
          <cell r="I3672">
            <v>34.941600000000001</v>
          </cell>
          <cell r="J3672">
            <v>59.99</v>
          </cell>
          <cell r="K3672">
            <v>69.989999999999995</v>
          </cell>
          <cell r="L3672" t="str">
            <v>$69.99</v>
          </cell>
          <cell r="M3672" t="str">
            <v>No Request on 2nd Round - Rolled Over From 1st Round not Approved</v>
          </cell>
          <cell r="N3672" t="str">
            <v>2nd round Needed</v>
          </cell>
          <cell r="O3672">
            <v>33.119999999999997</v>
          </cell>
          <cell r="P3672">
            <v>34.941600000000001</v>
          </cell>
          <cell r="Q3672">
            <v>5.4999999999999903E-2</v>
          </cell>
          <cell r="R3672" t="str">
            <v>1%-5%</v>
          </cell>
          <cell r="S3672">
            <v>59.99</v>
          </cell>
          <cell r="T3672">
            <v>69.989999999999995</v>
          </cell>
          <cell r="U3672" t="str">
            <v>1st&amp;2nd Not Approved - Rolled over to 3rd</v>
          </cell>
          <cell r="V3672" t="str">
            <v>3rd Round Needed</v>
          </cell>
          <cell r="W3672">
            <v>33.119999999999997</v>
          </cell>
          <cell r="X3672">
            <v>34.941600000000001</v>
          </cell>
          <cell r="Y3672">
            <v>5.4999999999999903E-2</v>
          </cell>
          <cell r="Z3672">
            <v>59.99</v>
          </cell>
          <cell r="AA3672">
            <v>69.989999999999995</v>
          </cell>
          <cell r="AC3672">
            <v>33.119999999999997</v>
          </cell>
          <cell r="AE3672" t="str">
            <v>Setup</v>
          </cell>
          <cell r="AF3672" t="str">
            <v>Active</v>
          </cell>
        </row>
        <row r="3673">
          <cell r="C3673" t="str">
            <v>B00MQO1Q24</v>
          </cell>
          <cell r="D3673" t="str">
            <v>C+</v>
          </cell>
          <cell r="E3673">
            <v>2379.0300000000002</v>
          </cell>
          <cell r="F3673" t="str">
            <v>Approved</v>
          </cell>
          <cell r="G3673">
            <v>44321</v>
          </cell>
          <cell r="H3673">
            <v>38.49</v>
          </cell>
          <cell r="I3673">
            <v>41.954099999999997</v>
          </cell>
          <cell r="J3673">
            <v>69.989999999999995</v>
          </cell>
          <cell r="K3673">
            <v>79.989999999999995</v>
          </cell>
          <cell r="L3673" t="str">
            <v>$79.99</v>
          </cell>
          <cell r="M3673" t="str">
            <v>1st Round Approved, no 2nd Round Request</v>
          </cell>
          <cell r="U3673" t="str">
            <v>Approved, No 3rd Request</v>
          </cell>
          <cell r="AC3673">
            <v>41.95</v>
          </cell>
          <cell r="AE3673" t="str">
            <v>Setup</v>
          </cell>
          <cell r="AF3673" t="str">
            <v>Discontinued</v>
          </cell>
        </row>
        <row r="3674">
          <cell r="C3674" t="str">
            <v>B01JLMUVEC</v>
          </cell>
          <cell r="D3674" t="str">
            <v>C</v>
          </cell>
          <cell r="E3674">
            <v>2378.31</v>
          </cell>
          <cell r="F3674" t="str">
            <v>Approved</v>
          </cell>
          <cell r="G3674">
            <v>44321</v>
          </cell>
          <cell r="H3674">
            <v>33</v>
          </cell>
          <cell r="I3674">
            <v>35.31</v>
          </cell>
          <cell r="J3674">
            <v>59.99</v>
          </cell>
          <cell r="K3674">
            <v>69.989999999999995</v>
          </cell>
          <cell r="L3674" t="str">
            <v>$69.99</v>
          </cell>
          <cell r="M3674" t="str">
            <v>1st Round Approved, no 2nd Round Request</v>
          </cell>
          <cell r="U3674" t="str">
            <v>Approved, 1st, 2nd, 3rd round</v>
          </cell>
          <cell r="V3674">
            <v>44712</v>
          </cell>
          <cell r="W3674">
            <v>35.31</v>
          </cell>
          <cell r="X3674">
            <v>38.770000000000003</v>
          </cell>
          <cell r="Y3674">
            <v>9.7989238176154098E-2</v>
          </cell>
          <cell r="Z3674">
            <v>157.88999999999999</v>
          </cell>
          <cell r="AA3674">
            <v>69.989999999999995</v>
          </cell>
          <cell r="AC3674">
            <v>38.770000000000003</v>
          </cell>
          <cell r="AE3674" t="str">
            <v>Setup</v>
          </cell>
          <cell r="AF3674" t="str">
            <v>Active</v>
          </cell>
        </row>
        <row r="3675">
          <cell r="C3675" t="str">
            <v>B077KTKGMH</v>
          </cell>
          <cell r="D3675" t="str">
            <v>B</v>
          </cell>
          <cell r="E3675">
            <v>2377.3000000000002</v>
          </cell>
          <cell r="F3675" t="str">
            <v>Potential Disco</v>
          </cell>
          <cell r="G3675" t="str">
            <v/>
          </cell>
          <cell r="H3675">
            <v>12.88</v>
          </cell>
          <cell r="I3675">
            <v>13.5884</v>
          </cell>
          <cell r="J3675">
            <v>27.99</v>
          </cell>
          <cell r="K3675">
            <v>29.99</v>
          </cell>
          <cell r="L3675" t="str">
            <v>$29.99</v>
          </cell>
          <cell r="M3675" t="str">
            <v>No Request on 2nd Round - Rolled Over From 1st Round not Approved</v>
          </cell>
          <cell r="N3675" t="str">
            <v>2nd round Needed</v>
          </cell>
          <cell r="O3675">
            <v>12.88</v>
          </cell>
          <cell r="P3675">
            <v>13.5884</v>
          </cell>
          <cell r="Q3675">
            <v>5.4999999999999903E-2</v>
          </cell>
          <cell r="R3675" t="str">
            <v>1%-5%</v>
          </cell>
          <cell r="S3675">
            <v>27.99</v>
          </cell>
          <cell r="T3675">
            <v>29.99</v>
          </cell>
          <cell r="U3675" t="str">
            <v>Approved, 1st, 2nd, 3rd round</v>
          </cell>
          <cell r="V3675">
            <v>44712</v>
          </cell>
          <cell r="W3675">
            <v>12.88</v>
          </cell>
          <cell r="X3675">
            <v>13.5884</v>
          </cell>
          <cell r="Y3675">
            <v>5.4999999999999903E-2</v>
          </cell>
          <cell r="Z3675">
            <v>27.99</v>
          </cell>
          <cell r="AA3675">
            <v>29.99</v>
          </cell>
          <cell r="AC3675">
            <v>13.59</v>
          </cell>
          <cell r="AE3675" t="str">
            <v>Setup</v>
          </cell>
          <cell r="AF3675" t="str">
            <v>Active</v>
          </cell>
        </row>
        <row r="3676">
          <cell r="C3676" t="str">
            <v>B01IHDBY9C</v>
          </cell>
          <cell r="D3676" t="str">
            <v>B</v>
          </cell>
          <cell r="E3676">
            <v>2376</v>
          </cell>
          <cell r="F3676" t="str">
            <v>Potential Disco</v>
          </cell>
          <cell r="G3676" t="str">
            <v/>
          </cell>
          <cell r="H3676">
            <v>99</v>
          </cell>
          <cell r="I3676">
            <v>105.435</v>
          </cell>
          <cell r="J3676">
            <v>179.99</v>
          </cell>
          <cell r="K3676">
            <v>179.99</v>
          </cell>
          <cell r="L3676" t="str">
            <v>$179.99</v>
          </cell>
          <cell r="M3676" t="str">
            <v>No Request on 2nd Round - Rolled Over From 1st Round not Approved</v>
          </cell>
          <cell r="N3676" t="str">
            <v>2nd round Needed</v>
          </cell>
          <cell r="O3676">
            <v>99</v>
          </cell>
          <cell r="P3676">
            <v>105.435</v>
          </cell>
          <cell r="Q3676">
            <v>6.4999999999999905E-2</v>
          </cell>
          <cell r="R3676" t="str">
            <v>6%-10%</v>
          </cell>
          <cell r="S3676">
            <v>179.99</v>
          </cell>
          <cell r="T3676">
            <v>179.99</v>
          </cell>
          <cell r="U3676" t="str">
            <v>Approved, 1st, 2nd, 3rd round</v>
          </cell>
          <cell r="V3676">
            <v>44777</v>
          </cell>
          <cell r="W3676">
            <v>99</v>
          </cell>
          <cell r="X3676">
            <v>105.435</v>
          </cell>
          <cell r="Y3676">
            <v>6.4999999999999905E-2</v>
          </cell>
          <cell r="Z3676">
            <v>179.99</v>
          </cell>
          <cell r="AA3676">
            <v>179.99</v>
          </cell>
          <cell r="AC3676">
            <v>100.16</v>
          </cell>
          <cell r="AD3676" t="str">
            <v>approved to $100.16 suggested by VM</v>
          </cell>
          <cell r="AE3676" t="str">
            <v>Setup</v>
          </cell>
          <cell r="AF3676" t="str">
            <v>Active</v>
          </cell>
        </row>
        <row r="3677">
          <cell r="C3677" t="str">
            <v>B075FQ71ZR</v>
          </cell>
          <cell r="D3677" t="str">
            <v>B</v>
          </cell>
          <cell r="E3677">
            <v>2371.6799999999998</v>
          </cell>
          <cell r="F3677" t="str">
            <v>Approved</v>
          </cell>
          <cell r="G3677">
            <v>44321</v>
          </cell>
          <cell r="H3677">
            <v>21.96</v>
          </cell>
          <cell r="I3677">
            <v>23.497199999999999</v>
          </cell>
          <cell r="J3677">
            <v>39.99</v>
          </cell>
          <cell r="K3677">
            <v>44.99</v>
          </cell>
          <cell r="L3677" t="str">
            <v>$44.99</v>
          </cell>
          <cell r="M3677" t="str">
            <v>1st Round Approved, no 2nd Round Request</v>
          </cell>
          <cell r="U3677" t="str">
            <v>Approved, No 3rd Request</v>
          </cell>
          <cell r="AC3677">
            <v>23.5</v>
          </cell>
          <cell r="AE3677" t="str">
            <v>Setup</v>
          </cell>
          <cell r="AF3677" t="str">
            <v>Active</v>
          </cell>
        </row>
        <row r="3678">
          <cell r="C3678" t="str">
            <v>B083Y4Z8V9</v>
          </cell>
          <cell r="D3678" t="str">
            <v>B</v>
          </cell>
          <cell r="E3678">
            <v>2364.87</v>
          </cell>
          <cell r="F3678" t="str">
            <v>Approved</v>
          </cell>
          <cell r="G3678">
            <v>44321</v>
          </cell>
          <cell r="H3678">
            <v>46.37</v>
          </cell>
          <cell r="I3678">
            <v>50.543300000000002</v>
          </cell>
          <cell r="J3678">
            <v>84.99</v>
          </cell>
          <cell r="K3678">
            <v>91.99</v>
          </cell>
          <cell r="L3678" t="str">
            <v>$91.99</v>
          </cell>
          <cell r="M3678" t="str">
            <v>1st Round Approved, no 2nd Round Request</v>
          </cell>
          <cell r="U3678" t="str">
            <v>Approved, No 3rd Request</v>
          </cell>
          <cell r="AC3678">
            <v>50.54</v>
          </cell>
          <cell r="AE3678" t="str">
            <v>Setup</v>
          </cell>
          <cell r="AF3678" t="str">
            <v>Active</v>
          </cell>
        </row>
        <row r="3679">
          <cell r="C3679" t="str">
            <v>B075XBFLLP</v>
          </cell>
          <cell r="D3679" t="str">
            <v>ARB-</v>
          </cell>
          <cell r="E3679">
            <v>2354.14</v>
          </cell>
          <cell r="F3679" t="str">
            <v>Approved</v>
          </cell>
          <cell r="G3679">
            <v>44321</v>
          </cell>
          <cell r="H3679">
            <v>17.420000000000002</v>
          </cell>
          <cell r="I3679">
            <v>18.639399999999998</v>
          </cell>
          <cell r="J3679">
            <v>29.99</v>
          </cell>
          <cell r="K3679">
            <v>31.99</v>
          </cell>
          <cell r="L3679" t="str">
            <v>$29.99</v>
          </cell>
          <cell r="M3679" t="str">
            <v>1st Round Approved, no 2nd Round Request</v>
          </cell>
          <cell r="U3679" t="str">
            <v>Approved, No 3rd Request</v>
          </cell>
          <cell r="AC3679">
            <v>18.64</v>
          </cell>
          <cell r="AE3679" t="str">
            <v>Setup</v>
          </cell>
          <cell r="AF3679" t="str">
            <v>Active</v>
          </cell>
        </row>
        <row r="3680">
          <cell r="C3680" t="str">
            <v>B075FN6KCR</v>
          </cell>
          <cell r="D3680" t="str">
            <v>B</v>
          </cell>
          <cell r="E3680">
            <v>2351.6999999999998</v>
          </cell>
          <cell r="F3680" t="str">
            <v>Not Approved</v>
          </cell>
          <cell r="G3680" t="str">
            <v/>
          </cell>
          <cell r="H3680">
            <v>17.420000000000002</v>
          </cell>
          <cell r="I3680">
            <v>18.3781</v>
          </cell>
          <cell r="J3680">
            <v>34.99</v>
          </cell>
          <cell r="K3680">
            <v>37.99</v>
          </cell>
          <cell r="L3680" t="str">
            <v>$39.99</v>
          </cell>
          <cell r="M3680" t="str">
            <v>No Request on 2nd Round - Rolled Over From 1st Round not Approved</v>
          </cell>
          <cell r="N3680" t="str">
            <v>2nd round Needed</v>
          </cell>
          <cell r="O3680">
            <v>17.420000000000002</v>
          </cell>
          <cell r="P3680">
            <v>18.3781</v>
          </cell>
          <cell r="Q3680">
            <v>5.4999999999999903E-2</v>
          </cell>
          <cell r="R3680" t="str">
            <v>1%-5%</v>
          </cell>
          <cell r="S3680">
            <v>34.99</v>
          </cell>
          <cell r="T3680">
            <v>37.99</v>
          </cell>
          <cell r="U3680" t="str">
            <v>Approved, 1st, 2nd, 3rd round</v>
          </cell>
          <cell r="V3680">
            <v>44665</v>
          </cell>
          <cell r="W3680">
            <v>17.420000000000002</v>
          </cell>
          <cell r="X3680">
            <v>18.29</v>
          </cell>
          <cell r="Y3680">
            <v>4.9942594718713998E-2</v>
          </cell>
          <cell r="Z3680">
            <v>34.99</v>
          </cell>
          <cell r="AA3680">
            <v>37.99</v>
          </cell>
          <cell r="AC3680">
            <v>18.29</v>
          </cell>
          <cell r="AE3680" t="str">
            <v>Setup</v>
          </cell>
          <cell r="AF3680" t="str">
            <v>Active</v>
          </cell>
        </row>
        <row r="3681">
          <cell r="C3681" t="str">
            <v>B086VS5ZJY</v>
          </cell>
          <cell r="D3681" t="str">
            <v>C</v>
          </cell>
          <cell r="E3681">
            <v>2351.3200000000002</v>
          </cell>
          <cell r="F3681" t="str">
            <v>Approved</v>
          </cell>
          <cell r="G3681">
            <v>44351</v>
          </cell>
          <cell r="H3681">
            <v>81.08</v>
          </cell>
          <cell r="I3681">
            <v>87.43</v>
          </cell>
          <cell r="J3681">
            <v>149.99</v>
          </cell>
          <cell r="K3681">
            <v>156.99</v>
          </cell>
          <cell r="L3681" t="str">
            <v>$204.99</v>
          </cell>
          <cell r="M3681" t="str">
            <v>2nd Round Not Approved - Approved in 1st Round</v>
          </cell>
          <cell r="N3681" t="str">
            <v>2nd round Needed</v>
          </cell>
          <cell r="O3681">
            <v>87.43</v>
          </cell>
          <cell r="P3681">
            <v>103.51</v>
          </cell>
          <cell r="Q3681">
            <v>0.183918563422166</v>
          </cell>
          <cell r="R3681" t="str">
            <v>15%-20%</v>
          </cell>
          <cell r="S3681">
            <v>156.99</v>
          </cell>
          <cell r="T3681">
            <v>204.99</v>
          </cell>
          <cell r="U3681" t="str">
            <v>Approved, 1st, 2nd, 3rd round</v>
          </cell>
          <cell r="V3681">
            <v>44665</v>
          </cell>
          <cell r="W3681">
            <v>87.43</v>
          </cell>
          <cell r="X3681">
            <v>103.51</v>
          </cell>
          <cell r="Y3681">
            <v>0.183918563422166</v>
          </cell>
          <cell r="Z3681">
            <v>156.99</v>
          </cell>
          <cell r="AA3681">
            <v>204.99</v>
          </cell>
          <cell r="AC3681">
            <v>103.51</v>
          </cell>
          <cell r="AE3681" t="str">
            <v>Setup</v>
          </cell>
          <cell r="AF3681" t="str">
            <v>Discontinued</v>
          </cell>
        </row>
        <row r="3682">
          <cell r="C3682" t="str">
            <v>B074395KP5</v>
          </cell>
          <cell r="D3682" t="str">
            <v>B</v>
          </cell>
          <cell r="E3682">
            <v>2347.2600000000002</v>
          </cell>
          <cell r="F3682" t="str">
            <v>Potential Disco</v>
          </cell>
          <cell r="G3682" t="str">
            <v/>
          </cell>
          <cell r="H3682">
            <v>20.59</v>
          </cell>
          <cell r="I3682">
            <v>21.722449999999998</v>
          </cell>
          <cell r="J3682">
            <v>39.99</v>
          </cell>
          <cell r="K3682">
            <v>44.99</v>
          </cell>
          <cell r="L3682" t="str">
            <v>$44.99</v>
          </cell>
          <cell r="M3682" t="str">
            <v>No Request on 2nd Round - Rolled Over From 1st Round not Approved</v>
          </cell>
          <cell r="N3682" t="str">
            <v>2nd round Needed</v>
          </cell>
          <cell r="O3682">
            <v>20.59</v>
          </cell>
          <cell r="P3682">
            <v>21.722449999999998</v>
          </cell>
          <cell r="Q3682">
            <v>5.4999999999999903E-2</v>
          </cell>
          <cell r="R3682" t="str">
            <v>1%-5%</v>
          </cell>
          <cell r="S3682">
            <v>39.99</v>
          </cell>
          <cell r="T3682">
            <v>44.99</v>
          </cell>
          <cell r="U3682" t="str">
            <v>Approved, 1st, 2nd, 3rd round</v>
          </cell>
          <cell r="V3682">
            <v>44712</v>
          </cell>
          <cell r="W3682">
            <v>20.59</v>
          </cell>
          <cell r="X3682">
            <v>21.722449999999998</v>
          </cell>
          <cell r="Y3682">
            <v>5.4999999999999903E-2</v>
          </cell>
          <cell r="Z3682">
            <v>39.99</v>
          </cell>
          <cell r="AA3682">
            <v>44.99</v>
          </cell>
          <cell r="AC3682">
            <v>21.72</v>
          </cell>
          <cell r="AE3682" t="str">
            <v>Setup</v>
          </cell>
          <cell r="AF3682" t="str">
            <v>Active</v>
          </cell>
        </row>
        <row r="3683">
          <cell r="C3683" t="str">
            <v>B083Y6J7C5</v>
          </cell>
          <cell r="D3683" t="str">
            <v>B</v>
          </cell>
          <cell r="E3683">
            <v>2347.1999999999998</v>
          </cell>
          <cell r="F3683" t="str">
            <v>Approved</v>
          </cell>
          <cell r="G3683">
            <v>44321</v>
          </cell>
          <cell r="H3683">
            <v>52.16</v>
          </cell>
          <cell r="I3683">
            <v>56.854399999999998</v>
          </cell>
          <cell r="J3683">
            <v>94.99</v>
          </cell>
          <cell r="K3683">
            <v>102.99</v>
          </cell>
          <cell r="L3683" t="str">
            <v>$102.99</v>
          </cell>
          <cell r="M3683" t="str">
            <v>1st Round Approved, no 2nd Round Request</v>
          </cell>
          <cell r="U3683" t="str">
            <v>Approved, No 3rd Request</v>
          </cell>
          <cell r="AC3683">
            <v>56.85</v>
          </cell>
          <cell r="AE3683" t="str">
            <v>Setup</v>
          </cell>
          <cell r="AF3683" t="str">
            <v>Active</v>
          </cell>
        </row>
        <row r="3684">
          <cell r="C3684" t="str">
            <v>B08NBSPNM8</v>
          </cell>
          <cell r="D3684" t="str">
            <v>ARC</v>
          </cell>
          <cell r="E3684">
            <v>2343.58</v>
          </cell>
          <cell r="F3684" t="str">
            <v>Approved</v>
          </cell>
          <cell r="G3684">
            <v>44340</v>
          </cell>
          <cell r="H3684">
            <v>39.79</v>
          </cell>
          <cell r="I3684">
            <v>42.774250000000002</v>
          </cell>
          <cell r="J3684">
            <v>59.99</v>
          </cell>
          <cell r="K3684">
            <v>64.989999999999995</v>
          </cell>
          <cell r="L3684" t="str">
            <v>$59.99</v>
          </cell>
          <cell r="M3684" t="str">
            <v>1st Round Approved, no 2nd Round Request</v>
          </cell>
          <cell r="U3684" t="str">
            <v>Approved, No 3rd Request</v>
          </cell>
          <cell r="AC3684">
            <v>42.77</v>
          </cell>
          <cell r="AE3684" t="str">
            <v>Setup</v>
          </cell>
          <cell r="AF3684" t="str">
            <v>Discontinued</v>
          </cell>
        </row>
        <row r="3685">
          <cell r="C3685" t="str">
            <v>B089B1Z8PP</v>
          </cell>
          <cell r="D3685" t="str">
            <v>C</v>
          </cell>
          <cell r="E3685">
            <v>2340.9499999999998</v>
          </cell>
          <cell r="F3685" t="str">
            <v>Potential Disco</v>
          </cell>
          <cell r="G3685" t="str">
            <v/>
          </cell>
          <cell r="H3685">
            <v>28.75</v>
          </cell>
          <cell r="I3685">
            <v>30.331250000000001</v>
          </cell>
          <cell r="J3685">
            <v>49.99</v>
          </cell>
          <cell r="K3685">
            <v>59.99</v>
          </cell>
          <cell r="L3685" t="str">
            <v>$59.99</v>
          </cell>
          <cell r="M3685" t="str">
            <v>No Request on 2nd Round - Rolled Over From 1st Round not Approved</v>
          </cell>
          <cell r="N3685" t="str">
            <v>2nd round Needed</v>
          </cell>
          <cell r="O3685">
            <v>28.75</v>
          </cell>
          <cell r="P3685">
            <v>30.331250000000001</v>
          </cell>
          <cell r="Q3685">
            <v>5.4999999999999903E-2</v>
          </cell>
          <cell r="R3685" t="str">
            <v>1%-5%</v>
          </cell>
          <cell r="S3685">
            <v>49.99</v>
          </cell>
          <cell r="T3685">
            <v>59.99</v>
          </cell>
          <cell r="U3685" t="str">
            <v>Approved, 1st, 2nd, 3rd round</v>
          </cell>
          <cell r="V3685">
            <v>44712</v>
          </cell>
          <cell r="W3685">
            <v>28.75</v>
          </cell>
          <cell r="X3685">
            <v>30.19</v>
          </cell>
          <cell r="Y3685">
            <v>5.0086956521739202E-2</v>
          </cell>
          <cell r="Z3685">
            <v>49.99</v>
          </cell>
          <cell r="AA3685">
            <v>59.99</v>
          </cell>
          <cell r="AC3685">
            <v>30.19</v>
          </cell>
          <cell r="AE3685" t="str">
            <v>Setup</v>
          </cell>
          <cell r="AF3685" t="str">
            <v>Active</v>
          </cell>
        </row>
        <row r="3686">
          <cell r="C3686" t="str">
            <v>B075FQYVDZ</v>
          </cell>
          <cell r="D3686" t="str">
            <v>C</v>
          </cell>
          <cell r="E3686">
            <v>2340.52</v>
          </cell>
          <cell r="F3686" t="str">
            <v>Approved</v>
          </cell>
          <cell r="G3686">
            <v>44351</v>
          </cell>
          <cell r="H3686">
            <v>27.5</v>
          </cell>
          <cell r="I3686">
            <v>29.012499999999999</v>
          </cell>
          <cell r="J3686">
            <v>49.99</v>
          </cell>
          <cell r="K3686">
            <v>59.99</v>
          </cell>
          <cell r="L3686" t="str">
            <v>$59.99</v>
          </cell>
          <cell r="M3686" t="str">
            <v>2nd Round Not Approved - Approved in 1st Round</v>
          </cell>
          <cell r="N3686" t="str">
            <v>2nd round Needed</v>
          </cell>
          <cell r="O3686">
            <v>29.012499999999999</v>
          </cell>
          <cell r="P3686">
            <v>31.91</v>
          </cell>
          <cell r="Q3686">
            <v>9.9870745368375799E-2</v>
          </cell>
          <cell r="R3686" t="str">
            <v>6%-10%</v>
          </cell>
          <cell r="S3686">
            <v>59.99</v>
          </cell>
          <cell r="T3686">
            <v>59.99</v>
          </cell>
          <cell r="U3686" t="str">
            <v>1st&amp;2nd Not Approved - Rolled over to 3rd</v>
          </cell>
          <cell r="V3686" t="str">
            <v>3rd Round Needed</v>
          </cell>
          <cell r="W3686">
            <v>29.01</v>
          </cell>
          <cell r="X3686">
            <v>31.91</v>
          </cell>
          <cell r="Y3686">
            <v>9.9965529127886907E-2</v>
          </cell>
          <cell r="Z3686">
            <v>59.99</v>
          </cell>
          <cell r="AA3686">
            <v>59.99</v>
          </cell>
          <cell r="AC3686">
            <v>29.01</v>
          </cell>
          <cell r="AE3686" t="str">
            <v>Setup</v>
          </cell>
          <cell r="AF3686" t="str">
            <v>Discontinued</v>
          </cell>
        </row>
        <row r="3687">
          <cell r="C3687" t="str">
            <v>B07TX6SRQ2</v>
          </cell>
          <cell r="D3687" t="str">
            <v>C</v>
          </cell>
          <cell r="E3687">
            <v>2338.86</v>
          </cell>
          <cell r="F3687" t="str">
            <v>Approved</v>
          </cell>
          <cell r="G3687">
            <v>44351</v>
          </cell>
          <cell r="H3687">
            <v>19.11</v>
          </cell>
          <cell r="I3687">
            <v>20.352150000000002</v>
          </cell>
          <cell r="J3687">
            <v>39.99</v>
          </cell>
          <cell r="K3687">
            <v>39.99</v>
          </cell>
          <cell r="L3687" t="str">
            <v>$39.99</v>
          </cell>
          <cell r="M3687" t="str">
            <v>1st Round Approved, no 2nd Round Request</v>
          </cell>
          <cell r="U3687" t="str">
            <v>Approved, No 3rd Request</v>
          </cell>
          <cell r="AC3687">
            <v>20.350000000000001</v>
          </cell>
          <cell r="AE3687" t="str">
            <v>Setup</v>
          </cell>
          <cell r="AF3687" t="str">
            <v>Discontinued</v>
          </cell>
        </row>
        <row r="3688">
          <cell r="C3688" t="str">
            <v>B076L6BHNB</v>
          </cell>
          <cell r="D3688" t="str">
            <v>A</v>
          </cell>
          <cell r="E3688">
            <v>2336.1</v>
          </cell>
          <cell r="F3688" t="str">
            <v>Approved</v>
          </cell>
          <cell r="G3688">
            <v>44321</v>
          </cell>
          <cell r="H3688">
            <v>15.84</v>
          </cell>
          <cell r="I3688">
            <v>17.107199999999999</v>
          </cell>
          <cell r="J3688">
            <v>32.99</v>
          </cell>
          <cell r="K3688">
            <v>34.99</v>
          </cell>
          <cell r="L3688" t="str">
            <v>$37.99</v>
          </cell>
          <cell r="M3688" t="str">
            <v>2nd Round Not Approved - Approved in 1st Round</v>
          </cell>
          <cell r="N3688" t="str">
            <v>2nd round Needed</v>
          </cell>
          <cell r="O3688">
            <v>17.107199999999999</v>
          </cell>
          <cell r="P3688">
            <v>18.78</v>
          </cell>
          <cell r="Q3688">
            <v>9.7783389450056199E-2</v>
          </cell>
          <cell r="R3688" t="str">
            <v>6%-10%</v>
          </cell>
          <cell r="S3688">
            <v>34.99</v>
          </cell>
          <cell r="T3688">
            <v>37.99</v>
          </cell>
          <cell r="U3688" t="str">
            <v>Approved, 1st, 2nd, 3rd round</v>
          </cell>
          <cell r="V3688">
            <v>44734</v>
          </cell>
          <cell r="W3688">
            <v>17.11</v>
          </cell>
          <cell r="X3688">
            <v>18.78</v>
          </cell>
          <cell r="Y3688">
            <v>9.7603740502630099E-2</v>
          </cell>
          <cell r="Z3688">
            <v>34.99</v>
          </cell>
          <cell r="AA3688">
            <v>37.99</v>
          </cell>
          <cell r="AC3688">
            <v>18.78</v>
          </cell>
          <cell r="AE3688" t="str">
            <v>Setup</v>
          </cell>
          <cell r="AF3688" t="str">
            <v>Active</v>
          </cell>
        </row>
        <row r="3689">
          <cell r="C3689" t="str">
            <v>B0148CT6PK</v>
          </cell>
          <cell r="D3689" t="str">
            <v>B</v>
          </cell>
          <cell r="E3689">
            <v>2331.9</v>
          </cell>
          <cell r="F3689" t="str">
            <v>Approved</v>
          </cell>
          <cell r="G3689">
            <v>44321</v>
          </cell>
          <cell r="H3689">
            <v>36.299999999999997</v>
          </cell>
          <cell r="I3689">
            <v>39.204000000000001</v>
          </cell>
          <cell r="J3689">
            <v>69.989999999999995</v>
          </cell>
          <cell r="K3689">
            <v>79.989999999999995</v>
          </cell>
          <cell r="L3689" t="str">
            <v>$79.99</v>
          </cell>
          <cell r="M3689" t="str">
            <v>1st Round Approved, no 2nd Round Request</v>
          </cell>
          <cell r="U3689" t="str">
            <v>Approved, No 3rd Request</v>
          </cell>
          <cell r="AC3689">
            <v>39.200000000000003</v>
          </cell>
          <cell r="AE3689" t="str">
            <v>Setup</v>
          </cell>
          <cell r="AF3689" t="str">
            <v>Active</v>
          </cell>
        </row>
        <row r="3690">
          <cell r="C3690" t="str">
            <v>B074383H2T</v>
          </cell>
          <cell r="D3690" t="str">
            <v>B</v>
          </cell>
          <cell r="E3690">
            <v>2331.44</v>
          </cell>
          <cell r="F3690" t="str">
            <v>Potential Disco</v>
          </cell>
          <cell r="G3690" t="str">
            <v/>
          </cell>
          <cell r="H3690">
            <v>15.44</v>
          </cell>
          <cell r="I3690">
            <v>16.289200000000001</v>
          </cell>
          <cell r="J3690">
            <v>29.99</v>
          </cell>
          <cell r="K3690">
            <v>34.99</v>
          </cell>
          <cell r="L3690" t="str">
            <v>$34.99</v>
          </cell>
          <cell r="M3690" t="str">
            <v>No Request on 2nd Round - Rolled Over From 1st Round not Approved</v>
          </cell>
          <cell r="N3690" t="str">
            <v>2nd round Needed</v>
          </cell>
          <cell r="O3690">
            <v>15.44</v>
          </cell>
          <cell r="P3690">
            <v>16.289200000000001</v>
          </cell>
          <cell r="Q3690">
            <v>5.4999999999999903E-2</v>
          </cell>
          <cell r="R3690" t="str">
            <v>1%-5%</v>
          </cell>
          <cell r="S3690">
            <v>29.99</v>
          </cell>
          <cell r="T3690">
            <v>34.99</v>
          </cell>
          <cell r="U3690" t="str">
            <v>Approved, 1st, 2nd, 3rd round</v>
          </cell>
          <cell r="V3690">
            <v>44712</v>
          </cell>
          <cell r="W3690">
            <v>15.44</v>
          </cell>
          <cell r="X3690">
            <v>16.289200000000001</v>
          </cell>
          <cell r="Y3690">
            <v>5.4999999999999903E-2</v>
          </cell>
          <cell r="Z3690">
            <v>29.99</v>
          </cell>
          <cell r="AA3690">
            <v>34.99</v>
          </cell>
          <cell r="AC3690">
            <v>16.29</v>
          </cell>
          <cell r="AE3690" t="str">
            <v>Setup</v>
          </cell>
          <cell r="AF3690" t="str">
            <v>Active</v>
          </cell>
        </row>
        <row r="3691">
          <cell r="C3691" t="str">
            <v>B08FPLTQKJ</v>
          </cell>
          <cell r="D3691" t="str">
            <v>B</v>
          </cell>
          <cell r="E3691">
            <v>2330.2600000000002</v>
          </cell>
          <cell r="F3691" t="str">
            <v>Not Approved</v>
          </cell>
          <cell r="G3691" t="str">
            <v/>
          </cell>
          <cell r="H3691">
            <v>34.78</v>
          </cell>
          <cell r="I3691">
            <v>36.692900000000002</v>
          </cell>
          <cell r="J3691">
            <v>64.989999999999995</v>
          </cell>
          <cell r="K3691">
            <v>69.989999999999995</v>
          </cell>
          <cell r="L3691" t="str">
            <v>$69.99</v>
          </cell>
          <cell r="M3691" t="str">
            <v>No Request on 2nd Round - Rolled Over From 1st Round not Approved</v>
          </cell>
          <cell r="N3691" t="str">
            <v>2nd round Needed</v>
          </cell>
          <cell r="O3691">
            <v>34.78</v>
          </cell>
          <cell r="P3691">
            <v>36.692900000000002</v>
          </cell>
          <cell r="Q3691">
            <v>5.4999999999999903E-2</v>
          </cell>
          <cell r="R3691" t="str">
            <v>1%-5%</v>
          </cell>
          <cell r="S3691">
            <v>64.989999999999995</v>
          </cell>
          <cell r="T3691">
            <v>69.989999999999995</v>
          </cell>
          <cell r="U3691" t="str">
            <v>Approved, 1st, 2nd, 3rd round</v>
          </cell>
          <cell r="V3691">
            <v>44712</v>
          </cell>
          <cell r="W3691">
            <v>34.78</v>
          </cell>
          <cell r="X3691">
            <v>36.692900000000002</v>
          </cell>
          <cell r="Y3691">
            <v>5.5E-2</v>
          </cell>
          <cell r="Z3691">
            <v>64.989999999999995</v>
          </cell>
          <cell r="AA3691">
            <v>69.989999999999995</v>
          </cell>
          <cell r="AC3691">
            <v>36.69</v>
          </cell>
          <cell r="AE3691" t="str">
            <v>Setup</v>
          </cell>
          <cell r="AF3691" t="str">
            <v>Active</v>
          </cell>
        </row>
        <row r="3692">
          <cell r="C3692" t="str">
            <v>B018VHGMQE</v>
          </cell>
          <cell r="D3692" t="str">
            <v>B</v>
          </cell>
          <cell r="E3692">
            <v>2326.7600000000002</v>
          </cell>
          <cell r="F3692" t="str">
            <v>Approved</v>
          </cell>
          <cell r="G3692">
            <v>44378</v>
          </cell>
          <cell r="H3692">
            <v>61.11</v>
          </cell>
          <cell r="I3692">
            <v>65.693250000000006</v>
          </cell>
          <cell r="J3692">
            <v>109.99</v>
          </cell>
          <cell r="K3692">
            <v>119.99</v>
          </cell>
          <cell r="L3692" t="str">
            <v>$124.99</v>
          </cell>
          <cell r="M3692" t="str">
            <v>2nd Round Not Approved - Approved in 1st Round</v>
          </cell>
          <cell r="N3692" t="str">
            <v>2nd round Needed</v>
          </cell>
          <cell r="O3692">
            <v>65.693250000000006</v>
          </cell>
          <cell r="P3692">
            <v>71.94</v>
          </cell>
          <cell r="Q3692">
            <v>9.5089678163281705E-2</v>
          </cell>
          <cell r="R3692" t="str">
            <v>6%-10%</v>
          </cell>
          <cell r="S3692">
            <v>119.99</v>
          </cell>
          <cell r="T3692">
            <v>124.99</v>
          </cell>
          <cell r="U3692" t="str">
            <v>Approved, 1st, 2nd, 3rd round</v>
          </cell>
          <cell r="V3692">
            <v>44777</v>
          </cell>
          <cell r="W3692">
            <v>65.69</v>
          </cell>
          <cell r="X3692">
            <v>71.94</v>
          </cell>
          <cell r="Y3692">
            <v>9.5143857512558994E-2</v>
          </cell>
          <cell r="Z3692">
            <v>119.99</v>
          </cell>
          <cell r="AA3692">
            <v>124.99</v>
          </cell>
          <cell r="AC3692">
            <v>70.5</v>
          </cell>
          <cell r="AD3692" t="str">
            <v>approved to $70.5 suggested by VM</v>
          </cell>
          <cell r="AE3692" t="str">
            <v>Setup</v>
          </cell>
          <cell r="AF3692" t="str">
            <v>Active</v>
          </cell>
        </row>
        <row r="3693">
          <cell r="C3693" t="str">
            <v>B075FRH6NQ</v>
          </cell>
          <cell r="D3693" t="str">
            <v>A++</v>
          </cell>
          <cell r="E3693">
            <v>2323.1999999999998</v>
          </cell>
          <cell r="F3693" t="str">
            <v>Not Approved</v>
          </cell>
          <cell r="G3693" t="str">
            <v/>
          </cell>
          <cell r="H3693">
            <v>26.4</v>
          </cell>
          <cell r="I3693">
            <v>28.116</v>
          </cell>
          <cell r="J3693">
            <v>49.99</v>
          </cell>
          <cell r="K3693">
            <v>59.99</v>
          </cell>
          <cell r="L3693" t="str">
            <v>$59.99</v>
          </cell>
          <cell r="M3693" t="str">
            <v>No Request on 2nd Round - Rolled Over From 1st Round not Approved</v>
          </cell>
          <cell r="N3693" t="str">
            <v>2nd round Needed</v>
          </cell>
          <cell r="O3693">
            <v>26.4</v>
          </cell>
          <cell r="P3693">
            <v>28.116</v>
          </cell>
          <cell r="Q3693">
            <v>6.4999999999999905E-2</v>
          </cell>
          <cell r="R3693" t="str">
            <v>6%-10%</v>
          </cell>
          <cell r="S3693">
            <v>49.99</v>
          </cell>
          <cell r="T3693">
            <v>59.99</v>
          </cell>
          <cell r="U3693" t="str">
            <v>Approved, 1st, 2nd, 3rd round</v>
          </cell>
          <cell r="V3693">
            <v>44712</v>
          </cell>
          <cell r="W3693">
            <v>26.4</v>
          </cell>
          <cell r="X3693">
            <v>28.116</v>
          </cell>
          <cell r="Y3693">
            <v>6.4999999999999905E-2</v>
          </cell>
          <cell r="Z3693">
            <v>49.99</v>
          </cell>
          <cell r="AA3693">
            <v>59.99</v>
          </cell>
          <cell r="AC3693">
            <v>28.12</v>
          </cell>
          <cell r="AE3693" t="str">
            <v>Setup</v>
          </cell>
          <cell r="AF3693" t="str">
            <v>Active</v>
          </cell>
        </row>
        <row r="3694">
          <cell r="C3694" t="str">
            <v>B076L1WLTB</v>
          </cell>
          <cell r="D3694" t="str">
            <v>A+</v>
          </cell>
          <cell r="E3694">
            <v>2321.04</v>
          </cell>
          <cell r="F3694" t="str">
            <v>Approved</v>
          </cell>
          <cell r="G3694">
            <v>44321</v>
          </cell>
          <cell r="H3694">
            <v>26.4</v>
          </cell>
          <cell r="I3694">
            <v>28.512</v>
          </cell>
          <cell r="J3694">
            <v>52.99</v>
          </cell>
          <cell r="K3694">
            <v>54.99</v>
          </cell>
          <cell r="L3694" t="str">
            <v>$59.99</v>
          </cell>
          <cell r="M3694" t="str">
            <v>1st Round Approved, no 2nd Round Request</v>
          </cell>
          <cell r="U3694" t="str">
            <v>Approved, No 3rd Request</v>
          </cell>
          <cell r="AC3694">
            <v>28.51</v>
          </cell>
          <cell r="AE3694" t="str">
            <v>Setup</v>
          </cell>
          <cell r="AF3694" t="str">
            <v>Active</v>
          </cell>
        </row>
        <row r="3695">
          <cell r="C3695" t="str">
            <v>B08FCH38WR</v>
          </cell>
          <cell r="D3695" t="str">
            <v>B</v>
          </cell>
          <cell r="E3695">
            <v>2318.4</v>
          </cell>
          <cell r="F3695" t="str">
            <v>Potential Disco</v>
          </cell>
          <cell r="G3695" t="str">
            <v/>
          </cell>
          <cell r="H3695">
            <v>33.119999999999997</v>
          </cell>
          <cell r="I3695">
            <v>35.603999999999999</v>
          </cell>
          <cell r="J3695">
            <v>59.99</v>
          </cell>
          <cell r="K3695">
            <v>69.989999999999995</v>
          </cell>
          <cell r="L3695" t="str">
            <v>$69.99</v>
          </cell>
          <cell r="M3695" t="str">
            <v>No Request on 2nd Round - Rolled Over From 1st Round not Approved</v>
          </cell>
          <cell r="N3695" t="str">
            <v>2nd round Needed</v>
          </cell>
          <cell r="O3695">
            <v>33.119999999999997</v>
          </cell>
          <cell r="P3695">
            <v>35.603999999999999</v>
          </cell>
          <cell r="Q3695">
            <v>7.4999999999999997E-2</v>
          </cell>
          <cell r="R3695" t="str">
            <v>6%-10%</v>
          </cell>
          <cell r="S3695">
            <v>59.99</v>
          </cell>
          <cell r="T3695">
            <v>69.989999999999995</v>
          </cell>
          <cell r="U3695" t="str">
            <v>Approved, 1st, 2nd, 3rd round</v>
          </cell>
          <cell r="V3695">
            <v>44712</v>
          </cell>
          <cell r="W3695">
            <v>33.119999999999997</v>
          </cell>
          <cell r="X3695">
            <v>35.603999999999999</v>
          </cell>
          <cell r="Y3695">
            <v>7.5000000000000094E-2</v>
          </cell>
          <cell r="Z3695">
            <v>59.99</v>
          </cell>
          <cell r="AA3695">
            <v>69.989999999999995</v>
          </cell>
          <cell r="AC3695">
            <v>35.6</v>
          </cell>
          <cell r="AE3695" t="str">
            <v>Setup</v>
          </cell>
          <cell r="AF3695" t="str">
            <v>Active</v>
          </cell>
        </row>
        <row r="3696">
          <cell r="C3696" t="str">
            <v>B01JRW2G9O</v>
          </cell>
          <cell r="D3696" t="str">
            <v>B</v>
          </cell>
          <cell r="E3696">
            <v>2317.94</v>
          </cell>
          <cell r="F3696" t="str">
            <v>Approved</v>
          </cell>
          <cell r="G3696">
            <v>44351</v>
          </cell>
          <cell r="H3696">
            <v>13.16</v>
          </cell>
          <cell r="I3696">
            <v>13.883800000000001</v>
          </cell>
          <cell r="J3696">
            <v>29.99</v>
          </cell>
          <cell r="K3696">
            <v>32.99</v>
          </cell>
          <cell r="L3696" t="str">
            <v>$32.99</v>
          </cell>
          <cell r="M3696" t="str">
            <v>1st Round Approved, no 2nd Round Request</v>
          </cell>
          <cell r="U3696" t="str">
            <v>Approved, No 3rd Request</v>
          </cell>
          <cell r="AC3696">
            <v>13.88</v>
          </cell>
          <cell r="AE3696" t="str">
            <v>Setup</v>
          </cell>
          <cell r="AF3696" t="str">
            <v>Active</v>
          </cell>
        </row>
        <row r="3697">
          <cell r="C3697" t="str">
            <v>B01175ER3C</v>
          </cell>
          <cell r="D3697" t="str">
            <v>B</v>
          </cell>
          <cell r="E3697">
            <v>2315.39</v>
          </cell>
          <cell r="F3697" t="str">
            <v>Not Approved</v>
          </cell>
          <cell r="G3697" t="str">
            <v/>
          </cell>
          <cell r="H3697">
            <v>20.02</v>
          </cell>
          <cell r="I3697">
            <v>21.121099999999998</v>
          </cell>
          <cell r="J3697">
            <v>39.99</v>
          </cell>
          <cell r="K3697">
            <v>42.99</v>
          </cell>
          <cell r="L3697" t="str">
            <v>$42.99</v>
          </cell>
          <cell r="M3697" t="str">
            <v>No Request on 2nd Round - Rolled Over From 1st Round not Approved</v>
          </cell>
          <cell r="N3697" t="str">
            <v>2nd round Needed</v>
          </cell>
          <cell r="O3697">
            <v>20.02</v>
          </cell>
          <cell r="P3697">
            <v>21.121099999999998</v>
          </cell>
          <cell r="Q3697">
            <v>5.4999999999999903E-2</v>
          </cell>
          <cell r="R3697" t="str">
            <v>1%-5%</v>
          </cell>
          <cell r="S3697">
            <v>39.99</v>
          </cell>
          <cell r="T3697">
            <v>42.99</v>
          </cell>
          <cell r="U3697" t="str">
            <v>Approved, 1st, 2nd, 3rd round</v>
          </cell>
          <cell r="V3697">
            <v>44712</v>
          </cell>
          <cell r="W3697">
            <v>20.02</v>
          </cell>
          <cell r="X3697">
            <v>21.121099999999998</v>
          </cell>
          <cell r="Y3697">
            <v>5.4999999999999903E-2</v>
          </cell>
          <cell r="Z3697">
            <v>39.99</v>
          </cell>
          <cell r="AA3697">
            <v>42.99</v>
          </cell>
          <cell r="AC3697">
            <v>21.12</v>
          </cell>
          <cell r="AE3697" t="str">
            <v>Setup</v>
          </cell>
          <cell r="AF3697" t="str">
            <v>Active</v>
          </cell>
        </row>
        <row r="3698">
          <cell r="C3698" t="str">
            <v>B07P6KYQ12</v>
          </cell>
          <cell r="D3698" t="str">
            <v>B</v>
          </cell>
          <cell r="E3698">
            <v>2311.4899999999998</v>
          </cell>
          <cell r="F3698" t="str">
            <v>Approved</v>
          </cell>
          <cell r="G3698">
            <v>44351</v>
          </cell>
          <cell r="H3698">
            <v>24.84</v>
          </cell>
          <cell r="I3698">
            <v>26.206199999999999</v>
          </cell>
          <cell r="J3698">
            <v>44.99</v>
          </cell>
          <cell r="K3698">
            <v>49.99</v>
          </cell>
          <cell r="L3698" t="str">
            <v>$49.99</v>
          </cell>
          <cell r="M3698" t="str">
            <v>2nd Round Not Approved - Approved in 1st Round</v>
          </cell>
          <cell r="N3698" t="str">
            <v>2nd round Needed</v>
          </cell>
          <cell r="O3698">
            <v>26.206199999999999</v>
          </cell>
          <cell r="P3698">
            <v>26.58</v>
          </cell>
          <cell r="Q3698">
            <v>1.42638001694255E-2</v>
          </cell>
          <cell r="R3698" t="str">
            <v>1%-5%</v>
          </cell>
          <cell r="S3698">
            <v>49.99</v>
          </cell>
          <cell r="T3698">
            <v>49.99</v>
          </cell>
          <cell r="U3698" t="str">
            <v>Approved, 1st, 2nd, 3rd round</v>
          </cell>
          <cell r="V3698">
            <v>44732</v>
          </cell>
          <cell r="W3698">
            <v>26.21</v>
          </cell>
          <cell r="X3698">
            <v>26.58</v>
          </cell>
          <cell r="Y3698">
            <v>1.4116749332315799E-2</v>
          </cell>
          <cell r="Z3698">
            <v>49.99</v>
          </cell>
          <cell r="AA3698">
            <v>49.99</v>
          </cell>
          <cell r="AC3698">
            <v>26.58</v>
          </cell>
          <cell r="AE3698" t="str">
            <v>Setup</v>
          </cell>
          <cell r="AF3698" t="str">
            <v>Active</v>
          </cell>
        </row>
        <row r="3699">
          <cell r="C3699" t="str">
            <v>B06ZXZZFMR</v>
          </cell>
          <cell r="D3699" t="str">
            <v>B</v>
          </cell>
          <cell r="E3699">
            <v>2305.46</v>
          </cell>
          <cell r="F3699" t="str">
            <v>Potential Disco</v>
          </cell>
          <cell r="G3699" t="str">
            <v/>
          </cell>
          <cell r="H3699">
            <v>12.01</v>
          </cell>
          <cell r="I3699">
            <v>12.67055</v>
          </cell>
          <cell r="J3699">
            <v>24.99</v>
          </cell>
          <cell r="K3699">
            <v>27.99</v>
          </cell>
          <cell r="L3699" t="str">
            <v>$27.99</v>
          </cell>
          <cell r="M3699" t="str">
            <v>No Request on 2nd Round - Rolled Over From 1st Round not Approved</v>
          </cell>
          <cell r="N3699" t="str">
            <v>2nd round Needed</v>
          </cell>
          <cell r="O3699">
            <v>12.01</v>
          </cell>
          <cell r="P3699">
            <v>12.67055</v>
          </cell>
          <cell r="Q3699">
            <v>5.4999999999999903E-2</v>
          </cell>
          <cell r="R3699" t="str">
            <v>1%-5%</v>
          </cell>
          <cell r="S3699">
            <v>24.99</v>
          </cell>
          <cell r="T3699">
            <v>27.99</v>
          </cell>
          <cell r="U3699" t="str">
            <v>Approved, 1st, 2nd, 3rd round</v>
          </cell>
          <cell r="V3699">
            <v>44712</v>
          </cell>
          <cell r="W3699">
            <v>12.01</v>
          </cell>
          <cell r="X3699">
            <v>12.67055</v>
          </cell>
          <cell r="Y3699">
            <v>5.4999999999999903E-2</v>
          </cell>
          <cell r="Z3699">
            <v>24.99</v>
          </cell>
          <cell r="AA3699">
            <v>27.99</v>
          </cell>
          <cell r="AC3699">
            <v>12.67</v>
          </cell>
          <cell r="AE3699" t="str">
            <v>Setup</v>
          </cell>
          <cell r="AF3699" t="str">
            <v>Active</v>
          </cell>
        </row>
        <row r="3700">
          <cell r="C3700" t="str">
            <v>B086VRM3QX</v>
          </cell>
          <cell r="D3700" t="str">
            <v>B</v>
          </cell>
          <cell r="E3700">
            <v>2304.6</v>
          </cell>
          <cell r="F3700" t="str">
            <v>Not Approved</v>
          </cell>
          <cell r="G3700" t="str">
            <v/>
          </cell>
          <cell r="H3700">
            <v>13.8</v>
          </cell>
          <cell r="I3700">
            <v>14.558999999999999</v>
          </cell>
          <cell r="J3700">
            <v>24.99</v>
          </cell>
          <cell r="K3700">
            <v>29.99</v>
          </cell>
          <cell r="L3700" t="str">
            <v>$29.99</v>
          </cell>
          <cell r="M3700" t="str">
            <v>No Request on 2nd Round - Rolled Over From 1st Round not Approved</v>
          </cell>
          <cell r="N3700" t="str">
            <v>2nd round Needed</v>
          </cell>
          <cell r="O3700">
            <v>13.8</v>
          </cell>
          <cell r="P3700">
            <v>14.558999999999999</v>
          </cell>
          <cell r="Q3700">
            <v>5.4999999999999903E-2</v>
          </cell>
          <cell r="R3700" t="str">
            <v>1%-5%</v>
          </cell>
          <cell r="S3700">
            <v>24.99</v>
          </cell>
          <cell r="T3700">
            <v>29.99</v>
          </cell>
          <cell r="U3700" t="str">
            <v>Approved, 1st, 2nd, 3rd round</v>
          </cell>
          <cell r="V3700">
            <v>44712</v>
          </cell>
          <cell r="W3700">
            <v>13.8</v>
          </cell>
          <cell r="X3700">
            <v>14.558999999999999</v>
          </cell>
          <cell r="Y3700">
            <v>5.4999999999999903E-2</v>
          </cell>
          <cell r="Z3700">
            <v>24.99</v>
          </cell>
          <cell r="AA3700">
            <v>29.99</v>
          </cell>
          <cell r="AC3700">
            <v>14.56</v>
          </cell>
          <cell r="AE3700" t="str">
            <v>Setup</v>
          </cell>
          <cell r="AF3700" t="str">
            <v>Active</v>
          </cell>
        </row>
        <row r="3701">
          <cell r="C3701" t="str">
            <v>B08772TSXP</v>
          </cell>
          <cell r="D3701" t="str">
            <v>C+</v>
          </cell>
          <cell r="E3701">
            <v>2304.44</v>
          </cell>
          <cell r="F3701" t="str">
            <v>Not Approved</v>
          </cell>
          <cell r="G3701" t="str">
            <v/>
          </cell>
          <cell r="H3701">
            <v>21.74</v>
          </cell>
          <cell r="I3701">
            <v>22.935700000000001</v>
          </cell>
          <cell r="J3701">
            <v>44.99</v>
          </cell>
          <cell r="K3701">
            <v>44.99</v>
          </cell>
          <cell r="L3701" t="str">
            <v>$44.99</v>
          </cell>
          <cell r="M3701" t="str">
            <v>No Request on 2nd Round - Rolled Over From 1st Round not Approved</v>
          </cell>
          <cell r="N3701" t="str">
            <v>2nd round Needed</v>
          </cell>
          <cell r="O3701">
            <v>21.74</v>
          </cell>
          <cell r="P3701">
            <v>22.935700000000001</v>
          </cell>
          <cell r="Q3701">
            <v>5.4999999999999903E-2</v>
          </cell>
          <cell r="R3701" t="str">
            <v>1%-5%</v>
          </cell>
          <cell r="S3701">
            <v>44.99</v>
          </cell>
          <cell r="T3701">
            <v>44.99</v>
          </cell>
          <cell r="U3701" t="str">
            <v>1st&amp;2nd Not Approved - Rolled over to 3rd</v>
          </cell>
          <cell r="V3701" t="str">
            <v>3rd Round Needed</v>
          </cell>
          <cell r="W3701">
            <v>21.74</v>
          </cell>
          <cell r="X3701">
            <v>22.935700000000001</v>
          </cell>
          <cell r="Y3701">
            <v>5.4999999999999903E-2</v>
          </cell>
          <cell r="Z3701">
            <v>44.99</v>
          </cell>
          <cell r="AA3701">
            <v>44.99</v>
          </cell>
          <cell r="AC3701">
            <v>21.74</v>
          </cell>
          <cell r="AE3701" t="str">
            <v>Setup</v>
          </cell>
          <cell r="AF3701" t="str">
            <v>Discontinued</v>
          </cell>
        </row>
        <row r="3702">
          <cell r="C3702" t="str">
            <v>B08R7XYV7K</v>
          </cell>
          <cell r="D3702" t="str">
            <v>B</v>
          </cell>
          <cell r="E3702">
            <v>2300</v>
          </cell>
          <cell r="F3702" t="str">
            <v>Not Approved</v>
          </cell>
          <cell r="G3702" t="str">
            <v/>
          </cell>
          <cell r="H3702">
            <v>92</v>
          </cell>
          <cell r="I3702">
            <v>97.98</v>
          </cell>
          <cell r="J3702">
            <v>159.99</v>
          </cell>
          <cell r="K3702">
            <v>159.99</v>
          </cell>
          <cell r="L3702" t="str">
            <v>$159.99</v>
          </cell>
          <cell r="M3702" t="str">
            <v>No Request on 2nd Round - Rolled Over From 1st Round not Approved</v>
          </cell>
          <cell r="N3702" t="str">
            <v>2nd round Needed</v>
          </cell>
          <cell r="O3702">
            <v>92</v>
          </cell>
          <cell r="P3702">
            <v>97.98</v>
          </cell>
          <cell r="Q3702">
            <v>6.4999999999999905E-2</v>
          </cell>
          <cell r="R3702" t="str">
            <v>6%-10%</v>
          </cell>
          <cell r="S3702">
            <v>159.99</v>
          </cell>
          <cell r="T3702">
            <v>159.99</v>
          </cell>
          <cell r="U3702" t="str">
            <v>Approved, 1st, 2nd, 3rd round</v>
          </cell>
          <cell r="V3702">
            <v>44777</v>
          </cell>
          <cell r="W3702">
            <v>92</v>
          </cell>
          <cell r="X3702">
            <v>97.98</v>
          </cell>
          <cell r="Y3702">
            <v>6.4999999999999905E-2</v>
          </cell>
          <cell r="Z3702">
            <v>159.99</v>
          </cell>
          <cell r="AA3702">
            <v>159.99</v>
          </cell>
          <cell r="AC3702">
            <v>93.08</v>
          </cell>
          <cell r="AD3702" t="str">
            <v>approved to $93.08 suggested by VM</v>
          </cell>
          <cell r="AE3702" t="str">
            <v>Setup</v>
          </cell>
          <cell r="AF3702" t="str">
            <v>Active</v>
          </cell>
        </row>
        <row r="3703">
          <cell r="C3703" t="str">
            <v>B07TZCYQ7W</v>
          </cell>
          <cell r="D3703" t="str">
            <v>C</v>
          </cell>
          <cell r="E3703">
            <v>2294.25</v>
          </cell>
          <cell r="F3703" t="str">
            <v>Not Approved</v>
          </cell>
          <cell r="G3703" t="str">
            <v/>
          </cell>
          <cell r="H3703">
            <v>40.25</v>
          </cell>
          <cell r="I3703">
            <v>43.268749999999997</v>
          </cell>
          <cell r="J3703">
            <v>69.989999999999995</v>
          </cell>
          <cell r="K3703">
            <v>79.989999999999995</v>
          </cell>
          <cell r="L3703" t="str">
            <v>$79.99</v>
          </cell>
          <cell r="M3703" t="str">
            <v>No Request on 2nd Round - Rolled Over From 1st Round not Approved</v>
          </cell>
          <cell r="N3703" t="str">
            <v>2nd round Needed</v>
          </cell>
          <cell r="O3703">
            <v>40.25</v>
          </cell>
          <cell r="P3703">
            <v>43.268749999999997</v>
          </cell>
          <cell r="Q3703">
            <v>7.4999999999999997E-2</v>
          </cell>
          <cell r="R3703" t="str">
            <v>6%-10%</v>
          </cell>
          <cell r="S3703">
            <v>69.989999999999995</v>
          </cell>
          <cell r="T3703">
            <v>79.989999999999995</v>
          </cell>
          <cell r="U3703" t="str">
            <v>Approved, 1st, 2nd, 3rd round</v>
          </cell>
          <cell r="V3703">
            <v>44665</v>
          </cell>
          <cell r="W3703">
            <v>40.25</v>
          </cell>
          <cell r="X3703">
            <v>43.268749999999997</v>
          </cell>
          <cell r="Y3703">
            <v>7.49999999999999E-2</v>
          </cell>
          <cell r="Z3703">
            <v>69.989999999999995</v>
          </cell>
          <cell r="AA3703">
            <v>79.989999999999995</v>
          </cell>
          <cell r="AC3703">
            <v>43.27</v>
          </cell>
          <cell r="AE3703" t="str">
            <v>Setup</v>
          </cell>
          <cell r="AF3703" t="str">
            <v>Discontinued</v>
          </cell>
        </row>
        <row r="3704">
          <cell r="C3704" t="str">
            <v>B01M0VHY6M</v>
          </cell>
          <cell r="D3704" t="str">
            <v>B</v>
          </cell>
          <cell r="E3704">
            <v>2291.83</v>
          </cell>
          <cell r="F3704" t="str">
            <v>Approved</v>
          </cell>
          <cell r="G3704">
            <v>44351</v>
          </cell>
          <cell r="H3704">
            <v>15.37</v>
          </cell>
          <cell r="I3704">
            <v>16.215350000000001</v>
          </cell>
          <cell r="J3704">
            <v>29.99</v>
          </cell>
          <cell r="K3704">
            <v>31.99</v>
          </cell>
          <cell r="L3704" t="str">
            <v>$31.99</v>
          </cell>
          <cell r="M3704" t="str">
            <v>1st Round Approved, no 2nd Round Request</v>
          </cell>
          <cell r="U3704" t="str">
            <v>Approved, No 3rd Request</v>
          </cell>
          <cell r="AC3704">
            <v>16.22</v>
          </cell>
          <cell r="AE3704" t="str">
            <v>Setup</v>
          </cell>
          <cell r="AF3704" t="str">
            <v>Active</v>
          </cell>
        </row>
        <row r="3705">
          <cell r="C3705" t="str">
            <v>B07T1XB9FQ</v>
          </cell>
          <cell r="D3705" t="str">
            <v>A+</v>
          </cell>
          <cell r="E3705">
            <v>2287.6</v>
          </cell>
          <cell r="F3705" t="str">
            <v>Approved</v>
          </cell>
          <cell r="G3705">
            <v>44321</v>
          </cell>
          <cell r="H3705">
            <v>33.119999999999997</v>
          </cell>
          <cell r="I3705">
            <v>35.438400000000001</v>
          </cell>
          <cell r="J3705">
            <v>59.99</v>
          </cell>
          <cell r="K3705">
            <v>69.989999999999995</v>
          </cell>
          <cell r="L3705" t="str">
            <v>$69.99</v>
          </cell>
          <cell r="M3705" t="str">
            <v>2nd Round Not Approved - Approved in 1st Round</v>
          </cell>
          <cell r="N3705" t="str">
            <v>2nd round Needed</v>
          </cell>
          <cell r="O3705">
            <v>35.438400000000001</v>
          </cell>
          <cell r="P3705">
            <v>38.28</v>
          </cell>
          <cell r="Q3705">
            <v>8.01842069619398E-2</v>
          </cell>
          <cell r="R3705" t="str">
            <v>6%-10%</v>
          </cell>
          <cell r="S3705">
            <v>69.989999999999995</v>
          </cell>
          <cell r="T3705">
            <v>69.989999999999995</v>
          </cell>
          <cell r="U3705" t="str">
            <v>Approved, 1st, 2nd, 3rd round</v>
          </cell>
          <cell r="V3705">
            <v>44716</v>
          </cell>
          <cell r="W3705">
            <v>35.44</v>
          </cell>
          <cell r="X3705">
            <v>36.43</v>
          </cell>
          <cell r="Y3705">
            <v>2.79345372460497E-2</v>
          </cell>
          <cell r="Z3705">
            <v>69.989999999999995</v>
          </cell>
          <cell r="AA3705">
            <v>69.989999999999995</v>
          </cell>
          <cell r="AC3705">
            <v>36.43</v>
          </cell>
          <cell r="AE3705" t="str">
            <v>Setup</v>
          </cell>
          <cell r="AF3705" t="str">
            <v>Active</v>
          </cell>
        </row>
        <row r="3706">
          <cell r="C3706" t="str">
            <v>B00ZBWAPR0</v>
          </cell>
          <cell r="D3706" t="str">
            <v>B</v>
          </cell>
          <cell r="E3706">
            <v>2284.6799999999998</v>
          </cell>
          <cell r="F3706" t="str">
            <v>Approved</v>
          </cell>
          <cell r="G3706">
            <v>44321</v>
          </cell>
          <cell r="H3706">
            <v>17.16</v>
          </cell>
          <cell r="I3706">
            <v>18.3612</v>
          </cell>
          <cell r="J3706">
            <v>34.99</v>
          </cell>
          <cell r="K3706">
            <v>39.99</v>
          </cell>
          <cell r="L3706" t="str">
            <v>$39.99</v>
          </cell>
          <cell r="M3706" t="str">
            <v>1st Round Approved, no 2nd Round Request</v>
          </cell>
          <cell r="U3706" t="str">
            <v>Approved, No 3rd Request</v>
          </cell>
          <cell r="AC3706">
            <v>18.36</v>
          </cell>
          <cell r="AE3706" t="str">
            <v>Setup</v>
          </cell>
          <cell r="AF3706" t="str">
            <v>Active</v>
          </cell>
        </row>
        <row r="3707">
          <cell r="C3707" t="str">
            <v>B001CDFZRC</v>
          </cell>
          <cell r="D3707" t="str">
            <v>B+</v>
          </cell>
          <cell r="E3707">
            <v>2279.7199999999998</v>
          </cell>
          <cell r="F3707" t="str">
            <v>Approved</v>
          </cell>
          <cell r="G3707">
            <v>44349</v>
          </cell>
          <cell r="H3707">
            <v>9.36</v>
          </cell>
          <cell r="I3707">
            <v>10.061999999999999</v>
          </cell>
          <cell r="J3707">
            <v>14.99</v>
          </cell>
          <cell r="K3707">
            <v>19.989999999999998</v>
          </cell>
          <cell r="L3707" t="str">
            <v>$32.99</v>
          </cell>
          <cell r="M3707" t="str">
            <v>2nd Round Not Approved - Approved in 1st Round</v>
          </cell>
          <cell r="N3707" t="str">
            <v>2nd round Needed</v>
          </cell>
          <cell r="O3707">
            <v>10.061999999999999</v>
          </cell>
          <cell r="P3707">
            <v>12.58</v>
          </cell>
          <cell r="Q3707">
            <v>0.25024845955078501</v>
          </cell>
          <cell r="R3707" t="str">
            <v>20%-30%</v>
          </cell>
          <cell r="S3707">
            <v>19.989999999999998</v>
          </cell>
          <cell r="T3707">
            <v>24.99</v>
          </cell>
          <cell r="U3707" t="str">
            <v>Approved, 1st, 2nd, 3rd round</v>
          </cell>
          <cell r="V3707">
            <v>44777</v>
          </cell>
          <cell r="W3707">
            <v>10.06</v>
          </cell>
          <cell r="X3707">
            <v>12.58</v>
          </cell>
          <cell r="Y3707">
            <v>0.250497017892644</v>
          </cell>
          <cell r="Z3707">
            <v>19.989999999999998</v>
          </cell>
          <cell r="AA3707">
            <v>24.99</v>
          </cell>
          <cell r="AC3707">
            <v>12.82</v>
          </cell>
          <cell r="AD3707" t="str">
            <v>approved to $12.82 suggested by VM</v>
          </cell>
          <cell r="AE3707" t="str">
            <v>Setup</v>
          </cell>
          <cell r="AF3707" t="str">
            <v>Temp Discontinued</v>
          </cell>
        </row>
        <row r="3708">
          <cell r="C3708" t="str">
            <v>B00L5PAE5U</v>
          </cell>
          <cell r="D3708" t="str">
            <v>B</v>
          </cell>
          <cell r="E3708">
            <v>2277</v>
          </cell>
          <cell r="F3708" t="str">
            <v>Potential Disco</v>
          </cell>
          <cell r="G3708" t="str">
            <v/>
          </cell>
          <cell r="H3708">
            <v>99</v>
          </cell>
          <cell r="I3708">
            <v>104.44499999999999</v>
          </cell>
          <cell r="J3708">
            <v>179.99</v>
          </cell>
          <cell r="K3708">
            <v>189.99</v>
          </cell>
          <cell r="L3708" t="str">
            <v>$199.99</v>
          </cell>
          <cell r="M3708" t="str">
            <v>No Request on 2nd Round - Rolled Over From 1st Round not Approved</v>
          </cell>
          <cell r="N3708" t="str">
            <v>2nd round Needed</v>
          </cell>
          <cell r="O3708">
            <v>99</v>
          </cell>
          <cell r="P3708">
            <v>104.44499999999999</v>
          </cell>
          <cell r="Q3708">
            <v>5.4999999999999903E-2</v>
          </cell>
          <cell r="R3708" t="str">
            <v>1%-5%</v>
          </cell>
          <cell r="S3708">
            <v>179.99</v>
          </cell>
          <cell r="T3708">
            <v>189.99</v>
          </cell>
          <cell r="U3708" t="str">
            <v>Approved, 1st, 2nd, 3rd round</v>
          </cell>
          <cell r="V3708">
            <v>44742</v>
          </cell>
          <cell r="W3708">
            <v>99</v>
          </cell>
          <cell r="X3708">
            <v>104.44499999999999</v>
          </cell>
          <cell r="Y3708">
            <v>5.4999999999999903E-2</v>
          </cell>
          <cell r="Z3708">
            <v>179.99</v>
          </cell>
          <cell r="AA3708">
            <v>189.99</v>
          </cell>
          <cell r="AC3708">
            <v>104.45</v>
          </cell>
          <cell r="AD3708" t="str">
            <v>approved to $100.27 suggestted by VM</v>
          </cell>
          <cell r="AE3708" t="str">
            <v>Setup</v>
          </cell>
          <cell r="AF3708" t="str">
            <v>Active</v>
          </cell>
        </row>
        <row r="3709">
          <cell r="C3709" t="str">
            <v>B076354YGD</v>
          </cell>
          <cell r="D3709" t="str">
            <v>B</v>
          </cell>
          <cell r="E3709">
            <v>2274</v>
          </cell>
          <cell r="F3709" t="str">
            <v>Approved</v>
          </cell>
          <cell r="G3709">
            <v>44378</v>
          </cell>
          <cell r="H3709">
            <v>16.559999999999999</v>
          </cell>
          <cell r="I3709">
            <v>17.470800000000001</v>
          </cell>
          <cell r="J3709">
            <v>29.99</v>
          </cell>
          <cell r="K3709">
            <v>34.99</v>
          </cell>
          <cell r="L3709" t="str">
            <v>$36.99</v>
          </cell>
          <cell r="M3709" t="str">
            <v>1st Round Approved, no 2nd Round Request</v>
          </cell>
          <cell r="U3709" t="str">
            <v>Approved, No 3rd Request</v>
          </cell>
          <cell r="AC3709">
            <v>17.47</v>
          </cell>
          <cell r="AE3709" t="str">
            <v>Setup</v>
          </cell>
          <cell r="AF3709" t="str">
            <v>Active</v>
          </cell>
        </row>
        <row r="3710">
          <cell r="C3710" t="str">
            <v>B08NBRKK44</v>
          </cell>
          <cell r="D3710" t="str">
            <v>ARC</v>
          </cell>
          <cell r="E3710">
            <v>2271.1999999999998</v>
          </cell>
          <cell r="F3710" t="str">
            <v>Approved</v>
          </cell>
          <cell r="G3710">
            <v>44321</v>
          </cell>
          <cell r="H3710">
            <v>39.79</v>
          </cell>
          <cell r="I3710">
            <v>43.371099999999998</v>
          </cell>
          <cell r="J3710">
            <v>59.99</v>
          </cell>
          <cell r="K3710">
            <v>64.989999999999995</v>
          </cell>
          <cell r="L3710" t="str">
            <v>$59.99</v>
          </cell>
          <cell r="M3710" t="str">
            <v>1st Round Approved, no 2nd Round Request</v>
          </cell>
          <cell r="U3710" t="str">
            <v>Approved, No 3rd Request</v>
          </cell>
          <cell r="AC3710">
            <v>43.37</v>
          </cell>
          <cell r="AE3710" t="str">
            <v>Setup</v>
          </cell>
          <cell r="AF3710" t="str">
            <v>Discontinued</v>
          </cell>
        </row>
        <row r="3711">
          <cell r="C3711" t="str">
            <v>B01L1N8YPM</v>
          </cell>
          <cell r="D3711" t="str">
            <v>B</v>
          </cell>
          <cell r="E3711">
            <v>2270.48</v>
          </cell>
          <cell r="F3711" t="str">
            <v>Approved</v>
          </cell>
          <cell r="G3711">
            <v>44321</v>
          </cell>
          <cell r="H3711">
            <v>23.76</v>
          </cell>
          <cell r="I3711">
            <v>25.423200000000001</v>
          </cell>
          <cell r="J3711">
            <v>44.99</v>
          </cell>
          <cell r="K3711">
            <v>49.99</v>
          </cell>
          <cell r="L3711" t="str">
            <v>$52.99</v>
          </cell>
          <cell r="M3711" t="str">
            <v>1st Round Approved, no 2nd Round Request</v>
          </cell>
          <cell r="U3711" t="str">
            <v>Approved, No 3rd Request</v>
          </cell>
          <cell r="AC3711">
            <v>25.42</v>
          </cell>
          <cell r="AE3711" t="str">
            <v>Setup</v>
          </cell>
          <cell r="AF3711" t="str">
            <v>Active</v>
          </cell>
        </row>
        <row r="3712">
          <cell r="C3712" t="str">
            <v>B07CZYG3VY</v>
          </cell>
          <cell r="D3712" t="str">
            <v>B</v>
          </cell>
          <cell r="E3712">
            <v>2270.2800000000002</v>
          </cell>
          <cell r="F3712" t="str">
            <v>Approved</v>
          </cell>
          <cell r="G3712">
            <v>44321</v>
          </cell>
          <cell r="H3712">
            <v>15.4</v>
          </cell>
          <cell r="I3712">
            <v>16.478000000000002</v>
          </cell>
          <cell r="J3712">
            <v>27.99</v>
          </cell>
          <cell r="K3712">
            <v>30.99</v>
          </cell>
          <cell r="L3712" t="str">
            <v>$30.99</v>
          </cell>
          <cell r="M3712" t="str">
            <v>1st Round Approved, no 2nd Round Request</v>
          </cell>
          <cell r="U3712" t="str">
            <v>Approved, No 3rd Request</v>
          </cell>
          <cell r="AC3712">
            <v>16.48</v>
          </cell>
          <cell r="AE3712" t="str">
            <v>Setup</v>
          </cell>
          <cell r="AF3712" t="str">
            <v>Active</v>
          </cell>
        </row>
        <row r="3713">
          <cell r="C3713" t="str">
            <v>B001C8IV4Q</v>
          </cell>
          <cell r="D3713" t="str">
            <v>B</v>
          </cell>
          <cell r="E3713">
            <v>2270.16</v>
          </cell>
          <cell r="F3713" t="str">
            <v>Potential Disco</v>
          </cell>
          <cell r="G3713" t="str">
            <v/>
          </cell>
          <cell r="H3713">
            <v>10.97</v>
          </cell>
          <cell r="I3713">
            <v>11.79275</v>
          </cell>
          <cell r="J3713">
            <v>19.989999999999998</v>
          </cell>
          <cell r="K3713">
            <v>24.99</v>
          </cell>
          <cell r="L3713" t="str">
            <v>$32.99</v>
          </cell>
          <cell r="M3713" t="str">
            <v>2nd Round Not Approved - Not Approved in 1st Round</v>
          </cell>
          <cell r="N3713" t="str">
            <v>2nd round Needed</v>
          </cell>
          <cell r="O3713">
            <v>10.97</v>
          </cell>
          <cell r="P3713">
            <v>12.62</v>
          </cell>
          <cell r="Q3713">
            <v>0.15041020966271601</v>
          </cell>
          <cell r="R3713" t="str">
            <v>10%-15%</v>
          </cell>
          <cell r="S3713">
            <v>19.989999999999998</v>
          </cell>
          <cell r="T3713">
            <v>29.99</v>
          </cell>
          <cell r="U3713" t="str">
            <v>Approved, 1st, 2nd, 3rd round</v>
          </cell>
          <cell r="V3713">
            <v>44716</v>
          </cell>
          <cell r="W3713">
            <v>10.97</v>
          </cell>
          <cell r="X3713">
            <v>12.62</v>
          </cell>
          <cell r="Y3713">
            <v>0.15041020966271601</v>
          </cell>
          <cell r="Z3713">
            <v>19.989999999999998</v>
          </cell>
          <cell r="AA3713">
            <v>29.99</v>
          </cell>
          <cell r="AC3713">
            <v>12.62</v>
          </cell>
          <cell r="AE3713" t="str">
            <v>Setup</v>
          </cell>
          <cell r="AF3713" t="str">
            <v>Active</v>
          </cell>
        </row>
        <row r="3714">
          <cell r="C3714" t="str">
            <v>B077KRDPD6</v>
          </cell>
          <cell r="D3714" t="str">
            <v>C</v>
          </cell>
          <cell r="E3714">
            <v>2269.86</v>
          </cell>
          <cell r="F3714" t="str">
            <v>Approved</v>
          </cell>
          <cell r="G3714">
            <v>44321</v>
          </cell>
          <cell r="H3714">
            <v>13.44</v>
          </cell>
          <cell r="I3714">
            <v>14.380800000000001</v>
          </cell>
          <cell r="J3714">
            <v>27.99</v>
          </cell>
          <cell r="K3714">
            <v>31.99</v>
          </cell>
          <cell r="L3714" t="str">
            <v>$31.99</v>
          </cell>
          <cell r="M3714" t="str">
            <v>1st Round Approved, no 2nd Round Request</v>
          </cell>
          <cell r="U3714" t="str">
            <v>Approved, No 3rd Request</v>
          </cell>
          <cell r="AC3714">
            <v>14.38</v>
          </cell>
          <cell r="AE3714" t="str">
            <v>Setup</v>
          </cell>
          <cell r="AF3714" t="str">
            <v>Discontinued</v>
          </cell>
        </row>
        <row r="3715">
          <cell r="C3715" t="str">
            <v>B08J4JF4ZD</v>
          </cell>
          <cell r="D3715" t="str">
            <v>ARC</v>
          </cell>
          <cell r="E3715">
            <v>2268.16</v>
          </cell>
          <cell r="F3715" t="str">
            <v>Approved</v>
          </cell>
          <cell r="G3715">
            <v>44351</v>
          </cell>
          <cell r="H3715">
            <v>11.61</v>
          </cell>
          <cell r="I3715">
            <v>12.24855</v>
          </cell>
          <cell r="J3715">
            <v>21.99</v>
          </cell>
          <cell r="K3715">
            <v>23.99</v>
          </cell>
          <cell r="L3715" t="str">
            <v>$21.99</v>
          </cell>
          <cell r="M3715" t="str">
            <v>1st Round Approved, no 2nd Round Request</v>
          </cell>
          <cell r="U3715" t="str">
            <v>Approved, No 3rd Request</v>
          </cell>
          <cell r="AC3715">
            <v>12.25</v>
          </cell>
          <cell r="AE3715" t="str">
            <v>Setup</v>
          </cell>
          <cell r="AF3715" t="str">
            <v>Active</v>
          </cell>
        </row>
        <row r="3716">
          <cell r="C3716" t="str">
            <v>B00LM3GIS2</v>
          </cell>
          <cell r="D3716" t="str">
            <v>B</v>
          </cell>
          <cell r="E3716">
            <v>2264.79</v>
          </cell>
          <cell r="F3716" t="str">
            <v>Approved</v>
          </cell>
          <cell r="G3716">
            <v>44321</v>
          </cell>
          <cell r="H3716">
            <v>33</v>
          </cell>
          <cell r="I3716">
            <v>35.97</v>
          </cell>
          <cell r="J3716">
            <v>59.99</v>
          </cell>
          <cell r="K3716">
            <v>69.989999999999995</v>
          </cell>
          <cell r="L3716" t="str">
            <v>$69.99</v>
          </cell>
          <cell r="M3716" t="str">
            <v>1st Round Approved, no 2nd Round Request</v>
          </cell>
          <cell r="U3716" t="str">
            <v>Approved, No 3rd Request</v>
          </cell>
          <cell r="AC3716">
            <v>35.97</v>
          </cell>
          <cell r="AE3716" t="str">
            <v>Setup</v>
          </cell>
          <cell r="AF3716" t="str">
            <v>Active</v>
          </cell>
        </row>
        <row r="3717">
          <cell r="C3717" t="str">
            <v>B006J8ETZE</v>
          </cell>
          <cell r="D3717" t="str">
            <v>B</v>
          </cell>
          <cell r="E3717">
            <v>2263.09</v>
          </cell>
          <cell r="F3717" t="str">
            <v>Not Approved</v>
          </cell>
          <cell r="G3717" t="str">
            <v/>
          </cell>
          <cell r="H3717">
            <v>52.63</v>
          </cell>
          <cell r="I3717">
            <v>56.05095</v>
          </cell>
          <cell r="J3717">
            <v>99.99</v>
          </cell>
          <cell r="K3717">
            <v>109.99</v>
          </cell>
          <cell r="L3717" t="str">
            <v>$109.99</v>
          </cell>
          <cell r="M3717" t="str">
            <v>No Request on 2nd Round - Rolled Over From 1st Round not Approved</v>
          </cell>
          <cell r="N3717" t="str">
            <v>2nd round Needed</v>
          </cell>
          <cell r="O3717">
            <v>52.63</v>
          </cell>
          <cell r="P3717">
            <v>56.05095</v>
          </cell>
          <cell r="Q3717">
            <v>6.4999999999999905E-2</v>
          </cell>
          <cell r="R3717" t="str">
            <v>6%-10%</v>
          </cell>
          <cell r="S3717">
            <v>99.99</v>
          </cell>
          <cell r="T3717">
            <v>109.99</v>
          </cell>
          <cell r="U3717" t="str">
            <v>Approved, 1st, 2nd, 3rd round</v>
          </cell>
          <cell r="V3717">
            <v>44712</v>
          </cell>
          <cell r="W3717">
            <v>52.63</v>
          </cell>
          <cell r="X3717">
            <v>56.05095</v>
          </cell>
          <cell r="Y3717">
            <v>6.4999999999999905E-2</v>
          </cell>
          <cell r="Z3717">
            <v>99.99</v>
          </cell>
          <cell r="AA3717">
            <v>109.99</v>
          </cell>
          <cell r="AC3717">
            <v>56.05</v>
          </cell>
          <cell r="AE3717" t="str">
            <v>Setup</v>
          </cell>
          <cell r="AF3717" t="str">
            <v>Active</v>
          </cell>
        </row>
        <row r="3718">
          <cell r="C3718" t="str">
            <v>B0186VTZR8</v>
          </cell>
          <cell r="D3718" t="str">
            <v>B</v>
          </cell>
          <cell r="E3718">
            <v>2257.8200000000002</v>
          </cell>
          <cell r="F3718" t="str">
            <v>Approved</v>
          </cell>
          <cell r="G3718">
            <v>44321</v>
          </cell>
          <cell r="H3718">
            <v>10.98</v>
          </cell>
          <cell r="I3718">
            <v>11.7486</v>
          </cell>
          <cell r="J3718">
            <v>23.99</v>
          </cell>
          <cell r="K3718">
            <v>24.99</v>
          </cell>
          <cell r="L3718" t="str">
            <v>$24.99</v>
          </cell>
          <cell r="M3718" t="str">
            <v>1st Round Approved, no 2nd Round Request</v>
          </cell>
          <cell r="U3718" t="str">
            <v>Approved, No 3rd Request</v>
          </cell>
          <cell r="AC3718">
            <v>11.75</v>
          </cell>
          <cell r="AE3718" t="str">
            <v>Setup</v>
          </cell>
          <cell r="AF3718" t="str">
            <v>Active</v>
          </cell>
        </row>
        <row r="3719">
          <cell r="C3719" t="str">
            <v>B01N9SZ7TN</v>
          </cell>
          <cell r="D3719" t="str">
            <v>C</v>
          </cell>
          <cell r="E3719">
            <v>2257.1999999999998</v>
          </cell>
          <cell r="F3719" t="str">
            <v>Approved</v>
          </cell>
          <cell r="G3719">
            <v>44459</v>
          </cell>
          <cell r="H3719">
            <v>23.76</v>
          </cell>
          <cell r="I3719">
            <v>25.542000000000002</v>
          </cell>
          <cell r="J3719">
            <v>49.99</v>
          </cell>
          <cell r="K3719">
            <v>59.99</v>
          </cell>
          <cell r="L3719" t="str">
            <v>$59.99</v>
          </cell>
          <cell r="M3719" t="str">
            <v>1st Round Approved, no 2nd Round Request</v>
          </cell>
          <cell r="O3719">
            <v>25.542000000000002</v>
          </cell>
          <cell r="P3719">
            <v>25.542000000000002</v>
          </cell>
          <cell r="Q3719">
            <v>0</v>
          </cell>
          <cell r="R3719" t="str">
            <v>6%-10%</v>
          </cell>
          <cell r="S3719">
            <v>59.99</v>
          </cell>
          <cell r="T3719">
            <v>59.99</v>
          </cell>
          <cell r="U3719" t="str">
            <v>Approved, No 3rd Request</v>
          </cell>
          <cell r="AC3719">
            <v>25.54</v>
          </cell>
          <cell r="AE3719" t="str">
            <v>Setup</v>
          </cell>
          <cell r="AF3719" t="str">
            <v>Discontinued</v>
          </cell>
        </row>
        <row r="3720">
          <cell r="C3720" t="str">
            <v>B01N5IWIAG</v>
          </cell>
          <cell r="D3720" t="str">
            <v>C</v>
          </cell>
          <cell r="E3720">
            <v>2248.61</v>
          </cell>
          <cell r="F3720" t="str">
            <v>Potential Disco</v>
          </cell>
          <cell r="G3720" t="str">
            <v/>
          </cell>
          <cell r="H3720">
            <v>24.71</v>
          </cell>
          <cell r="I3720">
            <v>26.069050000000001</v>
          </cell>
          <cell r="J3720">
            <v>44.99</v>
          </cell>
          <cell r="K3720">
            <v>49.99</v>
          </cell>
          <cell r="L3720" t="str">
            <v>$49.99</v>
          </cell>
          <cell r="M3720" t="str">
            <v>No Request on 2nd Round - Rolled Over From 1st Round not Approved</v>
          </cell>
          <cell r="N3720" t="str">
            <v>2nd round Needed</v>
          </cell>
          <cell r="O3720">
            <v>24.71</v>
          </cell>
          <cell r="P3720">
            <v>26.069050000000001</v>
          </cell>
          <cell r="Q3720">
            <v>5.4999999999999903E-2</v>
          </cell>
          <cell r="R3720" t="str">
            <v>1%-5%</v>
          </cell>
          <cell r="S3720">
            <v>44.99</v>
          </cell>
          <cell r="T3720">
            <v>49.99</v>
          </cell>
          <cell r="U3720" t="str">
            <v>Approved, 1st, 2nd, 3rd round</v>
          </cell>
          <cell r="V3720">
            <v>44665</v>
          </cell>
          <cell r="W3720">
            <v>24.71</v>
          </cell>
          <cell r="X3720">
            <v>26.069050000000001</v>
          </cell>
          <cell r="Y3720">
            <v>5.5E-2</v>
          </cell>
          <cell r="Z3720">
            <v>44.99</v>
          </cell>
          <cell r="AA3720">
            <v>49.99</v>
          </cell>
          <cell r="AC3720">
            <v>26.07</v>
          </cell>
          <cell r="AE3720" t="str">
            <v>Setup</v>
          </cell>
          <cell r="AF3720" t="str">
            <v>Discontinued</v>
          </cell>
        </row>
        <row r="3721">
          <cell r="C3721" t="str">
            <v>B07634WWC1</v>
          </cell>
          <cell r="D3721" t="str">
            <v>B</v>
          </cell>
          <cell r="E3721">
            <v>2246.64</v>
          </cell>
          <cell r="F3721" t="str">
            <v>Not Approved</v>
          </cell>
          <cell r="G3721" t="str">
            <v/>
          </cell>
          <cell r="H3721">
            <v>30.36</v>
          </cell>
          <cell r="I3721">
            <v>32.029800000000002</v>
          </cell>
          <cell r="J3721">
            <v>54.99</v>
          </cell>
          <cell r="K3721">
            <v>62.99</v>
          </cell>
          <cell r="L3721" t="str">
            <v>$67.99</v>
          </cell>
          <cell r="M3721" t="str">
            <v>No Request on 2nd Round - Rolled Over From 1st Round not Approved</v>
          </cell>
          <cell r="N3721" t="str">
            <v>2nd round Needed</v>
          </cell>
          <cell r="O3721">
            <v>30.36</v>
          </cell>
          <cell r="P3721">
            <v>32.029800000000002</v>
          </cell>
          <cell r="Q3721">
            <v>5.4999999999999903E-2</v>
          </cell>
          <cell r="R3721" t="str">
            <v>1%-5%</v>
          </cell>
          <cell r="S3721">
            <v>54.99</v>
          </cell>
          <cell r="T3721">
            <v>62.99</v>
          </cell>
          <cell r="U3721" t="str">
            <v>Approved, 1st, 2nd, 3rd round</v>
          </cell>
          <cell r="V3721">
            <v>44712</v>
          </cell>
          <cell r="W3721">
            <v>30.36</v>
          </cell>
          <cell r="X3721">
            <v>30.49</v>
          </cell>
          <cell r="Y3721">
            <v>4.2819499341238097E-3</v>
          </cell>
          <cell r="Z3721">
            <v>54.99</v>
          </cell>
          <cell r="AA3721">
            <v>62.99</v>
          </cell>
          <cell r="AC3721">
            <v>30.49</v>
          </cell>
          <cell r="AE3721" t="str">
            <v>Setup</v>
          </cell>
          <cell r="AF3721" t="str">
            <v>Active</v>
          </cell>
        </row>
        <row r="3722">
          <cell r="C3722" t="str">
            <v>B019ZIAAV6</v>
          </cell>
          <cell r="D3722" t="str">
            <v>B</v>
          </cell>
          <cell r="E3722">
            <v>2246.6</v>
          </cell>
          <cell r="F3722" t="str">
            <v>Approved</v>
          </cell>
          <cell r="G3722">
            <v>44321</v>
          </cell>
          <cell r="H3722">
            <v>47.8</v>
          </cell>
          <cell r="I3722">
            <v>52.101999999999997</v>
          </cell>
          <cell r="J3722">
            <v>79</v>
          </cell>
          <cell r="K3722">
            <v>89</v>
          </cell>
          <cell r="L3722" t="str">
            <v>$89.00</v>
          </cell>
          <cell r="M3722" t="str">
            <v>1st Round Approved, no 2nd Round Request</v>
          </cell>
          <cell r="U3722" t="str">
            <v>Approved, No 3rd Request</v>
          </cell>
          <cell r="AC3722">
            <v>52.1</v>
          </cell>
          <cell r="AE3722" t="str">
            <v>Setup</v>
          </cell>
          <cell r="AF3722" t="str">
            <v>Active</v>
          </cell>
        </row>
        <row r="3723">
          <cell r="C3723" t="str">
            <v>B01JRW2M1G</v>
          </cell>
          <cell r="D3723" t="str">
            <v>B</v>
          </cell>
          <cell r="E3723">
            <v>2245.54</v>
          </cell>
          <cell r="F3723" t="str">
            <v>Approved</v>
          </cell>
          <cell r="G3723">
            <v>44351</v>
          </cell>
          <cell r="H3723">
            <v>20.02</v>
          </cell>
          <cell r="I3723">
            <v>21.121099999999998</v>
          </cell>
          <cell r="J3723">
            <v>39.99</v>
          </cell>
          <cell r="K3723">
            <v>42.99</v>
          </cell>
          <cell r="L3723" t="str">
            <v>$42.99</v>
          </cell>
          <cell r="M3723" t="str">
            <v>1st Round Approved, no 2nd Round Request</v>
          </cell>
          <cell r="U3723" t="str">
            <v>Approved, No 3rd Request</v>
          </cell>
          <cell r="AC3723">
            <v>21.12</v>
          </cell>
          <cell r="AE3723" t="str">
            <v>Setup</v>
          </cell>
          <cell r="AF3723" t="str">
            <v>Active</v>
          </cell>
        </row>
        <row r="3724">
          <cell r="C3724" t="str">
            <v>B016UI1S5Q</v>
          </cell>
          <cell r="D3724" t="str">
            <v>B</v>
          </cell>
          <cell r="E3724">
            <v>2233.54</v>
          </cell>
          <cell r="F3724" t="str">
            <v>Approved</v>
          </cell>
          <cell r="G3724">
            <v>44617</v>
          </cell>
          <cell r="H3724">
            <v>34.92</v>
          </cell>
          <cell r="I3724">
            <v>36.840600000000002</v>
          </cell>
          <cell r="J3724">
            <v>64.989999999999995</v>
          </cell>
          <cell r="K3724">
            <v>74.989999999999995</v>
          </cell>
          <cell r="L3724" t="str">
            <v>$74.99</v>
          </cell>
          <cell r="M3724" t="str">
            <v>1st Round Approved, no 2nd Round Request</v>
          </cell>
          <cell r="N3724" t="str">
            <v>2nd round Needed</v>
          </cell>
          <cell r="O3724">
            <v>36.840600000000002</v>
          </cell>
          <cell r="P3724">
            <v>36.840600000000002</v>
          </cell>
          <cell r="Q3724">
            <v>0</v>
          </cell>
          <cell r="R3724" t="str">
            <v>1%-5%</v>
          </cell>
          <cell r="S3724">
            <v>74.989999999999995</v>
          </cell>
          <cell r="T3724">
            <v>74.989999999999995</v>
          </cell>
          <cell r="U3724" t="str">
            <v>Approved, No 3rd Request</v>
          </cell>
          <cell r="AC3724">
            <v>36.840000000000003</v>
          </cell>
          <cell r="AE3724" t="str">
            <v>Setup</v>
          </cell>
          <cell r="AF3724" t="str">
            <v>Active</v>
          </cell>
        </row>
        <row r="3725">
          <cell r="C3725" t="str">
            <v>B00MIMSMAS</v>
          </cell>
          <cell r="D3725" t="str">
            <v>B</v>
          </cell>
          <cell r="E3725">
            <v>2233</v>
          </cell>
          <cell r="F3725" t="str">
            <v>Approved</v>
          </cell>
          <cell r="G3725">
            <v>44351</v>
          </cell>
          <cell r="H3725">
            <v>77</v>
          </cell>
          <cell r="I3725">
            <v>82.775000000000006</v>
          </cell>
          <cell r="J3725">
            <v>144.99</v>
          </cell>
          <cell r="K3725">
            <v>154.99</v>
          </cell>
          <cell r="L3725" t="str">
            <v>$154.99</v>
          </cell>
          <cell r="M3725" t="str">
            <v>1st Round Approved, no 2nd Round Request</v>
          </cell>
          <cell r="U3725" t="str">
            <v>Approved, No 3rd Request</v>
          </cell>
          <cell r="AC3725">
            <v>82.78</v>
          </cell>
          <cell r="AE3725" t="str">
            <v>Setup</v>
          </cell>
          <cell r="AF3725" t="str">
            <v>Active</v>
          </cell>
        </row>
        <row r="3726">
          <cell r="C3726" t="str">
            <v>B01BIJ699W</v>
          </cell>
          <cell r="D3726" t="str">
            <v>C</v>
          </cell>
          <cell r="E3726">
            <v>2230.2800000000002</v>
          </cell>
          <cell r="F3726" t="str">
            <v>Approved</v>
          </cell>
          <cell r="G3726">
            <v>44321</v>
          </cell>
          <cell r="H3726">
            <v>21.96</v>
          </cell>
          <cell r="I3726">
            <v>23.497199999999999</v>
          </cell>
          <cell r="J3726">
            <v>39.99</v>
          </cell>
          <cell r="K3726">
            <v>44.99</v>
          </cell>
          <cell r="L3726" t="str">
            <v>$44.99</v>
          </cell>
          <cell r="M3726" t="str">
            <v>1st Round Approved, no 2nd Round Request</v>
          </cell>
          <cell r="U3726" t="str">
            <v>Approved, No 3rd Request</v>
          </cell>
          <cell r="AC3726">
            <v>23.5</v>
          </cell>
          <cell r="AE3726" t="str">
            <v>Setup</v>
          </cell>
          <cell r="AF3726" t="str">
            <v>Discontinued</v>
          </cell>
        </row>
        <row r="3727">
          <cell r="C3727" t="str">
            <v>B011755KUQ</v>
          </cell>
          <cell r="D3727" t="str">
            <v>C</v>
          </cell>
          <cell r="E3727">
            <v>2226.9499999999998</v>
          </cell>
          <cell r="F3727" t="str">
            <v>Approved</v>
          </cell>
          <cell r="G3727">
            <v>44351</v>
          </cell>
          <cell r="H3727">
            <v>14.3</v>
          </cell>
          <cell r="I3727">
            <v>15.086499999999999</v>
          </cell>
          <cell r="J3727">
            <v>29.99</v>
          </cell>
          <cell r="K3727">
            <v>29.99</v>
          </cell>
          <cell r="L3727" t="str">
            <v>$29.99</v>
          </cell>
          <cell r="M3727" t="str">
            <v>1st Round Approved, no 2nd Round Request</v>
          </cell>
          <cell r="U3727" t="str">
            <v>Approved, No 3rd Request</v>
          </cell>
          <cell r="AC3727">
            <v>15.09</v>
          </cell>
          <cell r="AE3727" t="str">
            <v>Setup</v>
          </cell>
          <cell r="AF3727" t="str">
            <v>Active</v>
          </cell>
        </row>
        <row r="3728">
          <cell r="C3728" t="str">
            <v>B07PDYKQNW</v>
          </cell>
          <cell r="D3728" t="str">
            <v>B</v>
          </cell>
          <cell r="E3728">
            <v>2223.7600000000002</v>
          </cell>
          <cell r="F3728" t="str">
            <v>Approved</v>
          </cell>
          <cell r="G3728">
            <v>44321</v>
          </cell>
          <cell r="H3728">
            <v>49.67</v>
          </cell>
          <cell r="I3728">
            <v>53.146900000000002</v>
          </cell>
          <cell r="J3728">
            <v>99.99</v>
          </cell>
          <cell r="K3728">
            <v>109.99</v>
          </cell>
          <cell r="L3728" t="str">
            <v>$109.99</v>
          </cell>
          <cell r="M3728" t="str">
            <v>1st Round Approved, no 2nd Round Request</v>
          </cell>
          <cell r="U3728" t="str">
            <v>Approved, No 3rd Request</v>
          </cell>
          <cell r="AC3728">
            <v>53.15</v>
          </cell>
          <cell r="AE3728" t="str">
            <v>Setup</v>
          </cell>
          <cell r="AF3728" t="str">
            <v>Active</v>
          </cell>
        </row>
        <row r="3729">
          <cell r="C3729" t="str">
            <v>B08J4K52LZ</v>
          </cell>
          <cell r="D3729" t="str">
            <v>ARC</v>
          </cell>
          <cell r="E3729">
            <v>2220.2199999999998</v>
          </cell>
          <cell r="F3729" t="str">
            <v>Approved</v>
          </cell>
          <cell r="G3729">
            <v>44321</v>
          </cell>
          <cell r="H3729">
            <v>38.340000000000003</v>
          </cell>
          <cell r="I3729">
            <v>41.023800000000001</v>
          </cell>
          <cell r="J3729">
            <v>64.989999999999995</v>
          </cell>
          <cell r="K3729">
            <v>68.989999999999995</v>
          </cell>
          <cell r="L3729" t="str">
            <v>$64.99</v>
          </cell>
          <cell r="M3729" t="str">
            <v>1st Round Approved, no 2nd Round Request</v>
          </cell>
          <cell r="U3729" t="str">
            <v>Approved, No 3rd Request</v>
          </cell>
          <cell r="AC3729">
            <v>41.02</v>
          </cell>
          <cell r="AE3729" t="str">
            <v>Setup</v>
          </cell>
          <cell r="AF3729" t="str">
            <v>Discontinued</v>
          </cell>
        </row>
        <row r="3730">
          <cell r="C3730" t="str">
            <v>B071ZM5S1X</v>
          </cell>
          <cell r="D3730" t="str">
            <v>TBD</v>
          </cell>
          <cell r="E3730">
            <v>2219.9499999999998</v>
          </cell>
          <cell r="F3730" t="str">
            <v>Approved</v>
          </cell>
          <cell r="G3730">
            <v>44351</v>
          </cell>
          <cell r="H3730">
            <v>14.5</v>
          </cell>
          <cell r="I3730">
            <v>15.95</v>
          </cell>
          <cell r="K3730">
            <v>31.9</v>
          </cell>
          <cell r="L3730" t="str">
            <v>$31.99</v>
          </cell>
          <cell r="M3730" t="str">
            <v>1st Round Approved, no 2nd Round Request</v>
          </cell>
          <cell r="U3730" t="str">
            <v>Approved, No 3rd Request</v>
          </cell>
          <cell r="AC3730">
            <v>15.95</v>
          </cell>
          <cell r="AE3730" t="str">
            <v>Setup</v>
          </cell>
          <cell r="AF3730" t="str">
            <v>Active</v>
          </cell>
        </row>
        <row r="3731">
          <cell r="C3731" t="str">
            <v>B01LPZZUFI</v>
          </cell>
          <cell r="D3731" t="str">
            <v>C</v>
          </cell>
          <cell r="E3731">
            <v>2217.5300000000002</v>
          </cell>
          <cell r="F3731" t="str">
            <v>Approved</v>
          </cell>
          <cell r="G3731">
            <v>44351</v>
          </cell>
          <cell r="H3731">
            <v>15.37</v>
          </cell>
          <cell r="I3731">
            <v>16.215350000000001</v>
          </cell>
          <cell r="J3731">
            <v>27.99</v>
          </cell>
          <cell r="K3731">
            <v>32.99</v>
          </cell>
          <cell r="L3731" t="str">
            <v>$32.99</v>
          </cell>
          <cell r="M3731" t="str">
            <v>1st Round Approved, no 2nd Round Request</v>
          </cell>
          <cell r="U3731" t="str">
            <v>Approved, No 3rd Request</v>
          </cell>
          <cell r="AC3731">
            <v>16.22</v>
          </cell>
          <cell r="AE3731" t="str">
            <v>Setup</v>
          </cell>
          <cell r="AF3731" t="str">
            <v>Discontinued</v>
          </cell>
        </row>
        <row r="3732">
          <cell r="C3732" t="str">
            <v>B071Z7JCX2</v>
          </cell>
          <cell r="D3732" t="str">
            <v>B</v>
          </cell>
          <cell r="E3732">
            <v>2215.36</v>
          </cell>
          <cell r="F3732" t="str">
            <v>Potential Disco</v>
          </cell>
          <cell r="G3732" t="str">
            <v/>
          </cell>
          <cell r="H3732">
            <v>12.88</v>
          </cell>
          <cell r="I3732">
            <v>13.5884</v>
          </cell>
          <cell r="J3732">
            <v>27.99</v>
          </cell>
          <cell r="K3732">
            <v>29.99</v>
          </cell>
          <cell r="L3732" t="str">
            <v>$29.99</v>
          </cell>
          <cell r="M3732" t="str">
            <v>No Request on 2nd Round - Rolled Over From 1st Round not Approved</v>
          </cell>
          <cell r="N3732" t="str">
            <v>2nd round Needed</v>
          </cell>
          <cell r="O3732">
            <v>12.88</v>
          </cell>
          <cell r="P3732">
            <v>13.5884</v>
          </cell>
          <cell r="Q3732">
            <v>5.4999999999999903E-2</v>
          </cell>
          <cell r="R3732" t="str">
            <v>1%-5%</v>
          </cell>
          <cell r="S3732">
            <v>27.99</v>
          </cell>
          <cell r="T3732">
            <v>29.99</v>
          </cell>
          <cell r="U3732" t="str">
            <v>Approved, 1st, 2nd, 3rd round</v>
          </cell>
          <cell r="V3732">
            <v>44712</v>
          </cell>
          <cell r="W3732">
            <v>12.88</v>
          </cell>
          <cell r="X3732">
            <v>13.5884</v>
          </cell>
          <cell r="Y3732">
            <v>5.4999999999999903E-2</v>
          </cell>
          <cell r="Z3732">
            <v>27.99</v>
          </cell>
          <cell r="AA3732">
            <v>29.99</v>
          </cell>
          <cell r="AC3732">
            <v>13.59</v>
          </cell>
          <cell r="AE3732" t="str">
            <v>Setup</v>
          </cell>
          <cell r="AF3732" t="str">
            <v>Active</v>
          </cell>
        </row>
        <row r="3733">
          <cell r="C3733" t="str">
            <v>B01IN36306</v>
          </cell>
          <cell r="D3733" t="str">
            <v>B</v>
          </cell>
          <cell r="E3733">
            <v>2209.5</v>
          </cell>
          <cell r="F3733" t="str">
            <v>Potential Disco</v>
          </cell>
          <cell r="G3733" t="str">
            <v/>
          </cell>
          <cell r="H3733">
            <v>20.59</v>
          </cell>
          <cell r="I3733">
            <v>21.722449999999998</v>
          </cell>
          <cell r="J3733">
            <v>49.99</v>
          </cell>
          <cell r="K3733">
            <v>54.99</v>
          </cell>
          <cell r="L3733" t="str">
            <v>$54.99</v>
          </cell>
          <cell r="M3733" t="str">
            <v>No Request on 2nd Round - Rolled Over From 1st Round not Approved</v>
          </cell>
          <cell r="N3733" t="str">
            <v>2nd round Needed</v>
          </cell>
          <cell r="O3733">
            <v>20.59</v>
          </cell>
          <cell r="P3733">
            <v>21.722449999999998</v>
          </cell>
          <cell r="Q3733">
            <v>5.4999999999999903E-2</v>
          </cell>
          <cell r="R3733" t="str">
            <v>1%-5%</v>
          </cell>
          <cell r="S3733">
            <v>49.99</v>
          </cell>
          <cell r="T3733">
            <v>54.99</v>
          </cell>
          <cell r="U3733" t="str">
            <v>Approved, 1st, 2nd, 3rd round</v>
          </cell>
          <cell r="V3733">
            <v>44712</v>
          </cell>
          <cell r="W3733">
            <v>20.59</v>
          </cell>
          <cell r="X3733">
            <v>21.722449999999998</v>
          </cell>
          <cell r="Y3733">
            <v>5.4999999999999903E-2</v>
          </cell>
          <cell r="Z3733">
            <v>49.99</v>
          </cell>
          <cell r="AA3733">
            <v>54.99</v>
          </cell>
          <cell r="AC3733">
            <v>21.72</v>
          </cell>
          <cell r="AE3733" t="str">
            <v>Setup</v>
          </cell>
          <cell r="AF3733" t="str">
            <v>Active</v>
          </cell>
        </row>
        <row r="3734">
          <cell r="C3734" t="str">
            <v>B0053WLANG</v>
          </cell>
          <cell r="D3734" t="str">
            <v>B</v>
          </cell>
          <cell r="E3734">
            <v>2207.08</v>
          </cell>
          <cell r="F3734" t="str">
            <v>Approved</v>
          </cell>
          <cell r="G3734">
            <v>44321</v>
          </cell>
          <cell r="H3734">
            <v>14.29</v>
          </cell>
          <cell r="I3734">
            <v>15.2903</v>
          </cell>
          <cell r="J3734">
            <v>24.99</v>
          </cell>
          <cell r="K3734">
            <v>32.99</v>
          </cell>
          <cell r="L3734" t="str">
            <v>$32.99</v>
          </cell>
          <cell r="M3734" t="str">
            <v>2nd Round Not Approved - Approved in 1st Round</v>
          </cell>
          <cell r="N3734" t="str">
            <v>2nd round Needed</v>
          </cell>
          <cell r="O3734">
            <v>15.2903</v>
          </cell>
          <cell r="P3734">
            <v>16.510000000000002</v>
          </cell>
          <cell r="Q3734">
            <v>7.9769527085799902E-2</v>
          </cell>
          <cell r="R3734" t="str">
            <v>6%-10%</v>
          </cell>
          <cell r="S3734">
            <v>32.99</v>
          </cell>
          <cell r="T3734">
            <v>32.99</v>
          </cell>
          <cell r="U3734" t="str">
            <v>Approved, 1st, 2nd, 3rd round</v>
          </cell>
          <cell r="V3734">
            <v>44716</v>
          </cell>
          <cell r="W3734">
            <v>15.29</v>
          </cell>
          <cell r="X3734">
            <v>16.29</v>
          </cell>
          <cell r="Y3734">
            <v>6.5402223675604998E-2</v>
          </cell>
          <cell r="Z3734">
            <v>32.99</v>
          </cell>
          <cell r="AA3734">
            <v>32.99</v>
          </cell>
          <cell r="AC3734">
            <v>16.29</v>
          </cell>
          <cell r="AE3734" t="str">
            <v>Setup</v>
          </cell>
          <cell r="AF3734" t="str">
            <v>Active</v>
          </cell>
        </row>
        <row r="3735">
          <cell r="C3735" t="str">
            <v>B00NM99LR4</v>
          </cell>
          <cell r="D3735" t="str">
            <v>B</v>
          </cell>
          <cell r="E3735">
            <v>2202.71</v>
          </cell>
          <cell r="F3735" t="str">
            <v>Approved</v>
          </cell>
          <cell r="G3735">
            <v>44628</v>
          </cell>
          <cell r="H3735">
            <v>36.11</v>
          </cell>
          <cell r="I3735">
            <v>38.818249999999999</v>
          </cell>
          <cell r="J3735">
            <v>59.99</v>
          </cell>
          <cell r="K3735">
            <v>69.989999999999995</v>
          </cell>
          <cell r="L3735" t="str">
            <v>$69.99</v>
          </cell>
          <cell r="M3735" t="str">
            <v>1st Round Approved, no 2nd Round Request</v>
          </cell>
          <cell r="O3735">
            <v>38.818249999999999</v>
          </cell>
          <cell r="P3735">
            <v>38.818249999999999</v>
          </cell>
          <cell r="Q3735">
            <v>0</v>
          </cell>
          <cell r="R3735" t="str">
            <v>6%-10%</v>
          </cell>
          <cell r="S3735">
            <v>69.989999999999995</v>
          </cell>
          <cell r="T3735">
            <v>69.989999999999995</v>
          </cell>
          <cell r="U3735" t="str">
            <v>Approved, No 3rd Request</v>
          </cell>
          <cell r="AC3735">
            <v>38.82</v>
          </cell>
          <cell r="AE3735" t="str">
            <v>Setup</v>
          </cell>
          <cell r="AF3735" t="str">
            <v>Active</v>
          </cell>
        </row>
        <row r="3736">
          <cell r="C3736" t="str">
            <v>B0888MCLP3</v>
          </cell>
          <cell r="D3736" t="str">
            <v>B</v>
          </cell>
          <cell r="E3736">
            <v>2202.48</v>
          </cell>
          <cell r="F3736" t="str">
            <v>Not Approved</v>
          </cell>
          <cell r="G3736" t="str">
            <v/>
          </cell>
          <cell r="H3736">
            <v>57.96</v>
          </cell>
          <cell r="I3736">
            <v>62.307000000000002</v>
          </cell>
          <cell r="J3736">
            <v>104.99</v>
          </cell>
          <cell r="K3736">
            <v>114.99</v>
          </cell>
          <cell r="L3736" t="str">
            <v>$114.99</v>
          </cell>
          <cell r="M3736" t="str">
            <v>No Request on 2nd Round - Rolled Over From 1st Round not Approved</v>
          </cell>
          <cell r="N3736" t="str">
            <v>2nd round Needed</v>
          </cell>
          <cell r="O3736">
            <v>57.96</v>
          </cell>
          <cell r="P3736">
            <v>62.307000000000002</v>
          </cell>
          <cell r="Q3736">
            <v>7.4999999999999997E-2</v>
          </cell>
          <cell r="R3736" t="str">
            <v>6%-10%</v>
          </cell>
          <cell r="S3736">
            <v>104.99</v>
          </cell>
          <cell r="T3736">
            <v>114.99</v>
          </cell>
          <cell r="U3736" t="str">
            <v>Approved, 1st, 2nd, 3rd round</v>
          </cell>
          <cell r="V3736">
            <v>44712</v>
          </cell>
          <cell r="W3736">
            <v>57.96</v>
          </cell>
          <cell r="X3736">
            <v>62.307000000000002</v>
          </cell>
          <cell r="Y3736">
            <v>7.49999999999999E-2</v>
          </cell>
          <cell r="Z3736">
            <v>104.99</v>
          </cell>
          <cell r="AA3736">
            <v>114.99</v>
          </cell>
          <cell r="AC3736">
            <v>62.31</v>
          </cell>
          <cell r="AE3736" t="str">
            <v>Setup</v>
          </cell>
          <cell r="AF3736" t="str">
            <v>Active</v>
          </cell>
        </row>
        <row r="3737">
          <cell r="C3737" t="str">
            <v>B088X4HKWW</v>
          </cell>
          <cell r="D3737" t="str">
            <v>ARC</v>
          </cell>
          <cell r="E3737">
            <v>2198.6999999999998</v>
          </cell>
          <cell r="F3737" t="str">
            <v>Not Approved</v>
          </cell>
          <cell r="G3737" t="str">
            <v/>
          </cell>
          <cell r="H3737">
            <v>24.43</v>
          </cell>
          <cell r="I3737">
            <v>25.77365</v>
          </cell>
          <cell r="J3737">
            <v>42.99</v>
          </cell>
          <cell r="K3737">
            <v>45.99</v>
          </cell>
          <cell r="L3737" t="str">
            <v>$42.99</v>
          </cell>
          <cell r="M3737" t="str">
            <v>No Request on 2nd Round - Rolled Over From 1st Round not Approved</v>
          </cell>
          <cell r="N3737" t="str">
            <v>2nd round Needed</v>
          </cell>
          <cell r="O3737">
            <v>24.43</v>
          </cell>
          <cell r="P3737">
            <v>25.77365</v>
          </cell>
          <cell r="Q3737">
            <v>5.4999999999999903E-2</v>
          </cell>
          <cell r="R3737" t="str">
            <v>1%-5%</v>
          </cell>
          <cell r="S3737">
            <v>42.99</v>
          </cell>
          <cell r="T3737">
            <v>45.99</v>
          </cell>
          <cell r="U3737" t="str">
            <v>Approved, 1st, 2nd, 3rd round</v>
          </cell>
          <cell r="V3737">
            <v>44665</v>
          </cell>
          <cell r="W3737">
            <v>24.43</v>
          </cell>
          <cell r="X3737">
            <v>25.77365</v>
          </cell>
          <cell r="Y3737">
            <v>5.5E-2</v>
          </cell>
          <cell r="Z3737">
            <v>42.99</v>
          </cell>
          <cell r="AA3737">
            <v>45.99</v>
          </cell>
          <cell r="AC3737">
            <v>25.77</v>
          </cell>
          <cell r="AE3737" t="str">
            <v>Setup</v>
          </cell>
          <cell r="AF3737" t="str">
            <v>Active</v>
          </cell>
        </row>
        <row r="3738">
          <cell r="C3738" t="str">
            <v>B01IN37QH0</v>
          </cell>
          <cell r="D3738" t="str">
            <v>B</v>
          </cell>
          <cell r="E3738">
            <v>2194.5</v>
          </cell>
          <cell r="F3738" t="str">
            <v>Potential Disco</v>
          </cell>
          <cell r="G3738" t="str">
            <v/>
          </cell>
          <cell r="H3738">
            <v>38.5</v>
          </cell>
          <cell r="I3738">
            <v>41.002499999999998</v>
          </cell>
          <cell r="J3738">
            <v>69.989999999999995</v>
          </cell>
          <cell r="K3738">
            <v>81.99</v>
          </cell>
          <cell r="L3738" t="str">
            <v>$81.99</v>
          </cell>
          <cell r="M3738" t="str">
            <v>No Request on 2nd Round - Rolled Over From 1st Round not Approved</v>
          </cell>
          <cell r="N3738" t="str">
            <v>2nd round Needed</v>
          </cell>
          <cell r="O3738">
            <v>38.5</v>
          </cell>
          <cell r="P3738">
            <v>41.002499999999998</v>
          </cell>
          <cell r="Q3738">
            <v>6.4999999999999905E-2</v>
          </cell>
          <cell r="R3738" t="str">
            <v>6%-10%</v>
          </cell>
          <cell r="S3738">
            <v>69.989999999999995</v>
          </cell>
          <cell r="T3738">
            <v>81.99</v>
          </cell>
          <cell r="U3738" t="str">
            <v>Approved, 1st, 2nd, 3rd round</v>
          </cell>
          <cell r="V3738">
            <v>44665</v>
          </cell>
          <cell r="W3738">
            <v>38.5</v>
          </cell>
          <cell r="X3738">
            <v>41.002499999999998</v>
          </cell>
          <cell r="Y3738">
            <v>6.4999999999999905E-2</v>
          </cell>
          <cell r="Z3738">
            <v>69.989999999999995</v>
          </cell>
          <cell r="AA3738">
            <v>81.99</v>
          </cell>
          <cell r="AC3738">
            <v>41</v>
          </cell>
          <cell r="AE3738" t="str">
            <v>Setup</v>
          </cell>
          <cell r="AF3738" t="str">
            <v>Active</v>
          </cell>
        </row>
        <row r="3739">
          <cell r="C3739" t="str">
            <v>B07D58MYWT</v>
          </cell>
          <cell r="D3739" t="str">
            <v>B</v>
          </cell>
          <cell r="E3739">
            <v>2190.75</v>
          </cell>
          <cell r="F3739" t="str">
            <v>Approved</v>
          </cell>
          <cell r="G3739">
            <v>44617</v>
          </cell>
          <cell r="H3739">
            <v>17.25</v>
          </cell>
          <cell r="I3739">
            <v>18.19875</v>
          </cell>
          <cell r="J3739">
            <v>29.99</v>
          </cell>
          <cell r="K3739">
            <v>34.99</v>
          </cell>
          <cell r="L3739" t="str">
            <v>$36.99</v>
          </cell>
          <cell r="M3739" t="str">
            <v>1st Round Approved, no 2nd Round Request</v>
          </cell>
          <cell r="N3739" t="str">
            <v>2nd round Needed</v>
          </cell>
          <cell r="O3739">
            <v>18.19875</v>
          </cell>
          <cell r="P3739">
            <v>18.19875</v>
          </cell>
          <cell r="Q3739">
            <v>0</v>
          </cell>
          <cell r="R3739" t="str">
            <v>1%-5%</v>
          </cell>
          <cell r="S3739">
            <v>34.99</v>
          </cell>
          <cell r="T3739">
            <v>34.99</v>
          </cell>
          <cell r="U3739" t="str">
            <v>Approved, No 3rd Request</v>
          </cell>
          <cell r="AC3739">
            <v>18.2</v>
          </cell>
          <cell r="AE3739" t="str">
            <v>Setup</v>
          </cell>
          <cell r="AF3739" t="str">
            <v>Active</v>
          </cell>
        </row>
        <row r="3740">
          <cell r="C3740" t="str">
            <v>B07633XJGG</v>
          </cell>
          <cell r="D3740" t="str">
            <v>B</v>
          </cell>
          <cell r="E3740">
            <v>2189.94</v>
          </cell>
          <cell r="F3740" t="str">
            <v>Approved</v>
          </cell>
          <cell r="G3740">
            <v>44321</v>
          </cell>
          <cell r="H3740">
            <v>18.22</v>
          </cell>
          <cell r="I3740">
            <v>19.4954</v>
          </cell>
          <cell r="J3740">
            <v>34.99</v>
          </cell>
          <cell r="K3740">
            <v>37.99</v>
          </cell>
          <cell r="L3740" t="str">
            <v>$39.99</v>
          </cell>
          <cell r="M3740" t="str">
            <v>1st Round Approved, no 2nd Round Request</v>
          </cell>
          <cell r="U3740" t="str">
            <v>Approved, No 3rd Request</v>
          </cell>
          <cell r="AC3740">
            <v>19.5</v>
          </cell>
          <cell r="AE3740" t="str">
            <v>Setup</v>
          </cell>
          <cell r="AF3740" t="str">
            <v>Active</v>
          </cell>
        </row>
        <row r="3741">
          <cell r="C3741" t="str">
            <v>B0721SP4J9</v>
          </cell>
          <cell r="D3741" t="str">
            <v>C</v>
          </cell>
          <cell r="E3741">
            <v>2188.16</v>
          </cell>
          <cell r="F3741" t="str">
            <v>Approved</v>
          </cell>
          <cell r="G3741">
            <v>44351</v>
          </cell>
          <cell r="H3741">
            <v>13.16</v>
          </cell>
          <cell r="I3741">
            <v>13.883800000000001</v>
          </cell>
          <cell r="J3741">
            <v>32.99</v>
          </cell>
          <cell r="K3741">
            <v>34.99</v>
          </cell>
          <cell r="L3741" t="str">
            <v>$34.99</v>
          </cell>
          <cell r="M3741" t="str">
            <v>1st Round Approved, no 2nd Round Request</v>
          </cell>
          <cell r="U3741" t="str">
            <v>Approved, No 3rd Request</v>
          </cell>
          <cell r="AC3741">
            <v>13.88</v>
          </cell>
          <cell r="AE3741" t="str">
            <v>Setup</v>
          </cell>
          <cell r="AF3741" t="str">
            <v>Discontinued</v>
          </cell>
        </row>
        <row r="3742">
          <cell r="C3742" t="str">
            <v>B07DLWN7X5</v>
          </cell>
          <cell r="D3742" t="str">
            <v>C</v>
          </cell>
          <cell r="E3742">
            <v>2185</v>
          </cell>
          <cell r="F3742" t="str">
            <v>Not Approved</v>
          </cell>
          <cell r="G3742" t="str">
            <v/>
          </cell>
          <cell r="H3742">
            <v>28.75</v>
          </cell>
          <cell r="I3742">
            <v>30.331250000000001</v>
          </cell>
          <cell r="J3742">
            <v>54.99</v>
          </cell>
          <cell r="K3742">
            <v>59.99</v>
          </cell>
          <cell r="L3742" t="str">
            <v>$59.99</v>
          </cell>
          <cell r="M3742" t="str">
            <v>No Request on 2nd Round - Rolled Over From 1st Round not Approved</v>
          </cell>
          <cell r="N3742" t="str">
            <v>2nd round Needed</v>
          </cell>
          <cell r="O3742">
            <v>28.75</v>
          </cell>
          <cell r="P3742">
            <v>30.331250000000001</v>
          </cell>
          <cell r="Q3742">
            <v>5.4999999999999903E-2</v>
          </cell>
          <cell r="R3742" t="str">
            <v>1%-5%</v>
          </cell>
          <cell r="S3742">
            <v>54.99</v>
          </cell>
          <cell r="T3742">
            <v>59.99</v>
          </cell>
          <cell r="U3742" t="str">
            <v>1st&amp;2nd Not Approved - Rolled over to 3rd</v>
          </cell>
          <cell r="V3742" t="str">
            <v>3rd Round Needed</v>
          </cell>
          <cell r="W3742">
            <v>28.75</v>
          </cell>
          <cell r="X3742">
            <v>30.331250000000001</v>
          </cell>
          <cell r="Y3742">
            <v>5.4999999999999903E-2</v>
          </cell>
          <cell r="Z3742">
            <v>54.99</v>
          </cell>
          <cell r="AA3742">
            <v>59.99</v>
          </cell>
          <cell r="AC3742">
            <v>28.75</v>
          </cell>
          <cell r="AE3742" t="str">
            <v>Setup</v>
          </cell>
          <cell r="AF3742" t="str">
            <v>Discontinued</v>
          </cell>
        </row>
        <row r="3743">
          <cell r="C3743" t="str">
            <v>B075FRNKZ9</v>
          </cell>
          <cell r="D3743" t="str">
            <v>B</v>
          </cell>
          <cell r="E3743">
            <v>2181.46</v>
          </cell>
          <cell r="F3743" t="str">
            <v>Approved</v>
          </cell>
          <cell r="G3743">
            <v>44321</v>
          </cell>
          <cell r="H3743">
            <v>16.47</v>
          </cell>
          <cell r="I3743">
            <v>17.622900000000001</v>
          </cell>
          <cell r="J3743">
            <v>29.99</v>
          </cell>
          <cell r="K3743">
            <v>34.99</v>
          </cell>
          <cell r="L3743" t="str">
            <v>$34.99</v>
          </cell>
          <cell r="M3743" t="str">
            <v>1st Round Approved, no 2nd Round Request</v>
          </cell>
          <cell r="U3743" t="str">
            <v>Approved, No 3rd Request</v>
          </cell>
          <cell r="AC3743">
            <v>17.62</v>
          </cell>
          <cell r="AE3743" t="str">
            <v>Setup</v>
          </cell>
          <cell r="AF3743" t="str">
            <v>Active</v>
          </cell>
        </row>
        <row r="3744">
          <cell r="C3744" t="str">
            <v>B076KZJZ89</v>
          </cell>
          <cell r="D3744" t="str">
            <v>A++</v>
          </cell>
          <cell r="E3744">
            <v>2176.5</v>
          </cell>
          <cell r="F3744" t="str">
            <v>Approved</v>
          </cell>
          <cell r="G3744">
            <v>44321</v>
          </cell>
          <cell r="H3744">
            <v>15.84</v>
          </cell>
          <cell r="I3744">
            <v>17.107199999999999</v>
          </cell>
          <cell r="J3744">
            <v>32.99</v>
          </cell>
          <cell r="K3744">
            <v>34.99</v>
          </cell>
          <cell r="L3744" t="str">
            <v>$37.99</v>
          </cell>
          <cell r="M3744" t="str">
            <v>2nd Round Not Approved - Approved in 1st Round</v>
          </cell>
          <cell r="N3744" t="str">
            <v>2nd round Needed</v>
          </cell>
          <cell r="O3744">
            <v>17.107199999999999</v>
          </cell>
          <cell r="P3744">
            <v>18.78</v>
          </cell>
          <cell r="Q3744">
            <v>9.7783389450056199E-2</v>
          </cell>
          <cell r="R3744" t="str">
            <v>6%-10%</v>
          </cell>
          <cell r="S3744">
            <v>34.99</v>
          </cell>
          <cell r="T3744">
            <v>37.99</v>
          </cell>
          <cell r="U3744" t="str">
            <v>Approved, 1st, 2nd, 3rd round</v>
          </cell>
          <cell r="V3744">
            <v>44734</v>
          </cell>
          <cell r="W3744">
            <v>17.11</v>
          </cell>
          <cell r="X3744">
            <v>18.78</v>
          </cell>
          <cell r="Y3744">
            <v>9.7603740502630099E-2</v>
          </cell>
          <cell r="Z3744">
            <v>34.99</v>
          </cell>
          <cell r="AA3744">
            <v>37.99</v>
          </cell>
          <cell r="AC3744">
            <v>18.78</v>
          </cell>
          <cell r="AE3744" t="str">
            <v>Setup</v>
          </cell>
          <cell r="AF3744" t="str">
            <v>Active</v>
          </cell>
        </row>
        <row r="3745">
          <cell r="C3745" t="str">
            <v>B0714QNWHB</v>
          </cell>
          <cell r="D3745" t="str">
            <v>TBD</v>
          </cell>
          <cell r="E3745">
            <v>2175</v>
          </cell>
          <cell r="F3745" t="str">
            <v>Approved</v>
          </cell>
          <cell r="G3745">
            <v>44351</v>
          </cell>
          <cell r="H3745">
            <v>14.5</v>
          </cell>
          <cell r="I3745">
            <v>15.95</v>
          </cell>
          <cell r="K3745">
            <v>31.9</v>
          </cell>
          <cell r="L3745" t="str">
            <v>$31.99</v>
          </cell>
          <cell r="M3745" t="str">
            <v>1st Round Approved, no 2nd Round Request</v>
          </cell>
          <cell r="U3745" t="str">
            <v>Approved, No 3rd Request</v>
          </cell>
          <cell r="AC3745">
            <v>15.95</v>
          </cell>
          <cell r="AE3745" t="str">
            <v>Setup</v>
          </cell>
          <cell r="AF3745" t="str">
            <v>Active</v>
          </cell>
        </row>
        <row r="3746">
          <cell r="C3746" t="str">
            <v>B077YNC4HR</v>
          </cell>
          <cell r="D3746" t="str">
            <v>TBD</v>
          </cell>
          <cell r="E3746">
            <v>2172.1</v>
          </cell>
          <cell r="F3746" t="str">
            <v>Approved</v>
          </cell>
          <cell r="G3746">
            <v>44351</v>
          </cell>
          <cell r="H3746">
            <v>14.5</v>
          </cell>
          <cell r="I3746">
            <v>15.95</v>
          </cell>
          <cell r="K3746">
            <v>31.9</v>
          </cell>
          <cell r="L3746" t="str">
            <v>$31.99</v>
          </cell>
          <cell r="M3746" t="str">
            <v>1st Round Approved, no 2nd Round Request</v>
          </cell>
          <cell r="U3746" t="str">
            <v>Approved, No 3rd Request</v>
          </cell>
          <cell r="AC3746">
            <v>15.95</v>
          </cell>
          <cell r="AE3746" t="str">
            <v>Setup</v>
          </cell>
          <cell r="AF3746" t="str">
            <v>Active</v>
          </cell>
        </row>
        <row r="3747">
          <cell r="C3747" t="str">
            <v>B08J4JWM7J</v>
          </cell>
          <cell r="D3747" t="str">
            <v>ARC</v>
          </cell>
          <cell r="E3747">
            <v>2170.7399999999998</v>
          </cell>
          <cell r="F3747" t="str">
            <v>Not Approved</v>
          </cell>
          <cell r="G3747" t="str">
            <v/>
          </cell>
          <cell r="H3747">
            <v>47.19</v>
          </cell>
          <cell r="I3747">
            <v>49.785449999999997</v>
          </cell>
          <cell r="J3747">
            <v>79.989999999999995</v>
          </cell>
          <cell r="K3747">
            <v>84.99</v>
          </cell>
          <cell r="L3747" t="str">
            <v>$79.99</v>
          </cell>
          <cell r="M3747" t="str">
            <v>No Request on 2nd Round - Rolled Over From 1st Round not Approved</v>
          </cell>
          <cell r="N3747" t="str">
            <v>2nd round Needed</v>
          </cell>
          <cell r="O3747">
            <v>47.19</v>
          </cell>
          <cell r="P3747">
            <v>49.785449999999997</v>
          </cell>
          <cell r="Q3747">
            <v>5.4999999999999903E-2</v>
          </cell>
          <cell r="R3747" t="str">
            <v>1%-5%</v>
          </cell>
          <cell r="S3747">
            <v>79.989999999999995</v>
          </cell>
          <cell r="T3747">
            <v>84.99</v>
          </cell>
          <cell r="U3747" t="str">
            <v>Approved, 1st, 2nd, 3rd round</v>
          </cell>
          <cell r="V3747">
            <v>44665</v>
          </cell>
          <cell r="W3747">
            <v>47.19</v>
          </cell>
          <cell r="X3747">
            <v>49.785449999999997</v>
          </cell>
          <cell r="Y3747">
            <v>5.5E-2</v>
          </cell>
          <cell r="Z3747">
            <v>79.989999999999995</v>
          </cell>
          <cell r="AA3747">
            <v>84.99</v>
          </cell>
          <cell r="AC3747">
            <v>49.79</v>
          </cell>
          <cell r="AE3747" t="str">
            <v>Setup</v>
          </cell>
          <cell r="AF3747" t="str">
            <v>Active</v>
          </cell>
        </row>
        <row r="3748">
          <cell r="C3748" t="str">
            <v>B015SNYJAU</v>
          </cell>
          <cell r="D3748" t="str">
            <v>B</v>
          </cell>
          <cell r="E3748">
            <v>2166.4</v>
          </cell>
          <cell r="F3748" t="str">
            <v>Approved</v>
          </cell>
          <cell r="G3748">
            <v>44321</v>
          </cell>
          <cell r="H3748">
            <v>38.880000000000003</v>
          </cell>
          <cell r="I3748">
            <v>42.379199999999997</v>
          </cell>
          <cell r="J3748">
            <v>69.989999999999995</v>
          </cell>
          <cell r="K3748">
            <v>79.989999999999995</v>
          </cell>
          <cell r="L3748" t="str">
            <v>$79.99</v>
          </cell>
          <cell r="M3748" t="str">
            <v>1st Round Approved, no 2nd Round Request</v>
          </cell>
          <cell r="U3748" t="str">
            <v>Approved, No 3rd Request</v>
          </cell>
          <cell r="AC3748">
            <v>42.38</v>
          </cell>
          <cell r="AE3748" t="str">
            <v>Setup</v>
          </cell>
          <cell r="AF3748" t="str">
            <v>Active</v>
          </cell>
        </row>
        <row r="3749">
          <cell r="C3749" t="str">
            <v>B07HYR93J8</v>
          </cell>
          <cell r="D3749" t="str">
            <v>C</v>
          </cell>
          <cell r="E3749">
            <v>2166.06</v>
          </cell>
          <cell r="F3749" t="str">
            <v>Approved</v>
          </cell>
          <cell r="G3749">
            <v>44321</v>
          </cell>
          <cell r="H3749">
            <v>55.2</v>
          </cell>
          <cell r="I3749">
            <v>59.616</v>
          </cell>
          <cell r="J3749">
            <v>99.99</v>
          </cell>
          <cell r="K3749">
            <v>109.99</v>
          </cell>
          <cell r="L3749" t="str">
            <v>$109.99</v>
          </cell>
          <cell r="M3749" t="str">
            <v>1st Round Approved, no 2nd Round Request</v>
          </cell>
          <cell r="U3749" t="str">
            <v>Approved, No 3rd Request</v>
          </cell>
          <cell r="AC3749">
            <v>59.62</v>
          </cell>
          <cell r="AE3749" t="str">
            <v>Setup</v>
          </cell>
          <cell r="AF3749" t="str">
            <v>Active</v>
          </cell>
        </row>
        <row r="3750">
          <cell r="C3750" t="str">
            <v>B0821R9NZM</v>
          </cell>
          <cell r="D3750" t="str">
            <v>B</v>
          </cell>
          <cell r="E3750">
            <v>2164.7399999999998</v>
          </cell>
          <cell r="F3750" t="str">
            <v>Approved</v>
          </cell>
          <cell r="G3750">
            <v>44378</v>
          </cell>
          <cell r="H3750">
            <v>19.86</v>
          </cell>
          <cell r="I3750">
            <v>20.952300000000001</v>
          </cell>
          <cell r="J3750">
            <v>39.99</v>
          </cell>
          <cell r="K3750">
            <v>44.99</v>
          </cell>
          <cell r="L3750" t="str">
            <v>$44.99</v>
          </cell>
          <cell r="M3750" t="str">
            <v>1st Round Approved, no 2nd Round Request</v>
          </cell>
          <cell r="U3750" t="str">
            <v>Approved, No 3rd Request</v>
          </cell>
          <cell r="AC3750">
            <v>20.95</v>
          </cell>
          <cell r="AE3750" t="str">
            <v>Setup</v>
          </cell>
          <cell r="AF3750" t="str">
            <v>Active</v>
          </cell>
        </row>
        <row r="3751">
          <cell r="C3751" t="str">
            <v>B0793QR1QN</v>
          </cell>
          <cell r="D3751" t="str">
            <v>C</v>
          </cell>
          <cell r="E3751">
            <v>2162</v>
          </cell>
          <cell r="F3751" t="str">
            <v>Not Approved</v>
          </cell>
          <cell r="G3751" t="str">
            <v/>
          </cell>
          <cell r="H3751">
            <v>46</v>
          </cell>
          <cell r="I3751">
            <v>49.45</v>
          </cell>
          <cell r="J3751">
            <v>79.989999999999995</v>
          </cell>
          <cell r="K3751">
            <v>89.99</v>
          </cell>
          <cell r="L3751" t="str">
            <v>$89.99</v>
          </cell>
          <cell r="M3751" t="str">
            <v>No Request on 2nd Round - Rolled Over From 1st Round not Approved</v>
          </cell>
          <cell r="N3751" t="str">
            <v>2nd round Needed</v>
          </cell>
          <cell r="O3751">
            <v>46</v>
          </cell>
          <cell r="P3751">
            <v>49.45</v>
          </cell>
          <cell r="Q3751">
            <v>7.4999999999999997E-2</v>
          </cell>
          <cell r="R3751" t="str">
            <v>6%-10%</v>
          </cell>
          <cell r="S3751">
            <v>79.989999999999995</v>
          </cell>
          <cell r="T3751">
            <v>89.99</v>
          </cell>
          <cell r="U3751" t="str">
            <v>Approved, 1st, 2nd, 3rd round</v>
          </cell>
          <cell r="V3751">
            <v>44665</v>
          </cell>
          <cell r="W3751">
            <v>46</v>
          </cell>
          <cell r="X3751">
            <v>49.45</v>
          </cell>
          <cell r="Y3751">
            <v>7.49999999999999E-2</v>
          </cell>
          <cell r="Z3751">
            <v>79.989999999999995</v>
          </cell>
          <cell r="AA3751">
            <v>89.99</v>
          </cell>
          <cell r="AC3751">
            <v>49.45</v>
          </cell>
          <cell r="AE3751" t="str">
            <v>Setup</v>
          </cell>
          <cell r="AF3751" t="str">
            <v>Discontinued</v>
          </cell>
        </row>
        <row r="3752">
          <cell r="C3752" t="str">
            <v>B00MB6XWWY</v>
          </cell>
          <cell r="D3752" t="str">
            <v>B</v>
          </cell>
          <cell r="E3752">
            <v>2156.13</v>
          </cell>
          <cell r="F3752" t="str">
            <v>Not Approved</v>
          </cell>
          <cell r="G3752" t="str">
            <v/>
          </cell>
          <cell r="H3752">
            <v>22.01</v>
          </cell>
          <cell r="I3752">
            <v>23.220549999999999</v>
          </cell>
          <cell r="J3752">
            <v>41.99</v>
          </cell>
          <cell r="K3752">
            <v>46.99</v>
          </cell>
          <cell r="L3752" t="str">
            <v>$46.99</v>
          </cell>
          <cell r="M3752" t="str">
            <v>No Request on 2nd Round - Rolled Over From 1st Round not Approved</v>
          </cell>
          <cell r="N3752" t="str">
            <v>2nd round Needed</v>
          </cell>
          <cell r="O3752">
            <v>22.01</v>
          </cell>
          <cell r="P3752">
            <v>23.220549999999999</v>
          </cell>
          <cell r="Q3752">
            <v>5.4999999999999903E-2</v>
          </cell>
          <cell r="R3752" t="str">
            <v>1%-5%</v>
          </cell>
          <cell r="S3752">
            <v>41.99</v>
          </cell>
          <cell r="T3752">
            <v>46.99</v>
          </cell>
          <cell r="U3752" t="str">
            <v>Approved, 1st, 2nd, 3rd round</v>
          </cell>
          <cell r="V3752">
            <v>44665</v>
          </cell>
          <cell r="W3752">
            <v>22.01</v>
          </cell>
          <cell r="X3752">
            <v>23.220549999999999</v>
          </cell>
          <cell r="Y3752">
            <v>5.4999999999999903E-2</v>
          </cell>
          <cell r="Z3752">
            <v>41.99</v>
          </cell>
          <cell r="AA3752">
            <v>46.99</v>
          </cell>
          <cell r="AC3752">
            <v>23.22</v>
          </cell>
          <cell r="AE3752" t="str">
            <v>Setup</v>
          </cell>
          <cell r="AF3752" t="str">
            <v>Active</v>
          </cell>
        </row>
        <row r="3753">
          <cell r="C3753" t="str">
            <v>B07BXY35CG</v>
          </cell>
          <cell r="D3753" t="str">
            <v>C</v>
          </cell>
          <cell r="E3753">
            <v>2155.1799999999998</v>
          </cell>
          <cell r="F3753" t="str">
            <v>Approved</v>
          </cell>
          <cell r="G3753">
            <v>44321</v>
          </cell>
          <cell r="H3753">
            <v>19.68</v>
          </cell>
          <cell r="I3753">
            <v>21.057600000000001</v>
          </cell>
          <cell r="J3753">
            <v>34.99</v>
          </cell>
          <cell r="K3753">
            <v>37.99</v>
          </cell>
          <cell r="L3753" t="str">
            <v>$37.99</v>
          </cell>
          <cell r="M3753" t="str">
            <v>1st Round Approved, no 2nd Round Request</v>
          </cell>
          <cell r="U3753" t="str">
            <v>Approved, No 3rd Request</v>
          </cell>
          <cell r="AC3753">
            <v>21.06</v>
          </cell>
          <cell r="AE3753" t="str">
            <v>Setup</v>
          </cell>
          <cell r="AF3753" t="str">
            <v>Active</v>
          </cell>
        </row>
        <row r="3754">
          <cell r="C3754" t="str">
            <v>B07JKB57JQ</v>
          </cell>
          <cell r="D3754" t="str">
            <v>A</v>
          </cell>
          <cell r="E3754">
            <v>2152.8000000000002</v>
          </cell>
          <cell r="F3754" t="str">
            <v>Potential Disco</v>
          </cell>
          <cell r="G3754" t="str">
            <v/>
          </cell>
          <cell r="H3754">
            <v>18.399999999999999</v>
          </cell>
          <cell r="I3754">
            <v>19.78</v>
          </cell>
          <cell r="J3754">
            <v>39.99</v>
          </cell>
          <cell r="K3754">
            <v>44.99</v>
          </cell>
          <cell r="L3754" t="str">
            <v>$44.99</v>
          </cell>
          <cell r="M3754" t="str">
            <v>No Request on 2nd Round - Rolled Over From 1st Round not Approved</v>
          </cell>
          <cell r="N3754" t="str">
            <v>2nd round Needed</v>
          </cell>
          <cell r="O3754">
            <v>18.399999999999999</v>
          </cell>
          <cell r="P3754">
            <v>19.78</v>
          </cell>
          <cell r="Q3754">
            <v>7.4999999999999997E-2</v>
          </cell>
          <cell r="R3754" t="str">
            <v>6%-10%</v>
          </cell>
          <cell r="S3754">
            <v>39.99</v>
          </cell>
          <cell r="T3754">
            <v>44.99</v>
          </cell>
          <cell r="U3754" t="str">
            <v>Approved, 1st, 2nd, 3rd round</v>
          </cell>
          <cell r="V3754">
            <v>44712</v>
          </cell>
          <cell r="W3754">
            <v>18.399999999999999</v>
          </cell>
          <cell r="X3754">
            <v>19.78</v>
          </cell>
          <cell r="Y3754">
            <v>7.4999999999999997E-2</v>
          </cell>
          <cell r="Z3754">
            <v>39.99</v>
          </cell>
          <cell r="AA3754">
            <v>44.99</v>
          </cell>
          <cell r="AC3754">
            <v>19.78</v>
          </cell>
          <cell r="AE3754" t="str">
            <v>Setup</v>
          </cell>
          <cell r="AF3754" t="str">
            <v>Active</v>
          </cell>
        </row>
        <row r="3755">
          <cell r="C3755" t="str">
            <v>B08NBN7J29</v>
          </cell>
          <cell r="D3755" t="str">
            <v>ARC</v>
          </cell>
          <cell r="E3755">
            <v>2150.88</v>
          </cell>
          <cell r="F3755" t="str">
            <v>Approved</v>
          </cell>
          <cell r="G3755">
            <v>44351</v>
          </cell>
          <cell r="H3755">
            <v>33.99</v>
          </cell>
          <cell r="I3755">
            <v>36.539250000000003</v>
          </cell>
          <cell r="J3755">
            <v>49.99</v>
          </cell>
          <cell r="K3755">
            <v>53.99</v>
          </cell>
          <cell r="L3755" t="str">
            <v>$49.99</v>
          </cell>
          <cell r="M3755" t="str">
            <v>1st Round Approved, no 2nd Round Request</v>
          </cell>
          <cell r="U3755" t="str">
            <v>Approved, No 3rd Request</v>
          </cell>
          <cell r="AC3755">
            <v>36.54</v>
          </cell>
          <cell r="AE3755" t="str">
            <v>Setup</v>
          </cell>
          <cell r="AF3755" t="str">
            <v>Active</v>
          </cell>
        </row>
        <row r="3756">
          <cell r="C3756" t="str">
            <v>B07D592GZ9</v>
          </cell>
          <cell r="D3756" t="str">
            <v>B</v>
          </cell>
          <cell r="E3756">
            <v>2146.2399999999998</v>
          </cell>
          <cell r="F3756" t="str">
            <v>Approved</v>
          </cell>
          <cell r="G3756">
            <v>44321</v>
          </cell>
          <cell r="H3756">
            <v>23.81</v>
          </cell>
          <cell r="I3756">
            <v>25.476700000000001</v>
          </cell>
          <cell r="J3756">
            <v>44.99</v>
          </cell>
          <cell r="K3756">
            <v>49.99</v>
          </cell>
          <cell r="L3756" t="str">
            <v>$52.99</v>
          </cell>
          <cell r="M3756" t="str">
            <v>1st Round Approved, no 2nd Round Request</v>
          </cell>
          <cell r="U3756" t="str">
            <v>Approved, No 3rd Request</v>
          </cell>
          <cell r="AC3756">
            <v>25.48</v>
          </cell>
          <cell r="AE3756" t="str">
            <v>Setup</v>
          </cell>
          <cell r="AF3756" t="str">
            <v>Active</v>
          </cell>
        </row>
        <row r="3757">
          <cell r="C3757" t="str">
            <v>B07CZYTLH8</v>
          </cell>
          <cell r="D3757" t="str">
            <v>C</v>
          </cell>
          <cell r="E3757">
            <v>2145.5</v>
          </cell>
          <cell r="F3757" t="str">
            <v>Approved</v>
          </cell>
          <cell r="G3757">
            <v>44321</v>
          </cell>
          <cell r="H3757">
            <v>12.94</v>
          </cell>
          <cell r="I3757">
            <v>13.975199999999999</v>
          </cell>
          <cell r="J3757">
            <v>24.99</v>
          </cell>
          <cell r="K3757">
            <v>26.99</v>
          </cell>
          <cell r="L3757" t="str">
            <v>$26.99</v>
          </cell>
          <cell r="M3757" t="str">
            <v>1st Round Approved, no 2nd Round Request</v>
          </cell>
          <cell r="U3757" t="str">
            <v>Approved, 1st, 2nd, 3rd round</v>
          </cell>
          <cell r="V3757">
            <v>44712</v>
          </cell>
          <cell r="W3757">
            <v>13.98</v>
          </cell>
          <cell r="X3757">
            <v>14.62</v>
          </cell>
          <cell r="Y3757">
            <v>4.5779685264663701E-2</v>
          </cell>
          <cell r="Z3757">
            <v>19.989999999999998</v>
          </cell>
          <cell r="AA3757">
            <v>26.99</v>
          </cell>
          <cell r="AC3757">
            <v>14.62</v>
          </cell>
          <cell r="AE3757" t="str">
            <v>Setup</v>
          </cell>
          <cell r="AF3757" t="str">
            <v>Active</v>
          </cell>
        </row>
        <row r="3758">
          <cell r="C3758" t="str">
            <v>B01KC6UYOI</v>
          </cell>
          <cell r="D3758" t="str">
            <v>B+</v>
          </cell>
          <cell r="E3758">
            <v>2145</v>
          </cell>
          <cell r="F3758" t="str">
            <v>Not Approved</v>
          </cell>
          <cell r="G3758" t="str">
            <v/>
          </cell>
          <cell r="H3758">
            <v>13.75</v>
          </cell>
          <cell r="I3758">
            <v>14.643750000000001</v>
          </cell>
          <cell r="J3758">
            <v>24.99</v>
          </cell>
          <cell r="K3758">
            <v>29.99</v>
          </cell>
          <cell r="L3758" t="str">
            <v>$29.99</v>
          </cell>
          <cell r="M3758" t="str">
            <v>No Request on 2nd Round - Rolled Over From 1st Round not Approved</v>
          </cell>
          <cell r="N3758" t="str">
            <v>2nd round Needed</v>
          </cell>
          <cell r="O3758">
            <v>13.75</v>
          </cell>
          <cell r="P3758">
            <v>14.643750000000001</v>
          </cell>
          <cell r="Q3758">
            <v>6.4999999999999905E-2</v>
          </cell>
          <cell r="R3758" t="str">
            <v>6%-10%</v>
          </cell>
          <cell r="S3758">
            <v>24.99</v>
          </cell>
          <cell r="T3758">
            <v>29.99</v>
          </cell>
          <cell r="U3758" t="str">
            <v>Approved, 1st, 2nd, 3rd round</v>
          </cell>
          <cell r="V3758">
            <v>44712</v>
          </cell>
          <cell r="W3758">
            <v>13.75</v>
          </cell>
          <cell r="X3758">
            <v>14.643750000000001</v>
          </cell>
          <cell r="Y3758">
            <v>6.4999999999999905E-2</v>
          </cell>
          <cell r="Z3758">
            <v>24.99</v>
          </cell>
          <cell r="AA3758">
            <v>29.99</v>
          </cell>
          <cell r="AC3758">
            <v>14.64</v>
          </cell>
          <cell r="AE3758" t="str">
            <v>Setup</v>
          </cell>
          <cell r="AF3758" t="str">
            <v>Active</v>
          </cell>
        </row>
        <row r="3759">
          <cell r="C3759" t="str">
            <v>B07634PGQ3</v>
          </cell>
          <cell r="D3759" t="str">
            <v>B</v>
          </cell>
          <cell r="E3759">
            <v>2144.04</v>
          </cell>
          <cell r="F3759" t="str">
            <v>Approved</v>
          </cell>
          <cell r="G3759">
            <v>44321</v>
          </cell>
          <cell r="H3759">
            <v>16.559999999999999</v>
          </cell>
          <cell r="I3759">
            <v>17.719200000000001</v>
          </cell>
          <cell r="J3759">
            <v>29.99</v>
          </cell>
          <cell r="K3759">
            <v>34.99</v>
          </cell>
          <cell r="L3759" t="str">
            <v>$36.99</v>
          </cell>
          <cell r="M3759" t="str">
            <v>1st Round Approved, no 2nd Round Request</v>
          </cell>
          <cell r="U3759" t="str">
            <v>Approved, No 3rd Request</v>
          </cell>
          <cell r="AC3759">
            <v>17.72</v>
          </cell>
          <cell r="AE3759" t="str">
            <v>Setup</v>
          </cell>
          <cell r="AF3759" t="str">
            <v>Active</v>
          </cell>
        </row>
        <row r="3760">
          <cell r="C3760" t="str">
            <v>B0186VUKJ0</v>
          </cell>
          <cell r="D3760" t="str">
            <v>B</v>
          </cell>
          <cell r="E3760">
            <v>2143.92</v>
          </cell>
          <cell r="F3760" t="str">
            <v>Approved</v>
          </cell>
          <cell r="G3760">
            <v>44628</v>
          </cell>
          <cell r="H3760">
            <v>14.3</v>
          </cell>
          <cell r="I3760">
            <v>15.086499999999999</v>
          </cell>
          <cell r="J3760">
            <v>29.99</v>
          </cell>
          <cell r="K3760">
            <v>34.99</v>
          </cell>
          <cell r="L3760" t="str">
            <v>$34.99</v>
          </cell>
          <cell r="M3760" t="str">
            <v>1st Round Approved, no 2nd Round Request</v>
          </cell>
          <cell r="O3760">
            <v>15.086499999999999</v>
          </cell>
          <cell r="P3760">
            <v>15.086499999999999</v>
          </cell>
          <cell r="Q3760">
            <v>0</v>
          </cell>
          <cell r="R3760" t="str">
            <v>1%-5%</v>
          </cell>
          <cell r="S3760">
            <v>34.99</v>
          </cell>
          <cell r="T3760">
            <v>34.99</v>
          </cell>
          <cell r="U3760" t="str">
            <v>Approved, No 3rd Request</v>
          </cell>
          <cell r="AC3760">
            <v>15.09</v>
          </cell>
          <cell r="AE3760" t="str">
            <v>Setup</v>
          </cell>
          <cell r="AF3760" t="str">
            <v>Active</v>
          </cell>
        </row>
        <row r="3761">
          <cell r="C3761" t="str">
            <v>B001C4ODRO</v>
          </cell>
          <cell r="D3761" t="str">
            <v>B+</v>
          </cell>
          <cell r="E3761">
            <v>2142.9</v>
          </cell>
          <cell r="F3761" t="str">
            <v>Potential Disco</v>
          </cell>
          <cell r="G3761" t="str">
            <v/>
          </cell>
          <cell r="H3761">
            <v>9.36</v>
          </cell>
          <cell r="I3761">
            <v>10.061999999999999</v>
          </cell>
          <cell r="J3761">
            <v>39.99</v>
          </cell>
          <cell r="K3761">
            <v>44.99</v>
          </cell>
          <cell r="L3761" t="str">
            <v>$49.99</v>
          </cell>
          <cell r="M3761" t="str">
            <v>2nd Round Not Approved - Not Approved in 1st Round</v>
          </cell>
          <cell r="N3761" t="str">
            <v>2nd round Needed</v>
          </cell>
          <cell r="O3761">
            <v>9.36</v>
          </cell>
          <cell r="P3761">
            <v>15.91</v>
          </cell>
          <cell r="Q3761">
            <v>0.69978632478632496</v>
          </cell>
          <cell r="R3761" t="str">
            <v>40%-80%</v>
          </cell>
          <cell r="S3761">
            <v>39.99</v>
          </cell>
          <cell r="T3761">
            <v>49.99</v>
          </cell>
          <cell r="U3761" t="str">
            <v>1st&amp;2nd Not Approved - Rolled over to 3rd</v>
          </cell>
          <cell r="V3761" t="str">
            <v>3rd Round Needed</v>
          </cell>
          <cell r="W3761">
            <v>9.36</v>
          </cell>
          <cell r="X3761">
            <v>15.91</v>
          </cell>
          <cell r="Y3761">
            <v>0.69978632478632496</v>
          </cell>
          <cell r="Z3761">
            <v>39.99</v>
          </cell>
          <cell r="AA3761">
            <v>49.99</v>
          </cell>
          <cell r="AB3761" t="str">
            <v>TBD</v>
          </cell>
          <cell r="AC3761">
            <v>9.36</v>
          </cell>
          <cell r="AE3761" t="str">
            <v>Setup</v>
          </cell>
          <cell r="AF3761" t="str">
            <v>Temp Discontinued</v>
          </cell>
        </row>
        <row r="3762">
          <cell r="C3762" t="str">
            <v>B08FP8PDJ1</v>
          </cell>
          <cell r="D3762" t="str">
            <v>C</v>
          </cell>
          <cell r="E3762">
            <v>2142.4499999999998</v>
          </cell>
          <cell r="F3762" t="str">
            <v>2nd Round New Added</v>
          </cell>
          <cell r="H3762">
            <v>93.15</v>
          </cell>
          <cell r="L3762" t="str">
            <v>$214.99</v>
          </cell>
          <cell r="M3762" t="str">
            <v>2nd Round Not Approved - Not requested in 1st Round</v>
          </cell>
          <cell r="N3762" t="str">
            <v>2nd round Needed</v>
          </cell>
          <cell r="O3762">
            <v>93.15</v>
          </cell>
          <cell r="P3762">
            <v>109.38</v>
          </cell>
          <cell r="Q3762">
            <v>0.17423510466988701</v>
          </cell>
          <cell r="R3762" t="str">
            <v>15%-20%</v>
          </cell>
          <cell r="T3762">
            <v>214.99</v>
          </cell>
          <cell r="U3762" t="str">
            <v>Approved, 1st, 2nd, 3rd round</v>
          </cell>
          <cell r="V3762">
            <v>44802</v>
          </cell>
          <cell r="W3762">
            <v>93.15</v>
          </cell>
          <cell r="X3762">
            <v>109.38</v>
          </cell>
          <cell r="Y3762">
            <v>0.17423510466988701</v>
          </cell>
          <cell r="AA3762">
            <v>214.99</v>
          </cell>
          <cell r="AC3762">
            <v>109.38</v>
          </cell>
          <cell r="AE3762" t="str">
            <v>Setup</v>
          </cell>
          <cell r="AF3762" t="str">
            <v>Active</v>
          </cell>
        </row>
        <row r="3763">
          <cell r="C3763" t="str">
            <v>B07TY8DWBH</v>
          </cell>
          <cell r="D3763" t="str">
            <v>B</v>
          </cell>
          <cell r="E3763">
            <v>2141.4899999999998</v>
          </cell>
          <cell r="F3763" t="str">
            <v>Approved</v>
          </cell>
          <cell r="G3763">
            <v>44321</v>
          </cell>
          <cell r="H3763">
            <v>32.299999999999997</v>
          </cell>
          <cell r="I3763">
            <v>35.53</v>
          </cell>
          <cell r="J3763">
            <v>59.99</v>
          </cell>
          <cell r="K3763">
            <v>67.989999999999995</v>
          </cell>
          <cell r="L3763" t="str">
            <v>$79.99</v>
          </cell>
          <cell r="M3763" t="str">
            <v>1st Round Approved, no 2nd Round Request</v>
          </cell>
          <cell r="U3763" t="str">
            <v>Approved, No 3rd Request</v>
          </cell>
          <cell r="AC3763">
            <v>35.53</v>
          </cell>
          <cell r="AE3763" t="str">
            <v>Setup</v>
          </cell>
          <cell r="AF3763" t="str">
            <v>Active</v>
          </cell>
        </row>
        <row r="3764">
          <cell r="C3764" t="str">
            <v>B010GES1ZK</v>
          </cell>
          <cell r="D3764" t="str">
            <v>C</v>
          </cell>
          <cell r="E3764">
            <v>2138.9499999999998</v>
          </cell>
          <cell r="F3764" t="str">
            <v>Approved</v>
          </cell>
          <cell r="G3764">
            <v>44321</v>
          </cell>
          <cell r="H3764">
            <v>38.89</v>
          </cell>
          <cell r="I3764">
            <v>42.390099999999997</v>
          </cell>
          <cell r="J3764">
            <v>69.989999999999995</v>
          </cell>
          <cell r="K3764">
            <v>79.989999999999995</v>
          </cell>
          <cell r="L3764" t="str">
            <v>$79.99</v>
          </cell>
          <cell r="M3764" t="str">
            <v>1st Round Approved, no 2nd Round Request</v>
          </cell>
          <cell r="U3764" t="str">
            <v>Approved, No 3rd Request</v>
          </cell>
          <cell r="AC3764">
            <v>42.39</v>
          </cell>
          <cell r="AE3764" t="str">
            <v>Setup</v>
          </cell>
          <cell r="AF3764" t="str">
            <v>Active</v>
          </cell>
        </row>
        <row r="3765">
          <cell r="C3765" t="str">
            <v>B077YM6RTD</v>
          </cell>
          <cell r="D3765" t="str">
            <v>TBD</v>
          </cell>
          <cell r="E3765">
            <v>2137.6</v>
          </cell>
          <cell r="F3765" t="str">
            <v>Approved</v>
          </cell>
          <cell r="G3765">
            <v>44351</v>
          </cell>
          <cell r="H3765">
            <v>14.5</v>
          </cell>
          <cell r="I3765">
            <v>15.95</v>
          </cell>
          <cell r="K3765">
            <v>31.9</v>
          </cell>
          <cell r="L3765" t="str">
            <v>$31.99</v>
          </cell>
          <cell r="M3765" t="str">
            <v>1st Round Approved, no 2nd Round Request</v>
          </cell>
          <cell r="U3765" t="str">
            <v>Approved, No 3rd Request</v>
          </cell>
          <cell r="AC3765">
            <v>15.95</v>
          </cell>
          <cell r="AE3765" t="str">
            <v>Setup</v>
          </cell>
          <cell r="AF3765" t="str">
            <v>Active</v>
          </cell>
        </row>
        <row r="3766">
          <cell r="C3766" t="str">
            <v>B01HXPKF3G</v>
          </cell>
          <cell r="D3766" t="str">
            <v>C</v>
          </cell>
          <cell r="E3766">
            <v>2135.44</v>
          </cell>
          <cell r="F3766" t="str">
            <v>Approved</v>
          </cell>
          <cell r="G3766">
            <v>44378</v>
          </cell>
          <cell r="H3766">
            <v>25.74</v>
          </cell>
          <cell r="I3766">
            <v>27.927900000000001</v>
          </cell>
          <cell r="J3766">
            <v>49.99</v>
          </cell>
          <cell r="K3766">
            <v>54.99</v>
          </cell>
          <cell r="L3766" t="str">
            <v>$59.99</v>
          </cell>
          <cell r="M3766" t="str">
            <v>1st Round Approved, no 2nd Round Request</v>
          </cell>
          <cell r="U3766" t="str">
            <v>Approved, No 3rd Request</v>
          </cell>
          <cell r="AC3766">
            <v>27.93</v>
          </cell>
          <cell r="AE3766" t="str">
            <v>Setup</v>
          </cell>
          <cell r="AF3766" t="str">
            <v>Active</v>
          </cell>
        </row>
        <row r="3767">
          <cell r="C3767" t="str">
            <v>B015SNYUAE</v>
          </cell>
          <cell r="D3767" t="str">
            <v>C</v>
          </cell>
          <cell r="E3767">
            <v>2130.9</v>
          </cell>
          <cell r="F3767" t="str">
            <v>Approved</v>
          </cell>
          <cell r="G3767">
            <v>44321</v>
          </cell>
          <cell r="H3767">
            <v>55.55</v>
          </cell>
          <cell r="I3767">
            <v>60.549500000000002</v>
          </cell>
          <cell r="J3767">
            <v>99.99</v>
          </cell>
          <cell r="K3767">
            <v>109.99</v>
          </cell>
          <cell r="L3767" t="str">
            <v>$109.99</v>
          </cell>
          <cell r="M3767" t="str">
            <v>1st Round Approved, no 2nd Round Request</v>
          </cell>
          <cell r="U3767" t="str">
            <v>Approved, No 3rd Request</v>
          </cell>
          <cell r="AC3767">
            <v>60.55</v>
          </cell>
          <cell r="AE3767" t="str">
            <v>Setup</v>
          </cell>
          <cell r="AF3767" t="str">
            <v>Discontinued</v>
          </cell>
        </row>
        <row r="3768">
          <cell r="C3768" t="str">
            <v>B07D77L78Y</v>
          </cell>
          <cell r="D3768" t="str">
            <v>B</v>
          </cell>
          <cell r="E3768">
            <v>2126.3000000000002</v>
          </cell>
          <cell r="F3768" t="str">
            <v>Potential Disco</v>
          </cell>
          <cell r="G3768" t="str">
            <v/>
          </cell>
          <cell r="H3768">
            <v>38.659999999999997</v>
          </cell>
          <cell r="I3768">
            <v>41.5595</v>
          </cell>
          <cell r="J3768">
            <v>69.989999999999995</v>
          </cell>
          <cell r="K3768">
            <v>79.989999999999995</v>
          </cell>
          <cell r="L3768" t="str">
            <v>$79.99</v>
          </cell>
          <cell r="M3768" t="str">
            <v>No Request on 2nd Round - Rolled Over From 1st Round not Approved</v>
          </cell>
          <cell r="N3768" t="str">
            <v>2nd round Needed</v>
          </cell>
          <cell r="O3768">
            <v>38.659999999999997</v>
          </cell>
          <cell r="P3768">
            <v>41.5595</v>
          </cell>
          <cell r="Q3768">
            <v>7.4999999999999997E-2</v>
          </cell>
          <cell r="R3768" t="str">
            <v>6%-10%</v>
          </cell>
          <cell r="S3768">
            <v>69.989999999999995</v>
          </cell>
          <cell r="T3768">
            <v>79.989999999999995</v>
          </cell>
          <cell r="U3768" t="str">
            <v>Approved, 1st, 2nd, 3rd round</v>
          </cell>
          <cell r="V3768">
            <v>44712</v>
          </cell>
          <cell r="W3768">
            <v>38.659999999999997</v>
          </cell>
          <cell r="X3768">
            <v>41.5595</v>
          </cell>
          <cell r="Y3768">
            <v>7.49999999999999E-2</v>
          </cell>
          <cell r="Z3768">
            <v>69.989999999999995</v>
          </cell>
          <cell r="AA3768">
            <v>79.989999999999995</v>
          </cell>
          <cell r="AC3768">
            <v>41.56</v>
          </cell>
          <cell r="AE3768" t="str">
            <v>Setup</v>
          </cell>
          <cell r="AF3768" t="str">
            <v>Active</v>
          </cell>
        </row>
        <row r="3769">
          <cell r="C3769" t="str">
            <v>B00CB8HIXG</v>
          </cell>
          <cell r="D3769" t="str">
            <v>B</v>
          </cell>
          <cell r="E3769">
            <v>2125.11</v>
          </cell>
          <cell r="F3769" t="str">
            <v>Approved</v>
          </cell>
          <cell r="G3769">
            <v>44321</v>
          </cell>
          <cell r="H3769">
            <v>20.8</v>
          </cell>
          <cell r="I3769">
            <v>22.672000000000001</v>
          </cell>
          <cell r="J3769">
            <v>49.99</v>
          </cell>
          <cell r="K3769">
            <v>54.99</v>
          </cell>
          <cell r="L3769" t="str">
            <v>$54.99</v>
          </cell>
          <cell r="M3769" t="str">
            <v>1st Round Approved, no 2nd Round Request</v>
          </cell>
          <cell r="U3769" t="str">
            <v>Approved, No 3rd Request</v>
          </cell>
          <cell r="AC3769">
            <v>22.67</v>
          </cell>
          <cell r="AE3769" t="str">
            <v>Setup</v>
          </cell>
          <cell r="AF3769" t="str">
            <v>Active</v>
          </cell>
        </row>
        <row r="3770">
          <cell r="C3770" t="str">
            <v>B01BIJ6B0E</v>
          </cell>
          <cell r="D3770" t="str">
            <v>C</v>
          </cell>
          <cell r="E3770">
            <v>2124.11</v>
          </cell>
          <cell r="F3770" t="str">
            <v>Approved</v>
          </cell>
          <cell r="G3770">
            <v>44378</v>
          </cell>
          <cell r="H3770">
            <v>24.71</v>
          </cell>
          <cell r="I3770">
            <v>26.069050000000001</v>
          </cell>
          <cell r="J3770">
            <v>44.99</v>
          </cell>
          <cell r="K3770">
            <v>49.99</v>
          </cell>
          <cell r="L3770" t="str">
            <v>$49.99</v>
          </cell>
          <cell r="M3770" t="str">
            <v>1st Round Approved, no 2nd Round Request</v>
          </cell>
          <cell r="U3770" t="str">
            <v>Approved, No 3rd Request</v>
          </cell>
          <cell r="AC3770">
            <v>26.07</v>
          </cell>
          <cell r="AE3770" t="str">
            <v>Setup</v>
          </cell>
          <cell r="AF3770" t="str">
            <v>Discontinued</v>
          </cell>
        </row>
        <row r="3771">
          <cell r="C3771" t="str">
            <v>B01L1MZWDK</v>
          </cell>
          <cell r="D3771" t="str">
            <v>B</v>
          </cell>
          <cell r="E3771">
            <v>2123.98</v>
          </cell>
          <cell r="F3771" t="str">
            <v>Approved</v>
          </cell>
          <cell r="G3771">
            <v>44321</v>
          </cell>
          <cell r="H3771">
            <v>29.04</v>
          </cell>
          <cell r="I3771">
            <v>31.072800000000001</v>
          </cell>
          <cell r="J3771">
            <v>54.99</v>
          </cell>
          <cell r="K3771">
            <v>62.99</v>
          </cell>
          <cell r="L3771" t="str">
            <v>$67.99</v>
          </cell>
          <cell r="M3771" t="str">
            <v>1st Round Approved, no 2nd Round Request</v>
          </cell>
          <cell r="U3771" t="str">
            <v>Approved, No 3rd Request</v>
          </cell>
          <cell r="AC3771">
            <v>31.07</v>
          </cell>
          <cell r="AE3771" t="str">
            <v>Setup</v>
          </cell>
          <cell r="AF3771" t="str">
            <v>Active</v>
          </cell>
        </row>
        <row r="3772">
          <cell r="C3772" t="str">
            <v>B07CZXB25B</v>
          </cell>
          <cell r="D3772" t="str">
            <v>B</v>
          </cell>
          <cell r="E3772">
            <v>2119.6799999999998</v>
          </cell>
          <cell r="F3772" t="str">
            <v>Approved</v>
          </cell>
          <cell r="G3772">
            <v>44351</v>
          </cell>
          <cell r="H3772">
            <v>33.119999999999997</v>
          </cell>
          <cell r="I3772">
            <v>35.272799999999997</v>
          </cell>
          <cell r="J3772">
            <v>59.99</v>
          </cell>
          <cell r="K3772">
            <v>64.989999999999995</v>
          </cell>
          <cell r="L3772" t="str">
            <v>$64.99</v>
          </cell>
          <cell r="M3772" t="str">
            <v>1st Round Approved, no 2nd Round Request</v>
          </cell>
          <cell r="U3772" t="str">
            <v>Approved, No 3rd Request</v>
          </cell>
          <cell r="AC3772">
            <v>35.270000000000003</v>
          </cell>
          <cell r="AE3772" t="str">
            <v>Setup</v>
          </cell>
          <cell r="AF3772" t="str">
            <v>Active</v>
          </cell>
        </row>
        <row r="3773">
          <cell r="C3773" t="str">
            <v>B075XHK9LD</v>
          </cell>
          <cell r="D3773" t="str">
            <v>ARB-</v>
          </cell>
          <cell r="E3773">
            <v>2119.19</v>
          </cell>
          <cell r="F3773" t="str">
            <v>Approved</v>
          </cell>
          <cell r="G3773">
            <v>44321</v>
          </cell>
          <cell r="H3773">
            <v>29.03</v>
          </cell>
          <cell r="I3773">
            <v>31.062100000000001</v>
          </cell>
          <cell r="J3773">
            <v>49.99</v>
          </cell>
          <cell r="K3773">
            <v>52.99</v>
          </cell>
          <cell r="L3773" t="str">
            <v>$49.99</v>
          </cell>
          <cell r="M3773" t="str">
            <v>1st Round Approved, no 2nd Round Request</v>
          </cell>
          <cell r="U3773" t="str">
            <v>Approved, No 3rd Request</v>
          </cell>
          <cell r="AC3773">
            <v>31.06</v>
          </cell>
          <cell r="AE3773" t="str">
            <v>Setup</v>
          </cell>
          <cell r="AF3773" t="str">
            <v>Active</v>
          </cell>
        </row>
        <row r="3774">
          <cell r="C3774" t="str">
            <v>B08J4HG92K</v>
          </cell>
          <cell r="D3774" t="str">
            <v>ARC</v>
          </cell>
          <cell r="E3774">
            <v>2117.37</v>
          </cell>
          <cell r="F3774" t="str">
            <v>Approved</v>
          </cell>
          <cell r="G3774">
            <v>44351</v>
          </cell>
          <cell r="H3774">
            <v>14.25</v>
          </cell>
          <cell r="I3774">
            <v>15.03375</v>
          </cell>
          <cell r="J3774">
            <v>26.99</v>
          </cell>
          <cell r="K3774">
            <v>28.99</v>
          </cell>
          <cell r="L3774" t="str">
            <v>$26.99</v>
          </cell>
          <cell r="M3774" t="str">
            <v>1st Round Approved, no 2nd Round Request</v>
          </cell>
          <cell r="U3774" t="str">
            <v>Approved, No 3rd Request</v>
          </cell>
          <cell r="AC3774">
            <v>15.03</v>
          </cell>
          <cell r="AE3774" t="str">
            <v>Setup</v>
          </cell>
          <cell r="AF3774" t="str">
            <v>Active</v>
          </cell>
        </row>
        <row r="3775">
          <cell r="C3775" t="str">
            <v>B01CZRGS88</v>
          </cell>
          <cell r="D3775" t="str">
            <v>B</v>
          </cell>
          <cell r="E3775">
            <v>2116.62</v>
          </cell>
          <cell r="F3775" t="str">
            <v>Approved</v>
          </cell>
          <cell r="G3775">
            <v>44321</v>
          </cell>
          <cell r="H3775">
            <v>16.5</v>
          </cell>
          <cell r="I3775">
            <v>17.82</v>
          </cell>
          <cell r="J3775">
            <v>29.99</v>
          </cell>
          <cell r="K3775">
            <v>34.99</v>
          </cell>
          <cell r="L3775" t="str">
            <v>$40.99</v>
          </cell>
          <cell r="M3775" t="str">
            <v>2nd Round Approved</v>
          </cell>
          <cell r="N3775">
            <v>44459</v>
          </cell>
          <cell r="O3775">
            <v>17.82</v>
          </cell>
          <cell r="P3775">
            <v>18.149999999999999</v>
          </cell>
          <cell r="Q3775">
            <v>1.8518518518518601E-2</v>
          </cell>
          <cell r="R3775" t="str">
            <v>1%-5%</v>
          </cell>
          <cell r="S3775">
            <v>34.99</v>
          </cell>
          <cell r="T3775">
            <v>40.99</v>
          </cell>
          <cell r="U3775" t="str">
            <v>Approved, No 3rd Request</v>
          </cell>
          <cell r="AC3775">
            <v>18.149999999999999</v>
          </cell>
          <cell r="AE3775" t="str">
            <v>Setup</v>
          </cell>
          <cell r="AF3775" t="str">
            <v>Active</v>
          </cell>
        </row>
        <row r="3776">
          <cell r="C3776" t="str">
            <v>B08773JRZ9</v>
          </cell>
          <cell r="D3776" t="str">
            <v>B</v>
          </cell>
          <cell r="E3776">
            <v>2116.38</v>
          </cell>
          <cell r="F3776" t="str">
            <v>Approved</v>
          </cell>
          <cell r="G3776">
            <v>44321</v>
          </cell>
          <cell r="H3776">
            <v>21.74</v>
          </cell>
          <cell r="I3776">
            <v>23.261800000000001</v>
          </cell>
          <cell r="J3776">
            <v>44.99</v>
          </cell>
          <cell r="K3776">
            <v>44.99</v>
          </cell>
          <cell r="L3776" t="str">
            <v>$44.99</v>
          </cell>
          <cell r="M3776" t="str">
            <v>1st Round Approved, no 2nd Round Request</v>
          </cell>
          <cell r="U3776" t="str">
            <v>Approved, No 3rd Request</v>
          </cell>
          <cell r="AC3776">
            <v>23.26</v>
          </cell>
          <cell r="AE3776" t="str">
            <v>Setup</v>
          </cell>
          <cell r="AF3776" t="str">
            <v>Active</v>
          </cell>
        </row>
        <row r="3777">
          <cell r="C3777" t="str">
            <v>B01IHDC4O6</v>
          </cell>
          <cell r="D3777" t="str">
            <v>B</v>
          </cell>
          <cell r="E3777">
            <v>2112</v>
          </cell>
          <cell r="F3777" t="str">
            <v>Potential Disco</v>
          </cell>
          <cell r="G3777" t="str">
            <v/>
          </cell>
          <cell r="H3777">
            <v>88</v>
          </cell>
          <cell r="I3777">
            <v>93.72</v>
          </cell>
          <cell r="J3777">
            <v>159.99</v>
          </cell>
          <cell r="K3777">
            <v>159.99</v>
          </cell>
          <cell r="L3777" t="str">
            <v>$159.99</v>
          </cell>
          <cell r="M3777" t="str">
            <v>No Request on 2nd Round - Rolled Over From 1st Round not Approved</v>
          </cell>
          <cell r="N3777" t="str">
            <v>2nd round Needed</v>
          </cell>
          <cell r="O3777">
            <v>88</v>
          </cell>
          <cell r="P3777">
            <v>93.72</v>
          </cell>
          <cell r="Q3777">
            <v>6.4999999999999905E-2</v>
          </cell>
          <cell r="R3777" t="str">
            <v>6%-10%</v>
          </cell>
          <cell r="S3777">
            <v>159.99</v>
          </cell>
          <cell r="T3777">
            <v>159.99</v>
          </cell>
          <cell r="U3777" t="str">
            <v>Approved, 1st, 2nd, 3rd round</v>
          </cell>
          <cell r="V3777">
            <v>44802</v>
          </cell>
          <cell r="W3777">
            <v>88</v>
          </cell>
          <cell r="X3777">
            <v>93.72</v>
          </cell>
          <cell r="Y3777">
            <v>6.5000000000000002E-2</v>
          </cell>
          <cell r="Z3777">
            <v>159.99</v>
          </cell>
          <cell r="AA3777">
            <v>159.99</v>
          </cell>
          <cell r="AC3777">
            <v>93.72</v>
          </cell>
          <cell r="AE3777" t="str">
            <v>Setup</v>
          </cell>
          <cell r="AF3777" t="str">
            <v>Active</v>
          </cell>
        </row>
        <row r="3778">
          <cell r="C3778" t="str">
            <v>B08FTPYVH3</v>
          </cell>
          <cell r="D3778" t="str">
            <v>ARC</v>
          </cell>
          <cell r="E3778">
            <v>2109.36</v>
          </cell>
          <cell r="F3778" t="str">
            <v>Approved</v>
          </cell>
          <cell r="G3778">
            <v>44321</v>
          </cell>
          <cell r="H3778">
            <v>37.68</v>
          </cell>
          <cell r="I3778">
            <v>40.317599999999999</v>
          </cell>
          <cell r="J3778">
            <v>64.989999999999995</v>
          </cell>
          <cell r="K3778">
            <v>68.989999999999995</v>
          </cell>
          <cell r="L3778" t="str">
            <v>$64.99</v>
          </cell>
          <cell r="M3778" t="str">
            <v>2nd Round Not Approved - Approved in 1st Round</v>
          </cell>
          <cell r="N3778" t="str">
            <v>2nd round Needed</v>
          </cell>
          <cell r="O3778">
            <v>40.317599999999999</v>
          </cell>
          <cell r="P3778">
            <v>43.34</v>
          </cell>
          <cell r="Q3778">
            <v>7.4964779649582494E-2</v>
          </cell>
          <cell r="R3778" t="str">
            <v>6%-10%</v>
          </cell>
          <cell r="S3778">
            <v>68.989999999999995</v>
          </cell>
          <cell r="T3778">
            <v>64.989999999999995</v>
          </cell>
          <cell r="U3778" t="str">
            <v>1st&amp;2nd Not Approved - Rolled over to 3rd</v>
          </cell>
          <cell r="V3778" t="str">
            <v>3rd Round Needed</v>
          </cell>
          <cell r="W3778">
            <v>40.32</v>
          </cell>
          <cell r="X3778">
            <v>43.34</v>
          </cell>
          <cell r="Y3778">
            <v>7.4900793650793607E-2</v>
          </cell>
          <cell r="Z3778">
            <v>64.989999999999995</v>
          </cell>
          <cell r="AA3778">
            <v>64.989999999999995</v>
          </cell>
          <cell r="AC3778">
            <v>40.32</v>
          </cell>
          <cell r="AE3778" t="str">
            <v>Setup</v>
          </cell>
          <cell r="AF3778" t="str">
            <v>Active</v>
          </cell>
        </row>
        <row r="3779">
          <cell r="C3779" t="str">
            <v>B00Q4NCMG2</v>
          </cell>
          <cell r="D3779" t="str">
            <v>B</v>
          </cell>
          <cell r="E3779">
            <v>2108.64</v>
          </cell>
          <cell r="F3779" t="str">
            <v>Not Approved</v>
          </cell>
          <cell r="G3779" t="str">
            <v/>
          </cell>
          <cell r="H3779">
            <v>30.56</v>
          </cell>
          <cell r="I3779">
            <v>32.851999999999997</v>
          </cell>
          <cell r="J3779">
            <v>54.99</v>
          </cell>
          <cell r="K3779">
            <v>64.989999999999995</v>
          </cell>
          <cell r="L3779" t="str">
            <v>$64.99</v>
          </cell>
          <cell r="M3779" t="str">
            <v>No Request on 2nd Round - Rolled Over From 1st Round not Approved</v>
          </cell>
          <cell r="N3779" t="str">
            <v>2nd round Needed</v>
          </cell>
          <cell r="O3779">
            <v>30.56</v>
          </cell>
          <cell r="P3779">
            <v>32.851999999999997</v>
          </cell>
          <cell r="Q3779">
            <v>7.4999999999999997E-2</v>
          </cell>
          <cell r="R3779" t="str">
            <v>6%-10%</v>
          </cell>
          <cell r="S3779">
            <v>54.99</v>
          </cell>
          <cell r="T3779">
            <v>64.989999999999995</v>
          </cell>
          <cell r="U3779" t="str">
            <v>Approved, 1st, 2nd, 3rd round</v>
          </cell>
          <cell r="V3779">
            <v>44712</v>
          </cell>
          <cell r="W3779">
            <v>30.56</v>
          </cell>
          <cell r="X3779">
            <v>32.851999999999997</v>
          </cell>
          <cell r="Y3779">
            <v>7.49999999999999E-2</v>
          </cell>
          <cell r="Z3779">
            <v>54.99</v>
          </cell>
          <cell r="AA3779">
            <v>64.989999999999995</v>
          </cell>
          <cell r="AC3779">
            <v>32.85</v>
          </cell>
          <cell r="AE3779" t="str">
            <v>Setup</v>
          </cell>
          <cell r="AF3779" t="str">
            <v>Active</v>
          </cell>
        </row>
        <row r="3780">
          <cell r="C3780" t="str">
            <v>B06W51YXFT</v>
          </cell>
          <cell r="D3780" t="str">
            <v>B</v>
          </cell>
          <cell r="E3780">
            <v>2107.39</v>
          </cell>
          <cell r="F3780" t="str">
            <v>Approved</v>
          </cell>
          <cell r="G3780">
            <v>44351</v>
          </cell>
          <cell r="H3780">
            <v>15.37</v>
          </cell>
          <cell r="I3780">
            <v>16.215350000000001</v>
          </cell>
          <cell r="J3780">
            <v>27.99</v>
          </cell>
          <cell r="K3780">
            <v>30.99</v>
          </cell>
          <cell r="L3780" t="str">
            <v>$30.99</v>
          </cell>
          <cell r="M3780" t="str">
            <v>1st Round Approved, no 2nd Round Request</v>
          </cell>
          <cell r="U3780" t="str">
            <v>Approved, No 3rd Request</v>
          </cell>
          <cell r="AC3780">
            <v>16.22</v>
          </cell>
          <cell r="AE3780" t="str">
            <v>Setup</v>
          </cell>
          <cell r="AF3780" t="str">
            <v>Active</v>
          </cell>
        </row>
        <row r="3781">
          <cell r="C3781" t="str">
            <v>B07TW42Y61</v>
          </cell>
          <cell r="D3781" t="str">
            <v>B</v>
          </cell>
          <cell r="E3781">
            <v>2106.7199999999998</v>
          </cell>
          <cell r="F3781" t="str">
            <v>Not Approved</v>
          </cell>
          <cell r="G3781" t="str">
            <v/>
          </cell>
          <cell r="H3781">
            <v>21.28</v>
          </cell>
          <cell r="I3781">
            <v>22.6632</v>
          </cell>
          <cell r="J3781">
            <v>36.99</v>
          </cell>
          <cell r="K3781">
            <v>42.99</v>
          </cell>
          <cell r="L3781" t="str">
            <v>$42.99</v>
          </cell>
          <cell r="M3781" t="str">
            <v>No Request on 2nd Round - Rolled Over From 1st Round not Approved</v>
          </cell>
          <cell r="N3781" t="str">
            <v>2nd round Needed</v>
          </cell>
          <cell r="O3781">
            <v>21.28</v>
          </cell>
          <cell r="P3781">
            <v>22.6632</v>
          </cell>
          <cell r="Q3781">
            <v>6.4999999999999905E-2</v>
          </cell>
          <cell r="R3781" t="str">
            <v>6%-10%</v>
          </cell>
          <cell r="S3781">
            <v>36.99</v>
          </cell>
          <cell r="T3781">
            <v>42.99</v>
          </cell>
          <cell r="U3781" t="str">
            <v>Approved, 1st, 2nd, 3rd round</v>
          </cell>
          <cell r="V3781">
            <v>44712</v>
          </cell>
          <cell r="W3781">
            <v>21.28</v>
          </cell>
          <cell r="X3781">
            <v>22.6632</v>
          </cell>
          <cell r="Y3781">
            <v>6.4999999999999905E-2</v>
          </cell>
          <cell r="Z3781">
            <v>36.99</v>
          </cell>
          <cell r="AA3781">
            <v>42.99</v>
          </cell>
          <cell r="AC3781">
            <v>22.66</v>
          </cell>
          <cell r="AE3781" t="str">
            <v>Setup</v>
          </cell>
          <cell r="AF3781" t="str">
            <v>Active</v>
          </cell>
        </row>
        <row r="3782">
          <cell r="C3782" t="str">
            <v>B01KZGE2XO</v>
          </cell>
          <cell r="D3782" t="str">
            <v>B</v>
          </cell>
          <cell r="E3782">
            <v>2105.8200000000002</v>
          </cell>
          <cell r="F3782" t="str">
            <v>Approved</v>
          </cell>
          <cell r="G3782">
            <v>44321</v>
          </cell>
          <cell r="H3782">
            <v>23.76</v>
          </cell>
          <cell r="I3782">
            <v>25.423200000000001</v>
          </cell>
          <cell r="J3782">
            <v>44.99</v>
          </cell>
          <cell r="K3782">
            <v>49.99</v>
          </cell>
          <cell r="L3782" t="str">
            <v>$52.99</v>
          </cell>
          <cell r="M3782" t="str">
            <v>1st Round Approved, no 2nd Round Request</v>
          </cell>
          <cell r="U3782" t="str">
            <v>Approved, No 3rd Request</v>
          </cell>
          <cell r="AC3782">
            <v>25.42</v>
          </cell>
          <cell r="AE3782" t="str">
            <v>Setup</v>
          </cell>
          <cell r="AF3782" t="str">
            <v>Active</v>
          </cell>
        </row>
        <row r="3783">
          <cell r="C3783" t="str">
            <v>B075XHK2JP</v>
          </cell>
          <cell r="D3783" t="str">
            <v>ARB-</v>
          </cell>
          <cell r="E3783">
            <v>2102.94</v>
          </cell>
          <cell r="F3783" t="str">
            <v>Approved</v>
          </cell>
          <cell r="G3783">
            <v>44321</v>
          </cell>
          <cell r="H3783">
            <v>33.380000000000003</v>
          </cell>
          <cell r="I3783">
            <v>35.7166</v>
          </cell>
          <cell r="J3783">
            <v>49.99</v>
          </cell>
          <cell r="K3783">
            <v>52.99</v>
          </cell>
          <cell r="L3783" t="str">
            <v>$49.99</v>
          </cell>
          <cell r="M3783" t="str">
            <v>1st Round Approved, no 2nd Round Request</v>
          </cell>
          <cell r="U3783" t="str">
            <v>Approved, No 3rd Request</v>
          </cell>
          <cell r="AC3783">
            <v>35.72</v>
          </cell>
          <cell r="AE3783" t="str">
            <v>Setup</v>
          </cell>
          <cell r="AF3783" t="str">
            <v>Active</v>
          </cell>
        </row>
        <row r="3784">
          <cell r="C3784" t="str">
            <v>B08NBQ92YN</v>
          </cell>
          <cell r="D3784" t="str">
            <v>A</v>
          </cell>
          <cell r="E3784">
            <v>2101.34</v>
          </cell>
          <cell r="F3784" t="str">
            <v>Not Approved</v>
          </cell>
          <cell r="G3784" t="str">
            <v/>
          </cell>
          <cell r="H3784">
            <v>36.229999999999997</v>
          </cell>
          <cell r="I3784">
            <v>38.947249999999997</v>
          </cell>
          <cell r="J3784">
            <v>64.989999999999995</v>
          </cell>
          <cell r="K3784">
            <v>74.989999999999995</v>
          </cell>
          <cell r="L3784" t="str">
            <v>$74.99</v>
          </cell>
          <cell r="M3784" t="str">
            <v>No Request on 2nd Round - Rolled Over From 1st Round not Approved</v>
          </cell>
          <cell r="N3784" t="str">
            <v>2nd round Needed</v>
          </cell>
          <cell r="O3784">
            <v>36.229999999999997</v>
          </cell>
          <cell r="P3784">
            <v>38.947249999999997</v>
          </cell>
          <cell r="Q3784">
            <v>7.4999999999999997E-2</v>
          </cell>
          <cell r="R3784" t="str">
            <v>6%-10%</v>
          </cell>
          <cell r="S3784">
            <v>64.989999999999995</v>
          </cell>
          <cell r="T3784">
            <v>74.989999999999995</v>
          </cell>
          <cell r="U3784" t="str">
            <v>Approved, 1st, 2nd, 3rd round</v>
          </cell>
          <cell r="V3784">
            <v>44712</v>
          </cell>
          <cell r="W3784">
            <v>36.229999999999997</v>
          </cell>
          <cell r="X3784">
            <v>38.947249999999997</v>
          </cell>
          <cell r="Y3784">
            <v>7.4999999999999997E-2</v>
          </cell>
          <cell r="Z3784">
            <v>64.989999999999995</v>
          </cell>
          <cell r="AA3784">
            <v>74.989999999999995</v>
          </cell>
          <cell r="AC3784">
            <v>38.950000000000003</v>
          </cell>
          <cell r="AE3784" t="str">
            <v>Setup</v>
          </cell>
          <cell r="AF3784" t="str">
            <v>Active</v>
          </cell>
        </row>
        <row r="3785">
          <cell r="C3785" t="str">
            <v>B07GYS7ZSJ</v>
          </cell>
          <cell r="D3785" t="str">
            <v>B</v>
          </cell>
          <cell r="E3785">
            <v>2094.98</v>
          </cell>
          <cell r="F3785" t="str">
            <v>Approved</v>
          </cell>
          <cell r="G3785">
            <v>44321</v>
          </cell>
          <cell r="H3785">
            <v>23.92</v>
          </cell>
          <cell r="I3785">
            <v>25.5944</v>
          </cell>
          <cell r="J3785">
            <v>44.99</v>
          </cell>
          <cell r="K3785">
            <v>49.99</v>
          </cell>
          <cell r="L3785" t="str">
            <v>$49.99</v>
          </cell>
          <cell r="M3785" t="str">
            <v>1st Round Approved, no 2nd Round Request</v>
          </cell>
          <cell r="U3785" t="str">
            <v>Approved, No 3rd Request</v>
          </cell>
          <cell r="AC3785">
            <v>25.59</v>
          </cell>
          <cell r="AE3785" t="str">
            <v>Setup</v>
          </cell>
          <cell r="AF3785" t="str">
            <v>Active</v>
          </cell>
        </row>
        <row r="3786">
          <cell r="C3786" t="str">
            <v>B07TW3D2TR</v>
          </cell>
          <cell r="D3786" t="str">
            <v>B</v>
          </cell>
          <cell r="E3786">
            <v>2094.84</v>
          </cell>
          <cell r="F3786" t="str">
            <v>Not Approved</v>
          </cell>
          <cell r="G3786" t="str">
            <v/>
          </cell>
          <cell r="H3786">
            <v>30.36</v>
          </cell>
          <cell r="I3786">
            <v>32.029800000000002</v>
          </cell>
          <cell r="J3786">
            <v>54.99</v>
          </cell>
          <cell r="K3786">
            <v>62.99</v>
          </cell>
          <cell r="L3786" t="str">
            <v>$67.99</v>
          </cell>
          <cell r="M3786" t="str">
            <v>No Request on 2nd Round - Rolled Over From 1st Round not Approved</v>
          </cell>
          <cell r="N3786" t="str">
            <v>2nd round Needed</v>
          </cell>
          <cell r="O3786">
            <v>30.36</v>
          </cell>
          <cell r="P3786">
            <v>32.029800000000002</v>
          </cell>
          <cell r="Q3786">
            <v>5.4999999999999903E-2</v>
          </cell>
          <cell r="R3786" t="str">
            <v>1%-5%</v>
          </cell>
          <cell r="S3786">
            <v>54.99</v>
          </cell>
          <cell r="T3786">
            <v>62.99</v>
          </cell>
          <cell r="U3786" t="str">
            <v>Approved, 1st, 2nd, 3rd round</v>
          </cell>
          <cell r="V3786">
            <v>44712</v>
          </cell>
          <cell r="W3786">
            <v>30.36</v>
          </cell>
          <cell r="X3786">
            <v>30.49</v>
          </cell>
          <cell r="Y3786">
            <v>4.2819499341238097E-3</v>
          </cell>
          <cell r="Z3786">
            <v>54.99</v>
          </cell>
          <cell r="AA3786">
            <v>62.99</v>
          </cell>
          <cell r="AC3786">
            <v>30.49</v>
          </cell>
          <cell r="AE3786" t="str">
            <v>Setup</v>
          </cell>
          <cell r="AF3786" t="str">
            <v>Active</v>
          </cell>
        </row>
        <row r="3787">
          <cell r="C3787" t="str">
            <v>B07CZYMVTR</v>
          </cell>
          <cell r="D3787" t="str">
            <v>B</v>
          </cell>
          <cell r="E3787">
            <v>2094.3000000000002</v>
          </cell>
          <cell r="F3787" t="str">
            <v>Approved</v>
          </cell>
          <cell r="G3787">
            <v>44321</v>
          </cell>
          <cell r="H3787">
            <v>13.76</v>
          </cell>
          <cell r="I3787">
            <v>14.7232</v>
          </cell>
          <cell r="J3787">
            <v>24.99</v>
          </cell>
          <cell r="K3787">
            <v>27.99</v>
          </cell>
          <cell r="L3787" t="str">
            <v>$27.99</v>
          </cell>
          <cell r="M3787" t="str">
            <v>1st Round Approved, no 2nd Round Request</v>
          </cell>
          <cell r="U3787" t="str">
            <v>Approved, No 3rd Request</v>
          </cell>
          <cell r="AC3787">
            <v>14.72</v>
          </cell>
          <cell r="AE3787" t="str">
            <v>Setup</v>
          </cell>
          <cell r="AF3787" t="str">
            <v>Active</v>
          </cell>
        </row>
        <row r="3788">
          <cell r="C3788" t="str">
            <v>B075FRB3BT</v>
          </cell>
          <cell r="D3788" t="str">
            <v>C</v>
          </cell>
          <cell r="E3788">
            <v>2093.41</v>
          </cell>
          <cell r="F3788" t="str">
            <v>Approved</v>
          </cell>
          <cell r="G3788">
            <v>44351</v>
          </cell>
          <cell r="H3788">
            <v>22</v>
          </cell>
          <cell r="I3788">
            <v>23.21</v>
          </cell>
          <cell r="J3788">
            <v>39.99</v>
          </cell>
          <cell r="K3788">
            <v>44.99</v>
          </cell>
          <cell r="L3788" t="str">
            <v>$44.99</v>
          </cell>
          <cell r="M3788" t="str">
            <v>2nd Round Not Approved - Approved in 1st Round</v>
          </cell>
          <cell r="N3788" t="str">
            <v>2nd round Needed</v>
          </cell>
          <cell r="O3788">
            <v>23.21</v>
          </cell>
          <cell r="P3788">
            <v>25.53</v>
          </cell>
          <cell r="Q3788">
            <v>9.9956915122792103E-2</v>
          </cell>
          <cell r="R3788" t="str">
            <v>6%-10%</v>
          </cell>
          <cell r="S3788">
            <v>44.99</v>
          </cell>
          <cell r="T3788">
            <v>44.99</v>
          </cell>
          <cell r="U3788" t="str">
            <v>1st&amp;2nd Not Approved - Rolled over to 3rd</v>
          </cell>
          <cell r="V3788" t="str">
            <v>3rd Round Needed</v>
          </cell>
          <cell r="W3788">
            <v>23.21</v>
          </cell>
          <cell r="X3788">
            <v>25.53</v>
          </cell>
          <cell r="Y3788">
            <v>9.9956915122791895E-2</v>
          </cell>
          <cell r="Z3788">
            <v>44.99</v>
          </cell>
          <cell r="AA3788">
            <v>44.99</v>
          </cell>
          <cell r="AC3788">
            <v>23.21</v>
          </cell>
          <cell r="AE3788" t="str">
            <v>Setup</v>
          </cell>
          <cell r="AF3788" t="str">
            <v>Discontinued</v>
          </cell>
        </row>
        <row r="3789">
          <cell r="C3789" t="str">
            <v>B071H8NHYR</v>
          </cell>
          <cell r="D3789" t="str">
            <v>B</v>
          </cell>
          <cell r="E3789">
            <v>2092.86</v>
          </cell>
          <cell r="F3789" t="str">
            <v>Approved</v>
          </cell>
          <cell r="G3789">
            <v>44321</v>
          </cell>
          <cell r="H3789">
            <v>77</v>
          </cell>
          <cell r="I3789">
            <v>83.93</v>
          </cell>
          <cell r="J3789">
            <v>144.99</v>
          </cell>
          <cell r="K3789">
            <v>154.99</v>
          </cell>
          <cell r="L3789" t="str">
            <v>$154.99</v>
          </cell>
          <cell r="M3789" t="str">
            <v>1st Round Approved, no 2nd Round Request</v>
          </cell>
          <cell r="U3789" t="str">
            <v>Approved, No 3rd Request</v>
          </cell>
          <cell r="AC3789">
            <v>83.93</v>
          </cell>
          <cell r="AE3789" t="str">
            <v>Setup</v>
          </cell>
          <cell r="AF3789" t="str">
            <v>Active</v>
          </cell>
        </row>
        <row r="3790">
          <cell r="C3790" t="str">
            <v>B07CZZM7NQ</v>
          </cell>
          <cell r="D3790" t="str">
            <v>B</v>
          </cell>
          <cell r="E3790">
            <v>2091.52</v>
          </cell>
          <cell r="F3790" t="str">
            <v>Not Approved</v>
          </cell>
          <cell r="G3790" t="str">
            <v/>
          </cell>
          <cell r="H3790">
            <v>13.76</v>
          </cell>
          <cell r="I3790">
            <v>14.5168</v>
          </cell>
          <cell r="J3790">
            <v>24.99</v>
          </cell>
          <cell r="K3790">
            <v>27.99</v>
          </cell>
          <cell r="L3790" t="str">
            <v>$27.99</v>
          </cell>
          <cell r="M3790" t="str">
            <v>No Request on 2nd Round - Rolled Over From 1st Round not Approved</v>
          </cell>
          <cell r="N3790" t="str">
            <v>2nd round Needed</v>
          </cell>
          <cell r="O3790">
            <v>13.76</v>
          </cell>
          <cell r="P3790">
            <v>14.5168</v>
          </cell>
          <cell r="Q3790">
            <v>5.4999999999999903E-2</v>
          </cell>
          <cell r="R3790" t="str">
            <v>1%-5%</v>
          </cell>
          <cell r="S3790">
            <v>24.99</v>
          </cell>
          <cell r="T3790">
            <v>27.99</v>
          </cell>
          <cell r="U3790" t="str">
            <v>Approved, 1st, 2nd, 3rd round</v>
          </cell>
          <cell r="V3790">
            <v>44712</v>
          </cell>
          <cell r="W3790">
            <v>13.76</v>
          </cell>
          <cell r="X3790">
            <v>14.5168</v>
          </cell>
          <cell r="Y3790">
            <v>5.4999999999999903E-2</v>
          </cell>
          <cell r="Z3790">
            <v>24.99</v>
          </cell>
          <cell r="AA3790">
            <v>27.99</v>
          </cell>
          <cell r="AC3790">
            <v>14.52</v>
          </cell>
          <cell r="AE3790" t="str">
            <v>Setup</v>
          </cell>
          <cell r="AF3790" t="str">
            <v>Active</v>
          </cell>
        </row>
        <row r="3791">
          <cell r="C3791" t="str">
            <v>B00KR6W9RY</v>
          </cell>
          <cell r="D3791" t="str">
            <v>C+</v>
          </cell>
          <cell r="E3791">
            <v>2087.1</v>
          </cell>
          <cell r="F3791" t="str">
            <v>Approved</v>
          </cell>
          <cell r="G3791">
            <v>44321</v>
          </cell>
          <cell r="H3791">
            <v>13.73</v>
          </cell>
          <cell r="I3791">
            <v>14.6911</v>
          </cell>
          <cell r="J3791">
            <v>24.99</v>
          </cell>
          <cell r="K3791">
            <v>27.99</v>
          </cell>
          <cell r="L3791" t="str">
            <v>$32.99</v>
          </cell>
          <cell r="M3791" t="str">
            <v>2nd Round Not Approved - Approved in 1st Round</v>
          </cell>
          <cell r="N3791" t="str">
            <v>2nd round Needed</v>
          </cell>
          <cell r="O3791">
            <v>14.6911</v>
          </cell>
          <cell r="P3791">
            <v>16.89</v>
          </cell>
          <cell r="Q3791">
            <v>0.14967565396736801</v>
          </cell>
          <cell r="R3791" t="str">
            <v>10%-15%</v>
          </cell>
          <cell r="S3791">
            <v>27.99</v>
          </cell>
          <cell r="T3791">
            <v>32.99</v>
          </cell>
          <cell r="U3791" t="str">
            <v>Approved, 1st, 2nd, 3rd round</v>
          </cell>
          <cell r="V3791">
            <v>44712</v>
          </cell>
          <cell r="W3791">
            <v>14.69</v>
          </cell>
          <cell r="X3791">
            <v>16.89</v>
          </cell>
          <cell r="Y3791">
            <v>0.14976174268209699</v>
          </cell>
          <cell r="Z3791">
            <v>27.99</v>
          </cell>
          <cell r="AA3791">
            <v>32.99</v>
          </cell>
          <cell r="AC3791">
            <v>16.89</v>
          </cell>
          <cell r="AE3791" t="str">
            <v>Setup</v>
          </cell>
          <cell r="AF3791" t="str">
            <v>Active</v>
          </cell>
        </row>
        <row r="3792">
          <cell r="C3792" t="str">
            <v>B07D9J3HN5</v>
          </cell>
          <cell r="D3792" t="str">
            <v>B</v>
          </cell>
          <cell r="E3792">
            <v>2085.0100000000002</v>
          </cell>
          <cell r="F3792" t="str">
            <v>Approved</v>
          </cell>
          <cell r="G3792">
            <v>44378</v>
          </cell>
          <cell r="H3792">
            <v>24.84</v>
          </cell>
          <cell r="I3792">
            <v>26.206199999999999</v>
          </cell>
          <cell r="J3792">
            <v>44.99</v>
          </cell>
          <cell r="K3792">
            <v>49.99</v>
          </cell>
          <cell r="L3792" t="str">
            <v>$52.99</v>
          </cell>
          <cell r="M3792" t="str">
            <v>1st Round Approved, no 2nd Round Request</v>
          </cell>
          <cell r="U3792" t="str">
            <v>Approved, No 3rd Request</v>
          </cell>
          <cell r="AC3792">
            <v>26.21</v>
          </cell>
          <cell r="AE3792" t="str">
            <v>Setup</v>
          </cell>
          <cell r="AF3792" t="str">
            <v>Active</v>
          </cell>
        </row>
        <row r="3793">
          <cell r="C3793" t="str">
            <v>B01IN35GJ0</v>
          </cell>
          <cell r="D3793" t="str">
            <v>B</v>
          </cell>
          <cell r="E3793">
            <v>2079</v>
          </cell>
          <cell r="F3793" t="str">
            <v>Potential Disco</v>
          </cell>
          <cell r="G3793" t="str">
            <v/>
          </cell>
          <cell r="H3793">
            <v>99</v>
          </cell>
          <cell r="I3793">
            <v>105.435</v>
          </cell>
          <cell r="J3793">
            <v>179.99</v>
          </cell>
          <cell r="K3793">
            <v>179.99</v>
          </cell>
          <cell r="L3793" t="str">
            <v>$179.99</v>
          </cell>
          <cell r="M3793" t="str">
            <v>No Request on 2nd Round - Rolled Over From 1st Round not Approved</v>
          </cell>
          <cell r="N3793" t="str">
            <v>2nd round Needed</v>
          </cell>
          <cell r="O3793">
            <v>99</v>
          </cell>
          <cell r="P3793">
            <v>105.435</v>
          </cell>
          <cell r="Q3793">
            <v>6.4999999999999905E-2</v>
          </cell>
          <cell r="R3793" t="str">
            <v>6%-10%</v>
          </cell>
          <cell r="S3793">
            <v>179.99</v>
          </cell>
          <cell r="T3793">
            <v>179.99</v>
          </cell>
          <cell r="U3793" t="str">
            <v>Approved, 1st, 2nd, 3rd round</v>
          </cell>
          <cell r="V3793">
            <v>44777</v>
          </cell>
          <cell r="W3793">
            <v>99</v>
          </cell>
          <cell r="X3793">
            <v>105.435</v>
          </cell>
          <cell r="Y3793">
            <v>6.4999999999999905E-2</v>
          </cell>
          <cell r="Z3793">
            <v>179.99</v>
          </cell>
          <cell r="AA3793">
            <v>179.99</v>
          </cell>
          <cell r="AC3793">
            <v>100.16</v>
          </cell>
          <cell r="AD3793" t="str">
            <v>approved to $100.16 suggested by VM</v>
          </cell>
          <cell r="AE3793" t="str">
            <v>Setup</v>
          </cell>
          <cell r="AF3793" t="str">
            <v>Active</v>
          </cell>
        </row>
        <row r="3794">
          <cell r="C3794" t="str">
            <v>B01N6S7EJM</v>
          </cell>
          <cell r="D3794" t="str">
            <v>B</v>
          </cell>
          <cell r="E3794">
            <v>2079</v>
          </cell>
          <cell r="F3794" t="str">
            <v>Not Approved</v>
          </cell>
          <cell r="G3794" t="str">
            <v/>
          </cell>
          <cell r="H3794">
            <v>77</v>
          </cell>
          <cell r="I3794">
            <v>82.775000000000006</v>
          </cell>
          <cell r="J3794">
            <v>139.99</v>
          </cell>
          <cell r="K3794">
            <v>149.99</v>
          </cell>
          <cell r="L3794" t="str">
            <v>$159.99</v>
          </cell>
          <cell r="M3794" t="str">
            <v>No Request on 2nd Round - Rolled Over From 1st Round not Approved</v>
          </cell>
          <cell r="N3794" t="str">
            <v>2nd round Needed</v>
          </cell>
          <cell r="O3794">
            <v>77</v>
          </cell>
          <cell r="P3794">
            <v>82.775000000000006</v>
          </cell>
          <cell r="Q3794">
            <v>7.4999999999999997E-2</v>
          </cell>
          <cell r="R3794" t="str">
            <v>6%-10%</v>
          </cell>
          <cell r="S3794">
            <v>139.99</v>
          </cell>
          <cell r="T3794">
            <v>149.99</v>
          </cell>
          <cell r="U3794" t="str">
            <v>Approved, 1st, 2nd, 3rd round</v>
          </cell>
          <cell r="V3794">
            <v>44742</v>
          </cell>
          <cell r="W3794">
            <v>77</v>
          </cell>
          <cell r="X3794">
            <v>82.775000000000006</v>
          </cell>
          <cell r="Y3794">
            <v>7.49999999999999E-2</v>
          </cell>
          <cell r="Z3794">
            <v>139.99</v>
          </cell>
          <cell r="AA3794">
            <v>149.99</v>
          </cell>
          <cell r="AC3794">
            <v>82.78</v>
          </cell>
          <cell r="AD3794" t="str">
            <v>approved to $79.46 suggestted by VM</v>
          </cell>
          <cell r="AE3794" t="str">
            <v>Setup</v>
          </cell>
          <cell r="AF3794" t="str">
            <v>Active</v>
          </cell>
        </row>
        <row r="3795">
          <cell r="C3795" t="str">
            <v>B01N0ZH0ZT</v>
          </cell>
          <cell r="D3795" t="str">
            <v>C</v>
          </cell>
          <cell r="E3795">
            <v>2077.41</v>
          </cell>
          <cell r="F3795" t="str">
            <v>Approved</v>
          </cell>
          <cell r="G3795">
            <v>44321</v>
          </cell>
          <cell r="H3795">
            <v>34.32</v>
          </cell>
          <cell r="I3795">
            <v>37.408799999999999</v>
          </cell>
          <cell r="J3795">
            <v>64.989999999999995</v>
          </cell>
          <cell r="K3795">
            <v>74.989999999999995</v>
          </cell>
          <cell r="L3795" t="str">
            <v>$74.99</v>
          </cell>
          <cell r="M3795" t="str">
            <v>1st Round Approved, no 2nd Round Request</v>
          </cell>
          <cell r="U3795" t="str">
            <v>Approved, No 3rd Request</v>
          </cell>
          <cell r="AC3795">
            <v>37.409999999999997</v>
          </cell>
          <cell r="AE3795" t="str">
            <v>Setup</v>
          </cell>
          <cell r="AF3795" t="str">
            <v>Discontinued</v>
          </cell>
        </row>
        <row r="3796">
          <cell r="C3796" t="str">
            <v>B00KR6W81G</v>
          </cell>
          <cell r="D3796" t="str">
            <v>C+</v>
          </cell>
          <cell r="E3796">
            <v>2077.04</v>
          </cell>
          <cell r="F3796" t="str">
            <v>Approved</v>
          </cell>
          <cell r="G3796">
            <v>44378</v>
          </cell>
          <cell r="H3796">
            <v>16.47</v>
          </cell>
          <cell r="I3796">
            <v>17.37585</v>
          </cell>
          <cell r="J3796">
            <v>29.99</v>
          </cell>
          <cell r="K3796">
            <v>32.99</v>
          </cell>
          <cell r="L3796" t="str">
            <v>$37.99</v>
          </cell>
          <cell r="M3796" t="str">
            <v>2nd Round Not Approved - Approved in 1st Round</v>
          </cell>
          <cell r="N3796" t="str">
            <v>2nd round Needed</v>
          </cell>
          <cell r="O3796">
            <v>17.37585</v>
          </cell>
          <cell r="P3796">
            <v>18.940000000000001</v>
          </cell>
          <cell r="Q3796">
            <v>9.0018617794237699E-2</v>
          </cell>
          <cell r="R3796" t="str">
            <v>6%-10%</v>
          </cell>
          <cell r="S3796">
            <v>32.99</v>
          </cell>
          <cell r="T3796">
            <v>37.99</v>
          </cell>
          <cell r="U3796" t="str">
            <v>Approved, 1st, 2nd, 3rd round</v>
          </cell>
          <cell r="V3796">
            <v>44712</v>
          </cell>
          <cell r="W3796">
            <v>17.38</v>
          </cell>
          <cell r="X3796">
            <v>18.940000000000001</v>
          </cell>
          <cell r="Y3796">
            <v>8.9758342922899997E-2</v>
          </cell>
          <cell r="Z3796">
            <v>32.99</v>
          </cell>
          <cell r="AA3796">
            <v>37.99</v>
          </cell>
          <cell r="AC3796">
            <v>18.940000000000001</v>
          </cell>
          <cell r="AE3796" t="str">
            <v>Setup</v>
          </cell>
          <cell r="AF3796" t="str">
            <v>Active</v>
          </cell>
        </row>
        <row r="3797">
          <cell r="C3797" t="str">
            <v>B07228PG3M</v>
          </cell>
          <cell r="D3797" t="str">
            <v>ARB</v>
          </cell>
          <cell r="E3797">
            <v>2074.2600000000002</v>
          </cell>
          <cell r="F3797" t="str">
            <v>Approved</v>
          </cell>
          <cell r="G3797">
            <v>44321</v>
          </cell>
          <cell r="H3797">
            <v>12.63</v>
          </cell>
          <cell r="I3797">
            <v>13.514099999999999</v>
          </cell>
          <cell r="J3797">
            <v>19.989999999999998</v>
          </cell>
          <cell r="K3797">
            <v>21.99</v>
          </cell>
          <cell r="L3797" t="str">
            <v>$19.99</v>
          </cell>
          <cell r="M3797" t="str">
            <v>1st Round Approved, no 2nd Round Request</v>
          </cell>
          <cell r="U3797" t="str">
            <v>Approved, No 3rd Request</v>
          </cell>
          <cell r="AC3797">
            <v>13.51</v>
          </cell>
          <cell r="AE3797" t="str">
            <v>Setup</v>
          </cell>
          <cell r="AF3797" t="str">
            <v>Active</v>
          </cell>
        </row>
        <row r="3798">
          <cell r="C3798" t="str">
            <v>B0186VUEKK</v>
          </cell>
          <cell r="D3798" t="str">
            <v>B</v>
          </cell>
          <cell r="E3798">
            <v>2071.59</v>
          </cell>
          <cell r="F3798" t="str">
            <v>Not Approved</v>
          </cell>
          <cell r="G3798" t="str">
            <v/>
          </cell>
          <cell r="H3798">
            <v>27.46</v>
          </cell>
          <cell r="I3798">
            <v>28.970300000000002</v>
          </cell>
          <cell r="J3798">
            <v>54.99</v>
          </cell>
          <cell r="K3798">
            <v>59.99</v>
          </cell>
          <cell r="L3798" t="str">
            <v>$59.99</v>
          </cell>
          <cell r="M3798" t="str">
            <v>No Request on 2nd Round - Rolled Over From 1st Round not Approved</v>
          </cell>
          <cell r="N3798" t="str">
            <v>2nd round Needed</v>
          </cell>
          <cell r="O3798">
            <v>27.46</v>
          </cell>
          <cell r="P3798">
            <v>28.970300000000002</v>
          </cell>
          <cell r="Q3798">
            <v>5.4999999999999903E-2</v>
          </cell>
          <cell r="R3798" t="str">
            <v>1%-5%</v>
          </cell>
          <cell r="S3798">
            <v>54.99</v>
          </cell>
          <cell r="T3798">
            <v>59.99</v>
          </cell>
          <cell r="U3798" t="str">
            <v>Approved, 1st, 2nd, 3rd round</v>
          </cell>
          <cell r="V3798">
            <v>44712</v>
          </cell>
          <cell r="W3798">
            <v>27.46</v>
          </cell>
          <cell r="X3798">
            <v>28.970300000000002</v>
          </cell>
          <cell r="Y3798">
            <v>5.4999999999999903E-2</v>
          </cell>
          <cell r="Z3798">
            <v>54.99</v>
          </cell>
          <cell r="AA3798">
            <v>59.99</v>
          </cell>
          <cell r="AC3798">
            <v>28.97</v>
          </cell>
          <cell r="AE3798" t="str">
            <v>Setup</v>
          </cell>
          <cell r="AF3798" t="str">
            <v>Active</v>
          </cell>
        </row>
        <row r="3799">
          <cell r="C3799" t="str">
            <v>B07F1QBP9C</v>
          </cell>
          <cell r="D3799" t="str">
            <v>C</v>
          </cell>
          <cell r="E3799">
            <v>2070</v>
          </cell>
          <cell r="F3799" t="str">
            <v>Approved</v>
          </cell>
          <cell r="G3799">
            <v>44321</v>
          </cell>
          <cell r="H3799">
            <v>34.5</v>
          </cell>
          <cell r="I3799">
            <v>36.914999999999999</v>
          </cell>
          <cell r="J3799">
            <v>59.99</v>
          </cell>
          <cell r="K3799">
            <v>69.989999999999995</v>
          </cell>
          <cell r="L3799" t="str">
            <v>$69.99</v>
          </cell>
          <cell r="M3799" t="str">
            <v>1st Round Approved, no 2nd Round Request</v>
          </cell>
          <cell r="U3799" t="str">
            <v>Approved, No 3rd Request</v>
          </cell>
          <cell r="AC3799">
            <v>36.92</v>
          </cell>
          <cell r="AE3799" t="str">
            <v>Setup</v>
          </cell>
          <cell r="AF3799" t="str">
            <v>Active</v>
          </cell>
        </row>
        <row r="3800">
          <cell r="C3800" t="str">
            <v>B07TW3CFN6</v>
          </cell>
          <cell r="D3800" t="str">
            <v>B</v>
          </cell>
          <cell r="E3800">
            <v>2070</v>
          </cell>
          <cell r="F3800" t="str">
            <v>Not Approved</v>
          </cell>
          <cell r="G3800" t="str">
            <v/>
          </cell>
          <cell r="H3800">
            <v>16.559999999999999</v>
          </cell>
          <cell r="I3800">
            <v>17.470800000000001</v>
          </cell>
          <cell r="J3800">
            <v>29.99</v>
          </cell>
          <cell r="K3800">
            <v>34.99</v>
          </cell>
          <cell r="L3800" t="str">
            <v>$36.99</v>
          </cell>
          <cell r="M3800" t="str">
            <v>No Request on 2nd Round - Rolled Over From 1st Round not Approved</v>
          </cell>
          <cell r="N3800" t="str">
            <v>2nd round Needed</v>
          </cell>
          <cell r="O3800">
            <v>16.559999999999999</v>
          </cell>
          <cell r="P3800">
            <v>17.470800000000001</v>
          </cell>
          <cell r="Q3800">
            <v>5.4999999999999903E-2</v>
          </cell>
          <cell r="R3800" t="str">
            <v>1%-5%</v>
          </cell>
          <cell r="S3800">
            <v>29.99</v>
          </cell>
          <cell r="T3800">
            <v>34.99</v>
          </cell>
          <cell r="U3800" t="str">
            <v>Approved, 1st, 2nd, 3rd round</v>
          </cell>
          <cell r="V3800">
            <v>44712</v>
          </cell>
          <cell r="W3800">
            <v>16.559999999999999</v>
          </cell>
          <cell r="X3800">
            <v>16.63</v>
          </cell>
          <cell r="Y3800">
            <v>4.2270531400966397E-3</v>
          </cell>
          <cell r="Z3800">
            <v>29.99</v>
          </cell>
          <cell r="AA3800">
            <v>34.99</v>
          </cell>
          <cell r="AC3800">
            <v>16.63</v>
          </cell>
          <cell r="AE3800" t="str">
            <v>Setup</v>
          </cell>
          <cell r="AF3800" t="str">
            <v>Active</v>
          </cell>
        </row>
        <row r="3801">
          <cell r="C3801" t="str">
            <v>B076358X3G</v>
          </cell>
          <cell r="D3801" t="str">
            <v>B</v>
          </cell>
          <cell r="E3801">
            <v>2064.52</v>
          </cell>
          <cell r="F3801" t="str">
            <v>Approved</v>
          </cell>
          <cell r="G3801">
            <v>44321</v>
          </cell>
          <cell r="H3801">
            <v>21.12</v>
          </cell>
          <cell r="I3801">
            <v>22.598400000000002</v>
          </cell>
          <cell r="J3801">
            <v>39.99</v>
          </cell>
          <cell r="K3801">
            <v>44.99</v>
          </cell>
          <cell r="L3801" t="str">
            <v>$47.99</v>
          </cell>
          <cell r="M3801" t="str">
            <v>1st Round Approved, no 2nd Round Request</v>
          </cell>
          <cell r="U3801" t="str">
            <v>Approved, No 3rd Request</v>
          </cell>
          <cell r="AC3801">
            <v>22.6</v>
          </cell>
          <cell r="AE3801" t="str">
            <v>Setup</v>
          </cell>
          <cell r="AF3801" t="str">
            <v>Active</v>
          </cell>
        </row>
        <row r="3802">
          <cell r="C3802" t="str">
            <v>B077SFXX97</v>
          </cell>
          <cell r="D3802" t="str">
            <v>ARC</v>
          </cell>
          <cell r="E3802">
            <v>2062.94</v>
          </cell>
          <cell r="F3802" t="str">
            <v>Approved</v>
          </cell>
          <cell r="G3802">
            <v>44321</v>
          </cell>
          <cell r="H3802">
            <v>15.37</v>
          </cell>
          <cell r="I3802">
            <v>16.445900000000002</v>
          </cell>
          <cell r="J3802">
            <v>24.99</v>
          </cell>
          <cell r="K3802">
            <v>26.99</v>
          </cell>
          <cell r="L3802" t="str">
            <v>$24.99</v>
          </cell>
          <cell r="M3802" t="str">
            <v>1st Round Approved, no 2nd Round Request</v>
          </cell>
          <cell r="U3802" t="str">
            <v>Approved, No 3rd Request</v>
          </cell>
          <cell r="AC3802">
            <v>16.45</v>
          </cell>
          <cell r="AE3802" t="str">
            <v>Setup</v>
          </cell>
          <cell r="AF3802" t="str">
            <v>Discontinued</v>
          </cell>
        </row>
        <row r="3803">
          <cell r="C3803" t="str">
            <v>B07GHBLDMG</v>
          </cell>
          <cell r="D3803" t="str">
            <v>ARB</v>
          </cell>
          <cell r="E3803">
            <v>2061.13</v>
          </cell>
          <cell r="F3803" t="str">
            <v>Not Approved</v>
          </cell>
          <cell r="G3803" t="str">
            <v/>
          </cell>
          <cell r="H3803">
            <v>29.03</v>
          </cell>
          <cell r="I3803">
            <v>30.626650000000001</v>
          </cell>
          <cell r="J3803">
            <v>49.99</v>
          </cell>
          <cell r="K3803">
            <v>52.99</v>
          </cell>
          <cell r="L3803" t="str">
            <v>$49.99</v>
          </cell>
          <cell r="M3803" t="str">
            <v>No Request on 2nd Round - Rolled Over From 1st Round not Approved</v>
          </cell>
          <cell r="N3803" t="str">
            <v>2nd round Needed</v>
          </cell>
          <cell r="O3803">
            <v>29.03</v>
          </cell>
          <cell r="P3803">
            <v>30.626650000000001</v>
          </cell>
          <cell r="Q3803">
            <v>5.4999999999999903E-2</v>
          </cell>
          <cell r="R3803" t="str">
            <v>1%-5%</v>
          </cell>
          <cell r="S3803">
            <v>49.99</v>
          </cell>
          <cell r="T3803">
            <v>52.99</v>
          </cell>
          <cell r="U3803" t="str">
            <v>Approved, 1st, 2nd, 3rd round</v>
          </cell>
          <cell r="V3803">
            <v>44665</v>
          </cell>
          <cell r="W3803">
            <v>29.03</v>
          </cell>
          <cell r="X3803">
            <v>30.626650000000001</v>
          </cell>
          <cell r="Y3803">
            <v>5.4999999999999903E-2</v>
          </cell>
          <cell r="Z3803">
            <v>49.99</v>
          </cell>
          <cell r="AA3803">
            <v>52.99</v>
          </cell>
          <cell r="AC3803">
            <v>30.63</v>
          </cell>
          <cell r="AE3803" t="str">
            <v>Setup</v>
          </cell>
          <cell r="AF3803" t="str">
            <v>Active</v>
          </cell>
        </row>
        <row r="3804">
          <cell r="C3804" t="str">
            <v>B075XF4S1C</v>
          </cell>
          <cell r="D3804" t="str">
            <v>ARB</v>
          </cell>
          <cell r="E3804">
            <v>2061.13</v>
          </cell>
          <cell r="F3804" t="str">
            <v>Approved</v>
          </cell>
          <cell r="G3804">
            <v>44321</v>
          </cell>
          <cell r="H3804">
            <v>29.03</v>
          </cell>
          <cell r="I3804">
            <v>31.062100000000001</v>
          </cell>
          <cell r="J3804">
            <v>49.99</v>
          </cell>
          <cell r="K3804">
            <v>52.99</v>
          </cell>
          <cell r="L3804" t="str">
            <v>$49.99</v>
          </cell>
          <cell r="M3804" t="str">
            <v>1st Round Approved, no 2nd Round Request</v>
          </cell>
          <cell r="U3804" t="str">
            <v>Approved, No 3rd Request</v>
          </cell>
          <cell r="AC3804">
            <v>31.06</v>
          </cell>
          <cell r="AE3804" t="str">
            <v>Setup</v>
          </cell>
          <cell r="AF3804" t="str">
            <v>Active</v>
          </cell>
        </row>
        <row r="3805">
          <cell r="C3805" t="str">
            <v>B0141SD77Y</v>
          </cell>
          <cell r="D3805" t="str">
            <v>B</v>
          </cell>
          <cell r="E3805">
            <v>2060.35</v>
          </cell>
          <cell r="F3805" t="str">
            <v>Approved</v>
          </cell>
          <cell r="G3805">
            <v>44351</v>
          </cell>
          <cell r="H3805">
            <v>23.17</v>
          </cell>
          <cell r="I3805">
            <v>24.44435</v>
          </cell>
          <cell r="J3805">
            <v>42.99</v>
          </cell>
          <cell r="K3805">
            <v>47.99</v>
          </cell>
          <cell r="L3805" t="str">
            <v>$47.99</v>
          </cell>
          <cell r="M3805" t="str">
            <v>1st Round Approved, no 2nd Round Request</v>
          </cell>
          <cell r="U3805" t="str">
            <v>Approved, No 3rd Request</v>
          </cell>
          <cell r="AC3805">
            <v>24.44</v>
          </cell>
          <cell r="AE3805" t="str">
            <v>Setup</v>
          </cell>
          <cell r="AF3805" t="str">
            <v>Active</v>
          </cell>
        </row>
        <row r="3806">
          <cell r="C3806" t="str">
            <v>B071VS1L6X</v>
          </cell>
          <cell r="D3806" t="str">
            <v>B</v>
          </cell>
          <cell r="E3806">
            <v>2060.3200000000002</v>
          </cell>
          <cell r="F3806" t="str">
            <v>Approved</v>
          </cell>
          <cell r="G3806">
            <v>44378</v>
          </cell>
          <cell r="H3806">
            <v>12.88</v>
          </cell>
          <cell r="I3806">
            <v>13.5884</v>
          </cell>
          <cell r="J3806">
            <v>27.99</v>
          </cell>
          <cell r="K3806">
            <v>29.99</v>
          </cell>
          <cell r="L3806" t="str">
            <v>$29.99</v>
          </cell>
          <cell r="M3806" t="str">
            <v>1st Round Approved, no 2nd Round Request</v>
          </cell>
          <cell r="U3806" t="str">
            <v>Approved, No 3rd Request</v>
          </cell>
          <cell r="AC3806">
            <v>13.59</v>
          </cell>
          <cell r="AE3806" t="str">
            <v>Setup</v>
          </cell>
          <cell r="AF3806" t="str">
            <v>Active</v>
          </cell>
        </row>
        <row r="3807">
          <cell r="C3807" t="str">
            <v>B07429RZD5</v>
          </cell>
          <cell r="D3807" t="str">
            <v>B</v>
          </cell>
          <cell r="E3807">
            <v>2055.35</v>
          </cell>
          <cell r="F3807" t="str">
            <v>Not Approved</v>
          </cell>
          <cell r="G3807" t="str">
            <v/>
          </cell>
          <cell r="H3807">
            <v>20.350000000000001</v>
          </cell>
          <cell r="I3807">
            <v>21.469249999999999</v>
          </cell>
          <cell r="J3807">
            <v>36.99</v>
          </cell>
          <cell r="K3807">
            <v>41.99</v>
          </cell>
          <cell r="L3807" t="str">
            <v>$41.99</v>
          </cell>
          <cell r="M3807" t="str">
            <v>No Request on 2nd Round - Rolled Over From 1st Round not Approved</v>
          </cell>
          <cell r="N3807" t="str">
            <v>2nd round Needed</v>
          </cell>
          <cell r="O3807">
            <v>20.350000000000001</v>
          </cell>
          <cell r="P3807">
            <v>21.469249999999999</v>
          </cell>
          <cell r="Q3807">
            <v>5.4999999999999903E-2</v>
          </cell>
          <cell r="R3807" t="str">
            <v>1%-5%</v>
          </cell>
          <cell r="S3807">
            <v>36.99</v>
          </cell>
          <cell r="T3807">
            <v>41.99</v>
          </cell>
          <cell r="U3807" t="str">
            <v>Approved, 1st, 2nd, 3rd round</v>
          </cell>
          <cell r="V3807">
            <v>44712</v>
          </cell>
          <cell r="W3807">
            <v>20.350000000000001</v>
          </cell>
          <cell r="X3807">
            <v>22.39</v>
          </cell>
          <cell r="Y3807">
            <v>0.1002457002457</v>
          </cell>
          <cell r="Z3807">
            <v>36.99</v>
          </cell>
          <cell r="AA3807">
            <v>41.99</v>
          </cell>
          <cell r="AC3807">
            <v>22.39</v>
          </cell>
          <cell r="AE3807" t="str">
            <v>Setup</v>
          </cell>
          <cell r="AF3807" t="str">
            <v>Active</v>
          </cell>
        </row>
        <row r="3808">
          <cell r="C3808" t="str">
            <v>B01JRW2IAG</v>
          </cell>
          <cell r="D3808" t="str">
            <v>B</v>
          </cell>
          <cell r="E3808">
            <v>2054.96</v>
          </cell>
          <cell r="F3808" t="str">
            <v>Approved</v>
          </cell>
          <cell r="G3808">
            <v>44340</v>
          </cell>
          <cell r="H3808">
            <v>16.02</v>
          </cell>
          <cell r="I3808">
            <v>16.9011</v>
          </cell>
          <cell r="J3808">
            <v>29.99</v>
          </cell>
          <cell r="K3808">
            <v>32.99</v>
          </cell>
          <cell r="L3808" t="str">
            <v>$32.99</v>
          </cell>
          <cell r="M3808" t="str">
            <v>1st Round Approved, no 2nd Round Request</v>
          </cell>
          <cell r="U3808" t="str">
            <v>Approved, No 3rd Request</v>
          </cell>
          <cell r="AC3808">
            <v>16.899999999999999</v>
          </cell>
          <cell r="AE3808" t="str">
            <v>Setup</v>
          </cell>
          <cell r="AF3808" t="str">
            <v>Active</v>
          </cell>
        </row>
        <row r="3809">
          <cell r="C3809" t="str">
            <v>B00F3YLR4G</v>
          </cell>
          <cell r="D3809" t="str">
            <v>B</v>
          </cell>
          <cell r="E3809">
            <v>2051.4</v>
          </cell>
          <cell r="F3809" t="str">
            <v>Approved</v>
          </cell>
          <cell r="G3809">
            <v>44378</v>
          </cell>
          <cell r="H3809">
            <v>29.17</v>
          </cell>
          <cell r="I3809">
            <v>31.066050000000001</v>
          </cell>
          <cell r="J3809">
            <v>59.99</v>
          </cell>
          <cell r="K3809">
            <v>64.989999999999995</v>
          </cell>
          <cell r="L3809" t="str">
            <v>$64.99</v>
          </cell>
          <cell r="M3809" t="str">
            <v>1st Round Approved, no 2nd Round Request</v>
          </cell>
          <cell r="U3809" t="str">
            <v>Approved, No 3rd Request</v>
          </cell>
          <cell r="AC3809">
            <v>31.07</v>
          </cell>
          <cell r="AE3809" t="str">
            <v>Setup</v>
          </cell>
          <cell r="AF3809" t="str">
            <v>Active</v>
          </cell>
        </row>
        <row r="3810">
          <cell r="C3810" t="str">
            <v>B06XYQCVY9</v>
          </cell>
          <cell r="D3810" t="str">
            <v>B</v>
          </cell>
          <cell r="E3810">
            <v>2048.92</v>
          </cell>
          <cell r="F3810" t="str">
            <v>Approved</v>
          </cell>
          <cell r="G3810">
            <v>44351</v>
          </cell>
          <cell r="H3810">
            <v>22.88</v>
          </cell>
          <cell r="I3810">
            <v>24.138400000000001</v>
          </cell>
          <cell r="J3810">
            <v>39.99</v>
          </cell>
          <cell r="K3810">
            <v>42.99</v>
          </cell>
          <cell r="L3810" t="str">
            <v>$42.99</v>
          </cell>
          <cell r="M3810" t="str">
            <v>1st Round Approved, no 2nd Round Request</v>
          </cell>
          <cell r="U3810" t="str">
            <v>Approved, No 3rd Request</v>
          </cell>
          <cell r="AC3810">
            <v>24.14</v>
          </cell>
          <cell r="AE3810" t="str">
            <v>Setup</v>
          </cell>
          <cell r="AF3810" t="str">
            <v>Active</v>
          </cell>
        </row>
        <row r="3811">
          <cell r="C3811" t="str">
            <v>B01IHDBP2I</v>
          </cell>
          <cell r="D3811" t="str">
            <v>B</v>
          </cell>
          <cell r="E3811">
            <v>2046</v>
          </cell>
          <cell r="F3811" t="str">
            <v>Approved</v>
          </cell>
          <cell r="G3811">
            <v>44628</v>
          </cell>
          <cell r="H3811">
            <v>66</v>
          </cell>
          <cell r="I3811">
            <v>70.290000000000006</v>
          </cell>
          <cell r="J3811">
            <v>119.99</v>
          </cell>
          <cell r="K3811">
            <v>119.99</v>
          </cell>
          <cell r="L3811" t="str">
            <v>$119.99</v>
          </cell>
          <cell r="M3811" t="str">
            <v>1st Round Approved, no 2nd Round Request</v>
          </cell>
          <cell r="O3811">
            <v>70.290000000000006</v>
          </cell>
          <cell r="P3811">
            <v>70.290000000000006</v>
          </cell>
          <cell r="Q3811">
            <v>0</v>
          </cell>
          <cell r="R3811" t="str">
            <v>6%-10%</v>
          </cell>
          <cell r="S3811">
            <v>119.99</v>
          </cell>
          <cell r="T3811">
            <v>119.99</v>
          </cell>
          <cell r="U3811" t="str">
            <v>Approved, No 3rd Request</v>
          </cell>
          <cell r="AC3811">
            <v>70.290000000000006</v>
          </cell>
          <cell r="AE3811" t="str">
            <v>Setup</v>
          </cell>
          <cell r="AF3811" t="str">
            <v>Active</v>
          </cell>
        </row>
        <row r="3812">
          <cell r="C3812" t="str">
            <v>B07CZXWMMZ</v>
          </cell>
          <cell r="D3812" t="str">
            <v>B</v>
          </cell>
          <cell r="E3812">
            <v>2044.8</v>
          </cell>
          <cell r="F3812" t="str">
            <v>Approved</v>
          </cell>
          <cell r="G3812">
            <v>44321</v>
          </cell>
          <cell r="H3812">
            <v>13.76</v>
          </cell>
          <cell r="I3812">
            <v>14.7232</v>
          </cell>
          <cell r="J3812">
            <v>24.99</v>
          </cell>
          <cell r="K3812">
            <v>27.99</v>
          </cell>
          <cell r="L3812" t="str">
            <v>$27.99</v>
          </cell>
          <cell r="M3812" t="str">
            <v>1st Round Approved, no 2nd Round Request</v>
          </cell>
          <cell r="U3812" t="str">
            <v>Approved, No 3rd Request</v>
          </cell>
          <cell r="AC3812">
            <v>14.72</v>
          </cell>
          <cell r="AE3812" t="str">
            <v>Setup</v>
          </cell>
          <cell r="AF3812" t="str">
            <v>Active</v>
          </cell>
        </row>
        <row r="3813">
          <cell r="C3813" t="str">
            <v>B01L1N7Q7E</v>
          </cell>
          <cell r="D3813" t="str">
            <v>B</v>
          </cell>
          <cell r="E3813">
            <v>2043.36</v>
          </cell>
          <cell r="F3813" t="str">
            <v>Not Approved</v>
          </cell>
          <cell r="G3813" t="str">
            <v/>
          </cell>
          <cell r="H3813">
            <v>15.84</v>
          </cell>
          <cell r="I3813">
            <v>16.711200000000002</v>
          </cell>
          <cell r="J3813">
            <v>29.99</v>
          </cell>
          <cell r="K3813">
            <v>34.99</v>
          </cell>
          <cell r="L3813" t="str">
            <v>$36.99</v>
          </cell>
          <cell r="M3813" t="str">
            <v>No Request on 2nd Round - Rolled Over From 1st Round not Approved</v>
          </cell>
          <cell r="N3813" t="str">
            <v>2nd round Needed</v>
          </cell>
          <cell r="O3813">
            <v>15.84</v>
          </cell>
          <cell r="P3813">
            <v>16.711200000000002</v>
          </cell>
          <cell r="Q3813">
            <v>5.4999999999999903E-2</v>
          </cell>
          <cell r="R3813" t="str">
            <v>1%-5%</v>
          </cell>
          <cell r="S3813">
            <v>29.99</v>
          </cell>
          <cell r="T3813">
            <v>34.99</v>
          </cell>
          <cell r="U3813" t="str">
            <v>Approved, 1st, 2nd, 3rd round</v>
          </cell>
          <cell r="V3813">
            <v>44665</v>
          </cell>
          <cell r="W3813">
            <v>15.84</v>
          </cell>
          <cell r="X3813">
            <v>16.63</v>
          </cell>
          <cell r="Y3813">
            <v>4.9873737373737299E-2</v>
          </cell>
          <cell r="Z3813">
            <v>29.99</v>
          </cell>
          <cell r="AA3813">
            <v>34.99</v>
          </cell>
          <cell r="AC3813">
            <v>16.63</v>
          </cell>
          <cell r="AE3813" t="str">
            <v>Setup</v>
          </cell>
          <cell r="AF3813" t="str">
            <v>Active</v>
          </cell>
        </row>
        <row r="3814">
          <cell r="C3814" t="str">
            <v>B07213LTJR</v>
          </cell>
          <cell r="D3814" t="str">
            <v>B</v>
          </cell>
          <cell r="E3814">
            <v>2035.98</v>
          </cell>
          <cell r="F3814" t="str">
            <v>Approved</v>
          </cell>
          <cell r="G3814">
            <v>44321</v>
          </cell>
          <cell r="H3814">
            <v>24.72</v>
          </cell>
          <cell r="I3814">
            <v>26.697600000000001</v>
          </cell>
          <cell r="J3814">
            <v>49.99</v>
          </cell>
          <cell r="K3814">
            <v>54.99</v>
          </cell>
          <cell r="L3814" t="str">
            <v>$54.99</v>
          </cell>
          <cell r="M3814" t="str">
            <v>1st Round Approved, no 2nd Round Request</v>
          </cell>
          <cell r="U3814" t="str">
            <v>Approved, No 3rd Request</v>
          </cell>
          <cell r="AC3814">
            <v>26.7</v>
          </cell>
          <cell r="AE3814" t="str">
            <v>Setup</v>
          </cell>
          <cell r="AF3814" t="str">
            <v>Active</v>
          </cell>
        </row>
        <row r="3815">
          <cell r="C3815" t="str">
            <v>B0154L37UY</v>
          </cell>
          <cell r="D3815" t="str">
            <v>B</v>
          </cell>
          <cell r="E3815">
            <v>2034.47</v>
          </cell>
          <cell r="F3815" t="str">
            <v>Approved</v>
          </cell>
          <cell r="G3815">
            <v>44321</v>
          </cell>
          <cell r="H3815">
            <v>19.22</v>
          </cell>
          <cell r="I3815">
            <v>20.5654</v>
          </cell>
          <cell r="J3815">
            <v>39.99</v>
          </cell>
          <cell r="K3815">
            <v>44.99</v>
          </cell>
          <cell r="L3815" t="str">
            <v>$44.99</v>
          </cell>
          <cell r="M3815" t="str">
            <v>1st Round Approved, no 2nd Round Request</v>
          </cell>
          <cell r="U3815" t="str">
            <v>Approved, No 3rd Request</v>
          </cell>
          <cell r="AC3815">
            <v>20.57</v>
          </cell>
          <cell r="AE3815" t="str">
            <v>Setup</v>
          </cell>
          <cell r="AF3815" t="str">
            <v>Active</v>
          </cell>
        </row>
        <row r="3816">
          <cell r="C3816" t="str">
            <v>B00O8OYL5O</v>
          </cell>
          <cell r="D3816" t="str">
            <v>B</v>
          </cell>
          <cell r="E3816">
            <v>2032.45</v>
          </cell>
          <cell r="F3816" t="str">
            <v>Not Approved</v>
          </cell>
          <cell r="G3816" t="str">
            <v/>
          </cell>
          <cell r="H3816">
            <v>58.07</v>
          </cell>
          <cell r="I3816">
            <v>62.425249999999998</v>
          </cell>
          <cell r="J3816">
            <v>109.99</v>
          </cell>
          <cell r="K3816">
            <v>129.99</v>
          </cell>
          <cell r="L3816" t="str">
            <v>$129.99</v>
          </cell>
          <cell r="M3816" t="str">
            <v>No Request on 2nd Round - Rolled Over From 1st Round not Approved</v>
          </cell>
          <cell r="N3816" t="str">
            <v>2nd round Needed</v>
          </cell>
          <cell r="O3816">
            <v>58.07</v>
          </cell>
          <cell r="P3816">
            <v>62.425249999999998</v>
          </cell>
          <cell r="Q3816">
            <v>7.4999999999999997E-2</v>
          </cell>
          <cell r="R3816" t="str">
            <v>6%-10%</v>
          </cell>
          <cell r="S3816">
            <v>109.99</v>
          </cell>
          <cell r="T3816">
            <v>129.99</v>
          </cell>
          <cell r="U3816" t="str">
            <v>Approved, 1st, 2nd, 3rd round</v>
          </cell>
          <cell r="V3816">
            <v>44712</v>
          </cell>
          <cell r="W3816">
            <v>58.07</v>
          </cell>
          <cell r="X3816">
            <v>62.425249999999998</v>
          </cell>
          <cell r="Y3816">
            <v>7.4999999999999997E-2</v>
          </cell>
          <cell r="Z3816">
            <v>109.99</v>
          </cell>
          <cell r="AA3816">
            <v>129.99</v>
          </cell>
          <cell r="AC3816">
            <v>62.43</v>
          </cell>
          <cell r="AE3816" t="str">
            <v>Setup</v>
          </cell>
          <cell r="AF3816" t="str">
            <v>Active</v>
          </cell>
        </row>
        <row r="3817">
          <cell r="C3817" t="str">
            <v>B07TZFCQJV</v>
          </cell>
          <cell r="D3817" t="str">
            <v>B</v>
          </cell>
          <cell r="E3817">
            <v>2031.36</v>
          </cell>
          <cell r="F3817" t="str">
            <v>Not Approved</v>
          </cell>
          <cell r="G3817" t="str">
            <v/>
          </cell>
          <cell r="H3817">
            <v>22.08</v>
          </cell>
          <cell r="I3817">
            <v>23.2944</v>
          </cell>
          <cell r="J3817">
            <v>39.99</v>
          </cell>
          <cell r="K3817">
            <v>44.99</v>
          </cell>
          <cell r="L3817" t="str">
            <v>$47.99</v>
          </cell>
          <cell r="M3817" t="str">
            <v>No Request on 2nd Round - Rolled Over From 1st Round not Approved</v>
          </cell>
          <cell r="N3817" t="str">
            <v>2nd round Needed</v>
          </cell>
          <cell r="O3817">
            <v>22.08</v>
          </cell>
          <cell r="P3817">
            <v>23.2944</v>
          </cell>
          <cell r="Q3817">
            <v>5.4999999999999903E-2</v>
          </cell>
          <cell r="R3817" t="str">
            <v>1%-5%</v>
          </cell>
          <cell r="S3817">
            <v>39.99</v>
          </cell>
          <cell r="T3817">
            <v>44.99</v>
          </cell>
          <cell r="U3817" t="str">
            <v>Approved, 1st, 2nd, 3rd round</v>
          </cell>
          <cell r="V3817">
            <v>44712</v>
          </cell>
          <cell r="W3817">
            <v>22.08</v>
          </cell>
          <cell r="X3817">
            <v>22.18</v>
          </cell>
          <cell r="Y3817">
            <v>4.5289855072464403E-3</v>
          </cell>
          <cell r="Z3817">
            <v>39.99</v>
          </cell>
          <cell r="AA3817">
            <v>44.99</v>
          </cell>
          <cell r="AC3817">
            <v>22.18</v>
          </cell>
          <cell r="AE3817" t="str">
            <v>Setup</v>
          </cell>
          <cell r="AF3817" t="str">
            <v>Active</v>
          </cell>
        </row>
        <row r="3818">
          <cell r="C3818" t="str">
            <v>B01LPZY6R6</v>
          </cell>
          <cell r="D3818" t="str">
            <v>C</v>
          </cell>
          <cell r="E3818">
            <v>2028.84</v>
          </cell>
          <cell r="F3818" t="str">
            <v>Approved</v>
          </cell>
          <cell r="G3818">
            <v>44351</v>
          </cell>
          <cell r="H3818">
            <v>15.37</v>
          </cell>
          <cell r="I3818">
            <v>16.215350000000001</v>
          </cell>
          <cell r="J3818">
            <v>27.99</v>
          </cell>
          <cell r="K3818">
            <v>32.99</v>
          </cell>
          <cell r="L3818" t="str">
            <v>$32.99</v>
          </cell>
          <cell r="M3818" t="str">
            <v>1st Round Approved, no 2nd Round Request</v>
          </cell>
          <cell r="U3818" t="str">
            <v>Approved, No 3rd Request</v>
          </cell>
          <cell r="AC3818">
            <v>16.22</v>
          </cell>
          <cell r="AE3818" t="str">
            <v>Setup</v>
          </cell>
          <cell r="AF3818" t="str">
            <v>Active</v>
          </cell>
        </row>
        <row r="3819">
          <cell r="C3819" t="str">
            <v>B082YHKTM3</v>
          </cell>
          <cell r="D3819" t="str">
            <v>C</v>
          </cell>
          <cell r="E3819">
            <v>2028.72</v>
          </cell>
          <cell r="F3819" t="str">
            <v>Not Approved</v>
          </cell>
          <cell r="G3819" t="str">
            <v/>
          </cell>
          <cell r="H3819">
            <v>84.53</v>
          </cell>
          <cell r="I3819">
            <v>90.869749999999996</v>
          </cell>
          <cell r="J3819">
            <v>144.99</v>
          </cell>
          <cell r="K3819">
            <v>154.99</v>
          </cell>
          <cell r="L3819" t="str">
            <v>$154.99</v>
          </cell>
          <cell r="M3819" t="str">
            <v>No Request on 2nd Round - Rolled Over From 1st Round not Approved</v>
          </cell>
          <cell r="N3819" t="str">
            <v>2nd round Needed</v>
          </cell>
          <cell r="O3819">
            <v>84.53</v>
          </cell>
          <cell r="P3819">
            <v>90.869749999999996</v>
          </cell>
          <cell r="Q3819">
            <v>7.4999999999999997E-2</v>
          </cell>
          <cell r="R3819" t="str">
            <v>6%-10%</v>
          </cell>
          <cell r="S3819">
            <v>144.99</v>
          </cell>
          <cell r="T3819">
            <v>154.99</v>
          </cell>
          <cell r="U3819" t="str">
            <v>1st&amp;2nd Not Approved - Rolled over to 3rd</v>
          </cell>
          <cell r="V3819" t="str">
            <v>3rd Round Needed</v>
          </cell>
          <cell r="W3819">
            <v>84.53</v>
          </cell>
          <cell r="X3819">
            <v>90.869749999999996</v>
          </cell>
          <cell r="Y3819">
            <v>7.49999999999999E-2</v>
          </cell>
          <cell r="Z3819">
            <v>144.99</v>
          </cell>
          <cell r="AA3819">
            <v>154.99</v>
          </cell>
          <cell r="AC3819">
            <v>84.53</v>
          </cell>
          <cell r="AE3819" t="str">
            <v>Setup</v>
          </cell>
          <cell r="AF3819" t="str">
            <v>Discontinued</v>
          </cell>
        </row>
        <row r="3820">
          <cell r="C3820" t="str">
            <v>B00O4VNCX8</v>
          </cell>
          <cell r="D3820" t="str">
            <v>B</v>
          </cell>
          <cell r="E3820">
            <v>2026.64</v>
          </cell>
          <cell r="F3820" t="str">
            <v>Not Approved</v>
          </cell>
          <cell r="G3820" t="str">
            <v/>
          </cell>
          <cell r="H3820">
            <v>20.02</v>
          </cell>
          <cell r="I3820">
            <v>21.121099999999998</v>
          </cell>
          <cell r="J3820">
            <v>39.99</v>
          </cell>
          <cell r="K3820">
            <v>42.99</v>
          </cell>
          <cell r="L3820" t="str">
            <v>$42.99</v>
          </cell>
          <cell r="M3820" t="str">
            <v>No Request on 2nd Round - Rolled Over From 1st Round not Approved</v>
          </cell>
          <cell r="N3820" t="str">
            <v>2nd round Needed</v>
          </cell>
          <cell r="O3820">
            <v>20.02</v>
          </cell>
          <cell r="P3820">
            <v>21.121099999999998</v>
          </cell>
          <cell r="Q3820">
            <v>5.4999999999999903E-2</v>
          </cell>
          <cell r="R3820" t="str">
            <v>1%-5%</v>
          </cell>
          <cell r="S3820">
            <v>39.99</v>
          </cell>
          <cell r="T3820">
            <v>42.99</v>
          </cell>
          <cell r="U3820" t="str">
            <v>Approved, 1st, 2nd, 3rd round</v>
          </cell>
          <cell r="V3820">
            <v>44712</v>
          </cell>
          <cell r="W3820">
            <v>20.02</v>
          </cell>
          <cell r="X3820">
            <v>21.121099999999998</v>
          </cell>
          <cell r="Y3820">
            <v>5.4999999999999903E-2</v>
          </cell>
          <cell r="Z3820">
            <v>39.99</v>
          </cell>
          <cell r="AA3820">
            <v>42.99</v>
          </cell>
          <cell r="AC3820">
            <v>21.12</v>
          </cell>
          <cell r="AE3820" t="str">
            <v>Setup</v>
          </cell>
          <cell r="AF3820" t="str">
            <v>Active</v>
          </cell>
        </row>
        <row r="3821">
          <cell r="C3821" t="str">
            <v>B07BXSLWKF</v>
          </cell>
          <cell r="D3821" t="str">
            <v>C</v>
          </cell>
          <cell r="E3821">
            <v>2024</v>
          </cell>
          <cell r="F3821" t="str">
            <v>Potential Disco</v>
          </cell>
          <cell r="G3821" t="str">
            <v/>
          </cell>
          <cell r="H3821">
            <v>46</v>
          </cell>
          <cell r="I3821">
            <v>49.45</v>
          </cell>
          <cell r="J3821">
            <v>79.989999999999995</v>
          </cell>
          <cell r="K3821">
            <v>89.99</v>
          </cell>
          <cell r="L3821" t="str">
            <v>$89.99</v>
          </cell>
          <cell r="M3821" t="str">
            <v>No Request on 2nd Round - Rolled Over From 1st Round not Approved</v>
          </cell>
          <cell r="N3821" t="str">
            <v>2nd round Needed</v>
          </cell>
          <cell r="O3821">
            <v>46</v>
          </cell>
          <cell r="P3821">
            <v>49.45</v>
          </cell>
          <cell r="Q3821">
            <v>7.4999999999999997E-2</v>
          </cell>
          <cell r="R3821" t="str">
            <v>6%-10%</v>
          </cell>
          <cell r="S3821">
            <v>79.989999999999995</v>
          </cell>
          <cell r="T3821">
            <v>89.99</v>
          </cell>
          <cell r="U3821" t="str">
            <v>1st&amp;2nd Not Approved - Rolled over to 3rd</v>
          </cell>
          <cell r="V3821" t="str">
            <v>3rd Round Needed</v>
          </cell>
          <cell r="W3821">
            <v>46</v>
          </cell>
          <cell r="X3821">
            <v>49.45</v>
          </cell>
          <cell r="Y3821">
            <v>7.49999999999999E-2</v>
          </cell>
          <cell r="Z3821">
            <v>79.989999999999995</v>
          </cell>
          <cell r="AA3821">
            <v>89.99</v>
          </cell>
          <cell r="AC3821">
            <v>46</v>
          </cell>
          <cell r="AE3821" t="str">
            <v>Restricted(WF)</v>
          </cell>
          <cell r="AF3821" t="str">
            <v>Discontinued</v>
          </cell>
        </row>
        <row r="3822">
          <cell r="C3822" t="str">
            <v>B0186VUJ9G</v>
          </cell>
          <cell r="D3822" t="str">
            <v>B</v>
          </cell>
          <cell r="E3822">
            <v>2023.13</v>
          </cell>
          <cell r="F3822" t="str">
            <v>Approved</v>
          </cell>
          <cell r="G3822">
            <v>44321</v>
          </cell>
          <cell r="H3822">
            <v>10.98</v>
          </cell>
          <cell r="I3822">
            <v>11.7486</v>
          </cell>
          <cell r="J3822">
            <v>23.99</v>
          </cell>
          <cell r="K3822">
            <v>24.99</v>
          </cell>
          <cell r="L3822" t="str">
            <v>$24.99</v>
          </cell>
          <cell r="M3822" t="str">
            <v>1st Round Approved, no 2nd Round Request</v>
          </cell>
          <cell r="U3822" t="str">
            <v>Approved, No 3rd Request</v>
          </cell>
          <cell r="AC3822">
            <v>11.75</v>
          </cell>
          <cell r="AE3822" t="str">
            <v>Setup</v>
          </cell>
          <cell r="AF3822" t="str">
            <v>Active</v>
          </cell>
        </row>
        <row r="3823">
          <cell r="C3823" t="str">
            <v>B01L1N87IQ</v>
          </cell>
          <cell r="D3823" t="str">
            <v>B</v>
          </cell>
          <cell r="E3823">
            <v>2019.72</v>
          </cell>
          <cell r="F3823" t="str">
            <v>Approved</v>
          </cell>
          <cell r="G3823">
            <v>44321</v>
          </cell>
          <cell r="H3823">
            <v>21.12</v>
          </cell>
          <cell r="I3823">
            <v>22.598400000000002</v>
          </cell>
          <cell r="J3823">
            <v>39.99</v>
          </cell>
          <cell r="K3823">
            <v>44.99</v>
          </cell>
          <cell r="L3823" t="str">
            <v>$47.99</v>
          </cell>
          <cell r="M3823" t="str">
            <v>1st Round Approved, no 2nd Round Request</v>
          </cell>
          <cell r="U3823" t="str">
            <v>Approved, No 3rd Request</v>
          </cell>
          <cell r="AC3823">
            <v>22.6</v>
          </cell>
          <cell r="AE3823" t="str">
            <v>Setup</v>
          </cell>
          <cell r="AF3823" t="str">
            <v>Active</v>
          </cell>
        </row>
        <row r="3824">
          <cell r="C3824" t="str">
            <v>B01HM78E24</v>
          </cell>
          <cell r="D3824" t="str">
            <v>A</v>
          </cell>
          <cell r="E3824">
            <v>2013</v>
          </cell>
          <cell r="F3824" t="str">
            <v>Potential Disco</v>
          </cell>
          <cell r="G3824" t="str">
            <v/>
          </cell>
          <cell r="H3824">
            <v>16.5</v>
          </cell>
          <cell r="I3824">
            <v>17.737500000000001</v>
          </cell>
          <cell r="J3824">
            <v>29.99</v>
          </cell>
          <cell r="K3824">
            <v>34.99</v>
          </cell>
          <cell r="L3824" t="str">
            <v>$37.99</v>
          </cell>
          <cell r="M3824" t="str">
            <v>2nd Round Not Approved - Not Approved in 1st Round</v>
          </cell>
          <cell r="N3824" t="str">
            <v>2nd round Needed</v>
          </cell>
          <cell r="O3824">
            <v>16.5</v>
          </cell>
          <cell r="P3824">
            <v>19.43</v>
          </cell>
          <cell r="Q3824">
            <v>0.177575757575757</v>
          </cell>
          <cell r="R3824" t="str">
            <v>15%-20%</v>
          </cell>
          <cell r="S3824">
            <v>29.99</v>
          </cell>
          <cell r="T3824">
            <v>37.99</v>
          </cell>
          <cell r="U3824" t="str">
            <v>Approved, 1st, 2nd, 3rd round</v>
          </cell>
          <cell r="V3824">
            <v>44712</v>
          </cell>
          <cell r="W3824">
            <v>16.5</v>
          </cell>
          <cell r="X3824">
            <v>19.43</v>
          </cell>
          <cell r="Y3824">
            <v>0.177575757575758</v>
          </cell>
          <cell r="Z3824">
            <v>29.99</v>
          </cell>
          <cell r="AA3824">
            <v>37.99</v>
          </cell>
          <cell r="AC3824">
            <v>19.43</v>
          </cell>
          <cell r="AE3824" t="str">
            <v>Setup</v>
          </cell>
          <cell r="AF3824" t="str">
            <v>Active</v>
          </cell>
        </row>
        <row r="3825">
          <cell r="C3825" t="str">
            <v>B07TW2D7XW</v>
          </cell>
          <cell r="D3825" t="str">
            <v>B</v>
          </cell>
          <cell r="E3825">
            <v>2009.28</v>
          </cell>
          <cell r="F3825" t="str">
            <v>Not Approved</v>
          </cell>
          <cell r="G3825" t="str">
            <v/>
          </cell>
          <cell r="H3825">
            <v>22.08</v>
          </cell>
          <cell r="I3825">
            <v>23.2944</v>
          </cell>
          <cell r="J3825">
            <v>39.99</v>
          </cell>
          <cell r="K3825">
            <v>44.99</v>
          </cell>
          <cell r="L3825" t="str">
            <v>$47.99</v>
          </cell>
          <cell r="M3825" t="str">
            <v>No Request on 2nd Round - Rolled Over From 1st Round not Approved</v>
          </cell>
          <cell r="N3825" t="str">
            <v>2nd round Needed</v>
          </cell>
          <cell r="O3825">
            <v>22.08</v>
          </cell>
          <cell r="P3825">
            <v>23.2944</v>
          </cell>
          <cell r="Q3825">
            <v>5.4999999999999903E-2</v>
          </cell>
          <cell r="R3825" t="str">
            <v>1%-5%</v>
          </cell>
          <cell r="S3825">
            <v>39.99</v>
          </cell>
          <cell r="T3825">
            <v>44.99</v>
          </cell>
          <cell r="U3825" t="str">
            <v>Approved, 1st, 2nd, 3rd round</v>
          </cell>
          <cell r="V3825">
            <v>44712</v>
          </cell>
          <cell r="W3825">
            <v>22.08</v>
          </cell>
          <cell r="X3825">
            <v>22.18</v>
          </cell>
          <cell r="Y3825">
            <v>4.5289855072464403E-3</v>
          </cell>
          <cell r="Z3825">
            <v>39.99</v>
          </cell>
          <cell r="AA3825">
            <v>44.99</v>
          </cell>
          <cell r="AC3825">
            <v>22.18</v>
          </cell>
          <cell r="AE3825" t="str">
            <v>Setup</v>
          </cell>
          <cell r="AF3825" t="str">
            <v>Active</v>
          </cell>
        </row>
        <row r="3826">
          <cell r="C3826" t="str">
            <v>B00MWQIBVA</v>
          </cell>
          <cell r="D3826" t="str">
            <v>C</v>
          </cell>
          <cell r="E3826">
            <v>2008.3</v>
          </cell>
          <cell r="F3826" t="str">
            <v>Approved</v>
          </cell>
          <cell r="G3826">
            <v>44378</v>
          </cell>
          <cell r="H3826">
            <v>57.2</v>
          </cell>
          <cell r="I3826">
            <v>60.345999999999997</v>
          </cell>
          <cell r="J3826">
            <v>99.99</v>
          </cell>
          <cell r="K3826">
            <v>109.99</v>
          </cell>
          <cell r="L3826" t="str">
            <v>$109.99</v>
          </cell>
          <cell r="M3826" t="str">
            <v>1st Round Approved, no 2nd Round Request</v>
          </cell>
          <cell r="U3826" t="str">
            <v>Approved, No 3rd Request</v>
          </cell>
          <cell r="AC3826">
            <v>60.35</v>
          </cell>
          <cell r="AE3826" t="str">
            <v>Setup</v>
          </cell>
          <cell r="AF3826" t="str">
            <v>Discontinued</v>
          </cell>
        </row>
        <row r="3827">
          <cell r="C3827" t="str">
            <v>B0725WL55N</v>
          </cell>
          <cell r="D3827" t="str">
            <v>B</v>
          </cell>
          <cell r="E3827">
            <v>2002.96</v>
          </cell>
          <cell r="F3827" t="str">
            <v>Approved</v>
          </cell>
          <cell r="G3827">
            <v>44351</v>
          </cell>
          <cell r="H3827">
            <v>13.73</v>
          </cell>
          <cell r="I3827">
            <v>14.485150000000001</v>
          </cell>
          <cell r="J3827">
            <v>24.99</v>
          </cell>
          <cell r="K3827">
            <v>27.99</v>
          </cell>
          <cell r="L3827" t="str">
            <v>$27.99</v>
          </cell>
          <cell r="M3827" t="str">
            <v>1st Round Approved, no 2nd Round Request</v>
          </cell>
          <cell r="U3827" t="str">
            <v>Approved, No 3rd Request</v>
          </cell>
          <cell r="AC3827">
            <v>14.49</v>
          </cell>
          <cell r="AE3827" t="str">
            <v>Setup</v>
          </cell>
          <cell r="AF3827" t="str">
            <v>Active</v>
          </cell>
        </row>
        <row r="3828">
          <cell r="C3828" t="str">
            <v>B001C4UT04</v>
          </cell>
          <cell r="D3828" t="str">
            <v>B+</v>
          </cell>
          <cell r="E3828">
            <v>1996.8</v>
          </cell>
          <cell r="F3828" t="str">
            <v>Approved</v>
          </cell>
          <cell r="G3828">
            <v>44628</v>
          </cell>
          <cell r="H3828">
            <v>41.6</v>
          </cell>
          <cell r="I3828">
            <v>43.887999999999998</v>
          </cell>
          <cell r="J3828">
            <v>79.989999999999995</v>
          </cell>
          <cell r="K3828">
            <v>89.99</v>
          </cell>
          <cell r="L3828" t="str">
            <v>$109.99</v>
          </cell>
          <cell r="M3828" t="str">
            <v>1st Round Approved, no 2nd Round Request</v>
          </cell>
          <cell r="O3828">
            <v>43.887999999999998</v>
          </cell>
          <cell r="P3828">
            <v>43.887999999999998</v>
          </cell>
          <cell r="Q3828">
            <v>0</v>
          </cell>
          <cell r="R3828" t="str">
            <v>1%-5%</v>
          </cell>
          <cell r="S3828">
            <v>89.99</v>
          </cell>
          <cell r="T3828">
            <v>89.99</v>
          </cell>
          <cell r="U3828" t="str">
            <v>Approved, No 3rd Request</v>
          </cell>
          <cell r="AC3828">
            <v>43.89</v>
          </cell>
          <cell r="AE3828" t="str">
            <v>Setup</v>
          </cell>
          <cell r="AF3828" t="str">
            <v>Active</v>
          </cell>
        </row>
        <row r="3829">
          <cell r="C3829" t="str">
            <v>B06XDMRYPG</v>
          </cell>
          <cell r="D3829" t="str">
            <v>B</v>
          </cell>
          <cell r="E3829">
            <v>1992.72</v>
          </cell>
          <cell r="F3829" t="str">
            <v>Approved</v>
          </cell>
          <cell r="G3829">
            <v>44351</v>
          </cell>
          <cell r="H3829">
            <v>28.88</v>
          </cell>
          <cell r="I3829">
            <v>30.757200000000001</v>
          </cell>
          <cell r="J3829">
            <v>59.99</v>
          </cell>
          <cell r="K3829">
            <v>64.989999999999995</v>
          </cell>
          <cell r="L3829" t="str">
            <v>$64.99</v>
          </cell>
          <cell r="M3829" t="str">
            <v>1st Round Approved, no 2nd Round Request</v>
          </cell>
          <cell r="U3829" t="str">
            <v>Approved, No 3rd Request</v>
          </cell>
          <cell r="AC3829">
            <v>30.76</v>
          </cell>
          <cell r="AE3829" t="str">
            <v>Setup</v>
          </cell>
          <cell r="AF3829" t="str">
            <v>Active</v>
          </cell>
        </row>
        <row r="3830">
          <cell r="C3830" t="str">
            <v>B072JC6CCZ</v>
          </cell>
          <cell r="D3830" t="str">
            <v>C</v>
          </cell>
          <cell r="E3830">
            <v>1989.9</v>
          </cell>
          <cell r="F3830" t="str">
            <v>Potential Disco</v>
          </cell>
          <cell r="G3830" t="str">
            <v/>
          </cell>
          <cell r="H3830">
            <v>29.7</v>
          </cell>
          <cell r="I3830">
            <v>31.927499999999998</v>
          </cell>
          <cell r="J3830">
            <v>63.99</v>
          </cell>
          <cell r="K3830">
            <v>73.989999999999995</v>
          </cell>
          <cell r="L3830" t="str">
            <v>$73.99</v>
          </cell>
          <cell r="M3830" t="str">
            <v>No Request on 2nd Round - Rolled Over From 1st Round not Approved</v>
          </cell>
          <cell r="N3830" t="str">
            <v>2nd round Needed</v>
          </cell>
          <cell r="O3830">
            <v>29.7</v>
          </cell>
          <cell r="P3830">
            <v>31.927499999999998</v>
          </cell>
          <cell r="Q3830">
            <v>7.4999999999999997E-2</v>
          </cell>
          <cell r="R3830" t="str">
            <v>6%-10%</v>
          </cell>
          <cell r="S3830">
            <v>63.99</v>
          </cell>
          <cell r="T3830">
            <v>73.989999999999995</v>
          </cell>
          <cell r="U3830" t="str">
            <v>Approved, 1st, 2nd, 3rd round</v>
          </cell>
          <cell r="V3830">
            <v>44716</v>
          </cell>
          <cell r="W3830">
            <v>29.7</v>
          </cell>
          <cell r="X3830">
            <v>31.927499999999998</v>
          </cell>
          <cell r="Y3830">
            <v>7.4999999999999997E-2</v>
          </cell>
          <cell r="Z3830">
            <v>63.99</v>
          </cell>
          <cell r="AA3830">
            <v>73.989999999999995</v>
          </cell>
          <cell r="AC3830">
            <v>31.93</v>
          </cell>
          <cell r="AE3830" t="str">
            <v>Setup</v>
          </cell>
          <cell r="AF3830" t="str">
            <v>Discontinued</v>
          </cell>
        </row>
        <row r="3831">
          <cell r="C3831" t="str">
            <v>B08FPND52L</v>
          </cell>
          <cell r="D3831" t="str">
            <v>C</v>
          </cell>
          <cell r="E3831">
            <v>1989.49</v>
          </cell>
          <cell r="F3831" t="str">
            <v>Approved</v>
          </cell>
          <cell r="G3831">
            <v>44351</v>
          </cell>
          <cell r="H3831">
            <v>14.49</v>
          </cell>
          <cell r="I3831">
            <v>15.576750000000001</v>
          </cell>
          <cell r="J3831">
            <v>29.99</v>
          </cell>
          <cell r="K3831">
            <v>31.99</v>
          </cell>
          <cell r="L3831" t="str">
            <v>$31.99</v>
          </cell>
          <cell r="M3831" t="str">
            <v>1st Round Approved, no 2nd Round Request</v>
          </cell>
          <cell r="U3831" t="str">
            <v>Approved, No 3rd Request</v>
          </cell>
          <cell r="AC3831">
            <v>15.58</v>
          </cell>
          <cell r="AE3831" t="str">
            <v>Setup</v>
          </cell>
          <cell r="AF3831" t="str">
            <v>Discontinued</v>
          </cell>
        </row>
        <row r="3832">
          <cell r="C3832" t="str">
            <v>B07DJ9YMBL</v>
          </cell>
          <cell r="D3832" t="str">
            <v>C</v>
          </cell>
          <cell r="E3832">
            <v>1987.2</v>
          </cell>
          <cell r="F3832" t="str">
            <v>Approved</v>
          </cell>
          <cell r="G3832">
            <v>44378</v>
          </cell>
          <cell r="H3832">
            <v>55.2</v>
          </cell>
          <cell r="I3832">
            <v>59.34</v>
          </cell>
          <cell r="J3832">
            <v>84.99</v>
          </cell>
          <cell r="K3832">
            <v>99.99</v>
          </cell>
          <cell r="L3832" t="str">
            <v>$99.99</v>
          </cell>
          <cell r="M3832" t="str">
            <v>1st Round Approved, no 2nd Round Request</v>
          </cell>
          <cell r="U3832" t="str">
            <v>Approved, No 3rd Request</v>
          </cell>
          <cell r="AC3832">
            <v>59.34</v>
          </cell>
          <cell r="AE3832" t="str">
            <v>Setup</v>
          </cell>
          <cell r="AF3832" t="str">
            <v>Discontinued</v>
          </cell>
        </row>
        <row r="3833">
          <cell r="C3833" t="str">
            <v>B07FBYZ22Z</v>
          </cell>
          <cell r="D3833" t="str">
            <v>C</v>
          </cell>
          <cell r="E3833">
            <v>1985.94</v>
          </cell>
          <cell r="F3833" t="str">
            <v>Approved</v>
          </cell>
          <cell r="G3833">
            <v>44321</v>
          </cell>
          <cell r="H3833">
            <v>29.9</v>
          </cell>
          <cell r="I3833">
            <v>31.992999999999999</v>
          </cell>
          <cell r="J3833">
            <v>49.99</v>
          </cell>
          <cell r="K3833">
            <v>59.99</v>
          </cell>
          <cell r="L3833" t="str">
            <v>$59.99</v>
          </cell>
          <cell r="M3833" t="str">
            <v>1st Round Approved, no 2nd Round Request</v>
          </cell>
          <cell r="U3833" t="str">
            <v>Approved, No 3rd Request</v>
          </cell>
          <cell r="AC3833">
            <v>31.99</v>
          </cell>
          <cell r="AE3833" t="str">
            <v>Setup</v>
          </cell>
          <cell r="AF3833" t="str">
            <v>Discontinued</v>
          </cell>
        </row>
        <row r="3834">
          <cell r="C3834" t="str">
            <v>B07PWKKHFW</v>
          </cell>
          <cell r="D3834" t="str">
            <v>B</v>
          </cell>
          <cell r="E3834">
            <v>1984.92</v>
          </cell>
          <cell r="F3834" t="str">
            <v>Not Approved</v>
          </cell>
          <cell r="G3834" t="str">
            <v/>
          </cell>
          <cell r="H3834">
            <v>16.68</v>
          </cell>
          <cell r="I3834">
            <v>17.764199999999999</v>
          </cell>
          <cell r="J3834">
            <v>29.99</v>
          </cell>
          <cell r="K3834">
            <v>34.99</v>
          </cell>
          <cell r="L3834" t="str">
            <v>$34.99</v>
          </cell>
          <cell r="M3834" t="str">
            <v>No Request on 2nd Round - Rolled Over From 1st Round not Approved</v>
          </cell>
          <cell r="N3834" t="str">
            <v>2nd round Needed</v>
          </cell>
          <cell r="O3834">
            <v>16.68</v>
          </cell>
          <cell r="P3834">
            <v>17.764199999999999</v>
          </cell>
          <cell r="Q3834">
            <v>6.4999999999999905E-2</v>
          </cell>
          <cell r="R3834" t="str">
            <v>6%-10%</v>
          </cell>
          <cell r="S3834">
            <v>29.99</v>
          </cell>
          <cell r="T3834">
            <v>34.99</v>
          </cell>
          <cell r="U3834" t="str">
            <v>Approved, 1st, 2nd, 3rd round</v>
          </cell>
          <cell r="V3834">
            <v>44712</v>
          </cell>
          <cell r="W3834">
            <v>16.68</v>
          </cell>
          <cell r="X3834">
            <v>17.764199999999999</v>
          </cell>
          <cell r="Y3834">
            <v>6.4999999999999905E-2</v>
          </cell>
          <cell r="Z3834">
            <v>29.99</v>
          </cell>
          <cell r="AA3834">
            <v>34.99</v>
          </cell>
          <cell r="AC3834">
            <v>17.760000000000002</v>
          </cell>
          <cell r="AE3834" t="str">
            <v>Setup</v>
          </cell>
          <cell r="AF3834" t="str">
            <v>Active</v>
          </cell>
        </row>
        <row r="3835">
          <cell r="C3835" t="str">
            <v>B08H5BTRLS</v>
          </cell>
          <cell r="D3835" t="str">
            <v>ARC</v>
          </cell>
          <cell r="E3835">
            <v>1981.83</v>
          </cell>
          <cell r="F3835" t="str">
            <v>Approved</v>
          </cell>
          <cell r="G3835">
            <v>44321</v>
          </cell>
          <cell r="H3835">
            <v>13.33</v>
          </cell>
          <cell r="I3835">
            <v>14.2631</v>
          </cell>
          <cell r="J3835">
            <v>22.99</v>
          </cell>
          <cell r="K3835">
            <v>24.99</v>
          </cell>
          <cell r="L3835" t="str">
            <v>$22.99</v>
          </cell>
          <cell r="M3835" t="str">
            <v>1st Round Approved, no 2nd Round Request</v>
          </cell>
          <cell r="U3835" t="str">
            <v>Approved, No 3rd Request</v>
          </cell>
          <cell r="AC3835">
            <v>14.26</v>
          </cell>
          <cell r="AE3835" t="str">
            <v>Setup</v>
          </cell>
          <cell r="AF3835" t="str">
            <v>Discontinued</v>
          </cell>
        </row>
        <row r="3836">
          <cell r="C3836" t="str">
            <v>B07634M6CW</v>
          </cell>
          <cell r="D3836" t="str">
            <v>B</v>
          </cell>
          <cell r="E3836">
            <v>1976.44</v>
          </cell>
          <cell r="F3836" t="str">
            <v>Approved</v>
          </cell>
          <cell r="G3836">
            <v>44321</v>
          </cell>
          <cell r="H3836">
            <v>16.559999999999999</v>
          </cell>
          <cell r="I3836">
            <v>17.719200000000001</v>
          </cell>
          <cell r="J3836">
            <v>29.99</v>
          </cell>
          <cell r="K3836">
            <v>34.99</v>
          </cell>
          <cell r="L3836" t="str">
            <v>$36.99</v>
          </cell>
          <cell r="M3836" t="str">
            <v>1st Round Approved, no 2nd Round Request</v>
          </cell>
          <cell r="U3836" t="str">
            <v>Approved, No 3rd Request</v>
          </cell>
          <cell r="AC3836">
            <v>17.72</v>
          </cell>
          <cell r="AE3836" t="str">
            <v>Setup</v>
          </cell>
          <cell r="AF3836" t="str">
            <v>Active</v>
          </cell>
        </row>
        <row r="3837">
          <cell r="C3837" t="str">
            <v>B00KR6VKME</v>
          </cell>
          <cell r="D3837" t="str">
            <v>C+</v>
          </cell>
          <cell r="E3837">
            <v>1976.4</v>
          </cell>
          <cell r="F3837" t="str">
            <v>Not Approved</v>
          </cell>
          <cell r="G3837" t="str">
            <v/>
          </cell>
          <cell r="H3837">
            <v>10.98</v>
          </cell>
          <cell r="I3837">
            <v>11.5839</v>
          </cell>
          <cell r="J3837">
            <v>19.989999999999998</v>
          </cell>
          <cell r="K3837">
            <v>22.99</v>
          </cell>
          <cell r="L3837" t="str">
            <v>$27.99</v>
          </cell>
          <cell r="M3837" t="str">
            <v>2nd Round Not Approved - Not Approved in 1st Round</v>
          </cell>
          <cell r="N3837" t="str">
            <v>2nd round Needed</v>
          </cell>
          <cell r="O3837">
            <v>10.98</v>
          </cell>
          <cell r="P3837">
            <v>12.63</v>
          </cell>
          <cell r="Q3837">
            <v>0.15027322404371601</v>
          </cell>
          <cell r="R3837" t="str">
            <v>10%-15%</v>
          </cell>
          <cell r="S3837">
            <v>19.989999999999998</v>
          </cell>
          <cell r="T3837">
            <v>27.99</v>
          </cell>
          <cell r="U3837" t="str">
            <v>Approved, 1st, 2nd, 3rd round</v>
          </cell>
          <cell r="V3837">
            <v>44712</v>
          </cell>
          <cell r="W3837">
            <v>10.98</v>
          </cell>
          <cell r="X3837">
            <v>12.63</v>
          </cell>
          <cell r="Y3837">
            <v>0.15027322404371601</v>
          </cell>
          <cell r="Z3837">
            <v>19.989999999999998</v>
          </cell>
          <cell r="AA3837">
            <v>27.99</v>
          </cell>
          <cell r="AC3837">
            <v>12.63</v>
          </cell>
          <cell r="AE3837" t="str">
            <v>Setup</v>
          </cell>
          <cell r="AF3837" t="str">
            <v>Active</v>
          </cell>
        </row>
        <row r="3838">
          <cell r="C3838" t="str">
            <v>B07635L579</v>
          </cell>
          <cell r="D3838" t="str">
            <v>B</v>
          </cell>
          <cell r="E3838">
            <v>1972.38</v>
          </cell>
          <cell r="F3838" t="str">
            <v>Approved</v>
          </cell>
          <cell r="G3838">
            <v>44378</v>
          </cell>
          <cell r="H3838">
            <v>22.08</v>
          </cell>
          <cell r="I3838">
            <v>23.2944</v>
          </cell>
          <cell r="J3838">
            <v>39.99</v>
          </cell>
          <cell r="K3838">
            <v>44.99</v>
          </cell>
          <cell r="L3838" t="str">
            <v>$47.99</v>
          </cell>
          <cell r="M3838" t="str">
            <v>1st Round Approved, no 2nd Round Request</v>
          </cell>
          <cell r="U3838" t="str">
            <v>Approved, No 3rd Request</v>
          </cell>
          <cell r="AC3838">
            <v>23.29</v>
          </cell>
          <cell r="AE3838" t="str">
            <v>Setup</v>
          </cell>
          <cell r="AF3838" t="str">
            <v>Active</v>
          </cell>
        </row>
        <row r="3839">
          <cell r="C3839" t="str">
            <v>B08FCH8558</v>
          </cell>
          <cell r="D3839" t="str">
            <v>C</v>
          </cell>
          <cell r="E3839">
            <v>1969.92</v>
          </cell>
          <cell r="F3839" t="str">
            <v>Potential Disco</v>
          </cell>
          <cell r="G3839" t="str">
            <v/>
          </cell>
          <cell r="H3839">
            <v>24.32</v>
          </cell>
          <cell r="I3839">
            <v>25.657599999999999</v>
          </cell>
          <cell r="J3839">
            <v>44.99</v>
          </cell>
          <cell r="K3839">
            <v>54.99</v>
          </cell>
          <cell r="L3839" t="str">
            <v>$54.99</v>
          </cell>
          <cell r="M3839" t="str">
            <v>No Request on 2nd Round - Rolled Over From 1st Round not Approved</v>
          </cell>
          <cell r="N3839" t="str">
            <v>2nd round Needed</v>
          </cell>
          <cell r="O3839">
            <v>24.32</v>
          </cell>
          <cell r="P3839">
            <v>25.657599999999999</v>
          </cell>
          <cell r="Q3839">
            <v>5.4999999999999903E-2</v>
          </cell>
          <cell r="R3839" t="str">
            <v>1%-5%</v>
          </cell>
          <cell r="S3839">
            <v>44.99</v>
          </cell>
          <cell r="T3839">
            <v>54.99</v>
          </cell>
          <cell r="U3839" t="str">
            <v>Approved, 1st, 2nd, 3rd round</v>
          </cell>
          <cell r="V3839">
            <v>44712</v>
          </cell>
          <cell r="W3839">
            <v>24.32</v>
          </cell>
          <cell r="X3839">
            <v>25.54</v>
          </cell>
          <cell r="Y3839">
            <v>5.0164473684210502E-2</v>
          </cell>
          <cell r="Z3839">
            <v>44.99</v>
          </cell>
          <cell r="AA3839">
            <v>54.99</v>
          </cell>
          <cell r="AC3839">
            <v>25.54</v>
          </cell>
          <cell r="AE3839" t="str">
            <v>Setup</v>
          </cell>
          <cell r="AF3839" t="str">
            <v>Active</v>
          </cell>
        </row>
        <row r="3840">
          <cell r="C3840" t="str">
            <v>B07D9HK12V</v>
          </cell>
          <cell r="D3840" t="str">
            <v>B</v>
          </cell>
          <cell r="E3840">
            <v>1965.12</v>
          </cell>
          <cell r="F3840" t="str">
            <v>Not Approved</v>
          </cell>
          <cell r="G3840" t="str">
            <v/>
          </cell>
          <cell r="H3840">
            <v>22.08</v>
          </cell>
          <cell r="I3840">
            <v>23.2944</v>
          </cell>
          <cell r="J3840">
            <v>39.99</v>
          </cell>
          <cell r="K3840">
            <v>44.99</v>
          </cell>
          <cell r="L3840" t="str">
            <v>$47.99</v>
          </cell>
          <cell r="M3840" t="str">
            <v>No Request on 2nd Round - Rolled Over From 1st Round not Approved</v>
          </cell>
          <cell r="N3840" t="str">
            <v>2nd round Needed</v>
          </cell>
          <cell r="O3840">
            <v>22.08</v>
          </cell>
          <cell r="P3840">
            <v>23.2944</v>
          </cell>
          <cell r="Q3840">
            <v>5.4999999999999903E-2</v>
          </cell>
          <cell r="R3840" t="str">
            <v>1%-5%</v>
          </cell>
          <cell r="S3840">
            <v>39.99</v>
          </cell>
          <cell r="T3840">
            <v>44.99</v>
          </cell>
          <cell r="U3840" t="str">
            <v>Approved, 1st, 2nd, 3rd round</v>
          </cell>
          <cell r="V3840">
            <v>44732</v>
          </cell>
          <cell r="W3840">
            <v>22.08</v>
          </cell>
          <cell r="X3840">
            <v>22.18</v>
          </cell>
          <cell r="Y3840">
            <v>4.5289855072464403E-3</v>
          </cell>
          <cell r="Z3840">
            <v>39.99</v>
          </cell>
          <cell r="AA3840">
            <v>44.99</v>
          </cell>
          <cell r="AC3840">
            <v>22.18</v>
          </cell>
          <cell r="AE3840" t="str">
            <v>Setup</v>
          </cell>
          <cell r="AF3840" t="str">
            <v>Active</v>
          </cell>
        </row>
        <row r="3841">
          <cell r="C3841" t="str">
            <v>B076347MP1</v>
          </cell>
          <cell r="D3841" t="str">
            <v>B</v>
          </cell>
          <cell r="E3841">
            <v>1963.88</v>
          </cell>
          <cell r="F3841" t="str">
            <v>Approved</v>
          </cell>
          <cell r="G3841">
            <v>44321</v>
          </cell>
          <cell r="H3841">
            <v>16.559999999999999</v>
          </cell>
          <cell r="I3841">
            <v>17.719200000000001</v>
          </cell>
          <cell r="J3841">
            <v>29.99</v>
          </cell>
          <cell r="K3841">
            <v>34.99</v>
          </cell>
          <cell r="L3841" t="str">
            <v>$36.99</v>
          </cell>
          <cell r="M3841" t="str">
            <v>1st Round Approved, no 2nd Round Request</v>
          </cell>
          <cell r="U3841" t="str">
            <v>Approved, No 3rd Request</v>
          </cell>
          <cell r="AC3841">
            <v>17.72</v>
          </cell>
          <cell r="AE3841" t="str">
            <v>Setup</v>
          </cell>
          <cell r="AF3841" t="str">
            <v>Active</v>
          </cell>
        </row>
        <row r="3842">
          <cell r="C3842" t="str">
            <v>B0093HHGD0</v>
          </cell>
          <cell r="D3842" t="str">
            <v>B</v>
          </cell>
          <cell r="E3842">
            <v>1963.5</v>
          </cell>
          <cell r="F3842" t="str">
            <v>Not Approved</v>
          </cell>
          <cell r="G3842" t="str">
            <v/>
          </cell>
          <cell r="H3842">
            <v>38.5</v>
          </cell>
          <cell r="I3842">
            <v>41.387500000000003</v>
          </cell>
          <cell r="J3842">
            <v>59.99</v>
          </cell>
          <cell r="K3842">
            <v>69.989999999999995</v>
          </cell>
          <cell r="L3842" t="str">
            <v>$69.99</v>
          </cell>
          <cell r="M3842" t="str">
            <v>No Request on 2nd Round - Rolled Over From 1st Round not Approved</v>
          </cell>
          <cell r="N3842" t="str">
            <v>2nd round Needed</v>
          </cell>
          <cell r="O3842">
            <v>38.5</v>
          </cell>
          <cell r="P3842">
            <v>41.387500000000003</v>
          </cell>
          <cell r="Q3842">
            <v>7.4999999999999997E-2</v>
          </cell>
          <cell r="R3842" t="str">
            <v>6%-10%</v>
          </cell>
          <cell r="S3842">
            <v>59.99</v>
          </cell>
          <cell r="T3842">
            <v>69.989999999999995</v>
          </cell>
          <cell r="U3842" t="str">
            <v>Approved, 1st, 2nd, 3rd round</v>
          </cell>
          <cell r="V3842">
            <v>44712</v>
          </cell>
          <cell r="W3842">
            <v>38.5</v>
          </cell>
          <cell r="X3842">
            <v>41.387500000000003</v>
          </cell>
          <cell r="Y3842">
            <v>7.49999999999999E-2</v>
          </cell>
          <cell r="Z3842">
            <v>59.99</v>
          </cell>
          <cell r="AA3842">
            <v>69.989999999999995</v>
          </cell>
          <cell r="AC3842">
            <v>41.39</v>
          </cell>
          <cell r="AE3842" t="str">
            <v>Setup</v>
          </cell>
          <cell r="AF3842" t="str">
            <v>Active</v>
          </cell>
        </row>
        <row r="3843">
          <cell r="C3843" t="str">
            <v>B01N6S7E61</v>
          </cell>
          <cell r="D3843" t="str">
            <v>B</v>
          </cell>
          <cell r="E3843">
            <v>1956.04</v>
          </cell>
          <cell r="F3843" t="str">
            <v>Potential Disco</v>
          </cell>
          <cell r="G3843" t="str">
            <v/>
          </cell>
          <cell r="H3843">
            <v>12.38</v>
          </cell>
          <cell r="I3843">
            <v>13.0609</v>
          </cell>
          <cell r="J3843">
            <v>24.99</v>
          </cell>
          <cell r="K3843">
            <v>31.99</v>
          </cell>
          <cell r="L3843" t="str">
            <v>$31.99</v>
          </cell>
          <cell r="M3843" t="str">
            <v>No Request on 2nd Round - Rolled Over From 1st Round not Approved</v>
          </cell>
          <cell r="N3843" t="str">
            <v>2nd round Needed</v>
          </cell>
          <cell r="O3843">
            <v>12.38</v>
          </cell>
          <cell r="P3843">
            <v>13.0609</v>
          </cell>
          <cell r="Q3843">
            <v>5.4999999999999903E-2</v>
          </cell>
          <cell r="R3843" t="str">
            <v>1%-5%</v>
          </cell>
          <cell r="S3843">
            <v>24.99</v>
          </cell>
          <cell r="T3843">
            <v>31.99</v>
          </cell>
          <cell r="U3843" t="str">
            <v>Approved, 1st, 2nd, 3rd round</v>
          </cell>
          <cell r="V3843">
            <v>44712</v>
          </cell>
          <cell r="W3843">
            <v>12.38</v>
          </cell>
          <cell r="X3843">
            <v>13.0609</v>
          </cell>
          <cell r="Y3843">
            <v>5.4999999999999903E-2</v>
          </cell>
          <cell r="Z3843">
            <v>24.99</v>
          </cell>
          <cell r="AA3843">
            <v>31.99</v>
          </cell>
          <cell r="AC3843">
            <v>13.06</v>
          </cell>
          <cell r="AE3843" t="str">
            <v>Setup</v>
          </cell>
          <cell r="AF3843" t="str">
            <v>Active</v>
          </cell>
        </row>
        <row r="3844">
          <cell r="C3844" t="str">
            <v>B00UXDRPR0</v>
          </cell>
          <cell r="D3844" t="str">
            <v>B</v>
          </cell>
          <cell r="E3844">
            <v>1954.22</v>
          </cell>
          <cell r="F3844" t="str">
            <v>Approved</v>
          </cell>
          <cell r="G3844">
            <v>44351</v>
          </cell>
          <cell r="H3844">
            <v>13.73</v>
          </cell>
          <cell r="I3844">
            <v>14.485150000000001</v>
          </cell>
          <cell r="J3844">
            <v>27.99</v>
          </cell>
          <cell r="K3844">
            <v>29.99</v>
          </cell>
          <cell r="L3844" t="str">
            <v>$29.99</v>
          </cell>
          <cell r="M3844" t="str">
            <v>1st Round Approved, no 2nd Round Request</v>
          </cell>
          <cell r="U3844" t="str">
            <v>Approved, No 3rd Request</v>
          </cell>
          <cell r="AC3844">
            <v>14.49</v>
          </cell>
          <cell r="AE3844" t="str">
            <v>Setup</v>
          </cell>
          <cell r="AF3844" t="str">
            <v>Active</v>
          </cell>
        </row>
        <row r="3845">
          <cell r="C3845" t="str">
            <v>B075FN8R6K</v>
          </cell>
          <cell r="D3845" t="str">
            <v>A++</v>
          </cell>
          <cell r="E3845">
            <v>1953.6</v>
          </cell>
          <cell r="F3845" t="str">
            <v>Potential Disco</v>
          </cell>
          <cell r="G3845" t="str">
            <v/>
          </cell>
          <cell r="H3845">
            <v>26.4</v>
          </cell>
          <cell r="I3845">
            <v>28.116</v>
          </cell>
          <cell r="J3845">
            <v>49.99</v>
          </cell>
          <cell r="K3845">
            <v>59.99</v>
          </cell>
          <cell r="L3845" t="str">
            <v>$59.99</v>
          </cell>
          <cell r="M3845" t="str">
            <v>No Request on 2nd Round - Rolled Over From 1st Round not Approved</v>
          </cell>
          <cell r="N3845" t="str">
            <v>2nd round Needed</v>
          </cell>
          <cell r="O3845">
            <v>26.4</v>
          </cell>
          <cell r="P3845">
            <v>28.116</v>
          </cell>
          <cell r="Q3845">
            <v>6.4999999999999905E-2</v>
          </cell>
          <cell r="R3845" t="str">
            <v>6%-10%</v>
          </cell>
          <cell r="S3845">
            <v>49.99</v>
          </cell>
          <cell r="T3845">
            <v>59.99</v>
          </cell>
          <cell r="U3845" t="str">
            <v>Approved, 1st, 2nd, 3rd round</v>
          </cell>
          <cell r="V3845">
            <v>44712</v>
          </cell>
          <cell r="W3845">
            <v>26.4</v>
          </cell>
          <cell r="X3845">
            <v>28.116</v>
          </cell>
          <cell r="Y3845">
            <v>6.4999999999999905E-2</v>
          </cell>
          <cell r="Z3845">
            <v>49.99</v>
          </cell>
          <cell r="AA3845">
            <v>59.99</v>
          </cell>
          <cell r="AC3845">
            <v>28.12</v>
          </cell>
          <cell r="AE3845" t="str">
            <v>Setup</v>
          </cell>
          <cell r="AF3845" t="str">
            <v>Active</v>
          </cell>
        </row>
        <row r="3846">
          <cell r="C3846" t="str">
            <v>B07H8BXDRP</v>
          </cell>
          <cell r="D3846" t="str">
            <v>C+</v>
          </cell>
          <cell r="E3846">
            <v>1945.64</v>
          </cell>
          <cell r="F3846" t="str">
            <v>Approved</v>
          </cell>
          <cell r="G3846">
            <v>44351</v>
          </cell>
          <cell r="H3846">
            <v>26.92</v>
          </cell>
          <cell r="I3846">
            <v>28.400600000000001</v>
          </cell>
          <cell r="J3846">
            <v>49.99</v>
          </cell>
          <cell r="K3846">
            <v>54.99</v>
          </cell>
          <cell r="L3846" t="str">
            <v>$54.99</v>
          </cell>
          <cell r="M3846" t="str">
            <v>1st Round Approved, no 2nd Round Request</v>
          </cell>
          <cell r="U3846" t="str">
            <v>Approved, No 3rd Request</v>
          </cell>
          <cell r="AC3846">
            <v>28.4</v>
          </cell>
          <cell r="AE3846" t="str">
            <v>Setup</v>
          </cell>
          <cell r="AF3846" t="str">
            <v>Active</v>
          </cell>
        </row>
        <row r="3847">
          <cell r="C3847" t="str">
            <v>B01N7A4VTG</v>
          </cell>
          <cell r="D3847" t="str">
            <v>B</v>
          </cell>
          <cell r="E3847">
            <v>1943.46</v>
          </cell>
          <cell r="F3847" t="str">
            <v>Not Approved</v>
          </cell>
          <cell r="G3847" t="str">
            <v/>
          </cell>
          <cell r="H3847">
            <v>10.98</v>
          </cell>
          <cell r="I3847">
            <v>11.5839</v>
          </cell>
          <cell r="J3847">
            <v>19.989999999999998</v>
          </cell>
          <cell r="K3847">
            <v>22.99</v>
          </cell>
          <cell r="L3847" t="str">
            <v>$27.99</v>
          </cell>
          <cell r="M3847" t="str">
            <v>2nd Round Not Approved - Not Approved in 1st Round</v>
          </cell>
          <cell r="N3847" t="str">
            <v>2nd round Needed</v>
          </cell>
          <cell r="O3847">
            <v>10.98</v>
          </cell>
          <cell r="P3847">
            <v>12.63</v>
          </cell>
          <cell r="Q3847">
            <v>0.15027322404371601</v>
          </cell>
          <cell r="R3847" t="str">
            <v>10%-15%</v>
          </cell>
          <cell r="S3847">
            <v>19.989999999999998</v>
          </cell>
          <cell r="T3847">
            <v>27.99</v>
          </cell>
          <cell r="U3847" t="str">
            <v>Approved, 1st, 2nd, 3rd round</v>
          </cell>
          <cell r="V3847">
            <v>44712</v>
          </cell>
          <cell r="W3847">
            <v>10.98</v>
          </cell>
          <cell r="X3847">
            <v>12.63</v>
          </cell>
          <cell r="Y3847">
            <v>0.15027322404371601</v>
          </cell>
          <cell r="Z3847">
            <v>19.989999999999998</v>
          </cell>
          <cell r="AA3847">
            <v>27.99</v>
          </cell>
          <cell r="AC3847">
            <v>12.63</v>
          </cell>
          <cell r="AE3847" t="str">
            <v>Setup</v>
          </cell>
          <cell r="AF3847" t="str">
            <v>Active</v>
          </cell>
        </row>
        <row r="3848">
          <cell r="C3848" t="str">
            <v>B07TY8PB3H</v>
          </cell>
          <cell r="D3848" t="str">
            <v>B</v>
          </cell>
          <cell r="E3848">
            <v>1943.04</v>
          </cell>
          <cell r="F3848" t="str">
            <v>Approved</v>
          </cell>
          <cell r="G3848">
            <v>44321</v>
          </cell>
          <cell r="H3848">
            <v>110.4</v>
          </cell>
          <cell r="I3848">
            <v>121.44</v>
          </cell>
          <cell r="J3848">
            <v>199.99</v>
          </cell>
          <cell r="K3848">
            <v>226.99</v>
          </cell>
          <cell r="L3848" t="str">
            <v>$264.99</v>
          </cell>
          <cell r="M3848" t="str">
            <v>2nd Round Not Approved - Approved in 1st Round</v>
          </cell>
          <cell r="N3848" t="str">
            <v>2nd round Needed</v>
          </cell>
          <cell r="O3848">
            <v>121.44</v>
          </cell>
          <cell r="P3848">
            <v>145.72999999999999</v>
          </cell>
          <cell r="Q3848">
            <v>0.20001646903820799</v>
          </cell>
          <cell r="R3848" t="str">
            <v>15%-20%</v>
          </cell>
          <cell r="S3848">
            <v>226.99</v>
          </cell>
          <cell r="T3848">
            <v>264.99</v>
          </cell>
          <cell r="U3848" t="str">
            <v>Approved, 1st, 2nd, 3rd round</v>
          </cell>
          <cell r="V3848">
            <v>44777</v>
          </cell>
          <cell r="W3848">
            <v>121.44</v>
          </cell>
          <cell r="X3848">
            <v>145.72999999999999</v>
          </cell>
          <cell r="Y3848">
            <v>0.20001646903820799</v>
          </cell>
          <cell r="Z3848">
            <v>226.99</v>
          </cell>
          <cell r="AA3848">
            <v>264.99</v>
          </cell>
          <cell r="AC3848">
            <v>142.82</v>
          </cell>
          <cell r="AD3848" t="str">
            <v>approved to $142.82 suggested by VM</v>
          </cell>
          <cell r="AE3848" t="str">
            <v>Setup</v>
          </cell>
          <cell r="AF3848" t="str">
            <v>Active</v>
          </cell>
        </row>
        <row r="3849">
          <cell r="C3849" t="str">
            <v>B0043HVKHS</v>
          </cell>
          <cell r="D3849" t="str">
            <v>B</v>
          </cell>
          <cell r="E3849">
            <v>1940.18</v>
          </cell>
          <cell r="F3849" t="str">
            <v>Approved</v>
          </cell>
          <cell r="G3849">
            <v>44321</v>
          </cell>
          <cell r="H3849">
            <v>13.26</v>
          </cell>
          <cell r="I3849">
            <v>14.3208</v>
          </cell>
          <cell r="J3849">
            <v>19.989999999999998</v>
          </cell>
          <cell r="K3849">
            <v>24.99</v>
          </cell>
          <cell r="L3849" t="str">
            <v>$24.99</v>
          </cell>
          <cell r="M3849" t="str">
            <v>1st Round Approved, no 2nd Round Request</v>
          </cell>
          <cell r="U3849" t="str">
            <v>Approved, No 3rd Request</v>
          </cell>
          <cell r="AC3849">
            <v>14.32</v>
          </cell>
          <cell r="AE3849" t="str">
            <v>Setup</v>
          </cell>
          <cell r="AF3849" t="str">
            <v>Active</v>
          </cell>
        </row>
        <row r="3850">
          <cell r="C3850" t="str">
            <v>B01CIB3RWQ</v>
          </cell>
          <cell r="D3850" t="str">
            <v>B</v>
          </cell>
          <cell r="E3850">
            <v>1934.58</v>
          </cell>
          <cell r="F3850" t="str">
            <v>Approved</v>
          </cell>
          <cell r="G3850">
            <v>44351</v>
          </cell>
          <cell r="H3850">
            <v>24.75</v>
          </cell>
          <cell r="I3850">
            <v>26.111249999999998</v>
          </cell>
          <cell r="J3850">
            <v>44.99</v>
          </cell>
          <cell r="K3850">
            <v>49.99</v>
          </cell>
          <cell r="L3850" t="str">
            <v>$49.99</v>
          </cell>
          <cell r="M3850" t="str">
            <v>1st Round Approved, no 2nd Round Request</v>
          </cell>
          <cell r="U3850" t="str">
            <v>Approved, 1st, 2nd, 3rd round</v>
          </cell>
          <cell r="V3850">
            <v>44712</v>
          </cell>
          <cell r="W3850">
            <v>26.11</v>
          </cell>
          <cell r="X3850">
            <v>27.23</v>
          </cell>
          <cell r="Y3850">
            <v>4.28954423592494E-2</v>
          </cell>
          <cell r="Z3850">
            <v>49.99</v>
          </cell>
          <cell r="AA3850">
            <v>49.99</v>
          </cell>
          <cell r="AC3850">
            <v>27.23</v>
          </cell>
          <cell r="AE3850" t="str">
            <v>Setup</v>
          </cell>
          <cell r="AF3850" t="str">
            <v>Active</v>
          </cell>
        </row>
        <row r="3851">
          <cell r="C3851" t="str">
            <v>B08FCGQCLJ</v>
          </cell>
          <cell r="D3851" t="str">
            <v>B</v>
          </cell>
          <cell r="E3851">
            <v>1932</v>
          </cell>
          <cell r="F3851" t="str">
            <v>Potential Disco</v>
          </cell>
          <cell r="G3851" t="str">
            <v/>
          </cell>
          <cell r="H3851">
            <v>38.64</v>
          </cell>
          <cell r="I3851">
            <v>41.537999999999997</v>
          </cell>
          <cell r="J3851">
            <v>69.989999999999995</v>
          </cell>
          <cell r="K3851">
            <v>79.989999999999995</v>
          </cell>
          <cell r="L3851" t="str">
            <v>$79.99</v>
          </cell>
          <cell r="M3851" t="str">
            <v>No Request on 2nd Round - Rolled Over From 1st Round not Approved</v>
          </cell>
          <cell r="N3851" t="str">
            <v>2nd round Needed</v>
          </cell>
          <cell r="O3851">
            <v>38.64</v>
          </cell>
          <cell r="P3851">
            <v>41.537999999999997</v>
          </cell>
          <cell r="Q3851">
            <v>7.4999999999999997E-2</v>
          </cell>
          <cell r="R3851" t="str">
            <v>6%-10%</v>
          </cell>
          <cell r="S3851">
            <v>69.989999999999995</v>
          </cell>
          <cell r="T3851">
            <v>79.989999999999995</v>
          </cell>
          <cell r="U3851" t="str">
            <v>Approved, 1st, 2nd, 3rd round</v>
          </cell>
          <cell r="V3851">
            <v>44712</v>
          </cell>
          <cell r="W3851">
            <v>38.64</v>
          </cell>
          <cell r="X3851">
            <v>41.537999999999997</v>
          </cell>
          <cell r="Y3851">
            <v>7.49999999999999E-2</v>
          </cell>
          <cell r="Z3851">
            <v>69.989999999999995</v>
          </cell>
          <cell r="AA3851">
            <v>79.989999999999995</v>
          </cell>
          <cell r="AC3851">
            <v>41.54</v>
          </cell>
          <cell r="AE3851" t="str">
            <v>Setup</v>
          </cell>
          <cell r="AF3851" t="str">
            <v>Active</v>
          </cell>
        </row>
        <row r="3852">
          <cell r="C3852" t="str">
            <v>B016UI1UQ8</v>
          </cell>
          <cell r="D3852" t="str">
            <v>B</v>
          </cell>
          <cell r="E3852">
            <v>1928.88</v>
          </cell>
          <cell r="F3852" t="str">
            <v>Approved</v>
          </cell>
          <cell r="G3852">
            <v>44321</v>
          </cell>
          <cell r="H3852">
            <v>24.44</v>
          </cell>
          <cell r="I3852">
            <v>26.1508</v>
          </cell>
          <cell r="J3852">
            <v>44.99</v>
          </cell>
          <cell r="K3852">
            <v>49.99</v>
          </cell>
          <cell r="L3852" t="str">
            <v>$49.99</v>
          </cell>
          <cell r="M3852" t="str">
            <v>1st Round Approved, no 2nd Round Request</v>
          </cell>
          <cell r="U3852" t="str">
            <v>Approved, No 3rd Request</v>
          </cell>
          <cell r="AC3852">
            <v>26.15</v>
          </cell>
          <cell r="AE3852" t="str">
            <v>Setup</v>
          </cell>
          <cell r="AF3852" t="str">
            <v>Active</v>
          </cell>
        </row>
        <row r="3853">
          <cell r="C3853" t="str">
            <v>B084T7PV98</v>
          </cell>
          <cell r="D3853" t="str">
            <v>B</v>
          </cell>
          <cell r="E3853">
            <v>1928.61</v>
          </cell>
          <cell r="F3853" t="str">
            <v>Not Approved</v>
          </cell>
          <cell r="G3853" t="str">
            <v/>
          </cell>
          <cell r="H3853">
            <v>23.81</v>
          </cell>
          <cell r="I3853">
            <v>25.11955</v>
          </cell>
          <cell r="J3853">
            <v>44.99</v>
          </cell>
          <cell r="K3853">
            <v>49.99</v>
          </cell>
          <cell r="L3853" t="str">
            <v>$52.99</v>
          </cell>
          <cell r="M3853" t="str">
            <v>No Request on 2nd Round - Rolled Over From 1st Round not Approved</v>
          </cell>
          <cell r="N3853" t="str">
            <v>2nd round Needed</v>
          </cell>
          <cell r="O3853">
            <v>23.81</v>
          </cell>
          <cell r="P3853">
            <v>25.11955</v>
          </cell>
          <cell r="Q3853">
            <v>5.4999999999999903E-2</v>
          </cell>
          <cell r="R3853" t="str">
            <v>1%-5%</v>
          </cell>
          <cell r="S3853">
            <v>44.99</v>
          </cell>
          <cell r="T3853">
            <v>49.99</v>
          </cell>
          <cell r="U3853" t="str">
            <v>Approved, 1st, 2nd, 3rd round</v>
          </cell>
          <cell r="V3853">
            <v>44712</v>
          </cell>
          <cell r="W3853">
            <v>23.81</v>
          </cell>
          <cell r="X3853">
            <v>25</v>
          </cell>
          <cell r="Y3853">
            <v>4.9979000419991697E-2</v>
          </cell>
          <cell r="Z3853">
            <v>44.99</v>
          </cell>
          <cell r="AA3853">
            <v>49.99</v>
          </cell>
          <cell r="AC3853">
            <v>25</v>
          </cell>
          <cell r="AE3853" t="str">
            <v>Setup</v>
          </cell>
          <cell r="AF3853" t="str">
            <v>Active</v>
          </cell>
        </row>
        <row r="3854">
          <cell r="C3854" t="str">
            <v>B0861GSNKV</v>
          </cell>
          <cell r="D3854" t="str">
            <v>B</v>
          </cell>
          <cell r="E3854">
            <v>1919.17</v>
          </cell>
          <cell r="F3854" t="str">
            <v>Potential Disco</v>
          </cell>
          <cell r="G3854" t="str">
            <v/>
          </cell>
          <cell r="H3854">
            <v>26.29</v>
          </cell>
          <cell r="I3854">
            <v>28.524650000000001</v>
          </cell>
          <cell r="J3854">
            <v>49.99</v>
          </cell>
          <cell r="K3854">
            <v>52.99</v>
          </cell>
          <cell r="L3854" t="str">
            <v>$59.99</v>
          </cell>
          <cell r="M3854" t="str">
            <v>2nd Round Not Approved - Not Approved in 1st Round</v>
          </cell>
          <cell r="N3854" t="str">
            <v>2nd round Needed</v>
          </cell>
          <cell r="O3854">
            <v>26.29</v>
          </cell>
          <cell r="P3854">
            <v>31.67</v>
          </cell>
          <cell r="Q3854">
            <v>0.204640547736782</v>
          </cell>
          <cell r="R3854" t="str">
            <v>15%-20%</v>
          </cell>
          <cell r="S3854">
            <v>49.99</v>
          </cell>
          <cell r="T3854">
            <v>52.99</v>
          </cell>
          <cell r="U3854" t="str">
            <v>Approved, 1st, 2nd, 3rd round</v>
          </cell>
          <cell r="V3854">
            <v>44716</v>
          </cell>
          <cell r="W3854">
            <v>26.29</v>
          </cell>
          <cell r="X3854">
            <v>31.67</v>
          </cell>
          <cell r="Y3854">
            <v>0.204640547736782</v>
          </cell>
          <cell r="Z3854">
            <v>49.99</v>
          </cell>
          <cell r="AA3854">
            <v>52.99</v>
          </cell>
          <cell r="AC3854">
            <v>31.67</v>
          </cell>
          <cell r="AE3854" t="str">
            <v>Setup</v>
          </cell>
          <cell r="AF3854" t="str">
            <v>Active</v>
          </cell>
        </row>
        <row r="3855">
          <cell r="C3855" t="str">
            <v>B01KC6V1LS</v>
          </cell>
          <cell r="D3855" t="str">
            <v>B+</v>
          </cell>
          <cell r="E3855">
            <v>1916.86</v>
          </cell>
          <cell r="F3855" t="str">
            <v>Approved</v>
          </cell>
          <cell r="G3855">
            <v>44351</v>
          </cell>
          <cell r="H3855">
            <v>22</v>
          </cell>
          <cell r="I3855">
            <v>23.43</v>
          </cell>
          <cell r="J3855">
            <v>39.99</v>
          </cell>
          <cell r="K3855">
            <v>44.99</v>
          </cell>
          <cell r="L3855" t="str">
            <v>$44.99</v>
          </cell>
          <cell r="M3855" t="str">
            <v>1st Round Approved, no 2nd Round Request</v>
          </cell>
          <cell r="U3855" t="str">
            <v>Approved, No 3rd Request</v>
          </cell>
          <cell r="AC3855">
            <v>23.43</v>
          </cell>
          <cell r="AE3855" t="str">
            <v>Setup</v>
          </cell>
          <cell r="AF3855" t="str">
            <v>Active</v>
          </cell>
        </row>
        <row r="3856">
          <cell r="C3856" t="str">
            <v>B010BDPFC8</v>
          </cell>
          <cell r="D3856" t="str">
            <v>C</v>
          </cell>
          <cell r="E3856">
            <v>1915.76</v>
          </cell>
          <cell r="F3856" t="str">
            <v>Approved</v>
          </cell>
          <cell r="G3856">
            <v>44321</v>
          </cell>
          <cell r="H3856">
            <v>44</v>
          </cell>
          <cell r="I3856">
            <v>47.96</v>
          </cell>
          <cell r="J3856">
            <v>79.989999999999995</v>
          </cell>
          <cell r="K3856">
            <v>89.99</v>
          </cell>
          <cell r="L3856" t="str">
            <v>$89.99</v>
          </cell>
          <cell r="M3856" t="str">
            <v>1st Round Approved, no 2nd Round Request</v>
          </cell>
          <cell r="U3856" t="str">
            <v>Approved, No 3rd Request</v>
          </cell>
          <cell r="AC3856">
            <v>47.96</v>
          </cell>
          <cell r="AE3856" t="str">
            <v>Setup</v>
          </cell>
          <cell r="AF3856" t="str">
            <v>Discontinued</v>
          </cell>
        </row>
        <row r="3857">
          <cell r="C3857" t="str">
            <v>B01JLMX5XQ</v>
          </cell>
          <cell r="D3857" t="str">
            <v>B</v>
          </cell>
          <cell r="E3857">
            <v>1914</v>
          </cell>
          <cell r="F3857" t="str">
            <v>Not Approved</v>
          </cell>
          <cell r="G3857" t="str">
            <v/>
          </cell>
          <cell r="H3857">
            <v>33</v>
          </cell>
          <cell r="I3857">
            <v>34.814999999999998</v>
          </cell>
          <cell r="J3857">
            <v>59.99</v>
          </cell>
          <cell r="K3857">
            <v>69.989999999999995</v>
          </cell>
          <cell r="L3857" t="str">
            <v>$69.99</v>
          </cell>
          <cell r="M3857" t="str">
            <v>No Request on 2nd Round - Rolled Over From 1st Round not Approved</v>
          </cell>
          <cell r="N3857" t="str">
            <v>2nd round Needed</v>
          </cell>
          <cell r="O3857">
            <v>33</v>
          </cell>
          <cell r="P3857">
            <v>34.814999999999998</v>
          </cell>
          <cell r="Q3857">
            <v>5.4999999999999903E-2</v>
          </cell>
          <cell r="R3857" t="str">
            <v>1%-5%</v>
          </cell>
          <cell r="S3857">
            <v>59.99</v>
          </cell>
          <cell r="T3857">
            <v>69.989999999999995</v>
          </cell>
          <cell r="U3857" t="str">
            <v>Approved, 1st, 2nd, 3rd round</v>
          </cell>
          <cell r="V3857">
            <v>44712</v>
          </cell>
          <cell r="W3857">
            <v>33</v>
          </cell>
          <cell r="X3857">
            <v>34.65</v>
          </cell>
          <cell r="Y3857">
            <v>0.05</v>
          </cell>
          <cell r="Z3857">
            <v>59.99</v>
          </cell>
          <cell r="AA3857">
            <v>69.989999999999995</v>
          </cell>
          <cell r="AC3857">
            <v>34.65</v>
          </cell>
          <cell r="AE3857" t="str">
            <v>Setup</v>
          </cell>
          <cell r="AF3857" t="str">
            <v>Active</v>
          </cell>
        </row>
        <row r="3858">
          <cell r="C3858" t="str">
            <v>B0842WJ5SJ</v>
          </cell>
          <cell r="D3858" t="str">
            <v>B</v>
          </cell>
          <cell r="E3858">
            <v>1913.96</v>
          </cell>
          <cell r="F3858" t="str">
            <v>Not Approved</v>
          </cell>
          <cell r="G3858" t="str">
            <v/>
          </cell>
          <cell r="H3858">
            <v>16.22</v>
          </cell>
          <cell r="I3858">
            <v>17.112100000000002</v>
          </cell>
          <cell r="J3858">
            <v>29.99</v>
          </cell>
          <cell r="K3858">
            <v>34.99</v>
          </cell>
          <cell r="L3858" t="str">
            <v>$34.99</v>
          </cell>
          <cell r="M3858" t="str">
            <v>No Request on 2nd Round - Rolled Over From 1st Round not Approved</v>
          </cell>
          <cell r="N3858" t="str">
            <v>2nd round Needed</v>
          </cell>
          <cell r="O3858">
            <v>16.22</v>
          </cell>
          <cell r="P3858">
            <v>17.112100000000002</v>
          </cell>
          <cell r="Q3858">
            <v>5.4999999999999903E-2</v>
          </cell>
          <cell r="R3858" t="str">
            <v>1%-5%</v>
          </cell>
          <cell r="S3858">
            <v>29.99</v>
          </cell>
          <cell r="T3858">
            <v>34.99</v>
          </cell>
          <cell r="U3858" t="str">
            <v>Approved, 1st, 2nd, 3rd round</v>
          </cell>
          <cell r="V3858">
            <v>44712</v>
          </cell>
          <cell r="W3858">
            <v>16.22</v>
          </cell>
          <cell r="X3858">
            <v>17.112100000000002</v>
          </cell>
          <cell r="Y3858">
            <v>5.5E-2</v>
          </cell>
          <cell r="Z3858">
            <v>29.99</v>
          </cell>
          <cell r="AA3858">
            <v>34.99</v>
          </cell>
          <cell r="AC3858">
            <v>17.11</v>
          </cell>
          <cell r="AE3858" t="str">
            <v>Setup</v>
          </cell>
          <cell r="AF3858" t="str">
            <v>Active</v>
          </cell>
        </row>
        <row r="3859">
          <cell r="C3859" t="str">
            <v>B07D9JZY1S</v>
          </cell>
          <cell r="D3859" t="str">
            <v>B</v>
          </cell>
          <cell r="E3859">
            <v>1913.94</v>
          </cell>
          <cell r="F3859" t="str">
            <v>Approved</v>
          </cell>
          <cell r="G3859">
            <v>44321</v>
          </cell>
          <cell r="H3859">
            <v>24.84</v>
          </cell>
          <cell r="I3859">
            <v>26.578800000000001</v>
          </cell>
          <cell r="J3859">
            <v>44.99</v>
          </cell>
          <cell r="K3859">
            <v>49.99</v>
          </cell>
          <cell r="L3859" t="str">
            <v>$52.99</v>
          </cell>
          <cell r="M3859" t="str">
            <v>1st Round Approved, no 2nd Round Request</v>
          </cell>
          <cell r="U3859" t="str">
            <v>Approved, No 3rd Request</v>
          </cell>
          <cell r="AC3859">
            <v>26.58</v>
          </cell>
          <cell r="AE3859" t="str">
            <v>Setup</v>
          </cell>
          <cell r="AF3859" t="str">
            <v>Active</v>
          </cell>
        </row>
        <row r="3860">
          <cell r="C3860" t="str">
            <v>B07DLW9CDW</v>
          </cell>
          <cell r="D3860" t="str">
            <v>C</v>
          </cell>
          <cell r="E3860">
            <v>1913.6</v>
          </cell>
          <cell r="F3860" t="str">
            <v>Potential Disco</v>
          </cell>
          <cell r="G3860" t="str">
            <v/>
          </cell>
          <cell r="H3860">
            <v>29.9</v>
          </cell>
          <cell r="I3860">
            <v>31.544499999999999</v>
          </cell>
          <cell r="J3860">
            <v>54.99</v>
          </cell>
          <cell r="K3860">
            <v>59.99</v>
          </cell>
          <cell r="L3860" t="str">
            <v>$59.99</v>
          </cell>
          <cell r="M3860" t="str">
            <v>No Request on 2nd Round - Rolled Over From 1st Round not Approved</v>
          </cell>
          <cell r="N3860" t="str">
            <v>2nd round Needed</v>
          </cell>
          <cell r="O3860">
            <v>29.9</v>
          </cell>
          <cell r="P3860">
            <v>31.544499999999999</v>
          </cell>
          <cell r="Q3860">
            <v>5.4999999999999903E-2</v>
          </cell>
          <cell r="R3860" t="str">
            <v>1%-5%</v>
          </cell>
          <cell r="S3860">
            <v>54.99</v>
          </cell>
          <cell r="T3860">
            <v>59.99</v>
          </cell>
          <cell r="U3860" t="str">
            <v>1st&amp;2nd Not Approved - Rolled over to 3rd</v>
          </cell>
          <cell r="V3860" t="str">
            <v>3rd Round Needed</v>
          </cell>
          <cell r="W3860">
            <v>29.9</v>
          </cell>
          <cell r="X3860">
            <v>31.544499999999999</v>
          </cell>
          <cell r="Y3860">
            <v>5.4999999999999903E-2</v>
          </cell>
          <cell r="Z3860">
            <v>54.99</v>
          </cell>
          <cell r="AA3860">
            <v>59.99</v>
          </cell>
          <cell r="AC3860">
            <v>29.9</v>
          </cell>
          <cell r="AE3860" t="str">
            <v>Setup</v>
          </cell>
          <cell r="AF3860" t="str">
            <v>Discontinued</v>
          </cell>
        </row>
        <row r="3861">
          <cell r="C3861" t="str">
            <v>B089LG7MPW</v>
          </cell>
          <cell r="D3861" t="str">
            <v>A</v>
          </cell>
          <cell r="E3861">
            <v>1912.68</v>
          </cell>
          <cell r="F3861" t="str">
            <v>Approved</v>
          </cell>
          <cell r="G3861">
            <v>44321</v>
          </cell>
          <cell r="H3861">
            <v>19.32</v>
          </cell>
          <cell r="I3861">
            <v>20.6724</v>
          </cell>
          <cell r="J3861">
            <v>34.99</v>
          </cell>
          <cell r="K3861">
            <v>37.99</v>
          </cell>
          <cell r="L3861" t="str">
            <v>$37.99</v>
          </cell>
          <cell r="M3861" t="str">
            <v>1st Round Approved, no 2nd Round Request</v>
          </cell>
          <cell r="U3861" t="str">
            <v>Approved, No 3rd Request</v>
          </cell>
          <cell r="AC3861">
            <v>20.67</v>
          </cell>
          <cell r="AE3861" t="str">
            <v>Setup</v>
          </cell>
          <cell r="AF3861" t="str">
            <v>Active</v>
          </cell>
        </row>
        <row r="3862">
          <cell r="C3862" t="str">
            <v>B07TY9XB7V</v>
          </cell>
          <cell r="D3862" t="str">
            <v>C</v>
          </cell>
          <cell r="E3862">
            <v>1906.38</v>
          </cell>
          <cell r="F3862" t="str">
            <v>Not Approved</v>
          </cell>
          <cell r="G3862" t="str">
            <v/>
          </cell>
          <cell r="H3862">
            <v>37.380000000000003</v>
          </cell>
          <cell r="I3862">
            <v>40.183500000000002</v>
          </cell>
          <cell r="J3862">
            <v>64.989999999999995</v>
          </cell>
          <cell r="K3862">
            <v>74.989999999999995</v>
          </cell>
          <cell r="L3862" t="str">
            <v>$74.99</v>
          </cell>
          <cell r="M3862" t="str">
            <v>No Request on 2nd Round - Rolled Over From 1st Round not Approved</v>
          </cell>
          <cell r="N3862" t="str">
            <v>2nd round Needed</v>
          </cell>
          <cell r="O3862">
            <v>37.380000000000003</v>
          </cell>
          <cell r="P3862">
            <v>40.183500000000002</v>
          </cell>
          <cell r="Q3862">
            <v>7.4999999999999997E-2</v>
          </cell>
          <cell r="R3862" t="str">
            <v>6%-10%</v>
          </cell>
          <cell r="S3862">
            <v>64.989999999999995</v>
          </cell>
          <cell r="T3862">
            <v>74.989999999999995</v>
          </cell>
          <cell r="U3862" t="str">
            <v>Approved, 1st, 2nd, 3rd round</v>
          </cell>
          <cell r="V3862">
            <v>44665</v>
          </cell>
          <cell r="W3862">
            <v>37.380000000000003</v>
          </cell>
          <cell r="X3862">
            <v>40.183500000000002</v>
          </cell>
          <cell r="Y3862">
            <v>7.4999999999999997E-2</v>
          </cell>
          <cell r="Z3862">
            <v>64.989999999999995</v>
          </cell>
          <cell r="AA3862">
            <v>74.989999999999995</v>
          </cell>
          <cell r="AC3862">
            <v>40.18</v>
          </cell>
          <cell r="AE3862" t="str">
            <v>Setup</v>
          </cell>
          <cell r="AF3862" t="str">
            <v>Discontinued</v>
          </cell>
        </row>
        <row r="3863">
          <cell r="C3863" t="str">
            <v>B084LMW9PM</v>
          </cell>
          <cell r="D3863" t="str">
            <v>B</v>
          </cell>
          <cell r="E3863">
            <v>1904.8</v>
          </cell>
          <cell r="F3863" t="str">
            <v>Not Approved</v>
          </cell>
          <cell r="G3863" t="str">
            <v/>
          </cell>
          <cell r="H3863">
            <v>23.81</v>
          </cell>
          <cell r="I3863">
            <v>25.11955</v>
          </cell>
          <cell r="J3863">
            <v>44.99</v>
          </cell>
          <cell r="K3863">
            <v>49.99</v>
          </cell>
          <cell r="L3863" t="str">
            <v>$52.99</v>
          </cell>
          <cell r="M3863" t="str">
            <v>No Request on 2nd Round - Rolled Over From 1st Round not Approved</v>
          </cell>
          <cell r="N3863" t="str">
            <v>2nd round Needed</v>
          </cell>
          <cell r="O3863">
            <v>23.81</v>
          </cell>
          <cell r="P3863">
            <v>25.11955</v>
          </cell>
          <cell r="Q3863">
            <v>5.4999999999999903E-2</v>
          </cell>
          <cell r="R3863" t="str">
            <v>1%-5%</v>
          </cell>
          <cell r="S3863">
            <v>44.99</v>
          </cell>
          <cell r="T3863">
            <v>49.99</v>
          </cell>
          <cell r="U3863" t="str">
            <v>Approved, 1st, 2nd, 3rd round</v>
          </cell>
          <cell r="V3863">
            <v>44712</v>
          </cell>
          <cell r="W3863">
            <v>23.81</v>
          </cell>
          <cell r="X3863">
            <v>25</v>
          </cell>
          <cell r="Y3863">
            <v>4.9979000419991697E-2</v>
          </cell>
          <cell r="Z3863">
            <v>44.99</v>
          </cell>
          <cell r="AA3863">
            <v>49.99</v>
          </cell>
          <cell r="AC3863">
            <v>25</v>
          </cell>
          <cell r="AE3863" t="str">
            <v>Setup</v>
          </cell>
          <cell r="AF3863" t="str">
            <v>Active</v>
          </cell>
        </row>
        <row r="3864">
          <cell r="C3864" t="str">
            <v>B08J4JF4YF</v>
          </cell>
          <cell r="D3864" t="str">
            <v>ARC</v>
          </cell>
          <cell r="E3864">
            <v>1904.06</v>
          </cell>
          <cell r="F3864" t="str">
            <v>Approved</v>
          </cell>
          <cell r="G3864">
            <v>44321</v>
          </cell>
          <cell r="H3864">
            <v>12.14</v>
          </cell>
          <cell r="I3864">
            <v>12.989800000000001</v>
          </cell>
          <cell r="J3864">
            <v>22.99</v>
          </cell>
          <cell r="K3864">
            <v>24.99</v>
          </cell>
          <cell r="L3864" t="str">
            <v>$22.99</v>
          </cell>
          <cell r="M3864" t="str">
            <v>1st Round Approved, no 2nd Round Request</v>
          </cell>
          <cell r="U3864" t="str">
            <v>Approved, No 3rd Request</v>
          </cell>
          <cell r="AC3864">
            <v>12.99</v>
          </cell>
          <cell r="AE3864" t="str">
            <v>Setup</v>
          </cell>
          <cell r="AF3864" t="str">
            <v>Discontinued</v>
          </cell>
        </row>
        <row r="3865">
          <cell r="C3865" t="str">
            <v>B073RDPRQW</v>
          </cell>
          <cell r="D3865" t="str">
            <v>C</v>
          </cell>
          <cell r="E3865">
            <v>1902.56</v>
          </cell>
          <cell r="F3865" t="str">
            <v>Not Approved</v>
          </cell>
          <cell r="G3865" t="str">
            <v/>
          </cell>
          <cell r="H3865">
            <v>20.68</v>
          </cell>
          <cell r="I3865">
            <v>21.817399999999999</v>
          </cell>
          <cell r="J3865">
            <v>39.99</v>
          </cell>
          <cell r="K3865">
            <v>44.99</v>
          </cell>
          <cell r="L3865" t="str">
            <v>$44.99</v>
          </cell>
          <cell r="M3865" t="str">
            <v>No Request on 2nd Round - Rolled Over From 1st Round not Approved</v>
          </cell>
          <cell r="N3865" t="str">
            <v>2nd round Needed</v>
          </cell>
          <cell r="O3865">
            <v>20.68</v>
          </cell>
          <cell r="P3865">
            <v>21.817399999999999</v>
          </cell>
          <cell r="Q3865">
            <v>5.4999999999999903E-2</v>
          </cell>
          <cell r="R3865" t="str">
            <v>1%-5%</v>
          </cell>
          <cell r="S3865">
            <v>39.99</v>
          </cell>
          <cell r="T3865">
            <v>44.99</v>
          </cell>
          <cell r="U3865" t="str">
            <v>1st&amp;2nd Not Approved - Rolled over to 3rd</v>
          </cell>
          <cell r="V3865" t="str">
            <v>3rd Round Needed</v>
          </cell>
          <cell r="W3865">
            <v>20.68</v>
          </cell>
          <cell r="X3865">
            <v>21.817399999999999</v>
          </cell>
          <cell r="Y3865">
            <v>5.5E-2</v>
          </cell>
          <cell r="Z3865">
            <v>39.99</v>
          </cell>
          <cell r="AA3865">
            <v>44.99</v>
          </cell>
          <cell r="AC3865">
            <v>20.68</v>
          </cell>
          <cell r="AE3865" t="str">
            <v>Setup</v>
          </cell>
          <cell r="AF3865" t="str">
            <v>Active</v>
          </cell>
        </row>
        <row r="3866">
          <cell r="C3866" t="str">
            <v>B07JP2Y4G1</v>
          </cell>
          <cell r="D3866" t="str">
            <v>C</v>
          </cell>
          <cell r="E3866">
            <v>1901.66</v>
          </cell>
          <cell r="F3866" t="str">
            <v>Approved</v>
          </cell>
          <cell r="G3866">
            <v>44321</v>
          </cell>
          <cell r="H3866">
            <v>71.760000000000005</v>
          </cell>
          <cell r="I3866">
            <v>78.936000000000007</v>
          </cell>
          <cell r="J3866">
            <v>129.99</v>
          </cell>
          <cell r="K3866">
            <v>146.99</v>
          </cell>
          <cell r="L3866" t="str">
            <v>$146.99</v>
          </cell>
          <cell r="M3866" t="str">
            <v>1st Round Approved, no 2nd Round Request</v>
          </cell>
          <cell r="U3866" t="str">
            <v>Approved, No 3rd Request</v>
          </cell>
          <cell r="AC3866">
            <v>78.94</v>
          </cell>
          <cell r="AE3866" t="str">
            <v>Setup</v>
          </cell>
          <cell r="AF3866" t="str">
            <v>Active</v>
          </cell>
        </row>
        <row r="3867">
          <cell r="C3867" t="str">
            <v>B00M2Q7K2Q</v>
          </cell>
          <cell r="D3867" t="str">
            <v>B</v>
          </cell>
          <cell r="E3867">
            <v>1900.91</v>
          </cell>
          <cell r="F3867" t="str">
            <v>Potential Disco</v>
          </cell>
          <cell r="G3867" t="str">
            <v/>
          </cell>
          <cell r="H3867">
            <v>11.55</v>
          </cell>
          <cell r="I3867">
            <v>12.18525</v>
          </cell>
          <cell r="J3867">
            <v>24.99</v>
          </cell>
          <cell r="K3867">
            <v>29.99</v>
          </cell>
          <cell r="L3867" t="str">
            <v>$29.99</v>
          </cell>
          <cell r="M3867" t="str">
            <v>No Request on 2nd Round - Rolled Over From 1st Round not Approved</v>
          </cell>
          <cell r="N3867" t="str">
            <v>2nd round Needed</v>
          </cell>
          <cell r="O3867">
            <v>11.55</v>
          </cell>
          <cell r="P3867">
            <v>12.18525</v>
          </cell>
          <cell r="Q3867">
            <v>5.4999999999999903E-2</v>
          </cell>
          <cell r="R3867" t="str">
            <v>1%-5%</v>
          </cell>
          <cell r="S3867">
            <v>24.99</v>
          </cell>
          <cell r="T3867">
            <v>29.99</v>
          </cell>
          <cell r="U3867" t="str">
            <v>Approved, 1st, 2nd, 3rd round</v>
          </cell>
          <cell r="V3867">
            <v>44712</v>
          </cell>
          <cell r="W3867">
            <v>11.55</v>
          </cell>
          <cell r="X3867">
            <v>12.18525</v>
          </cell>
          <cell r="Y3867">
            <v>5.4999999999999903E-2</v>
          </cell>
          <cell r="Z3867">
            <v>24.99</v>
          </cell>
          <cell r="AA3867">
            <v>29.99</v>
          </cell>
          <cell r="AC3867">
            <v>12.19</v>
          </cell>
          <cell r="AE3867" t="str">
            <v>Setup</v>
          </cell>
          <cell r="AF3867" t="str">
            <v>Active</v>
          </cell>
        </row>
        <row r="3868">
          <cell r="C3868" t="str">
            <v>B08H5BTRM5</v>
          </cell>
          <cell r="D3868" t="str">
            <v>ARC</v>
          </cell>
          <cell r="E3868">
            <v>1900.05</v>
          </cell>
          <cell r="F3868" t="str">
            <v>Approved</v>
          </cell>
          <cell r="G3868">
            <v>44321</v>
          </cell>
          <cell r="H3868">
            <v>16.23</v>
          </cell>
          <cell r="I3868">
            <v>17.366099999999999</v>
          </cell>
          <cell r="J3868">
            <v>27.99</v>
          </cell>
          <cell r="K3868">
            <v>29.99</v>
          </cell>
          <cell r="L3868" t="str">
            <v>$27.99</v>
          </cell>
          <cell r="M3868" t="str">
            <v>1st Round Approved, no 2nd Round Request</v>
          </cell>
          <cell r="U3868" t="str">
            <v>Approved, No 3rd Request</v>
          </cell>
          <cell r="AC3868">
            <v>17.37</v>
          </cell>
          <cell r="AE3868" t="str">
            <v>Setup</v>
          </cell>
          <cell r="AF3868" t="str">
            <v>Active</v>
          </cell>
        </row>
        <row r="3869">
          <cell r="C3869" t="str">
            <v>B07V1DHDWV</v>
          </cell>
          <cell r="D3869" t="str">
            <v>B</v>
          </cell>
          <cell r="E3869">
            <v>1900.02</v>
          </cell>
          <cell r="F3869" t="str">
            <v>Approved</v>
          </cell>
          <cell r="G3869">
            <v>44321</v>
          </cell>
          <cell r="H3869">
            <v>24.84</v>
          </cell>
          <cell r="I3869">
            <v>26.578800000000001</v>
          </cell>
          <cell r="J3869">
            <v>44.99</v>
          </cell>
          <cell r="K3869">
            <v>49.99</v>
          </cell>
          <cell r="L3869" t="str">
            <v>$52.99</v>
          </cell>
          <cell r="M3869" t="str">
            <v>1st Round Approved, no 2nd Round Request</v>
          </cell>
          <cell r="U3869" t="str">
            <v>Approved, No 3rd Request</v>
          </cell>
          <cell r="AC3869">
            <v>26.58</v>
          </cell>
          <cell r="AE3869" t="str">
            <v>Setup</v>
          </cell>
          <cell r="AF3869" t="str">
            <v>Active</v>
          </cell>
        </row>
        <row r="3870">
          <cell r="C3870" t="str">
            <v>B0764MJRYS</v>
          </cell>
          <cell r="D3870" t="str">
            <v>ARB</v>
          </cell>
          <cell r="E3870">
            <v>1898.78</v>
          </cell>
          <cell r="F3870" t="str">
            <v>Approved</v>
          </cell>
          <cell r="G3870">
            <v>44321</v>
          </cell>
          <cell r="H3870">
            <v>17.420000000000002</v>
          </cell>
          <cell r="I3870">
            <v>18.639399999999998</v>
          </cell>
          <cell r="J3870">
            <v>29.99</v>
          </cell>
          <cell r="K3870">
            <v>31.99</v>
          </cell>
          <cell r="L3870" t="str">
            <v>$29.99</v>
          </cell>
          <cell r="M3870" t="str">
            <v>1st Round Approved, no 2nd Round Request</v>
          </cell>
          <cell r="U3870" t="str">
            <v>Approved, No 3rd Request</v>
          </cell>
          <cell r="AC3870">
            <v>18.64</v>
          </cell>
          <cell r="AE3870" t="str">
            <v>Setup</v>
          </cell>
          <cell r="AF3870" t="str">
            <v>Active</v>
          </cell>
        </row>
        <row r="3871">
          <cell r="C3871" t="str">
            <v>B08YNZSD1P</v>
          </cell>
          <cell r="D3871" t="str">
            <v>B</v>
          </cell>
          <cell r="E3871">
            <v>1897.5</v>
          </cell>
          <cell r="F3871" t="str">
            <v>2nd Round New Added</v>
          </cell>
          <cell r="H3871">
            <v>86.25</v>
          </cell>
          <cell r="L3871" t="str">
            <v>$184.99</v>
          </cell>
          <cell r="M3871" t="str">
            <v>2nd Round Not Approved - Not requested in 1st Round</v>
          </cell>
          <cell r="N3871" t="str">
            <v>2nd round Needed</v>
          </cell>
          <cell r="O3871">
            <v>86.25</v>
          </cell>
          <cell r="P3871">
            <v>97.12</v>
          </cell>
          <cell r="Q3871">
            <v>0.126028985507247</v>
          </cell>
          <cell r="R3871" t="str">
            <v>10%-15%</v>
          </cell>
          <cell r="T3871">
            <v>184.99</v>
          </cell>
          <cell r="U3871" t="str">
            <v>Approved, 1st, 2nd, 3rd round</v>
          </cell>
          <cell r="V3871">
            <v>44743</v>
          </cell>
          <cell r="W3871">
            <v>86.25</v>
          </cell>
          <cell r="X3871">
            <v>97.12</v>
          </cell>
          <cell r="Y3871">
            <v>0.12602898550724601</v>
          </cell>
          <cell r="AA3871">
            <v>184.99</v>
          </cell>
          <cell r="AC3871">
            <v>97.12</v>
          </cell>
          <cell r="AE3871" t="str">
            <v>Setup</v>
          </cell>
          <cell r="AF3871" t="str">
            <v>Active</v>
          </cell>
        </row>
        <row r="3872">
          <cell r="C3872" t="str">
            <v>B08R6KQ9RJ</v>
          </cell>
          <cell r="D3872" t="str">
            <v>C</v>
          </cell>
          <cell r="E3872">
            <v>1896.26</v>
          </cell>
          <cell r="F3872" t="str">
            <v>Approved</v>
          </cell>
          <cell r="G3872">
            <v>44351</v>
          </cell>
          <cell r="H3872">
            <v>38.64</v>
          </cell>
          <cell r="I3872">
            <v>41.537999999999997</v>
          </cell>
          <cell r="J3872">
            <v>69.989999999999995</v>
          </cell>
          <cell r="K3872">
            <v>79.989999999999995</v>
          </cell>
          <cell r="L3872" t="str">
            <v>$79.99</v>
          </cell>
          <cell r="M3872" t="str">
            <v>1st Round Approved, no 2nd Round Request</v>
          </cell>
          <cell r="U3872" t="str">
            <v>Approved, No 3rd Request</v>
          </cell>
          <cell r="AC3872">
            <v>41.54</v>
          </cell>
          <cell r="AE3872" t="str">
            <v>Setup</v>
          </cell>
          <cell r="AF3872" t="str">
            <v>Discontinued</v>
          </cell>
        </row>
        <row r="3873">
          <cell r="C3873" t="str">
            <v>B00E8DBTIW</v>
          </cell>
          <cell r="D3873" t="str">
            <v>B</v>
          </cell>
          <cell r="E3873">
            <v>1895.11</v>
          </cell>
          <cell r="F3873" t="str">
            <v>Approved</v>
          </cell>
          <cell r="G3873">
            <v>44321</v>
          </cell>
          <cell r="H3873">
            <v>20.02</v>
          </cell>
          <cell r="I3873">
            <v>21.421399999999998</v>
          </cell>
          <cell r="J3873">
            <v>34.99</v>
          </cell>
          <cell r="K3873">
            <v>42.99</v>
          </cell>
          <cell r="L3873" t="str">
            <v>$42.99</v>
          </cell>
          <cell r="M3873" t="str">
            <v>2nd Round Not Approved - Approved in 1st Round</v>
          </cell>
          <cell r="N3873" t="str">
            <v>2nd round Needed</v>
          </cell>
          <cell r="O3873">
            <v>21.421399999999998</v>
          </cell>
          <cell r="P3873">
            <v>23.13</v>
          </cell>
          <cell r="Q3873">
            <v>7.9761360135192097E-2</v>
          </cell>
          <cell r="R3873" t="str">
            <v>6%-10%</v>
          </cell>
          <cell r="S3873">
            <v>42.99</v>
          </cell>
          <cell r="T3873">
            <v>42.99</v>
          </cell>
          <cell r="U3873" t="str">
            <v>Approved, 1st, 2nd, 3rd round</v>
          </cell>
          <cell r="V3873">
            <v>44732</v>
          </cell>
          <cell r="W3873">
            <v>21.42</v>
          </cell>
          <cell r="X3873">
            <v>21.62</v>
          </cell>
          <cell r="Y3873">
            <v>9.3370681605975392E-3</v>
          </cell>
          <cell r="Z3873">
            <v>42.99</v>
          </cell>
          <cell r="AA3873">
            <v>42.99</v>
          </cell>
          <cell r="AC3873">
            <v>21.62</v>
          </cell>
          <cell r="AE3873" t="str">
            <v>Setup</v>
          </cell>
          <cell r="AF3873" t="str">
            <v>Active</v>
          </cell>
        </row>
        <row r="3874">
          <cell r="C3874" t="str">
            <v>B00UXDQ6NY</v>
          </cell>
          <cell r="D3874" t="str">
            <v>B</v>
          </cell>
          <cell r="E3874">
            <v>1893.42</v>
          </cell>
          <cell r="F3874" t="str">
            <v>Not Approved</v>
          </cell>
          <cell r="G3874" t="str">
            <v/>
          </cell>
          <cell r="H3874">
            <v>16.47</v>
          </cell>
          <cell r="I3874">
            <v>17.37585</v>
          </cell>
          <cell r="J3874">
            <v>32.99</v>
          </cell>
          <cell r="K3874">
            <v>34.99</v>
          </cell>
          <cell r="L3874" t="str">
            <v>$34.99</v>
          </cell>
          <cell r="M3874" t="str">
            <v>No Request on 2nd Round - Rolled Over From 1st Round not Approved</v>
          </cell>
          <cell r="N3874" t="str">
            <v>2nd round Needed</v>
          </cell>
          <cell r="O3874">
            <v>16.47</v>
          </cell>
          <cell r="P3874">
            <v>17.37585</v>
          </cell>
          <cell r="Q3874">
            <v>5.4999999999999903E-2</v>
          </cell>
          <cell r="R3874" t="str">
            <v>1%-5%</v>
          </cell>
          <cell r="S3874">
            <v>32.99</v>
          </cell>
          <cell r="T3874">
            <v>34.99</v>
          </cell>
          <cell r="U3874" t="str">
            <v>Approved, 1st, 2nd, 3rd round</v>
          </cell>
          <cell r="V3874">
            <v>44716</v>
          </cell>
          <cell r="W3874">
            <v>16.47</v>
          </cell>
          <cell r="X3874">
            <v>17.37585</v>
          </cell>
          <cell r="Y3874">
            <v>5.4999999999999799E-2</v>
          </cell>
          <cell r="Z3874">
            <v>32.99</v>
          </cell>
          <cell r="AA3874">
            <v>34.99</v>
          </cell>
          <cell r="AC3874">
            <v>17.38</v>
          </cell>
          <cell r="AE3874" t="str">
            <v>Setup</v>
          </cell>
          <cell r="AF3874" t="str">
            <v>Active</v>
          </cell>
        </row>
        <row r="3875">
          <cell r="C3875" t="str">
            <v>B07HT7PLBK</v>
          </cell>
          <cell r="D3875" t="str">
            <v>C</v>
          </cell>
          <cell r="E3875">
            <v>1891.08</v>
          </cell>
          <cell r="F3875" t="str">
            <v>Approved</v>
          </cell>
          <cell r="G3875">
            <v>44351</v>
          </cell>
          <cell r="H3875">
            <v>18.52</v>
          </cell>
          <cell r="I3875">
            <v>19.538599999999999</v>
          </cell>
          <cell r="J3875">
            <v>34.99</v>
          </cell>
          <cell r="K3875">
            <v>37.99</v>
          </cell>
          <cell r="L3875" t="str">
            <v>$37.99</v>
          </cell>
          <cell r="M3875" t="str">
            <v>1st Round Approved, no 2nd Round Request</v>
          </cell>
          <cell r="U3875" t="str">
            <v>Approved, No 3rd Request</v>
          </cell>
          <cell r="AC3875">
            <v>19.54</v>
          </cell>
          <cell r="AE3875" t="str">
            <v>Setup</v>
          </cell>
          <cell r="AF3875" t="str">
            <v>Active</v>
          </cell>
        </row>
        <row r="3876">
          <cell r="C3876" t="str">
            <v>B01MZ39QUJ</v>
          </cell>
          <cell r="D3876" t="str">
            <v>C</v>
          </cell>
          <cell r="E3876">
            <v>1888.56</v>
          </cell>
          <cell r="F3876" t="str">
            <v>Potential Disco</v>
          </cell>
          <cell r="G3876" t="str">
            <v/>
          </cell>
          <cell r="H3876">
            <v>21.96</v>
          </cell>
          <cell r="I3876">
            <v>23.1678</v>
          </cell>
          <cell r="J3876">
            <v>39.99</v>
          </cell>
          <cell r="K3876">
            <v>44.99</v>
          </cell>
          <cell r="L3876" t="str">
            <v>$44.99</v>
          </cell>
          <cell r="M3876" t="str">
            <v>No Request on 2nd Round - Rolled Over From 1st Round not Approved</v>
          </cell>
          <cell r="N3876" t="str">
            <v>2nd round Needed</v>
          </cell>
          <cell r="O3876">
            <v>21.96</v>
          </cell>
          <cell r="P3876">
            <v>23.1678</v>
          </cell>
          <cell r="Q3876">
            <v>5.4999999999999903E-2</v>
          </cell>
          <cell r="R3876" t="str">
            <v>1%-5%</v>
          </cell>
          <cell r="S3876">
            <v>39.99</v>
          </cell>
          <cell r="T3876">
            <v>44.99</v>
          </cell>
          <cell r="U3876" t="str">
            <v>1st&amp;2nd Not Approved - Rolled over to 3rd</v>
          </cell>
          <cell r="V3876" t="str">
            <v>3rd Round Needed</v>
          </cell>
          <cell r="W3876">
            <v>21.96</v>
          </cell>
          <cell r="X3876">
            <v>23.1678</v>
          </cell>
          <cell r="Y3876">
            <v>5.4999999999999903E-2</v>
          </cell>
          <cell r="Z3876">
            <v>39.99</v>
          </cell>
          <cell r="AA3876">
            <v>44.99</v>
          </cell>
          <cell r="AC3876">
            <v>21.96</v>
          </cell>
          <cell r="AE3876" t="str">
            <v>Setup</v>
          </cell>
          <cell r="AF3876" t="str">
            <v>Discontinued</v>
          </cell>
        </row>
        <row r="3877">
          <cell r="C3877" t="str">
            <v>B08J4H43HV</v>
          </cell>
          <cell r="D3877" t="str">
            <v>ARC</v>
          </cell>
          <cell r="E3877">
            <v>1887.6</v>
          </cell>
          <cell r="F3877" t="str">
            <v>Not Approved</v>
          </cell>
          <cell r="G3877" t="str">
            <v/>
          </cell>
          <cell r="H3877">
            <v>47.19</v>
          </cell>
          <cell r="I3877">
            <v>49.785449999999997</v>
          </cell>
          <cell r="J3877">
            <v>79.989999999999995</v>
          </cell>
          <cell r="K3877">
            <v>84.99</v>
          </cell>
          <cell r="L3877" t="str">
            <v>$79.99</v>
          </cell>
          <cell r="M3877" t="str">
            <v>No Request on 2nd Round - Rolled Over From 1st Round not Approved</v>
          </cell>
          <cell r="N3877" t="str">
            <v>2nd round Needed</v>
          </cell>
          <cell r="O3877">
            <v>47.19</v>
          </cell>
          <cell r="P3877">
            <v>49.785449999999997</v>
          </cell>
          <cell r="Q3877">
            <v>5.4999999999999903E-2</v>
          </cell>
          <cell r="R3877" t="str">
            <v>1%-5%</v>
          </cell>
          <cell r="S3877">
            <v>79.989999999999995</v>
          </cell>
          <cell r="T3877">
            <v>84.99</v>
          </cell>
          <cell r="U3877" t="str">
            <v>Approved, 1st, 2nd, 3rd round</v>
          </cell>
          <cell r="V3877">
            <v>44665</v>
          </cell>
          <cell r="W3877">
            <v>47.19</v>
          </cell>
          <cell r="X3877">
            <v>49.785449999999997</v>
          </cell>
          <cell r="Y3877">
            <v>5.5E-2</v>
          </cell>
          <cell r="Z3877">
            <v>79.989999999999995</v>
          </cell>
          <cell r="AA3877">
            <v>84.99</v>
          </cell>
          <cell r="AC3877">
            <v>49.79</v>
          </cell>
          <cell r="AE3877" t="str">
            <v>Setup</v>
          </cell>
          <cell r="AF3877" t="str">
            <v>Discontinued</v>
          </cell>
        </row>
        <row r="3878">
          <cell r="C3878" t="str">
            <v>B01H6VZ6UE</v>
          </cell>
          <cell r="D3878" t="str">
            <v>B</v>
          </cell>
          <cell r="E3878">
            <v>1887.6</v>
          </cell>
          <cell r="F3878" t="str">
            <v>Approved</v>
          </cell>
          <cell r="G3878">
            <v>44321</v>
          </cell>
          <cell r="H3878">
            <v>27.5</v>
          </cell>
          <cell r="I3878">
            <v>29.7</v>
          </cell>
          <cell r="J3878">
            <v>49.99</v>
          </cell>
          <cell r="K3878">
            <v>59.99</v>
          </cell>
          <cell r="L3878" t="str">
            <v>$65.99</v>
          </cell>
          <cell r="M3878" t="str">
            <v>2nd Round Not Approved - Approved in 1st Round</v>
          </cell>
          <cell r="N3878" t="str">
            <v>2nd round Needed</v>
          </cell>
          <cell r="O3878">
            <v>29.7</v>
          </cell>
          <cell r="P3878">
            <v>32.67</v>
          </cell>
          <cell r="Q3878">
            <v>0.1</v>
          </cell>
          <cell r="R3878" t="str">
            <v>6%-10%</v>
          </cell>
          <cell r="S3878">
            <v>59.99</v>
          </cell>
          <cell r="T3878">
            <v>65.989999999999995</v>
          </cell>
          <cell r="U3878" t="str">
            <v>Approved, 1st, 2nd, 3rd round</v>
          </cell>
          <cell r="V3878">
            <v>44742</v>
          </cell>
          <cell r="W3878">
            <v>29.7</v>
          </cell>
          <cell r="X3878">
            <v>32.67</v>
          </cell>
          <cell r="Y3878">
            <v>0.1</v>
          </cell>
          <cell r="Z3878">
            <v>59.99</v>
          </cell>
          <cell r="AA3878">
            <v>65.989999999999995</v>
          </cell>
          <cell r="AC3878">
            <v>32.67</v>
          </cell>
          <cell r="AD3878" t="str">
            <v>approved to $31.36 suggestted by VM</v>
          </cell>
          <cell r="AE3878" t="str">
            <v>Setup</v>
          </cell>
          <cell r="AF3878" t="str">
            <v>Active</v>
          </cell>
        </row>
        <row r="3879">
          <cell r="C3879" t="str">
            <v>B07PDXT4JV</v>
          </cell>
          <cell r="D3879" t="str">
            <v>B</v>
          </cell>
          <cell r="E3879">
            <v>1887.46</v>
          </cell>
          <cell r="F3879" t="str">
            <v>Not Approved</v>
          </cell>
          <cell r="G3879" t="str">
            <v/>
          </cell>
          <cell r="H3879">
            <v>49.67</v>
          </cell>
          <cell r="I3879">
            <v>52.401850000000003</v>
          </cell>
          <cell r="J3879">
            <v>99.99</v>
          </cell>
          <cell r="K3879">
            <v>109.99</v>
          </cell>
          <cell r="L3879" t="str">
            <v>$109.99</v>
          </cell>
          <cell r="M3879" t="str">
            <v>No Request on 2nd Round - Rolled Over From 1st Round not Approved</v>
          </cell>
          <cell r="N3879" t="str">
            <v>2nd round Needed</v>
          </cell>
          <cell r="O3879">
            <v>49.67</v>
          </cell>
          <cell r="P3879">
            <v>52.401850000000003</v>
          </cell>
          <cell r="Q3879">
            <v>5.4999999999999903E-2</v>
          </cell>
          <cell r="R3879" t="str">
            <v>1%-5%</v>
          </cell>
          <cell r="S3879">
            <v>99.99</v>
          </cell>
          <cell r="T3879">
            <v>109.99</v>
          </cell>
          <cell r="U3879" t="str">
            <v>Approved, 1st, 2nd, 3rd round</v>
          </cell>
          <cell r="V3879">
            <v>44712</v>
          </cell>
          <cell r="W3879">
            <v>49.67</v>
          </cell>
          <cell r="X3879">
            <v>52.401850000000003</v>
          </cell>
          <cell r="Y3879">
            <v>5.4999999999999903E-2</v>
          </cell>
          <cell r="Z3879">
            <v>99.99</v>
          </cell>
          <cell r="AA3879">
            <v>109.99</v>
          </cell>
          <cell r="AC3879">
            <v>52.4</v>
          </cell>
          <cell r="AE3879" t="str">
            <v>Setup</v>
          </cell>
          <cell r="AF3879" t="str">
            <v>Active</v>
          </cell>
        </row>
        <row r="3880">
          <cell r="C3880" t="str">
            <v>B07DLHKFNL</v>
          </cell>
          <cell r="D3880" t="str">
            <v>TBD</v>
          </cell>
          <cell r="E3880">
            <v>1885.06</v>
          </cell>
          <cell r="F3880" t="str">
            <v>Approved</v>
          </cell>
          <cell r="G3880">
            <v>44351</v>
          </cell>
          <cell r="H3880">
            <v>14.5</v>
          </cell>
          <cell r="I3880">
            <v>15.95</v>
          </cell>
          <cell r="K3880">
            <v>31.9</v>
          </cell>
          <cell r="L3880" t="str">
            <v>$32.99</v>
          </cell>
          <cell r="M3880" t="str">
            <v>1st Round Approved, no 2nd Round Request</v>
          </cell>
          <cell r="U3880" t="str">
            <v>Approved, No 3rd Request</v>
          </cell>
          <cell r="AC3880">
            <v>15.95</v>
          </cell>
          <cell r="AE3880" t="str">
            <v>Setup</v>
          </cell>
          <cell r="AF3880" t="str">
            <v>Active</v>
          </cell>
        </row>
        <row r="3881">
          <cell r="C3881" t="str">
            <v>B0764MKP2P</v>
          </cell>
          <cell r="D3881" t="str">
            <v>ARB-</v>
          </cell>
          <cell r="E3881">
            <v>1883.8</v>
          </cell>
          <cell r="F3881" t="str">
            <v>Approved</v>
          </cell>
          <cell r="G3881">
            <v>44321</v>
          </cell>
          <cell r="H3881">
            <v>17.420000000000002</v>
          </cell>
          <cell r="I3881">
            <v>18.639399999999998</v>
          </cell>
          <cell r="J3881">
            <v>29.99</v>
          </cell>
          <cell r="K3881">
            <v>31.99</v>
          </cell>
          <cell r="L3881" t="str">
            <v>$29.99</v>
          </cell>
          <cell r="M3881" t="str">
            <v>1st Round Approved, no 2nd Round Request</v>
          </cell>
          <cell r="U3881" t="str">
            <v>Approved, No 3rd Request</v>
          </cell>
          <cell r="AC3881">
            <v>18.64</v>
          </cell>
          <cell r="AE3881" t="str">
            <v>Setup</v>
          </cell>
          <cell r="AF3881" t="str">
            <v>Active</v>
          </cell>
        </row>
        <row r="3882">
          <cell r="C3882" t="str">
            <v>B075FN6L7S</v>
          </cell>
          <cell r="D3882" t="str">
            <v>C</v>
          </cell>
          <cell r="E3882">
            <v>1879.35</v>
          </cell>
          <cell r="F3882" t="str">
            <v>Not Approved</v>
          </cell>
          <cell r="G3882" t="str">
            <v/>
          </cell>
          <cell r="H3882">
            <v>33</v>
          </cell>
          <cell r="I3882">
            <v>34.814999999999998</v>
          </cell>
          <cell r="J3882">
            <v>59.99</v>
          </cell>
          <cell r="K3882">
            <v>69.989999999999995</v>
          </cell>
          <cell r="L3882" t="str">
            <v>$69.99</v>
          </cell>
          <cell r="M3882" t="str">
            <v>2nd Round Not Approved - Not Approved in 1st Round</v>
          </cell>
          <cell r="N3882" t="str">
            <v>2nd round Needed</v>
          </cell>
          <cell r="O3882">
            <v>33</v>
          </cell>
          <cell r="P3882">
            <v>36.299999999999997</v>
          </cell>
          <cell r="Q3882">
            <v>9.9999999999999895E-2</v>
          </cell>
          <cell r="R3882" t="str">
            <v>6%-10%</v>
          </cell>
          <cell r="S3882">
            <v>59.99</v>
          </cell>
          <cell r="T3882">
            <v>69.989999999999995</v>
          </cell>
          <cell r="U3882" t="str">
            <v>1st&amp;2nd Not Approved - Rolled over to 3rd</v>
          </cell>
          <cell r="V3882" t="str">
            <v>3rd Round Needed</v>
          </cell>
          <cell r="W3882">
            <v>33</v>
          </cell>
          <cell r="X3882">
            <v>36.299999999999997</v>
          </cell>
          <cell r="Y3882">
            <v>9.9999999999999895E-2</v>
          </cell>
          <cell r="Z3882">
            <v>59.99</v>
          </cell>
          <cell r="AA3882">
            <v>69.989999999999995</v>
          </cell>
          <cell r="AC3882">
            <v>33</v>
          </cell>
          <cell r="AE3882" t="str">
            <v>Setup</v>
          </cell>
          <cell r="AF3882" t="str">
            <v>Discontinued</v>
          </cell>
        </row>
        <row r="3883">
          <cell r="C3883" t="str">
            <v>B00ZHMV1NQ</v>
          </cell>
          <cell r="D3883" t="str">
            <v>B</v>
          </cell>
          <cell r="E3883">
            <v>1870.36</v>
          </cell>
          <cell r="F3883" t="str">
            <v>Approved</v>
          </cell>
          <cell r="G3883">
            <v>44321</v>
          </cell>
          <cell r="H3883">
            <v>47.52</v>
          </cell>
          <cell r="I3883">
            <v>51.321599999999997</v>
          </cell>
          <cell r="J3883">
            <v>99.99</v>
          </cell>
          <cell r="K3883">
            <v>109.99</v>
          </cell>
          <cell r="L3883" t="str">
            <v>$109.99</v>
          </cell>
          <cell r="M3883" t="str">
            <v>1st Round Approved, no 2nd Round Request</v>
          </cell>
          <cell r="U3883" t="str">
            <v>Approved, No 3rd Request</v>
          </cell>
          <cell r="AC3883">
            <v>51.32</v>
          </cell>
          <cell r="AE3883" t="str">
            <v>Setup</v>
          </cell>
          <cell r="AF3883" t="str">
            <v>Active</v>
          </cell>
        </row>
        <row r="3884">
          <cell r="C3884" t="str">
            <v>B075KGNFMH</v>
          </cell>
          <cell r="D3884" t="str">
            <v>B</v>
          </cell>
          <cell r="E3884">
            <v>1866.64</v>
          </cell>
          <cell r="F3884" t="str">
            <v>Approved</v>
          </cell>
          <cell r="G3884">
            <v>44351</v>
          </cell>
          <cell r="H3884">
            <v>16.5</v>
          </cell>
          <cell r="I3884">
            <v>17.572500000000002</v>
          </cell>
          <cell r="J3884">
            <v>34.99</v>
          </cell>
          <cell r="K3884">
            <v>39.99</v>
          </cell>
          <cell r="L3884" t="str">
            <v>$39.99</v>
          </cell>
          <cell r="M3884" t="str">
            <v>2nd Round Not Approved - Approved in 1st Round</v>
          </cell>
          <cell r="N3884" t="str">
            <v>2nd round Needed</v>
          </cell>
          <cell r="O3884">
            <v>17.572500000000002</v>
          </cell>
          <cell r="P3884">
            <v>19.329999999999998</v>
          </cell>
          <cell r="Q3884">
            <v>0.10001422677478999</v>
          </cell>
          <cell r="R3884" t="str">
            <v>6%-10%</v>
          </cell>
          <cell r="S3884">
            <v>39.99</v>
          </cell>
          <cell r="T3884">
            <v>39.99</v>
          </cell>
          <cell r="U3884" t="str">
            <v>Approved, 1st, 2nd, 3rd round</v>
          </cell>
          <cell r="V3884">
            <v>44716</v>
          </cell>
          <cell r="W3884">
            <v>17.57</v>
          </cell>
          <cell r="X3884">
            <v>19.329999999999998</v>
          </cell>
          <cell r="Y3884">
            <v>0.100170745589072</v>
          </cell>
          <cell r="Z3884">
            <v>39.99</v>
          </cell>
          <cell r="AA3884">
            <v>39.99</v>
          </cell>
          <cell r="AC3884">
            <v>19.329999999999998</v>
          </cell>
          <cell r="AE3884" t="str">
            <v>Setup</v>
          </cell>
          <cell r="AF3884" t="str">
            <v>Active</v>
          </cell>
        </row>
        <row r="3885">
          <cell r="C3885" t="str">
            <v>B010BDP6HM</v>
          </cell>
          <cell r="D3885" t="str">
            <v>C</v>
          </cell>
          <cell r="E3885">
            <v>1865.82</v>
          </cell>
          <cell r="F3885" t="str">
            <v>Approved</v>
          </cell>
          <cell r="G3885">
            <v>44321</v>
          </cell>
          <cell r="H3885">
            <v>33</v>
          </cell>
          <cell r="I3885">
            <v>35.97</v>
          </cell>
          <cell r="J3885">
            <v>59.99</v>
          </cell>
          <cell r="K3885">
            <v>69.989999999999995</v>
          </cell>
          <cell r="L3885" t="str">
            <v>$69.99</v>
          </cell>
          <cell r="M3885" t="str">
            <v>1st Round Approved, no 2nd Round Request</v>
          </cell>
          <cell r="U3885" t="str">
            <v>Approved, No 3rd Request</v>
          </cell>
          <cell r="AC3885">
            <v>35.97</v>
          </cell>
          <cell r="AE3885" t="str">
            <v>Setup</v>
          </cell>
          <cell r="AF3885" t="str">
            <v>Active</v>
          </cell>
        </row>
        <row r="3886">
          <cell r="C3886" t="str">
            <v>B075FQ8W9Y</v>
          </cell>
          <cell r="D3886" t="str">
            <v>B</v>
          </cell>
          <cell r="E3886">
            <v>1865.65</v>
          </cell>
          <cell r="F3886" t="str">
            <v>Approved</v>
          </cell>
          <cell r="G3886">
            <v>44321</v>
          </cell>
          <cell r="H3886">
            <v>36.979999999999997</v>
          </cell>
          <cell r="I3886">
            <v>40.308199999999999</v>
          </cell>
          <cell r="J3886">
            <v>69.989999999999995</v>
          </cell>
          <cell r="K3886">
            <v>79.989999999999995</v>
          </cell>
          <cell r="L3886" t="str">
            <v>$79.99</v>
          </cell>
          <cell r="M3886" t="str">
            <v>1st Round Approved, no 2nd Round Request</v>
          </cell>
          <cell r="U3886" t="str">
            <v>Approved, No 3rd Request</v>
          </cell>
          <cell r="AC3886">
            <v>40.31</v>
          </cell>
          <cell r="AE3886" t="str">
            <v>Setup</v>
          </cell>
          <cell r="AF3886" t="str">
            <v>Active</v>
          </cell>
        </row>
        <row r="3887">
          <cell r="C3887" t="str">
            <v>B075FR5FCZ</v>
          </cell>
          <cell r="D3887" t="str">
            <v>B</v>
          </cell>
          <cell r="E3887">
            <v>1864.44</v>
          </cell>
          <cell r="F3887" t="str">
            <v>Approved</v>
          </cell>
          <cell r="G3887">
            <v>44349</v>
          </cell>
          <cell r="H3887">
            <v>18.22</v>
          </cell>
          <cell r="I3887">
            <v>19.222100000000001</v>
          </cell>
          <cell r="J3887">
            <v>34.99</v>
          </cell>
          <cell r="K3887">
            <v>37.99</v>
          </cell>
          <cell r="L3887" t="str">
            <v>$39.99</v>
          </cell>
          <cell r="M3887" t="str">
            <v>1st Round Approved, no 2nd Round Request</v>
          </cell>
          <cell r="U3887" t="str">
            <v>Approved, No 3rd Request</v>
          </cell>
          <cell r="AC3887">
            <v>19.22</v>
          </cell>
          <cell r="AE3887" t="str">
            <v>Setup</v>
          </cell>
          <cell r="AF3887" t="str">
            <v>Active</v>
          </cell>
        </row>
        <row r="3888">
          <cell r="C3888" t="str">
            <v>B01L1MYW3G</v>
          </cell>
          <cell r="D3888" t="str">
            <v>B</v>
          </cell>
          <cell r="E3888">
            <v>1862.6</v>
          </cell>
          <cell r="F3888" t="str">
            <v>Approved</v>
          </cell>
          <cell r="G3888">
            <v>44321</v>
          </cell>
          <cell r="H3888">
            <v>21.12</v>
          </cell>
          <cell r="I3888">
            <v>22.598400000000002</v>
          </cell>
          <cell r="J3888">
            <v>39.99</v>
          </cell>
          <cell r="K3888">
            <v>44.99</v>
          </cell>
          <cell r="L3888" t="str">
            <v>$47.99</v>
          </cell>
          <cell r="M3888" t="str">
            <v>1st Round Approved, no 2nd Round Request</v>
          </cell>
          <cell r="U3888" t="str">
            <v>Approved, No 3rd Request</v>
          </cell>
          <cell r="AC3888">
            <v>22.6</v>
          </cell>
          <cell r="AE3888" t="str">
            <v>Setup</v>
          </cell>
          <cell r="AF3888" t="str">
            <v>Active</v>
          </cell>
        </row>
        <row r="3889">
          <cell r="C3889" t="str">
            <v>B071VS6F95</v>
          </cell>
          <cell r="D3889" t="str">
            <v>B</v>
          </cell>
          <cell r="E3889">
            <v>1860.1</v>
          </cell>
          <cell r="F3889" t="str">
            <v>Potential Disco</v>
          </cell>
          <cell r="G3889" t="str">
            <v/>
          </cell>
          <cell r="H3889">
            <v>12.88</v>
          </cell>
          <cell r="I3889">
            <v>13.5884</v>
          </cell>
          <cell r="J3889">
            <v>27.99</v>
          </cell>
          <cell r="K3889">
            <v>29.99</v>
          </cell>
          <cell r="L3889" t="str">
            <v>$29.99</v>
          </cell>
          <cell r="M3889" t="str">
            <v>No Request on 2nd Round - Rolled Over From 1st Round not Approved</v>
          </cell>
          <cell r="N3889" t="str">
            <v>2nd round Needed</v>
          </cell>
          <cell r="O3889">
            <v>12.88</v>
          </cell>
          <cell r="P3889">
            <v>13.5884</v>
          </cell>
          <cell r="Q3889">
            <v>5.4999999999999903E-2</v>
          </cell>
          <cell r="R3889" t="str">
            <v>1%-5%</v>
          </cell>
          <cell r="S3889">
            <v>27.99</v>
          </cell>
          <cell r="T3889">
            <v>29.99</v>
          </cell>
          <cell r="U3889" t="str">
            <v>Approved, 1st, 2nd, 3rd round</v>
          </cell>
          <cell r="V3889">
            <v>44712</v>
          </cell>
          <cell r="W3889">
            <v>12.88</v>
          </cell>
          <cell r="X3889">
            <v>13.5884</v>
          </cell>
          <cell r="Y3889">
            <v>5.4999999999999903E-2</v>
          </cell>
          <cell r="Z3889">
            <v>27.99</v>
          </cell>
          <cell r="AA3889">
            <v>29.99</v>
          </cell>
          <cell r="AC3889">
            <v>13.59</v>
          </cell>
          <cell r="AE3889" t="str">
            <v>Setup</v>
          </cell>
          <cell r="AF3889" t="str">
            <v>Active</v>
          </cell>
        </row>
        <row r="3890">
          <cell r="C3890" t="str">
            <v>B07SY7ZSD7</v>
          </cell>
          <cell r="D3890" t="str">
            <v>A</v>
          </cell>
          <cell r="E3890">
            <v>1854.72</v>
          </cell>
          <cell r="F3890" t="str">
            <v>Potential Disco</v>
          </cell>
          <cell r="G3890" t="str">
            <v/>
          </cell>
          <cell r="H3890">
            <v>33.119999999999997</v>
          </cell>
          <cell r="I3890">
            <v>34.941600000000001</v>
          </cell>
          <cell r="J3890">
            <v>59.99</v>
          </cell>
          <cell r="K3890">
            <v>69.989999999999995</v>
          </cell>
          <cell r="L3890" t="str">
            <v>$69.99</v>
          </cell>
          <cell r="M3890" t="str">
            <v>2nd Round Not Approved - Not Approved in 1st Round</v>
          </cell>
          <cell r="N3890" t="str">
            <v>2nd round Needed</v>
          </cell>
          <cell r="O3890">
            <v>33.119999999999997</v>
          </cell>
          <cell r="P3890">
            <v>35.770000000000003</v>
          </cell>
          <cell r="Q3890">
            <v>8.0012077294686207E-2</v>
          </cell>
          <cell r="R3890" t="str">
            <v>6%-10%</v>
          </cell>
          <cell r="S3890">
            <v>59.99</v>
          </cell>
          <cell r="T3890">
            <v>69.989999999999995</v>
          </cell>
          <cell r="U3890" t="str">
            <v>Approved, 1st, 2nd, 3rd round</v>
          </cell>
          <cell r="V3890">
            <v>44712</v>
          </cell>
          <cell r="W3890">
            <v>33.119999999999997</v>
          </cell>
          <cell r="X3890">
            <v>36.43</v>
          </cell>
          <cell r="Y3890">
            <v>9.9939613526570104E-2</v>
          </cell>
          <cell r="Z3890">
            <v>59.99</v>
          </cell>
          <cell r="AA3890">
            <v>69.989999999999995</v>
          </cell>
          <cell r="AC3890">
            <v>36.43</v>
          </cell>
          <cell r="AE3890" t="str">
            <v>Setup</v>
          </cell>
          <cell r="AF3890" t="str">
            <v>Active</v>
          </cell>
        </row>
        <row r="3891">
          <cell r="C3891" t="str">
            <v>B07FVY8LS4</v>
          </cell>
          <cell r="D3891" t="str">
            <v>A</v>
          </cell>
          <cell r="E3891">
            <v>1854.38</v>
          </cell>
          <cell r="F3891" t="str">
            <v>Approved</v>
          </cell>
          <cell r="G3891">
            <v>44321</v>
          </cell>
          <cell r="H3891">
            <v>33.119999999999997</v>
          </cell>
          <cell r="I3891">
            <v>36.1008</v>
          </cell>
          <cell r="J3891">
            <v>69.989999999999995</v>
          </cell>
          <cell r="K3891">
            <v>79.989999999999995</v>
          </cell>
          <cell r="L3891" t="str">
            <v>$79.99</v>
          </cell>
          <cell r="M3891" t="str">
            <v>1st Round Approved, no 2nd Round Request</v>
          </cell>
          <cell r="U3891" t="str">
            <v>Approved, No 3rd Request</v>
          </cell>
          <cell r="AC3891">
            <v>36.1</v>
          </cell>
          <cell r="AE3891" t="str">
            <v>Setup</v>
          </cell>
          <cell r="AF3891" t="str">
            <v>Active</v>
          </cell>
        </row>
        <row r="3892">
          <cell r="C3892" t="str">
            <v>B0892RLCDB</v>
          </cell>
          <cell r="D3892" t="str">
            <v>B</v>
          </cell>
          <cell r="E3892">
            <v>1853.17</v>
          </cell>
          <cell r="F3892" t="str">
            <v>Approved</v>
          </cell>
          <cell r="G3892">
            <v>44351</v>
          </cell>
          <cell r="H3892">
            <v>15.53</v>
          </cell>
          <cell r="I3892">
            <v>16.384150000000002</v>
          </cell>
          <cell r="J3892">
            <v>29.99</v>
          </cell>
          <cell r="K3892">
            <v>32.99</v>
          </cell>
          <cell r="L3892" t="str">
            <v>$32.99</v>
          </cell>
          <cell r="M3892" t="str">
            <v>1st Round Approved, no 2nd Round Request</v>
          </cell>
          <cell r="U3892" t="str">
            <v>Approved, No 3rd Request</v>
          </cell>
          <cell r="AC3892">
            <v>16.38</v>
          </cell>
          <cell r="AE3892" t="str">
            <v>Setup</v>
          </cell>
          <cell r="AF3892" t="str">
            <v>Active</v>
          </cell>
        </row>
        <row r="3893">
          <cell r="C3893" t="str">
            <v>B07TZCW9TB</v>
          </cell>
          <cell r="D3893" t="str">
            <v>B+</v>
          </cell>
          <cell r="E3893">
            <v>1846.88</v>
          </cell>
          <cell r="F3893" t="str">
            <v>Potential Disco</v>
          </cell>
          <cell r="G3893" t="str">
            <v/>
          </cell>
          <cell r="H3893">
            <v>13.58</v>
          </cell>
          <cell r="I3893">
            <v>14.3269</v>
          </cell>
          <cell r="J3893">
            <v>27.99</v>
          </cell>
          <cell r="K3893">
            <v>29.99</v>
          </cell>
          <cell r="L3893" t="str">
            <v>$29.99</v>
          </cell>
          <cell r="M3893" t="str">
            <v>No Request on 2nd Round - Rolled Over From 1st Round not Approved</v>
          </cell>
          <cell r="N3893" t="str">
            <v>2nd round Needed</v>
          </cell>
          <cell r="O3893">
            <v>13.58</v>
          </cell>
          <cell r="P3893">
            <v>14.3269</v>
          </cell>
          <cell r="Q3893">
            <v>5.4999999999999903E-2</v>
          </cell>
          <cell r="R3893" t="str">
            <v>1%-5%</v>
          </cell>
          <cell r="S3893">
            <v>27.99</v>
          </cell>
          <cell r="T3893">
            <v>29.99</v>
          </cell>
          <cell r="U3893" t="str">
            <v>Approved, 1st, 2nd, 3rd round</v>
          </cell>
          <cell r="V3893">
            <v>44712</v>
          </cell>
          <cell r="W3893">
            <v>13.58</v>
          </cell>
          <cell r="X3893">
            <v>14.3269</v>
          </cell>
          <cell r="Y3893">
            <v>5.4999999999999903E-2</v>
          </cell>
          <cell r="Z3893">
            <v>27.99</v>
          </cell>
          <cell r="AA3893">
            <v>29.99</v>
          </cell>
          <cell r="AC3893">
            <v>14.33</v>
          </cell>
          <cell r="AE3893" t="str">
            <v>Setup</v>
          </cell>
          <cell r="AF3893" t="str">
            <v>Active</v>
          </cell>
        </row>
        <row r="3894">
          <cell r="C3894" t="str">
            <v>B07B3NQQC1</v>
          </cell>
          <cell r="D3894" t="str">
            <v>C</v>
          </cell>
          <cell r="E3894">
            <v>1846.17</v>
          </cell>
          <cell r="F3894" t="str">
            <v>Potential Disco</v>
          </cell>
          <cell r="G3894" t="str">
            <v/>
          </cell>
          <cell r="H3894">
            <v>25.29</v>
          </cell>
          <cell r="I3894">
            <v>26.680949999999999</v>
          </cell>
          <cell r="J3894">
            <v>44.99</v>
          </cell>
          <cell r="K3894">
            <v>52.99</v>
          </cell>
          <cell r="L3894" t="str">
            <v>$52.99</v>
          </cell>
          <cell r="M3894" t="str">
            <v>No Request on 2nd Round - Rolled Over From 1st Round not Approved</v>
          </cell>
          <cell r="N3894" t="str">
            <v>2nd round Needed</v>
          </cell>
          <cell r="O3894">
            <v>25.29</v>
          </cell>
          <cell r="P3894">
            <v>26.680949999999999</v>
          </cell>
          <cell r="Q3894">
            <v>5.4999999999999903E-2</v>
          </cell>
          <cell r="R3894" t="str">
            <v>1%-5%</v>
          </cell>
          <cell r="S3894">
            <v>44.99</v>
          </cell>
          <cell r="T3894">
            <v>52.99</v>
          </cell>
          <cell r="U3894" t="str">
            <v>1st&amp;2nd Not Approved - Rolled over to 3rd</v>
          </cell>
          <cell r="V3894" t="str">
            <v>3rd Round Needed</v>
          </cell>
          <cell r="W3894">
            <v>25.29</v>
          </cell>
          <cell r="X3894">
            <v>26.680949999999999</v>
          </cell>
          <cell r="Y3894">
            <v>5.5E-2</v>
          </cell>
          <cell r="Z3894">
            <v>44.99</v>
          </cell>
          <cell r="AA3894">
            <v>52.99</v>
          </cell>
          <cell r="AC3894">
            <v>25.29</v>
          </cell>
          <cell r="AE3894" t="str">
            <v>Setup</v>
          </cell>
          <cell r="AF3894" t="str">
            <v>Discontinued</v>
          </cell>
        </row>
        <row r="3895">
          <cell r="C3895" t="str">
            <v>B07TZCJXD5</v>
          </cell>
          <cell r="D3895" t="str">
            <v>C</v>
          </cell>
          <cell r="E3895">
            <v>1845.94</v>
          </cell>
          <cell r="F3895" t="str">
            <v>Approved</v>
          </cell>
          <cell r="G3895">
            <v>44321</v>
          </cell>
          <cell r="H3895">
            <v>31.63</v>
          </cell>
          <cell r="I3895">
            <v>34.476700000000001</v>
          </cell>
          <cell r="J3895">
            <v>54.99</v>
          </cell>
          <cell r="K3895">
            <v>64.989999999999995</v>
          </cell>
          <cell r="L3895" t="str">
            <v>$64.99</v>
          </cell>
          <cell r="M3895" t="str">
            <v>1st Round Approved, no 2nd Round Request</v>
          </cell>
          <cell r="U3895" t="str">
            <v>Approved, No 3rd Request</v>
          </cell>
          <cell r="AC3895">
            <v>34.479999999999997</v>
          </cell>
          <cell r="AE3895" t="str">
            <v>Setup</v>
          </cell>
          <cell r="AF3895" t="str">
            <v>Discontinued</v>
          </cell>
        </row>
        <row r="3896">
          <cell r="C3896" t="str">
            <v>B00KR6WGOK</v>
          </cell>
          <cell r="D3896" t="str">
            <v>B</v>
          </cell>
          <cell r="E3896">
            <v>1844.64</v>
          </cell>
          <cell r="F3896" t="str">
            <v>Not Approved</v>
          </cell>
          <cell r="G3896" t="str">
            <v/>
          </cell>
          <cell r="H3896">
            <v>16.47</v>
          </cell>
          <cell r="I3896">
            <v>17.37585</v>
          </cell>
          <cell r="J3896">
            <v>29.99</v>
          </cell>
          <cell r="K3896">
            <v>32.99</v>
          </cell>
          <cell r="L3896" t="str">
            <v>$37.99</v>
          </cell>
          <cell r="M3896" t="str">
            <v>2nd Round Not Approved - Not Approved in 1st Round</v>
          </cell>
          <cell r="N3896" t="str">
            <v>2nd round Needed</v>
          </cell>
          <cell r="O3896">
            <v>16.47</v>
          </cell>
          <cell r="P3896">
            <v>18.940000000000001</v>
          </cell>
          <cell r="Q3896">
            <v>0.14996964177292099</v>
          </cell>
          <cell r="R3896" t="str">
            <v>10%-15%</v>
          </cell>
          <cell r="S3896">
            <v>29.99</v>
          </cell>
          <cell r="T3896">
            <v>37.99</v>
          </cell>
          <cell r="U3896" t="str">
            <v>Approved, 1st, 2nd, 3rd round</v>
          </cell>
          <cell r="V3896">
            <v>44712</v>
          </cell>
          <cell r="W3896">
            <v>16.47</v>
          </cell>
          <cell r="X3896">
            <v>18.940000000000001</v>
          </cell>
          <cell r="Y3896">
            <v>0.14996964177292099</v>
          </cell>
          <cell r="Z3896">
            <v>29.99</v>
          </cell>
          <cell r="AA3896">
            <v>37.99</v>
          </cell>
          <cell r="AC3896">
            <v>18.940000000000001</v>
          </cell>
          <cell r="AE3896" t="str">
            <v>Setup</v>
          </cell>
          <cell r="AF3896" t="str">
            <v>Active</v>
          </cell>
        </row>
        <row r="3897">
          <cell r="C3897" t="str">
            <v>B07K7MFKWJ</v>
          </cell>
          <cell r="D3897" t="str">
            <v>C</v>
          </cell>
          <cell r="E3897">
            <v>1841.26</v>
          </cell>
          <cell r="F3897" t="str">
            <v>Potential Disco</v>
          </cell>
          <cell r="G3897" t="str">
            <v/>
          </cell>
          <cell r="H3897">
            <v>42.82</v>
          </cell>
          <cell r="I3897">
            <v>45.1751</v>
          </cell>
          <cell r="J3897">
            <v>49.99</v>
          </cell>
          <cell r="K3897">
            <v>54.99</v>
          </cell>
          <cell r="L3897" t="str">
            <v>$54.99</v>
          </cell>
          <cell r="M3897" t="str">
            <v>No Request on 2nd Round - Rolled Over From 1st Round not Approved</v>
          </cell>
          <cell r="N3897" t="str">
            <v>2nd round Needed</v>
          </cell>
          <cell r="O3897">
            <v>42.82</v>
          </cell>
          <cell r="P3897">
            <v>45.1751</v>
          </cell>
          <cell r="Q3897">
            <v>5.4999999999999903E-2</v>
          </cell>
          <cell r="R3897" t="str">
            <v>1%-5%</v>
          </cell>
          <cell r="S3897">
            <v>49.99</v>
          </cell>
          <cell r="T3897">
            <v>54.99</v>
          </cell>
          <cell r="U3897" t="str">
            <v>Approved, 1st, 2nd, 3rd round</v>
          </cell>
          <cell r="V3897">
            <v>44712</v>
          </cell>
          <cell r="W3897">
            <v>42.82</v>
          </cell>
          <cell r="X3897">
            <v>45.1751</v>
          </cell>
          <cell r="Y3897">
            <v>5.5E-2</v>
          </cell>
          <cell r="Z3897">
            <v>49.99</v>
          </cell>
          <cell r="AA3897">
            <v>54.99</v>
          </cell>
          <cell r="AC3897">
            <v>45.18</v>
          </cell>
          <cell r="AE3897" t="str">
            <v>Setup</v>
          </cell>
          <cell r="AF3897" t="str">
            <v>Active</v>
          </cell>
        </row>
        <row r="3898">
          <cell r="C3898" t="str">
            <v>B07F1V9L8C</v>
          </cell>
          <cell r="D3898" t="str">
            <v>C</v>
          </cell>
          <cell r="E3898">
            <v>1840</v>
          </cell>
          <cell r="F3898" t="str">
            <v>Approved</v>
          </cell>
          <cell r="G3898">
            <v>44378</v>
          </cell>
          <cell r="H3898">
            <v>28.75</v>
          </cell>
          <cell r="I3898">
            <v>30.331250000000001</v>
          </cell>
          <cell r="J3898">
            <v>49.99</v>
          </cell>
          <cell r="K3898">
            <v>59.99</v>
          </cell>
          <cell r="L3898" t="str">
            <v>$59.99</v>
          </cell>
          <cell r="M3898" t="str">
            <v>1st Round Approved, no 2nd Round Request</v>
          </cell>
          <cell r="U3898" t="str">
            <v>Approved, No 3rd Request</v>
          </cell>
          <cell r="AC3898">
            <v>30.33</v>
          </cell>
          <cell r="AE3898" t="str">
            <v>Setup</v>
          </cell>
          <cell r="AF3898" t="str">
            <v>Active</v>
          </cell>
        </row>
        <row r="3899">
          <cell r="C3899" t="str">
            <v>B0742999TC</v>
          </cell>
          <cell r="D3899" t="str">
            <v>B</v>
          </cell>
          <cell r="E3899">
            <v>1836.78</v>
          </cell>
          <cell r="F3899" t="str">
            <v>Approved</v>
          </cell>
          <cell r="G3899">
            <v>44321</v>
          </cell>
          <cell r="H3899">
            <v>22</v>
          </cell>
          <cell r="I3899">
            <v>23.54</v>
          </cell>
          <cell r="J3899">
            <v>39.99</v>
          </cell>
          <cell r="K3899">
            <v>44.99</v>
          </cell>
          <cell r="L3899" t="str">
            <v>$44.99</v>
          </cell>
          <cell r="M3899" t="str">
            <v>1st Round Approved, no 2nd Round Request</v>
          </cell>
          <cell r="U3899" t="str">
            <v>Approved, 1st, 2nd, 3rd round</v>
          </cell>
          <cell r="V3899">
            <v>44712</v>
          </cell>
          <cell r="W3899">
            <v>23.54</v>
          </cell>
          <cell r="X3899">
            <v>24.2</v>
          </cell>
          <cell r="Y3899">
            <v>2.80373831775701E-2</v>
          </cell>
          <cell r="Z3899">
            <v>39.99</v>
          </cell>
          <cell r="AA3899">
            <v>44.99</v>
          </cell>
          <cell r="AC3899">
            <v>24.2</v>
          </cell>
          <cell r="AE3899" t="str">
            <v>Setup</v>
          </cell>
          <cell r="AF3899" t="str">
            <v>Active</v>
          </cell>
        </row>
        <row r="3900">
          <cell r="C3900" t="str">
            <v>B079NZW32L</v>
          </cell>
          <cell r="D3900" t="str">
            <v>C</v>
          </cell>
          <cell r="E3900">
            <v>1834.55</v>
          </cell>
          <cell r="F3900" t="str">
            <v>Approved</v>
          </cell>
          <cell r="G3900">
            <v>44351</v>
          </cell>
          <cell r="H3900">
            <v>18.11</v>
          </cell>
          <cell r="I3900">
            <v>19.468250000000001</v>
          </cell>
          <cell r="J3900">
            <v>34.99</v>
          </cell>
          <cell r="K3900">
            <v>37.99</v>
          </cell>
          <cell r="L3900" t="str">
            <v>$37.99</v>
          </cell>
          <cell r="M3900" t="str">
            <v>1st Round Approved, no 2nd Round Request</v>
          </cell>
          <cell r="U3900" t="str">
            <v>Approved, No 3rd Request</v>
          </cell>
          <cell r="AC3900">
            <v>19.47</v>
          </cell>
          <cell r="AE3900" t="str">
            <v>Setup</v>
          </cell>
          <cell r="AF3900" t="str">
            <v>Discontinued</v>
          </cell>
        </row>
        <row r="3901">
          <cell r="C3901" t="str">
            <v>B07DJ7ZC3Z</v>
          </cell>
          <cell r="D3901" t="str">
            <v>C</v>
          </cell>
          <cell r="E3901">
            <v>1834.25</v>
          </cell>
          <cell r="F3901" t="str">
            <v>Approved</v>
          </cell>
          <cell r="G3901">
            <v>44459</v>
          </cell>
          <cell r="H3901">
            <v>63.25</v>
          </cell>
          <cell r="I3901">
            <v>67.993750000000006</v>
          </cell>
          <cell r="J3901">
            <v>94.99</v>
          </cell>
          <cell r="K3901">
            <v>109.99</v>
          </cell>
          <cell r="L3901" t="str">
            <v>$109.99</v>
          </cell>
          <cell r="M3901" t="str">
            <v>1st Round Approved, no 2nd Round Request</v>
          </cell>
          <cell r="O3901">
            <v>67.993750000000006</v>
          </cell>
          <cell r="P3901">
            <v>67.993750000000006</v>
          </cell>
          <cell r="Q3901">
            <v>0</v>
          </cell>
          <cell r="R3901" t="str">
            <v>6%-10%</v>
          </cell>
          <cell r="S3901">
            <v>109.99</v>
          </cell>
          <cell r="T3901">
            <v>109.99</v>
          </cell>
          <cell r="U3901" t="str">
            <v>Approved, No 3rd Request</v>
          </cell>
          <cell r="AC3901">
            <v>67.989999999999995</v>
          </cell>
          <cell r="AD3901" t="str">
            <v>2nd Round No Official Notice - previous status: No Request on 2nd Round - Rolled Over From 1st Round not Approved</v>
          </cell>
          <cell r="AE3901" t="str">
            <v>Setup</v>
          </cell>
          <cell r="AF3901" t="str">
            <v>Discontinued</v>
          </cell>
        </row>
        <row r="3902">
          <cell r="C3902" t="str">
            <v>B075FSHGW6</v>
          </cell>
          <cell r="D3902" t="str">
            <v>B</v>
          </cell>
          <cell r="E3902">
            <v>1833.64</v>
          </cell>
          <cell r="F3902" t="str">
            <v>Approved</v>
          </cell>
          <cell r="G3902">
            <v>44321</v>
          </cell>
          <cell r="H3902">
            <v>17.420000000000002</v>
          </cell>
          <cell r="I3902">
            <v>18.639399999999998</v>
          </cell>
          <cell r="J3902">
            <v>34.99</v>
          </cell>
          <cell r="K3902">
            <v>37.99</v>
          </cell>
          <cell r="L3902" t="str">
            <v>$39.99</v>
          </cell>
          <cell r="M3902" t="str">
            <v>1st Round Approved, no 2nd Round Request</v>
          </cell>
          <cell r="U3902" t="str">
            <v>Approved, No 3rd Request</v>
          </cell>
          <cell r="AC3902">
            <v>18.64</v>
          </cell>
          <cell r="AE3902" t="str">
            <v>Setup</v>
          </cell>
          <cell r="AF3902" t="str">
            <v>Active</v>
          </cell>
        </row>
        <row r="3903">
          <cell r="C3903" t="str">
            <v>B01H6VYYLG</v>
          </cell>
          <cell r="D3903" t="str">
            <v>A</v>
          </cell>
          <cell r="E3903">
            <v>1831.36</v>
          </cell>
          <cell r="F3903" t="str">
            <v>Approved</v>
          </cell>
          <cell r="G3903">
            <v>44321</v>
          </cell>
          <cell r="H3903">
            <v>14.85</v>
          </cell>
          <cell r="I3903">
            <v>16.038</v>
          </cell>
          <cell r="J3903">
            <v>34.99</v>
          </cell>
          <cell r="K3903">
            <v>36.99</v>
          </cell>
          <cell r="L3903" t="str">
            <v>$39.99</v>
          </cell>
          <cell r="M3903" t="str">
            <v>2nd Round Not Approved - Approved in 1st Round</v>
          </cell>
          <cell r="N3903" t="str">
            <v>2nd round Needed</v>
          </cell>
          <cell r="O3903">
            <v>16.038</v>
          </cell>
          <cell r="P3903">
            <v>17.64</v>
          </cell>
          <cell r="Q3903">
            <v>9.9887766554433502E-2</v>
          </cell>
          <cell r="R3903" t="str">
            <v>6%-10%</v>
          </cell>
          <cell r="S3903">
            <v>36.99</v>
          </cell>
          <cell r="T3903">
            <v>39.99</v>
          </cell>
          <cell r="U3903" t="str">
            <v>Approved, 1st, 2nd, 3rd round</v>
          </cell>
          <cell r="V3903">
            <v>44734</v>
          </cell>
          <cell r="W3903">
            <v>16.04</v>
          </cell>
          <cell r="X3903">
            <v>17.64</v>
          </cell>
          <cell r="Y3903">
            <v>9.9750623441396596E-2</v>
          </cell>
          <cell r="Z3903">
            <v>36.99</v>
          </cell>
          <cell r="AA3903">
            <v>39.99</v>
          </cell>
          <cell r="AC3903">
            <v>17.64</v>
          </cell>
          <cell r="AE3903" t="str">
            <v>Setup</v>
          </cell>
          <cell r="AF3903" t="str">
            <v>Active</v>
          </cell>
        </row>
        <row r="3904">
          <cell r="C3904" t="str">
            <v>B00NM8O634</v>
          </cell>
          <cell r="D3904" t="str">
            <v>B</v>
          </cell>
          <cell r="E3904">
            <v>1830.4</v>
          </cell>
          <cell r="F3904" t="str">
            <v>Approved</v>
          </cell>
          <cell r="G3904">
            <v>44321</v>
          </cell>
          <cell r="H3904">
            <v>28.6</v>
          </cell>
          <cell r="I3904">
            <v>30.602</v>
          </cell>
          <cell r="J3904">
            <v>52.99</v>
          </cell>
          <cell r="K3904">
            <v>59.99</v>
          </cell>
          <cell r="L3904" t="str">
            <v>$64.99</v>
          </cell>
          <cell r="M3904" t="str">
            <v>2nd Round Not Approved - Approved in 1st Round</v>
          </cell>
          <cell r="N3904" t="str">
            <v>2nd round Needed</v>
          </cell>
          <cell r="O3904">
            <v>30.602</v>
          </cell>
          <cell r="P3904">
            <v>35.19</v>
          </cell>
          <cell r="Q3904">
            <v>0.14992484151362701</v>
          </cell>
          <cell r="R3904" t="str">
            <v>10%-15%</v>
          </cell>
          <cell r="S3904">
            <v>59.99</v>
          </cell>
          <cell r="T3904">
            <v>64.989999999999995</v>
          </cell>
          <cell r="U3904" t="str">
            <v>Approved, 1st, 2nd, 3rd round</v>
          </cell>
          <cell r="V3904">
            <v>44802</v>
          </cell>
          <cell r="W3904">
            <v>30.6</v>
          </cell>
          <cell r="X3904">
            <v>34.31</v>
          </cell>
          <cell r="Y3904">
            <v>0.12124183006536</v>
          </cell>
          <cell r="Z3904">
            <v>59.99</v>
          </cell>
          <cell r="AA3904">
            <v>64.989999999999995</v>
          </cell>
          <cell r="AC3904">
            <v>34.31</v>
          </cell>
          <cell r="AE3904" t="str">
            <v>Setup</v>
          </cell>
          <cell r="AF3904" t="str">
            <v>Active</v>
          </cell>
        </row>
        <row r="3905">
          <cell r="C3905" t="str">
            <v>B075FRTGN8</v>
          </cell>
          <cell r="D3905" t="str">
            <v>B</v>
          </cell>
          <cell r="E3905">
            <v>1829.1</v>
          </cell>
          <cell r="F3905" t="str">
            <v>Not Approved</v>
          </cell>
          <cell r="G3905" t="str">
            <v/>
          </cell>
          <cell r="H3905">
            <v>17.420000000000002</v>
          </cell>
          <cell r="I3905">
            <v>18.3781</v>
          </cell>
          <cell r="J3905">
            <v>34.99</v>
          </cell>
          <cell r="K3905">
            <v>37.99</v>
          </cell>
          <cell r="L3905" t="str">
            <v>$39.99</v>
          </cell>
          <cell r="M3905" t="str">
            <v>No Request on 2nd Round - Rolled Over From 1st Round not Approved</v>
          </cell>
          <cell r="N3905" t="str">
            <v>2nd round Needed</v>
          </cell>
          <cell r="O3905">
            <v>17.420000000000002</v>
          </cell>
          <cell r="P3905">
            <v>18.3781</v>
          </cell>
          <cell r="Q3905">
            <v>5.4999999999999903E-2</v>
          </cell>
          <cell r="R3905" t="str">
            <v>1%-5%</v>
          </cell>
          <cell r="S3905">
            <v>34.99</v>
          </cell>
          <cell r="T3905">
            <v>37.99</v>
          </cell>
          <cell r="U3905" t="str">
            <v>Approved, 1st, 2nd, 3rd round</v>
          </cell>
          <cell r="V3905">
            <v>44712</v>
          </cell>
          <cell r="W3905">
            <v>17.420000000000002</v>
          </cell>
          <cell r="X3905">
            <v>18.29</v>
          </cell>
          <cell r="Y3905">
            <v>4.9942594718713998E-2</v>
          </cell>
          <cell r="Z3905">
            <v>34.99</v>
          </cell>
          <cell r="AA3905">
            <v>37.99</v>
          </cell>
          <cell r="AC3905">
            <v>18.29</v>
          </cell>
          <cell r="AE3905" t="str">
            <v>Setup</v>
          </cell>
          <cell r="AF3905" t="str">
            <v>Active</v>
          </cell>
        </row>
        <row r="3906">
          <cell r="C3906" t="str">
            <v>B00MB6XZKI</v>
          </cell>
          <cell r="D3906" t="str">
            <v>B</v>
          </cell>
          <cell r="E3906">
            <v>1829.06</v>
          </cell>
          <cell r="F3906" t="str">
            <v>Approved</v>
          </cell>
          <cell r="G3906">
            <v>44321</v>
          </cell>
          <cell r="H3906">
            <v>22.01</v>
          </cell>
          <cell r="I3906">
            <v>23.550699999999999</v>
          </cell>
          <cell r="J3906">
            <v>41.99</v>
          </cell>
          <cell r="K3906">
            <v>46.99</v>
          </cell>
          <cell r="L3906" t="str">
            <v>$46.99</v>
          </cell>
          <cell r="M3906" t="str">
            <v>1st Round Approved, no 2nd Round Request</v>
          </cell>
          <cell r="U3906" t="str">
            <v>Approved, No 3rd Request</v>
          </cell>
          <cell r="AC3906">
            <v>23.55</v>
          </cell>
          <cell r="AE3906" t="str">
            <v>Setup</v>
          </cell>
          <cell r="AF3906" t="str">
            <v>Active</v>
          </cell>
        </row>
        <row r="3907">
          <cell r="C3907" t="str">
            <v>B08FPBTM8W</v>
          </cell>
          <cell r="D3907" t="str">
            <v>B+</v>
          </cell>
          <cell r="E3907">
            <v>1821.6</v>
          </cell>
          <cell r="F3907" t="str">
            <v>2nd Round New Added</v>
          </cell>
          <cell r="H3907">
            <v>82.8</v>
          </cell>
          <cell r="L3907" t="str">
            <v>$169.99</v>
          </cell>
          <cell r="M3907" t="str">
            <v>2nd Round Not Approved - Not requested in 1st Round</v>
          </cell>
          <cell r="N3907" t="str">
            <v>2nd round Needed</v>
          </cell>
          <cell r="O3907">
            <v>82.8</v>
          </cell>
          <cell r="P3907">
            <v>90.25</v>
          </cell>
          <cell r="Q3907">
            <v>8.99758454106281E-2</v>
          </cell>
          <cell r="R3907" t="str">
            <v>6%-10%</v>
          </cell>
          <cell r="T3907">
            <v>169.99</v>
          </cell>
          <cell r="U3907" t="str">
            <v>Approved, 1st, 2nd, 3rd round</v>
          </cell>
          <cell r="V3907">
            <v>44743</v>
          </cell>
          <cell r="W3907">
            <v>82.8</v>
          </cell>
          <cell r="X3907">
            <v>90.25</v>
          </cell>
          <cell r="Y3907">
            <v>8.99758454106281E-2</v>
          </cell>
          <cell r="AA3907">
            <v>169.99</v>
          </cell>
          <cell r="AC3907">
            <v>90.25</v>
          </cell>
          <cell r="AE3907" t="str">
            <v>Setup</v>
          </cell>
          <cell r="AF3907" t="str">
            <v>Active</v>
          </cell>
        </row>
        <row r="3908">
          <cell r="C3908" t="str">
            <v>B07CB9P432</v>
          </cell>
          <cell r="D3908" t="str">
            <v>C</v>
          </cell>
          <cell r="E3908">
            <v>1818.3</v>
          </cell>
          <cell r="F3908" t="str">
            <v>Approved</v>
          </cell>
          <cell r="G3908">
            <v>44378</v>
          </cell>
          <cell r="H3908">
            <v>22.48</v>
          </cell>
          <cell r="I3908">
            <v>23.7164</v>
          </cell>
          <cell r="J3908">
            <v>39.99</v>
          </cell>
          <cell r="K3908">
            <v>42.99</v>
          </cell>
          <cell r="L3908" t="str">
            <v>$42.99</v>
          </cell>
          <cell r="M3908" t="str">
            <v>1st Round Approved, no 2nd Round Request</v>
          </cell>
          <cell r="U3908" t="str">
            <v>Approved, No 3rd Request</v>
          </cell>
          <cell r="AC3908">
            <v>23.72</v>
          </cell>
          <cell r="AE3908" t="str">
            <v>Setup</v>
          </cell>
          <cell r="AF3908" t="str">
            <v>Active</v>
          </cell>
        </row>
        <row r="3909">
          <cell r="C3909" t="str">
            <v>B07CZFBGNY</v>
          </cell>
          <cell r="D3909" t="str">
            <v>C</v>
          </cell>
          <cell r="E3909">
            <v>1817.94</v>
          </cell>
          <cell r="F3909" t="str">
            <v>Approved</v>
          </cell>
          <cell r="G3909">
            <v>44321</v>
          </cell>
          <cell r="H3909">
            <v>44.16</v>
          </cell>
          <cell r="I3909">
            <v>47.692799999999998</v>
          </cell>
          <cell r="J3909">
            <v>79.989999999999995</v>
          </cell>
          <cell r="K3909">
            <v>89.99</v>
          </cell>
          <cell r="L3909" t="str">
            <v>$89.99</v>
          </cell>
          <cell r="M3909" t="str">
            <v>1st Round Approved, no 2nd Round Request</v>
          </cell>
          <cell r="U3909" t="str">
            <v>Approved, No 3rd Request</v>
          </cell>
          <cell r="AC3909">
            <v>47.69</v>
          </cell>
          <cell r="AE3909" t="str">
            <v>Setup</v>
          </cell>
          <cell r="AF3909" t="str">
            <v>Active</v>
          </cell>
        </row>
        <row r="3910">
          <cell r="C3910" t="str">
            <v>B075FS877Z</v>
          </cell>
          <cell r="D3910" t="str">
            <v>B</v>
          </cell>
          <cell r="E3910">
            <v>1815.56</v>
          </cell>
          <cell r="F3910" t="str">
            <v>Potential Disco</v>
          </cell>
          <cell r="G3910" t="str">
            <v/>
          </cell>
          <cell r="H3910">
            <v>18.010000000000002</v>
          </cell>
          <cell r="I3910">
            <v>19.00055</v>
          </cell>
          <cell r="J3910">
            <v>37.99</v>
          </cell>
          <cell r="K3910">
            <v>39.99</v>
          </cell>
          <cell r="L3910" t="str">
            <v>$39.99</v>
          </cell>
          <cell r="M3910" t="str">
            <v>No Request on 2nd Round - Rolled Over From 1st Round not Approved</v>
          </cell>
          <cell r="N3910" t="str">
            <v>2nd round Needed</v>
          </cell>
          <cell r="O3910">
            <v>18.010000000000002</v>
          </cell>
          <cell r="P3910">
            <v>19.00055</v>
          </cell>
          <cell r="Q3910">
            <v>5.4999999999999903E-2</v>
          </cell>
          <cell r="R3910" t="str">
            <v>1%-5%</v>
          </cell>
          <cell r="S3910">
            <v>37.99</v>
          </cell>
          <cell r="T3910">
            <v>39.99</v>
          </cell>
          <cell r="U3910" t="str">
            <v>Approved, 1st, 2nd, 3rd round</v>
          </cell>
          <cell r="V3910">
            <v>44716</v>
          </cell>
          <cell r="W3910">
            <v>18.010000000000002</v>
          </cell>
          <cell r="X3910">
            <v>19.00055</v>
          </cell>
          <cell r="Y3910">
            <v>5.4999999999999903E-2</v>
          </cell>
          <cell r="Z3910">
            <v>37.99</v>
          </cell>
          <cell r="AA3910">
            <v>39.99</v>
          </cell>
          <cell r="AC3910">
            <v>19</v>
          </cell>
          <cell r="AE3910" t="str">
            <v>Dropped</v>
          </cell>
          <cell r="AF3910" t="str">
            <v>Discontinued</v>
          </cell>
        </row>
        <row r="3911">
          <cell r="C3911" t="str">
            <v>B08FTP3W99</v>
          </cell>
          <cell r="D3911" t="str">
            <v>ARC</v>
          </cell>
          <cell r="E3911">
            <v>1813.08</v>
          </cell>
          <cell r="F3911" t="str">
            <v>Approved</v>
          </cell>
          <cell r="G3911">
            <v>44321</v>
          </cell>
          <cell r="H3911">
            <v>43.48</v>
          </cell>
          <cell r="I3911">
            <v>46.523600000000002</v>
          </cell>
          <cell r="J3911">
            <v>74.989999999999995</v>
          </cell>
          <cell r="K3911">
            <v>79.989999999999995</v>
          </cell>
          <cell r="L3911" t="str">
            <v>$74.99</v>
          </cell>
          <cell r="M3911" t="str">
            <v>2nd Round Not Approved - Approved in 1st Round</v>
          </cell>
          <cell r="N3911" t="str">
            <v>2nd round Needed</v>
          </cell>
          <cell r="O3911">
            <v>46.523600000000002</v>
          </cell>
          <cell r="P3911">
            <v>50.01</v>
          </cell>
          <cell r="Q3911">
            <v>7.4938310878780001E-2</v>
          </cell>
          <cell r="R3911" t="str">
            <v>6%-10%</v>
          </cell>
          <cell r="S3911">
            <v>79.989999999999995</v>
          </cell>
          <cell r="T3911">
            <v>74.989999999999995</v>
          </cell>
          <cell r="U3911" t="str">
            <v>1st&amp;2nd Not Approved - Rolled over to 3rd</v>
          </cell>
          <cell r="V3911" t="str">
            <v>3rd Round Needed</v>
          </cell>
          <cell r="W3911">
            <v>46.52</v>
          </cell>
          <cell r="X3911">
            <v>50.01</v>
          </cell>
          <cell r="Y3911">
            <v>7.5021496130696405E-2</v>
          </cell>
          <cell r="Z3911">
            <v>74.989999999999995</v>
          </cell>
          <cell r="AA3911">
            <v>74.989999999999995</v>
          </cell>
          <cell r="AC3911">
            <v>46.52</v>
          </cell>
          <cell r="AE3911" t="str">
            <v>Setup</v>
          </cell>
          <cell r="AF3911" t="str">
            <v>Active</v>
          </cell>
        </row>
        <row r="3912">
          <cell r="C3912" t="str">
            <v>B00FF52120</v>
          </cell>
          <cell r="D3912" t="str">
            <v>B</v>
          </cell>
          <cell r="E3912">
            <v>1812</v>
          </cell>
          <cell r="F3912" t="str">
            <v>Approved</v>
          </cell>
          <cell r="G3912">
            <v>44378</v>
          </cell>
          <cell r="H3912">
            <v>60.07</v>
          </cell>
          <cell r="I3912">
            <v>63.373849999999997</v>
          </cell>
          <cell r="J3912">
            <v>99.99</v>
          </cell>
          <cell r="K3912">
            <v>109.99</v>
          </cell>
          <cell r="L3912" t="str">
            <v>$109.99</v>
          </cell>
          <cell r="M3912" t="str">
            <v>1st Round Approved, no 2nd Round Request</v>
          </cell>
          <cell r="U3912" t="str">
            <v>Approved, No 3rd Request</v>
          </cell>
          <cell r="AC3912">
            <v>63.37</v>
          </cell>
          <cell r="AE3912" t="str">
            <v>Setup</v>
          </cell>
          <cell r="AF3912" t="str">
            <v>Active</v>
          </cell>
        </row>
        <row r="3913">
          <cell r="C3913" t="str">
            <v>B01MU44A6T</v>
          </cell>
          <cell r="D3913" t="str">
            <v>B</v>
          </cell>
          <cell r="E3913">
            <v>1811.7</v>
          </cell>
          <cell r="F3913" t="str">
            <v>Approved</v>
          </cell>
          <cell r="G3913">
            <v>44321</v>
          </cell>
          <cell r="H3913">
            <v>13.75</v>
          </cell>
          <cell r="I3913">
            <v>14.85</v>
          </cell>
          <cell r="J3913">
            <v>24.99</v>
          </cell>
          <cell r="K3913">
            <v>29.99</v>
          </cell>
          <cell r="L3913" t="str">
            <v>$34.99</v>
          </cell>
          <cell r="M3913" t="str">
            <v>2nd Round Not Approved - Approved in 1st Round</v>
          </cell>
          <cell r="N3913" t="str">
            <v>2nd round Needed</v>
          </cell>
          <cell r="O3913">
            <v>14.85</v>
          </cell>
          <cell r="P3913">
            <v>15.13</v>
          </cell>
          <cell r="Q3913">
            <v>1.88552188552191E-2</v>
          </cell>
          <cell r="R3913" t="str">
            <v>1%-5%</v>
          </cell>
          <cell r="S3913">
            <v>29.99</v>
          </cell>
          <cell r="T3913">
            <v>34.99</v>
          </cell>
          <cell r="U3913" t="str">
            <v>Approved, 1st, 2nd, 3rd round</v>
          </cell>
          <cell r="V3913">
            <v>44712</v>
          </cell>
          <cell r="W3913">
            <v>14.85</v>
          </cell>
          <cell r="X3913">
            <v>15.13</v>
          </cell>
          <cell r="Y3913">
            <v>1.8855218855218899E-2</v>
          </cell>
          <cell r="Z3913">
            <v>29.99</v>
          </cell>
          <cell r="AA3913">
            <v>34.99</v>
          </cell>
          <cell r="AC3913">
            <v>15.13</v>
          </cell>
          <cell r="AE3913" t="str">
            <v>Setup</v>
          </cell>
          <cell r="AF3913" t="str">
            <v>Active</v>
          </cell>
        </row>
        <row r="3914">
          <cell r="C3914" t="str">
            <v>B004FXE11M</v>
          </cell>
          <cell r="D3914" t="str">
            <v>B</v>
          </cell>
          <cell r="E3914">
            <v>1811.67</v>
          </cell>
          <cell r="F3914" t="str">
            <v>Approved</v>
          </cell>
          <cell r="G3914">
            <v>44321</v>
          </cell>
          <cell r="H3914">
            <v>22.01</v>
          </cell>
          <cell r="I3914">
            <v>23.550699999999999</v>
          </cell>
          <cell r="J3914">
            <v>41.99</v>
          </cell>
          <cell r="K3914">
            <v>46.99</v>
          </cell>
          <cell r="L3914" t="str">
            <v>$46.99</v>
          </cell>
          <cell r="M3914" t="str">
            <v>1st Round Approved, no 2nd Round Request</v>
          </cell>
          <cell r="U3914" t="str">
            <v>Approved, No 3rd Request</v>
          </cell>
          <cell r="AC3914">
            <v>23.55</v>
          </cell>
          <cell r="AE3914" t="str">
            <v>Setup</v>
          </cell>
          <cell r="AF3914" t="str">
            <v>Active</v>
          </cell>
        </row>
        <row r="3915">
          <cell r="C3915" t="str">
            <v>B07GRX6TNY</v>
          </cell>
          <cell r="D3915" t="str">
            <v>B</v>
          </cell>
          <cell r="E3915">
            <v>1811.25</v>
          </cell>
          <cell r="F3915" t="str">
            <v>Approved</v>
          </cell>
          <cell r="G3915">
            <v>44349</v>
          </cell>
          <cell r="H3915">
            <v>51.75</v>
          </cell>
          <cell r="I3915">
            <v>54.596249999999998</v>
          </cell>
          <cell r="J3915">
            <v>89.99</v>
          </cell>
          <cell r="K3915">
            <v>99.99</v>
          </cell>
          <cell r="L3915" t="str">
            <v>$99.99</v>
          </cell>
          <cell r="M3915" t="str">
            <v>1st Round Approved, no 2nd Round Request</v>
          </cell>
          <cell r="U3915" t="str">
            <v>Approved, No 3rd Request</v>
          </cell>
          <cell r="AC3915">
            <v>54.6</v>
          </cell>
          <cell r="AE3915" t="str">
            <v>Setup</v>
          </cell>
          <cell r="AF3915" t="str">
            <v>Active</v>
          </cell>
        </row>
        <row r="3916">
          <cell r="C3916" t="str">
            <v>B01LARD2N8</v>
          </cell>
          <cell r="D3916" t="str">
            <v>C</v>
          </cell>
          <cell r="E3916">
            <v>1810.4</v>
          </cell>
          <cell r="F3916" t="str">
            <v>Potential Disco</v>
          </cell>
          <cell r="G3916" t="str">
            <v/>
          </cell>
          <cell r="H3916">
            <v>10.3</v>
          </cell>
          <cell r="I3916">
            <v>10.8665</v>
          </cell>
          <cell r="J3916">
            <v>19.989999999999998</v>
          </cell>
          <cell r="K3916">
            <v>25.99</v>
          </cell>
          <cell r="L3916" t="str">
            <v>$25.99</v>
          </cell>
          <cell r="M3916" t="str">
            <v>No Request on 2nd Round - Rolled Over From 1st Round not Approved</v>
          </cell>
          <cell r="N3916" t="str">
            <v>2nd round Needed</v>
          </cell>
          <cell r="O3916">
            <v>10.3</v>
          </cell>
          <cell r="P3916">
            <v>10.8665</v>
          </cell>
          <cell r="Q3916">
            <v>5.4999999999999903E-2</v>
          </cell>
          <cell r="R3916" t="str">
            <v>1%-5%</v>
          </cell>
          <cell r="S3916">
            <v>19.989999999999998</v>
          </cell>
          <cell r="T3916">
            <v>25.99</v>
          </cell>
          <cell r="U3916" t="str">
            <v>1st&amp;2nd Not Approved - Rolled over to 3rd</v>
          </cell>
          <cell r="V3916" t="str">
            <v>3rd Round Needed</v>
          </cell>
          <cell r="W3916">
            <v>10.3</v>
          </cell>
          <cell r="X3916">
            <v>10.8665</v>
          </cell>
          <cell r="Y3916">
            <v>5.5E-2</v>
          </cell>
          <cell r="Z3916">
            <v>19.989999999999998</v>
          </cell>
          <cell r="AA3916">
            <v>25.99</v>
          </cell>
          <cell r="AC3916">
            <v>10.3</v>
          </cell>
          <cell r="AE3916" t="str">
            <v>Setup</v>
          </cell>
          <cell r="AF3916" t="str">
            <v>Active</v>
          </cell>
        </row>
        <row r="3917">
          <cell r="C3917" t="str">
            <v>B07JJCXXLV</v>
          </cell>
          <cell r="D3917" t="str">
            <v>B</v>
          </cell>
          <cell r="E3917">
            <v>1809.75</v>
          </cell>
          <cell r="F3917" t="str">
            <v>Approved</v>
          </cell>
          <cell r="G3917">
            <v>44321</v>
          </cell>
          <cell r="H3917">
            <v>22.96</v>
          </cell>
          <cell r="I3917">
            <v>24.5672</v>
          </cell>
          <cell r="J3917">
            <v>39.99</v>
          </cell>
          <cell r="K3917">
            <v>49.99</v>
          </cell>
          <cell r="L3917" t="str">
            <v>$49.99</v>
          </cell>
          <cell r="M3917" t="str">
            <v>1st Round Approved, no 2nd Round Request</v>
          </cell>
          <cell r="U3917" t="str">
            <v>Approved, No 3rd Request</v>
          </cell>
          <cell r="AC3917">
            <v>24.57</v>
          </cell>
          <cell r="AE3917" t="str">
            <v>Setup</v>
          </cell>
          <cell r="AF3917" t="str">
            <v>Active</v>
          </cell>
        </row>
        <row r="3918">
          <cell r="C3918" t="str">
            <v>B01LYX87H0</v>
          </cell>
          <cell r="D3918" t="str">
            <v>B</v>
          </cell>
          <cell r="E3918">
            <v>1809.09</v>
          </cell>
          <cell r="F3918" t="str">
            <v>Approved</v>
          </cell>
          <cell r="G3918">
            <v>44321</v>
          </cell>
          <cell r="H3918">
            <v>15.37</v>
          </cell>
          <cell r="I3918">
            <v>16.445900000000002</v>
          </cell>
          <cell r="J3918">
            <v>29.99</v>
          </cell>
          <cell r="K3918">
            <v>31.99</v>
          </cell>
          <cell r="L3918" t="str">
            <v>$31.99</v>
          </cell>
          <cell r="M3918" t="str">
            <v>1st Round Approved, no 2nd Round Request</v>
          </cell>
          <cell r="U3918" t="str">
            <v>Approved, No 3rd Request</v>
          </cell>
          <cell r="AC3918">
            <v>16.45</v>
          </cell>
          <cell r="AE3918" t="str">
            <v>Setup</v>
          </cell>
          <cell r="AF3918" t="str">
            <v>Active</v>
          </cell>
        </row>
        <row r="3919">
          <cell r="C3919" t="str">
            <v>B06XGF3P34</v>
          </cell>
          <cell r="D3919" t="str">
            <v>C</v>
          </cell>
          <cell r="E3919">
            <v>1805.76</v>
          </cell>
          <cell r="F3919" t="str">
            <v>Approved</v>
          </cell>
          <cell r="G3919">
            <v>44628</v>
          </cell>
          <cell r="H3919">
            <v>31.68</v>
          </cell>
          <cell r="I3919">
            <v>34.055999999999997</v>
          </cell>
          <cell r="J3919">
            <v>59.99</v>
          </cell>
          <cell r="K3919">
            <v>69.989999999999995</v>
          </cell>
          <cell r="L3919" t="str">
            <v>$69.99</v>
          </cell>
          <cell r="M3919" t="str">
            <v>1st Round Approved, no 2nd Round Request</v>
          </cell>
          <cell r="O3919">
            <v>34.055999999999997</v>
          </cell>
          <cell r="P3919">
            <v>34.055999999999997</v>
          </cell>
          <cell r="Q3919">
            <v>0</v>
          </cell>
          <cell r="R3919" t="str">
            <v>6%-10%</v>
          </cell>
          <cell r="S3919">
            <v>69.989999999999995</v>
          </cell>
          <cell r="T3919">
            <v>69.989999999999995</v>
          </cell>
          <cell r="U3919" t="str">
            <v>Approved, No 3rd Request</v>
          </cell>
          <cell r="AC3919">
            <v>34.06</v>
          </cell>
          <cell r="AE3919" t="str">
            <v>Setup</v>
          </cell>
          <cell r="AF3919" t="str">
            <v>Active</v>
          </cell>
        </row>
        <row r="3920">
          <cell r="C3920" t="str">
            <v>B00NM99Q4W</v>
          </cell>
          <cell r="D3920" t="str">
            <v>B</v>
          </cell>
          <cell r="E3920">
            <v>1805.5</v>
          </cell>
          <cell r="F3920" t="str">
            <v>Approved</v>
          </cell>
          <cell r="G3920">
            <v>44628</v>
          </cell>
          <cell r="H3920">
            <v>36.11</v>
          </cell>
          <cell r="I3920">
            <v>38.818249999999999</v>
          </cell>
          <cell r="J3920">
            <v>59.99</v>
          </cell>
          <cell r="K3920">
            <v>69.989999999999995</v>
          </cell>
          <cell r="L3920" t="str">
            <v>$69.99</v>
          </cell>
          <cell r="M3920" t="str">
            <v>1st Round Approved, no 2nd Round Request</v>
          </cell>
          <cell r="O3920">
            <v>38.818249999999999</v>
          </cell>
          <cell r="P3920">
            <v>38.818249999999999</v>
          </cell>
          <cell r="Q3920">
            <v>0</v>
          </cell>
          <cell r="R3920" t="str">
            <v>6%-10%</v>
          </cell>
          <cell r="S3920">
            <v>69.989999999999995</v>
          </cell>
          <cell r="T3920">
            <v>69.989999999999995</v>
          </cell>
          <cell r="U3920" t="str">
            <v>Approved, No 3rd Request</v>
          </cell>
          <cell r="AC3920">
            <v>38.82</v>
          </cell>
          <cell r="AE3920" t="str">
            <v>Setup</v>
          </cell>
          <cell r="AF3920" t="str">
            <v>Active</v>
          </cell>
        </row>
        <row r="3921">
          <cell r="C3921" t="str">
            <v>B07TY9WXPH</v>
          </cell>
          <cell r="D3921" t="str">
            <v>C</v>
          </cell>
          <cell r="E3921">
            <v>1803.37</v>
          </cell>
          <cell r="F3921" t="str">
            <v>Approved</v>
          </cell>
          <cell r="G3921">
            <v>44321</v>
          </cell>
          <cell r="H3921">
            <v>17.25</v>
          </cell>
          <cell r="I3921">
            <v>18.4575</v>
          </cell>
          <cell r="J3921">
            <v>29.99</v>
          </cell>
          <cell r="K3921">
            <v>32.99</v>
          </cell>
          <cell r="L3921" t="str">
            <v>$32.99</v>
          </cell>
          <cell r="M3921" t="str">
            <v>1st Round Approved, no 2nd Round Request</v>
          </cell>
          <cell r="U3921" t="str">
            <v>Approved, No 3rd Request</v>
          </cell>
          <cell r="AC3921">
            <v>18.46</v>
          </cell>
          <cell r="AE3921" t="str">
            <v>Setup</v>
          </cell>
          <cell r="AF3921" t="str">
            <v>Discontinued</v>
          </cell>
        </row>
        <row r="3922">
          <cell r="C3922" t="str">
            <v>B07P9HZJN2</v>
          </cell>
          <cell r="D3922" t="str">
            <v>B</v>
          </cell>
          <cell r="E3922">
            <v>1802.9</v>
          </cell>
          <cell r="F3922" t="str">
            <v>Not Approved</v>
          </cell>
          <cell r="G3922" t="str">
            <v/>
          </cell>
          <cell r="H3922">
            <v>32.78</v>
          </cell>
          <cell r="I3922">
            <v>34.582900000000002</v>
          </cell>
          <cell r="J3922">
            <v>59.99</v>
          </cell>
          <cell r="K3922">
            <v>69.989999999999995</v>
          </cell>
          <cell r="L3922" t="str">
            <v>$69.99</v>
          </cell>
          <cell r="M3922" t="str">
            <v>No Request on 2nd Round - Rolled Over From 1st Round not Approved</v>
          </cell>
          <cell r="N3922" t="str">
            <v>2nd round Needed</v>
          </cell>
          <cell r="O3922">
            <v>32.78</v>
          </cell>
          <cell r="P3922">
            <v>34.582900000000002</v>
          </cell>
          <cell r="Q3922">
            <v>5.4999999999999903E-2</v>
          </cell>
          <cell r="R3922" t="str">
            <v>1%-5%</v>
          </cell>
          <cell r="S3922">
            <v>59.99</v>
          </cell>
          <cell r="T3922">
            <v>69.989999999999995</v>
          </cell>
          <cell r="U3922" t="str">
            <v>Approved, 1st, 2nd, 3rd round</v>
          </cell>
          <cell r="V3922">
            <v>44712</v>
          </cell>
          <cell r="W3922">
            <v>32.78</v>
          </cell>
          <cell r="X3922">
            <v>34.582900000000002</v>
          </cell>
          <cell r="Y3922">
            <v>5.5E-2</v>
          </cell>
          <cell r="Z3922">
            <v>59.99</v>
          </cell>
          <cell r="AA3922">
            <v>69.989999999999995</v>
          </cell>
          <cell r="AC3922">
            <v>34.58</v>
          </cell>
          <cell r="AE3922" t="str">
            <v>Setup</v>
          </cell>
          <cell r="AF3922" t="str">
            <v>Active</v>
          </cell>
        </row>
        <row r="3923">
          <cell r="C3923" t="str">
            <v>B01L1N79MQ</v>
          </cell>
          <cell r="D3923" t="str">
            <v>B</v>
          </cell>
          <cell r="E3923">
            <v>1800.48</v>
          </cell>
          <cell r="F3923" t="str">
            <v>Approved</v>
          </cell>
          <cell r="G3923">
            <v>44321</v>
          </cell>
          <cell r="H3923">
            <v>29.04</v>
          </cell>
          <cell r="I3923">
            <v>31.072800000000001</v>
          </cell>
          <cell r="J3923">
            <v>54.99</v>
          </cell>
          <cell r="K3923">
            <v>62.99</v>
          </cell>
          <cell r="L3923" t="str">
            <v>$67.99</v>
          </cell>
          <cell r="M3923" t="str">
            <v>1st Round Approved, no 2nd Round Request</v>
          </cell>
          <cell r="U3923" t="str">
            <v>Approved, No 3rd Request</v>
          </cell>
          <cell r="AC3923">
            <v>31.07</v>
          </cell>
          <cell r="AE3923" t="str">
            <v>Setup</v>
          </cell>
          <cell r="AF3923" t="str">
            <v>Active</v>
          </cell>
        </row>
        <row r="3924">
          <cell r="C3924" t="str">
            <v>B01H6VZ54Q</v>
          </cell>
          <cell r="D3924" t="str">
            <v>B</v>
          </cell>
          <cell r="E3924">
            <v>1798.5</v>
          </cell>
          <cell r="F3924" t="str">
            <v>Approved</v>
          </cell>
          <cell r="G3924">
            <v>44321</v>
          </cell>
          <cell r="H3924">
            <v>27.5</v>
          </cell>
          <cell r="I3924">
            <v>29.7</v>
          </cell>
          <cell r="J3924">
            <v>49.99</v>
          </cell>
          <cell r="K3924">
            <v>59.99</v>
          </cell>
          <cell r="L3924" t="str">
            <v>$65.99</v>
          </cell>
          <cell r="M3924" t="str">
            <v>2nd Round Not Approved - Approved in 1st Round</v>
          </cell>
          <cell r="N3924" t="str">
            <v>2nd round Needed</v>
          </cell>
          <cell r="O3924">
            <v>29.7</v>
          </cell>
          <cell r="P3924">
            <v>32.67</v>
          </cell>
          <cell r="Q3924">
            <v>0.1</v>
          </cell>
          <cell r="R3924" t="str">
            <v>6%-10%</v>
          </cell>
          <cell r="S3924">
            <v>59.99</v>
          </cell>
          <cell r="T3924">
            <v>65.989999999999995</v>
          </cell>
          <cell r="U3924" t="str">
            <v>Approved, 1st, 2nd, 3rd round</v>
          </cell>
          <cell r="V3924">
            <v>44742</v>
          </cell>
          <cell r="W3924">
            <v>29.7</v>
          </cell>
          <cell r="X3924">
            <v>32.67</v>
          </cell>
          <cell r="Y3924">
            <v>0.1</v>
          </cell>
          <cell r="Z3924">
            <v>59.99</v>
          </cell>
          <cell r="AA3924">
            <v>65.989999999999995</v>
          </cell>
          <cell r="AC3924">
            <v>32.67</v>
          </cell>
          <cell r="AD3924" t="str">
            <v>approved to $31.36 suggestted by VM</v>
          </cell>
          <cell r="AE3924" t="str">
            <v>Setup</v>
          </cell>
          <cell r="AF3924" t="str">
            <v>Active</v>
          </cell>
        </row>
        <row r="3925">
          <cell r="C3925" t="str">
            <v>B088MB448H</v>
          </cell>
          <cell r="D3925" t="str">
            <v>C</v>
          </cell>
          <cell r="E3925">
            <v>1794</v>
          </cell>
          <cell r="F3925" t="str">
            <v>Potential Disco</v>
          </cell>
          <cell r="G3925" t="str">
            <v/>
          </cell>
          <cell r="H3925">
            <v>27.6</v>
          </cell>
          <cell r="I3925">
            <v>29.117999999999999</v>
          </cell>
          <cell r="J3925">
            <v>49.99</v>
          </cell>
          <cell r="K3925">
            <v>59.99</v>
          </cell>
          <cell r="L3925" t="str">
            <v>$59.99</v>
          </cell>
          <cell r="M3925" t="str">
            <v>No Request on 2nd Round - Rolled Over From 1st Round not Approved</v>
          </cell>
          <cell r="N3925" t="str">
            <v>2nd round Needed</v>
          </cell>
          <cell r="O3925">
            <v>27.6</v>
          </cell>
          <cell r="P3925">
            <v>29.117999999999999</v>
          </cell>
          <cell r="Q3925">
            <v>5.4999999999999903E-2</v>
          </cell>
          <cell r="R3925" t="str">
            <v>1%-5%</v>
          </cell>
          <cell r="S3925">
            <v>49.99</v>
          </cell>
          <cell r="T3925">
            <v>59.99</v>
          </cell>
          <cell r="U3925" t="str">
            <v>1st&amp;2nd Not Approved - Rolled over to 3rd</v>
          </cell>
          <cell r="V3925" t="str">
            <v>3rd Round Needed</v>
          </cell>
          <cell r="W3925">
            <v>27.6</v>
          </cell>
          <cell r="X3925">
            <v>29.117999999999999</v>
          </cell>
          <cell r="Y3925">
            <v>5.4999999999999903E-2</v>
          </cell>
          <cell r="Z3925">
            <v>49.99</v>
          </cell>
          <cell r="AA3925">
            <v>59.99</v>
          </cell>
          <cell r="AC3925">
            <v>27.6</v>
          </cell>
          <cell r="AE3925" t="str">
            <v>Setup</v>
          </cell>
          <cell r="AF3925" t="str">
            <v>Active</v>
          </cell>
        </row>
        <row r="3926">
          <cell r="C3926" t="str">
            <v>B07SY8CR7Q</v>
          </cell>
          <cell r="D3926" t="str">
            <v>A</v>
          </cell>
          <cell r="E3926">
            <v>1791.24</v>
          </cell>
          <cell r="F3926" t="str">
            <v>Approved</v>
          </cell>
          <cell r="G3926">
            <v>44321</v>
          </cell>
          <cell r="H3926">
            <v>30.36</v>
          </cell>
          <cell r="I3926">
            <v>32.485199999999999</v>
          </cell>
          <cell r="J3926">
            <v>54.99</v>
          </cell>
          <cell r="K3926">
            <v>64.989999999999995</v>
          </cell>
          <cell r="L3926" t="str">
            <v>$64.99</v>
          </cell>
          <cell r="M3926" t="str">
            <v>2nd Round Not Approved - Approved in 1st Round</v>
          </cell>
          <cell r="N3926" t="str">
            <v>2nd round Needed</v>
          </cell>
          <cell r="O3926">
            <v>32.485199999999999</v>
          </cell>
          <cell r="P3926">
            <v>35.090000000000003</v>
          </cell>
          <cell r="Q3926">
            <v>8.0184206961940105E-2</v>
          </cell>
          <cell r="R3926" t="str">
            <v>6%-10%</v>
          </cell>
          <cell r="S3926">
            <v>64.989999999999995</v>
          </cell>
          <cell r="T3926">
            <v>64.989999999999995</v>
          </cell>
          <cell r="U3926" t="str">
            <v>Approved, 1st, 2nd, 3rd round</v>
          </cell>
          <cell r="V3926">
            <v>44716</v>
          </cell>
          <cell r="W3926">
            <v>32.49</v>
          </cell>
          <cell r="X3926">
            <v>35.74</v>
          </cell>
          <cell r="Y3926">
            <v>0.10003077870113899</v>
          </cell>
          <cell r="Z3926">
            <v>64.989999999999995</v>
          </cell>
          <cell r="AA3926">
            <v>64.989999999999995</v>
          </cell>
          <cell r="AC3926">
            <v>35.74</v>
          </cell>
          <cell r="AE3926" t="str">
            <v>Setup</v>
          </cell>
          <cell r="AF3926" t="str">
            <v>Active</v>
          </cell>
        </row>
        <row r="3927">
          <cell r="C3927" t="str">
            <v>B072PQX52Y</v>
          </cell>
          <cell r="D3927" t="str">
            <v>B</v>
          </cell>
          <cell r="E3927">
            <v>1788.6</v>
          </cell>
          <cell r="F3927" t="str">
            <v>Approved</v>
          </cell>
          <cell r="G3927">
            <v>44351</v>
          </cell>
          <cell r="H3927">
            <v>13.73</v>
          </cell>
          <cell r="I3927">
            <v>14.485150000000001</v>
          </cell>
          <cell r="J3927">
            <v>24.99</v>
          </cell>
          <cell r="K3927">
            <v>27.99</v>
          </cell>
          <cell r="L3927" t="str">
            <v>$27.99</v>
          </cell>
          <cell r="M3927" t="str">
            <v>1st Round Approved, no 2nd Round Request</v>
          </cell>
          <cell r="U3927" t="str">
            <v>Approved, No 3rd Request</v>
          </cell>
          <cell r="AC3927">
            <v>14.49</v>
          </cell>
          <cell r="AE3927" t="str">
            <v>Setup</v>
          </cell>
          <cell r="AF3927" t="str">
            <v>Active</v>
          </cell>
        </row>
        <row r="3928">
          <cell r="C3928" t="str">
            <v>B07TX53KHJ</v>
          </cell>
          <cell r="D3928" t="str">
            <v>B</v>
          </cell>
          <cell r="E3928">
            <v>1788.48</v>
          </cell>
          <cell r="F3928" t="str">
            <v>Approved</v>
          </cell>
          <cell r="G3928">
            <v>44321</v>
          </cell>
          <cell r="H3928">
            <v>24.84</v>
          </cell>
          <cell r="I3928">
            <v>26.578800000000001</v>
          </cell>
          <cell r="J3928">
            <v>44.99</v>
          </cell>
          <cell r="K3928">
            <v>49.99</v>
          </cell>
          <cell r="L3928" t="str">
            <v>$52.99</v>
          </cell>
          <cell r="M3928" t="str">
            <v>1st Round Approved, no 2nd Round Request</v>
          </cell>
          <cell r="U3928" t="str">
            <v>Approved, No 3rd Request</v>
          </cell>
          <cell r="AC3928">
            <v>26.58</v>
          </cell>
          <cell r="AE3928" t="str">
            <v>Setup</v>
          </cell>
          <cell r="AF3928" t="str">
            <v>Active</v>
          </cell>
        </row>
        <row r="3929">
          <cell r="C3929" t="str">
            <v>B0861GXN1Y</v>
          </cell>
          <cell r="D3929" t="str">
            <v>B</v>
          </cell>
          <cell r="E3929">
            <v>1787.72</v>
          </cell>
          <cell r="F3929" t="str">
            <v>Potential Disco</v>
          </cell>
          <cell r="G3929" t="str">
            <v/>
          </cell>
          <cell r="H3929">
            <v>26.29</v>
          </cell>
          <cell r="I3929">
            <v>28.524650000000001</v>
          </cell>
          <cell r="J3929">
            <v>49.99</v>
          </cell>
          <cell r="K3929">
            <v>52.99</v>
          </cell>
          <cell r="L3929" t="str">
            <v>$59.99</v>
          </cell>
          <cell r="M3929" t="str">
            <v>2nd Round Not Approved - Not Approved in 1st Round</v>
          </cell>
          <cell r="N3929" t="str">
            <v>2nd round Needed</v>
          </cell>
          <cell r="O3929">
            <v>26.29</v>
          </cell>
          <cell r="P3929">
            <v>31.67</v>
          </cell>
          <cell r="Q3929">
            <v>0.204640547736782</v>
          </cell>
          <cell r="R3929" t="str">
            <v>15%-20%</v>
          </cell>
          <cell r="S3929">
            <v>49.99</v>
          </cell>
          <cell r="T3929">
            <v>52.99</v>
          </cell>
          <cell r="U3929" t="str">
            <v>Approved, 1st, 2nd, 3rd round</v>
          </cell>
          <cell r="V3929">
            <v>44716</v>
          </cell>
          <cell r="W3929">
            <v>26.29</v>
          </cell>
          <cell r="X3929">
            <v>31.67</v>
          </cell>
          <cell r="Y3929">
            <v>0.204640547736782</v>
          </cell>
          <cell r="Z3929">
            <v>49.99</v>
          </cell>
          <cell r="AA3929">
            <v>52.99</v>
          </cell>
          <cell r="AC3929">
            <v>31.67</v>
          </cell>
          <cell r="AE3929" t="str">
            <v>Setup</v>
          </cell>
          <cell r="AF3929" t="str">
            <v>Active</v>
          </cell>
        </row>
        <row r="3930">
          <cell r="C3930" t="str">
            <v>B0154L3AM4</v>
          </cell>
          <cell r="D3930" t="str">
            <v>B</v>
          </cell>
          <cell r="E3930">
            <v>1786.72</v>
          </cell>
          <cell r="F3930" t="str">
            <v>Approved</v>
          </cell>
          <cell r="G3930">
            <v>44628</v>
          </cell>
          <cell r="H3930">
            <v>19.22</v>
          </cell>
          <cell r="I3930">
            <v>20.277100000000001</v>
          </cell>
          <cell r="J3930">
            <v>39.99</v>
          </cell>
          <cell r="K3930">
            <v>44.99</v>
          </cell>
          <cell r="L3930" t="str">
            <v>$44.99</v>
          </cell>
          <cell r="M3930" t="str">
            <v>1st Round Approved, no 2nd Round Request</v>
          </cell>
          <cell r="O3930">
            <v>20.277100000000001</v>
          </cell>
          <cell r="P3930">
            <v>20.277100000000001</v>
          </cell>
          <cell r="Q3930">
            <v>0</v>
          </cell>
          <cell r="R3930" t="str">
            <v>1%-5%</v>
          </cell>
          <cell r="S3930">
            <v>44.99</v>
          </cell>
          <cell r="T3930">
            <v>44.99</v>
          </cell>
          <cell r="U3930" t="str">
            <v>Approved, No 3rd Request</v>
          </cell>
          <cell r="AC3930">
            <v>20.28</v>
          </cell>
          <cell r="AE3930" t="str">
            <v>Setup</v>
          </cell>
          <cell r="AF3930" t="str">
            <v>Active</v>
          </cell>
        </row>
        <row r="3931">
          <cell r="C3931" t="str">
            <v>B075KK8RHX</v>
          </cell>
          <cell r="D3931" t="str">
            <v>B</v>
          </cell>
          <cell r="E3931">
            <v>1785.96</v>
          </cell>
          <cell r="F3931" t="str">
            <v>Approved</v>
          </cell>
          <cell r="G3931">
            <v>44321</v>
          </cell>
          <cell r="H3931">
            <v>16.5</v>
          </cell>
          <cell r="I3931">
            <v>17.82</v>
          </cell>
          <cell r="J3931">
            <v>34.99</v>
          </cell>
          <cell r="K3931">
            <v>39.99</v>
          </cell>
          <cell r="L3931" t="str">
            <v>$39.99</v>
          </cell>
          <cell r="M3931" t="str">
            <v>2nd Round Not Approved - Approved in 1st Round</v>
          </cell>
          <cell r="N3931" t="str">
            <v>2nd round Needed</v>
          </cell>
          <cell r="O3931">
            <v>17.82</v>
          </cell>
          <cell r="P3931">
            <v>19.600000000000001</v>
          </cell>
          <cell r="Q3931">
            <v>9.9887766554433502E-2</v>
          </cell>
          <cell r="R3931" t="str">
            <v>6%-10%</v>
          </cell>
          <cell r="S3931">
            <v>39.99</v>
          </cell>
          <cell r="T3931">
            <v>39.99</v>
          </cell>
          <cell r="U3931" t="str">
            <v>Approved, 1st, 2nd, 3rd round</v>
          </cell>
          <cell r="V3931">
            <v>44716</v>
          </cell>
          <cell r="W3931">
            <v>17.82</v>
          </cell>
          <cell r="X3931">
            <v>19.600000000000001</v>
          </cell>
          <cell r="Y3931">
            <v>9.9887766554433294E-2</v>
          </cell>
          <cell r="Z3931">
            <v>39.99</v>
          </cell>
          <cell r="AA3931">
            <v>39.99</v>
          </cell>
          <cell r="AC3931">
            <v>19.600000000000001</v>
          </cell>
          <cell r="AE3931" t="str">
            <v>Setup</v>
          </cell>
          <cell r="AF3931" t="str">
            <v>Active</v>
          </cell>
        </row>
        <row r="3932">
          <cell r="C3932" t="str">
            <v>B072C8XWZX</v>
          </cell>
          <cell r="D3932" t="str">
            <v>TBD</v>
          </cell>
          <cell r="E3932">
            <v>1783.5</v>
          </cell>
          <cell r="F3932" t="str">
            <v>Not Approved</v>
          </cell>
          <cell r="G3932" t="str">
            <v/>
          </cell>
          <cell r="H3932">
            <v>14.5</v>
          </cell>
          <cell r="I3932">
            <v>15.95</v>
          </cell>
          <cell r="K3932">
            <v>31.9</v>
          </cell>
          <cell r="L3932" t="str">
            <v>$31.99</v>
          </cell>
          <cell r="M3932" t="str">
            <v>No Request on 2nd Round - Rolled Over From 1st Round not Approved</v>
          </cell>
          <cell r="N3932" t="str">
            <v>2nd round Needed</v>
          </cell>
          <cell r="O3932">
            <v>14.5</v>
          </cell>
          <cell r="P3932">
            <v>15.95</v>
          </cell>
          <cell r="Q3932">
            <v>9.9999999999999895E-2</v>
          </cell>
          <cell r="R3932" t="str">
            <v>6%-10%</v>
          </cell>
          <cell r="T3932">
            <v>31.9</v>
          </cell>
          <cell r="U3932" t="str">
            <v>Approved, 1st, 2nd, 3rd round</v>
          </cell>
          <cell r="V3932">
            <v>44716</v>
          </cell>
          <cell r="W3932">
            <v>14.5</v>
          </cell>
          <cell r="X3932">
            <v>15.95</v>
          </cell>
          <cell r="Y3932">
            <v>9.9999999999999797E-2</v>
          </cell>
          <cell r="AA3932">
            <v>31.9</v>
          </cell>
          <cell r="AC3932">
            <v>15.95</v>
          </cell>
          <cell r="AE3932" t="str">
            <v>Setup</v>
          </cell>
          <cell r="AF3932" t="str">
            <v>Active</v>
          </cell>
        </row>
        <row r="3933">
          <cell r="C3933" t="str">
            <v>B08J4HKZ1P</v>
          </cell>
          <cell r="D3933" t="str">
            <v>ARC</v>
          </cell>
          <cell r="E3933">
            <v>1782.08</v>
          </cell>
          <cell r="F3933" t="str">
            <v>Approved</v>
          </cell>
          <cell r="G3933">
            <v>44321</v>
          </cell>
          <cell r="H3933">
            <v>15.83</v>
          </cell>
          <cell r="I3933">
            <v>16.938099999999999</v>
          </cell>
          <cell r="J3933">
            <v>29.99</v>
          </cell>
          <cell r="K3933">
            <v>31.99</v>
          </cell>
          <cell r="L3933" t="str">
            <v>$29.99</v>
          </cell>
          <cell r="M3933" t="str">
            <v>1st Round Approved, no 2nd Round Request</v>
          </cell>
          <cell r="U3933" t="str">
            <v>Approved, No 3rd Request</v>
          </cell>
          <cell r="AC3933">
            <v>16.940000000000001</v>
          </cell>
          <cell r="AE3933" t="str">
            <v>Setup</v>
          </cell>
          <cell r="AF3933" t="str">
            <v>Discontinued</v>
          </cell>
        </row>
        <row r="3934">
          <cell r="C3934" t="str">
            <v>B01IN34A42</v>
          </cell>
          <cell r="D3934" t="str">
            <v>B</v>
          </cell>
          <cell r="E3934">
            <v>1782</v>
          </cell>
          <cell r="F3934" t="str">
            <v>Potential Disco</v>
          </cell>
          <cell r="G3934" t="str">
            <v/>
          </cell>
          <cell r="H3934">
            <v>66</v>
          </cell>
          <cell r="I3934">
            <v>70.290000000000006</v>
          </cell>
          <cell r="J3934">
            <v>119.99</v>
          </cell>
          <cell r="K3934">
            <v>119.99</v>
          </cell>
          <cell r="L3934" t="str">
            <v>$119.99</v>
          </cell>
          <cell r="M3934" t="str">
            <v>No Request on 2nd Round - Rolled Over From 1st Round not Approved</v>
          </cell>
          <cell r="N3934" t="str">
            <v>2nd round Needed</v>
          </cell>
          <cell r="O3934">
            <v>66</v>
          </cell>
          <cell r="P3934">
            <v>70.290000000000006</v>
          </cell>
          <cell r="Q3934">
            <v>6.4999999999999905E-2</v>
          </cell>
          <cell r="R3934" t="str">
            <v>6%-10%</v>
          </cell>
          <cell r="S3934">
            <v>119.99</v>
          </cell>
          <cell r="T3934">
            <v>119.99</v>
          </cell>
          <cell r="U3934" t="str">
            <v>Approved, 1st, 2nd, 3rd round</v>
          </cell>
          <cell r="V3934">
            <v>44802</v>
          </cell>
          <cell r="W3934">
            <v>66</v>
          </cell>
          <cell r="X3934">
            <v>70.290000000000006</v>
          </cell>
          <cell r="Y3934">
            <v>6.4999999999999905E-2</v>
          </cell>
          <cell r="Z3934">
            <v>119.99</v>
          </cell>
          <cell r="AA3934">
            <v>119.99</v>
          </cell>
          <cell r="AC3934">
            <v>70.290000000000006</v>
          </cell>
          <cell r="AE3934" t="str">
            <v>Setup</v>
          </cell>
          <cell r="AF3934" t="str">
            <v>Active</v>
          </cell>
        </row>
        <row r="3935">
          <cell r="C3935" t="str">
            <v>B071468BCH</v>
          </cell>
          <cell r="D3935" t="str">
            <v>C</v>
          </cell>
          <cell r="E3935">
            <v>1782</v>
          </cell>
          <cell r="F3935" t="str">
            <v>Not Approved</v>
          </cell>
          <cell r="G3935" t="str">
            <v/>
          </cell>
          <cell r="H3935">
            <v>33</v>
          </cell>
          <cell r="I3935">
            <v>35.475000000000001</v>
          </cell>
          <cell r="J3935">
            <v>54.99</v>
          </cell>
          <cell r="K3935">
            <v>62.99</v>
          </cell>
          <cell r="L3935" t="str">
            <v>$62.99</v>
          </cell>
          <cell r="M3935" t="str">
            <v>No Request on 2nd Round - Rolled Over From 1st Round not Approved</v>
          </cell>
          <cell r="N3935" t="str">
            <v>2nd round Needed</v>
          </cell>
          <cell r="O3935">
            <v>33</v>
          </cell>
          <cell r="P3935">
            <v>35.475000000000001</v>
          </cell>
          <cell r="Q3935">
            <v>7.4999999999999997E-2</v>
          </cell>
          <cell r="R3935" t="str">
            <v>6%-10%</v>
          </cell>
          <cell r="S3935">
            <v>54.99</v>
          </cell>
          <cell r="T3935">
            <v>62.99</v>
          </cell>
          <cell r="U3935" t="str">
            <v>1st&amp;2nd Not Approved - Rolled over to 3rd</v>
          </cell>
          <cell r="V3935" t="str">
            <v>3rd Round Needed</v>
          </cell>
          <cell r="W3935">
            <v>33</v>
          </cell>
          <cell r="X3935">
            <v>35.475000000000001</v>
          </cell>
          <cell r="Y3935">
            <v>7.4999999999999997E-2</v>
          </cell>
          <cell r="Z3935">
            <v>54.99</v>
          </cell>
          <cell r="AA3935">
            <v>62.99</v>
          </cell>
          <cell r="AC3935">
            <v>33</v>
          </cell>
          <cell r="AE3935" t="str">
            <v>Setup</v>
          </cell>
          <cell r="AF3935" t="str">
            <v>Active</v>
          </cell>
        </row>
        <row r="3936">
          <cell r="C3936" t="str">
            <v>B01IN364Y6</v>
          </cell>
          <cell r="D3936" t="str">
            <v>B</v>
          </cell>
          <cell r="E3936">
            <v>1779.78</v>
          </cell>
          <cell r="F3936" t="str">
            <v>Approved</v>
          </cell>
          <cell r="G3936">
            <v>44351</v>
          </cell>
          <cell r="H3936">
            <v>20.59</v>
          </cell>
          <cell r="I3936">
            <v>21.722449999999998</v>
          </cell>
          <cell r="J3936">
            <v>49.99</v>
          </cell>
          <cell r="K3936">
            <v>54.99</v>
          </cell>
          <cell r="L3936" t="str">
            <v>$54.99</v>
          </cell>
          <cell r="M3936" t="str">
            <v>1st Round Approved, no 2nd Round Request</v>
          </cell>
          <cell r="U3936" t="str">
            <v>Approved, No 3rd Request</v>
          </cell>
          <cell r="AC3936">
            <v>21.72</v>
          </cell>
          <cell r="AE3936" t="str">
            <v>Setup</v>
          </cell>
          <cell r="AF3936" t="str">
            <v>Active</v>
          </cell>
        </row>
        <row r="3937">
          <cell r="C3937" t="str">
            <v>B077KW68SM</v>
          </cell>
          <cell r="D3937" t="str">
            <v>B</v>
          </cell>
          <cell r="E3937">
            <v>1774.94</v>
          </cell>
          <cell r="F3937" t="str">
            <v>Potential Disco</v>
          </cell>
          <cell r="G3937" t="str">
            <v/>
          </cell>
          <cell r="H3937">
            <v>18.010000000000002</v>
          </cell>
          <cell r="I3937">
            <v>19.00055</v>
          </cell>
          <cell r="J3937">
            <v>37.99</v>
          </cell>
          <cell r="K3937">
            <v>39.99</v>
          </cell>
          <cell r="L3937" t="str">
            <v>$39.99</v>
          </cell>
          <cell r="M3937" t="str">
            <v>No Request on 2nd Round - Rolled Over From 1st Round not Approved</v>
          </cell>
          <cell r="N3937" t="str">
            <v>2nd round Needed</v>
          </cell>
          <cell r="O3937">
            <v>18.010000000000002</v>
          </cell>
          <cell r="P3937">
            <v>19.00055</v>
          </cell>
          <cell r="Q3937">
            <v>5.4999999999999903E-2</v>
          </cell>
          <cell r="R3937" t="str">
            <v>1%-5%</v>
          </cell>
          <cell r="S3937">
            <v>37.99</v>
          </cell>
          <cell r="T3937">
            <v>39.99</v>
          </cell>
          <cell r="U3937" t="str">
            <v>Approved, 1st, 2nd, 3rd round</v>
          </cell>
          <cell r="V3937">
            <v>44716</v>
          </cell>
          <cell r="W3937">
            <v>18.010000000000002</v>
          </cell>
          <cell r="X3937">
            <v>19.00055</v>
          </cell>
          <cell r="Y3937">
            <v>5.4999999999999903E-2</v>
          </cell>
          <cell r="Z3937">
            <v>37.99</v>
          </cell>
          <cell r="AA3937">
            <v>39.99</v>
          </cell>
          <cell r="AC3937">
            <v>19</v>
          </cell>
          <cell r="AE3937" t="str">
            <v>Setup</v>
          </cell>
          <cell r="AF3937" t="str">
            <v>Active</v>
          </cell>
        </row>
        <row r="3938">
          <cell r="C3938" t="str">
            <v>B01L1N36A0</v>
          </cell>
          <cell r="D3938" t="str">
            <v>B</v>
          </cell>
          <cell r="E3938">
            <v>1774.08</v>
          </cell>
          <cell r="F3938" t="str">
            <v>Not Approved</v>
          </cell>
          <cell r="G3938" t="str">
            <v/>
          </cell>
          <cell r="H3938">
            <v>15.84</v>
          </cell>
          <cell r="I3938">
            <v>16.711200000000002</v>
          </cell>
          <cell r="J3938">
            <v>29.99</v>
          </cell>
          <cell r="K3938">
            <v>34.99</v>
          </cell>
          <cell r="L3938" t="str">
            <v>$36.99</v>
          </cell>
          <cell r="M3938" t="str">
            <v>No Request on 2nd Round - Rolled Over From 1st Round not Approved</v>
          </cell>
          <cell r="N3938" t="str">
            <v>2nd round Needed</v>
          </cell>
          <cell r="O3938">
            <v>15.84</v>
          </cell>
          <cell r="P3938">
            <v>16.711200000000002</v>
          </cell>
          <cell r="Q3938">
            <v>5.4999999999999903E-2</v>
          </cell>
          <cell r="R3938" t="str">
            <v>1%-5%</v>
          </cell>
          <cell r="S3938">
            <v>29.99</v>
          </cell>
          <cell r="T3938">
            <v>34.99</v>
          </cell>
          <cell r="U3938" t="str">
            <v>Approved, 1st, 2nd, 3rd round</v>
          </cell>
          <cell r="V3938">
            <v>44712</v>
          </cell>
          <cell r="W3938">
            <v>15.84</v>
          </cell>
          <cell r="X3938">
            <v>16.63</v>
          </cell>
          <cell r="Y3938">
            <v>4.9873737373737299E-2</v>
          </cell>
          <cell r="Z3938">
            <v>29.99</v>
          </cell>
          <cell r="AA3938">
            <v>34.99</v>
          </cell>
          <cell r="AC3938">
            <v>16.63</v>
          </cell>
          <cell r="AE3938" t="str">
            <v>Setup</v>
          </cell>
          <cell r="AF3938" t="str">
            <v>Active</v>
          </cell>
        </row>
        <row r="3939">
          <cell r="C3939" t="str">
            <v>B075FRDVX5</v>
          </cell>
          <cell r="D3939" t="str">
            <v>B</v>
          </cell>
          <cell r="E3939">
            <v>1770.02</v>
          </cell>
          <cell r="F3939" t="str">
            <v>Approved</v>
          </cell>
          <cell r="G3939">
            <v>44321</v>
          </cell>
          <cell r="H3939">
            <v>18.010000000000002</v>
          </cell>
          <cell r="I3939">
            <v>19.270700000000001</v>
          </cell>
          <cell r="J3939">
            <v>38.99</v>
          </cell>
          <cell r="K3939">
            <v>39.99</v>
          </cell>
          <cell r="L3939" t="str">
            <v>$39.99</v>
          </cell>
          <cell r="M3939" t="str">
            <v>1st Round Approved, no 2nd Round Request</v>
          </cell>
          <cell r="U3939" t="str">
            <v>Approved, No 3rd Request</v>
          </cell>
          <cell r="AC3939">
            <v>19.27</v>
          </cell>
          <cell r="AE3939" t="str">
            <v>Setup</v>
          </cell>
          <cell r="AF3939" t="str">
            <v>Active</v>
          </cell>
        </row>
        <row r="3940">
          <cell r="C3940" t="str">
            <v>B01LPZVHYG</v>
          </cell>
          <cell r="D3940" t="str">
            <v>C</v>
          </cell>
          <cell r="E3940">
            <v>1768.24</v>
          </cell>
          <cell r="F3940" t="str">
            <v>Potential Disco</v>
          </cell>
          <cell r="G3940" t="str">
            <v/>
          </cell>
          <cell r="H3940">
            <v>19.22</v>
          </cell>
          <cell r="I3940">
            <v>20.277100000000001</v>
          </cell>
          <cell r="J3940">
            <v>34.99</v>
          </cell>
          <cell r="K3940">
            <v>39.99</v>
          </cell>
          <cell r="L3940" t="str">
            <v>$39.99</v>
          </cell>
          <cell r="M3940" t="str">
            <v>No Request on 2nd Round - Rolled Over From 1st Round not Approved</v>
          </cell>
          <cell r="N3940" t="str">
            <v>2nd round Needed</v>
          </cell>
          <cell r="O3940">
            <v>19.22</v>
          </cell>
          <cell r="P3940">
            <v>20.277100000000001</v>
          </cell>
          <cell r="Q3940">
            <v>5.4999999999999903E-2</v>
          </cell>
          <cell r="R3940" t="str">
            <v>1%-5%</v>
          </cell>
          <cell r="S3940">
            <v>34.99</v>
          </cell>
          <cell r="T3940">
            <v>39.99</v>
          </cell>
          <cell r="U3940" t="str">
            <v>1st&amp;2nd Not Approved - Rolled over to 3rd</v>
          </cell>
          <cell r="V3940" t="str">
            <v>3rd Round Needed</v>
          </cell>
          <cell r="W3940">
            <v>19.22</v>
          </cell>
          <cell r="X3940">
            <v>20.277100000000001</v>
          </cell>
          <cell r="Y3940">
            <v>5.4999999999999903E-2</v>
          </cell>
          <cell r="Z3940">
            <v>34.99</v>
          </cell>
          <cell r="AA3940">
            <v>39.99</v>
          </cell>
          <cell r="AC3940">
            <v>19.22</v>
          </cell>
          <cell r="AE3940" t="str">
            <v>Setup</v>
          </cell>
          <cell r="AF3940" t="str">
            <v>Discontinued</v>
          </cell>
        </row>
        <row r="3941">
          <cell r="C3941" t="str">
            <v>B08FCJJXLG</v>
          </cell>
          <cell r="D3941" t="str">
            <v>B</v>
          </cell>
          <cell r="E3941">
            <v>1767.78</v>
          </cell>
          <cell r="F3941" t="str">
            <v>Not Approved</v>
          </cell>
          <cell r="G3941" t="str">
            <v/>
          </cell>
          <cell r="H3941">
            <v>28.98</v>
          </cell>
          <cell r="I3941">
            <v>30.573899999999998</v>
          </cell>
          <cell r="J3941">
            <v>54.99</v>
          </cell>
          <cell r="K3941">
            <v>59.99</v>
          </cell>
          <cell r="L3941" t="str">
            <v>$59.99</v>
          </cell>
          <cell r="M3941" t="str">
            <v>No Request on 2nd Round - Rolled Over From 1st Round not Approved</v>
          </cell>
          <cell r="N3941" t="str">
            <v>2nd round Needed</v>
          </cell>
          <cell r="O3941">
            <v>28.98</v>
          </cell>
          <cell r="P3941">
            <v>30.573899999999998</v>
          </cell>
          <cell r="Q3941">
            <v>5.4999999999999903E-2</v>
          </cell>
          <cell r="R3941" t="str">
            <v>1%-5%</v>
          </cell>
          <cell r="S3941">
            <v>54.99</v>
          </cell>
          <cell r="T3941">
            <v>59.99</v>
          </cell>
          <cell r="U3941" t="str">
            <v>Approved, 1st, 2nd, 3rd round</v>
          </cell>
          <cell r="V3941">
            <v>44712</v>
          </cell>
          <cell r="W3941">
            <v>28.98</v>
          </cell>
          <cell r="X3941">
            <v>30.573899999999998</v>
          </cell>
          <cell r="Y3941">
            <v>5.4999999999999903E-2</v>
          </cell>
          <cell r="Z3941">
            <v>54.99</v>
          </cell>
          <cell r="AA3941">
            <v>59.99</v>
          </cell>
          <cell r="AC3941">
            <v>30.57</v>
          </cell>
          <cell r="AE3941" t="str">
            <v>Setup</v>
          </cell>
          <cell r="AF3941" t="str">
            <v>Active</v>
          </cell>
        </row>
        <row r="3942">
          <cell r="C3942" t="str">
            <v>B00KR6Y670</v>
          </cell>
          <cell r="D3942" t="str">
            <v>B</v>
          </cell>
          <cell r="E3942">
            <v>1767.5</v>
          </cell>
          <cell r="F3942" t="str">
            <v>Approved</v>
          </cell>
          <cell r="G3942">
            <v>44321</v>
          </cell>
          <cell r="H3942">
            <v>31.67</v>
          </cell>
          <cell r="I3942">
            <v>34.520299999999999</v>
          </cell>
          <cell r="J3942">
            <v>49.99</v>
          </cell>
          <cell r="K3942">
            <v>49.99</v>
          </cell>
          <cell r="L3942" t="str">
            <v>$49.99</v>
          </cell>
          <cell r="M3942" t="str">
            <v>1st Round Approved, no 2nd Round Request</v>
          </cell>
          <cell r="U3942" t="str">
            <v>Approved, No 3rd Request</v>
          </cell>
          <cell r="AC3942">
            <v>34.520000000000003</v>
          </cell>
          <cell r="AE3942" t="str">
            <v>Setup</v>
          </cell>
          <cell r="AF3942" t="str">
            <v>Active</v>
          </cell>
        </row>
        <row r="3943">
          <cell r="C3943" t="str">
            <v>B07634BBC8</v>
          </cell>
          <cell r="D3943" t="str">
            <v>B</v>
          </cell>
          <cell r="E3943">
            <v>1767.34</v>
          </cell>
          <cell r="F3943" t="str">
            <v>Not Approved</v>
          </cell>
          <cell r="G3943" t="str">
            <v/>
          </cell>
          <cell r="H3943">
            <v>18.22</v>
          </cell>
          <cell r="I3943">
            <v>19.222100000000001</v>
          </cell>
          <cell r="J3943">
            <v>34.99</v>
          </cell>
          <cell r="K3943">
            <v>37.99</v>
          </cell>
          <cell r="L3943" t="str">
            <v>$39.99</v>
          </cell>
          <cell r="M3943" t="str">
            <v>No Request on 2nd Round - Rolled Over From 1st Round not Approved</v>
          </cell>
          <cell r="N3943" t="str">
            <v>2nd round Needed</v>
          </cell>
          <cell r="O3943">
            <v>18.22</v>
          </cell>
          <cell r="P3943">
            <v>19.222100000000001</v>
          </cell>
          <cell r="Q3943">
            <v>5.4999999999999903E-2</v>
          </cell>
          <cell r="R3943" t="str">
            <v>1%-5%</v>
          </cell>
          <cell r="S3943">
            <v>34.99</v>
          </cell>
          <cell r="T3943">
            <v>37.99</v>
          </cell>
          <cell r="U3943" t="str">
            <v>Approved, 1st, 2nd, 3rd round</v>
          </cell>
          <cell r="V3943">
            <v>44712</v>
          </cell>
          <cell r="W3943">
            <v>18.22</v>
          </cell>
          <cell r="X3943">
            <v>18.29</v>
          </cell>
          <cell r="Y3943">
            <v>3.84193194291988E-3</v>
          </cell>
          <cell r="Z3943">
            <v>34.99</v>
          </cell>
          <cell r="AA3943">
            <v>37.99</v>
          </cell>
          <cell r="AC3943">
            <v>18.29</v>
          </cell>
          <cell r="AE3943" t="str">
            <v>Setup</v>
          </cell>
          <cell r="AF3943" t="str">
            <v>Active</v>
          </cell>
        </row>
        <row r="3944">
          <cell r="C3944" t="str">
            <v>B07HYQYB7Z</v>
          </cell>
          <cell r="D3944" t="str">
            <v>C</v>
          </cell>
          <cell r="E3944">
            <v>1766.4</v>
          </cell>
          <cell r="F3944" t="str">
            <v>Approved</v>
          </cell>
          <cell r="G3944">
            <v>44321</v>
          </cell>
          <cell r="H3944">
            <v>55.2</v>
          </cell>
          <cell r="I3944">
            <v>59.616</v>
          </cell>
          <cell r="J3944">
            <v>99.99</v>
          </cell>
          <cell r="K3944">
            <v>109.99</v>
          </cell>
          <cell r="L3944" t="str">
            <v>$109.99</v>
          </cell>
          <cell r="M3944" t="str">
            <v>1st Round Approved, no 2nd Round Request</v>
          </cell>
          <cell r="U3944" t="str">
            <v>Approved, No 3rd Request</v>
          </cell>
          <cell r="AC3944">
            <v>59.62</v>
          </cell>
          <cell r="AE3944" t="str">
            <v>Setup</v>
          </cell>
          <cell r="AF3944" t="str">
            <v>Discontinued</v>
          </cell>
        </row>
        <row r="3945">
          <cell r="C3945" t="str">
            <v>B01NCLNCFC</v>
          </cell>
          <cell r="D3945" t="str">
            <v>B</v>
          </cell>
          <cell r="E3945">
            <v>1766.27</v>
          </cell>
          <cell r="F3945" t="str">
            <v>Not Approved</v>
          </cell>
          <cell r="G3945" t="str">
            <v/>
          </cell>
          <cell r="H3945">
            <v>16.21</v>
          </cell>
          <cell r="I3945">
            <v>17.10155</v>
          </cell>
          <cell r="J3945">
            <v>29.99</v>
          </cell>
          <cell r="K3945">
            <v>34.99</v>
          </cell>
          <cell r="L3945" t="str">
            <v>$34.99</v>
          </cell>
          <cell r="M3945" t="str">
            <v>No Request on 2nd Round - Rolled Over From 1st Round not Approved</v>
          </cell>
          <cell r="N3945" t="str">
            <v>2nd round Needed</v>
          </cell>
          <cell r="O3945">
            <v>16.21</v>
          </cell>
          <cell r="P3945">
            <v>17.10155</v>
          </cell>
          <cell r="Q3945">
            <v>5.4999999999999903E-2</v>
          </cell>
          <cell r="R3945" t="str">
            <v>1%-5%</v>
          </cell>
          <cell r="S3945">
            <v>29.99</v>
          </cell>
          <cell r="T3945">
            <v>34.99</v>
          </cell>
          <cell r="U3945" t="str">
            <v>Approved, 1st, 2nd, 3rd round</v>
          </cell>
          <cell r="V3945">
            <v>44712</v>
          </cell>
          <cell r="W3945">
            <v>16.21</v>
          </cell>
          <cell r="X3945">
            <v>17.10155</v>
          </cell>
          <cell r="Y3945">
            <v>5.4999999999999903E-2</v>
          </cell>
          <cell r="Z3945">
            <v>29.99</v>
          </cell>
          <cell r="AA3945">
            <v>34.99</v>
          </cell>
          <cell r="AC3945">
            <v>17.100000000000001</v>
          </cell>
          <cell r="AE3945" t="str">
            <v>Setup</v>
          </cell>
          <cell r="AF3945" t="str">
            <v>Active</v>
          </cell>
        </row>
        <row r="3946">
          <cell r="C3946" t="str">
            <v>B07TX6SWNM</v>
          </cell>
          <cell r="D3946" t="str">
            <v>B</v>
          </cell>
          <cell r="E3946">
            <v>1765.02</v>
          </cell>
          <cell r="F3946" t="str">
            <v>Approved</v>
          </cell>
          <cell r="G3946">
            <v>44321</v>
          </cell>
          <cell r="H3946">
            <v>34.5</v>
          </cell>
          <cell r="I3946">
            <v>37.26</v>
          </cell>
          <cell r="J3946">
            <v>59.99</v>
          </cell>
          <cell r="K3946">
            <v>64.989999999999995</v>
          </cell>
          <cell r="L3946" t="str">
            <v>$64.99</v>
          </cell>
          <cell r="M3946" t="str">
            <v>1st Round Approved, no 2nd Round Request</v>
          </cell>
          <cell r="U3946" t="str">
            <v>Approved, No 3rd Request</v>
          </cell>
          <cell r="AC3946">
            <v>37.26</v>
          </cell>
          <cell r="AE3946" t="str">
            <v>Setup</v>
          </cell>
          <cell r="AF3946" t="str">
            <v>Active</v>
          </cell>
        </row>
        <row r="3947">
          <cell r="C3947" t="str">
            <v>B07TX5M1XJ</v>
          </cell>
          <cell r="D3947" t="str">
            <v>B</v>
          </cell>
          <cell r="E3947">
            <v>1763.64</v>
          </cell>
          <cell r="F3947" t="str">
            <v>Not Approved</v>
          </cell>
          <cell r="G3947" t="str">
            <v/>
          </cell>
          <cell r="H3947">
            <v>24.84</v>
          </cell>
          <cell r="I3947">
            <v>26.206199999999999</v>
          </cell>
          <cell r="J3947">
            <v>44.99</v>
          </cell>
          <cell r="K3947">
            <v>49.99</v>
          </cell>
          <cell r="L3947" t="str">
            <v>$52.99</v>
          </cell>
          <cell r="M3947" t="str">
            <v>No Request on 2nd Round - Rolled Over From 1st Round not Approved</v>
          </cell>
          <cell r="N3947" t="str">
            <v>2nd round Needed</v>
          </cell>
          <cell r="O3947">
            <v>24.84</v>
          </cell>
          <cell r="P3947">
            <v>26.206199999999999</v>
          </cell>
          <cell r="Q3947">
            <v>5.4999999999999903E-2</v>
          </cell>
          <cell r="R3947" t="str">
            <v>1%-5%</v>
          </cell>
          <cell r="S3947">
            <v>44.99</v>
          </cell>
          <cell r="T3947">
            <v>49.99</v>
          </cell>
          <cell r="U3947" t="str">
            <v>Approved, 1st, 2nd, 3rd round</v>
          </cell>
          <cell r="V3947">
            <v>44712</v>
          </cell>
          <cell r="W3947">
            <v>24.84</v>
          </cell>
          <cell r="X3947">
            <v>24.95</v>
          </cell>
          <cell r="Y3947">
            <v>4.4283413848631003E-3</v>
          </cell>
          <cell r="Z3947">
            <v>44.99</v>
          </cell>
          <cell r="AA3947">
            <v>49.99</v>
          </cell>
          <cell r="AC3947">
            <v>24.95</v>
          </cell>
          <cell r="AE3947" t="str">
            <v>Setup</v>
          </cell>
          <cell r="AF3947" t="str">
            <v>Active</v>
          </cell>
        </row>
        <row r="3948">
          <cell r="C3948" t="str">
            <v>B01CY57UQU</v>
          </cell>
          <cell r="D3948" t="str">
            <v>C</v>
          </cell>
          <cell r="E3948">
            <v>1762.25</v>
          </cell>
          <cell r="F3948" t="str">
            <v>Approved</v>
          </cell>
          <cell r="G3948">
            <v>44351</v>
          </cell>
          <cell r="H3948">
            <v>22.87</v>
          </cell>
          <cell r="I3948">
            <v>24.127849999999999</v>
          </cell>
          <cell r="J3948">
            <v>44.99</v>
          </cell>
          <cell r="K3948">
            <v>47.99</v>
          </cell>
          <cell r="L3948" t="str">
            <v>$47.99</v>
          </cell>
          <cell r="M3948" t="str">
            <v>2nd Round Not Approved - Approved in 1st Round</v>
          </cell>
          <cell r="N3948" t="str">
            <v>2nd round Needed</v>
          </cell>
          <cell r="O3948">
            <v>24.127849999999999</v>
          </cell>
          <cell r="P3948">
            <v>24.85</v>
          </cell>
          <cell r="Q3948">
            <v>2.99301429675667E-2</v>
          </cell>
          <cell r="R3948" t="str">
            <v>1%-5%</v>
          </cell>
          <cell r="S3948">
            <v>47.99</v>
          </cell>
          <cell r="T3948">
            <v>47.99</v>
          </cell>
          <cell r="U3948" t="str">
            <v>1st&amp;2nd Not Approved - Rolled over to 3rd</v>
          </cell>
          <cell r="V3948" t="str">
            <v>3rd Round Needed</v>
          </cell>
          <cell r="W3948">
            <v>24.13</v>
          </cell>
          <cell r="X3948">
            <v>24.85</v>
          </cell>
          <cell r="Y3948">
            <v>2.9838375466224702E-2</v>
          </cell>
          <cell r="Z3948">
            <v>47.99</v>
          </cell>
          <cell r="AA3948">
            <v>47.99</v>
          </cell>
          <cell r="AC3948">
            <v>24.13</v>
          </cell>
          <cell r="AE3948" t="str">
            <v>Setup</v>
          </cell>
          <cell r="AF3948" t="str">
            <v>Active</v>
          </cell>
        </row>
        <row r="3949">
          <cell r="C3949" t="str">
            <v>B00HMJX35Q</v>
          </cell>
          <cell r="D3949" t="str">
            <v>B</v>
          </cell>
          <cell r="E3949">
            <v>1760.23</v>
          </cell>
          <cell r="F3949" t="str">
            <v>Not Approved</v>
          </cell>
          <cell r="G3949" t="str">
            <v/>
          </cell>
          <cell r="H3949">
            <v>20.02</v>
          </cell>
          <cell r="I3949">
            <v>21.121099999999998</v>
          </cell>
          <cell r="J3949">
            <v>39.99</v>
          </cell>
          <cell r="K3949">
            <v>42.99</v>
          </cell>
          <cell r="L3949" t="str">
            <v>$42.99</v>
          </cell>
          <cell r="M3949" t="str">
            <v>No Request on 2nd Round - Rolled Over From 1st Round not Approved</v>
          </cell>
          <cell r="N3949" t="str">
            <v>2nd round Needed</v>
          </cell>
          <cell r="O3949">
            <v>20.02</v>
          </cell>
          <cell r="P3949">
            <v>21.121099999999998</v>
          </cell>
          <cell r="Q3949">
            <v>5.4999999999999903E-2</v>
          </cell>
          <cell r="R3949" t="str">
            <v>1%-5%</v>
          </cell>
          <cell r="S3949">
            <v>39.99</v>
          </cell>
          <cell r="T3949">
            <v>42.99</v>
          </cell>
          <cell r="U3949" t="str">
            <v>Approved, 1st, 2nd, 3rd round</v>
          </cell>
          <cell r="V3949">
            <v>44712</v>
          </cell>
          <cell r="W3949">
            <v>20.02</v>
          </cell>
          <cell r="X3949">
            <v>21.121099999999998</v>
          </cell>
          <cell r="Y3949">
            <v>5.4999999999999903E-2</v>
          </cell>
          <cell r="Z3949">
            <v>39.99</v>
          </cell>
          <cell r="AA3949">
            <v>42.99</v>
          </cell>
          <cell r="AC3949">
            <v>21.12</v>
          </cell>
          <cell r="AE3949" t="str">
            <v>Setup</v>
          </cell>
          <cell r="AF3949" t="str">
            <v>Active</v>
          </cell>
        </row>
        <row r="3950">
          <cell r="C3950" t="str">
            <v>B015R8XORK</v>
          </cell>
          <cell r="D3950" t="str">
            <v>B</v>
          </cell>
          <cell r="E3950">
            <v>1759.5</v>
          </cell>
          <cell r="F3950" t="str">
            <v>Potential Disco</v>
          </cell>
          <cell r="G3950" t="str">
            <v/>
          </cell>
          <cell r="H3950">
            <v>103.5</v>
          </cell>
          <cell r="I3950">
            <v>111.2625</v>
          </cell>
          <cell r="J3950">
            <v>179.99</v>
          </cell>
          <cell r="K3950">
            <v>179.99</v>
          </cell>
          <cell r="L3950" t="str">
            <v>$179.99</v>
          </cell>
          <cell r="M3950" t="str">
            <v>No Request on 2nd Round - Rolled Over From 1st Round not Approved</v>
          </cell>
          <cell r="N3950" t="str">
            <v>2nd round Needed</v>
          </cell>
          <cell r="O3950">
            <v>103.5</v>
          </cell>
          <cell r="P3950">
            <v>111.2625</v>
          </cell>
          <cell r="Q3950">
            <v>7.4999999999999997E-2</v>
          </cell>
          <cell r="R3950" t="str">
            <v>6%-10%</v>
          </cell>
          <cell r="S3950">
            <v>179.99</v>
          </cell>
          <cell r="T3950">
            <v>179.99</v>
          </cell>
          <cell r="U3950" t="str">
            <v>Approved, 1st, 2nd, 3rd round</v>
          </cell>
          <cell r="V3950">
            <v>44777</v>
          </cell>
          <cell r="W3950">
            <v>103.5</v>
          </cell>
          <cell r="X3950">
            <v>111.2625</v>
          </cell>
          <cell r="Y3950">
            <v>7.49999999999999E-2</v>
          </cell>
          <cell r="Z3950">
            <v>179.99</v>
          </cell>
          <cell r="AA3950">
            <v>179.99</v>
          </cell>
          <cell r="AC3950">
            <v>105.7</v>
          </cell>
          <cell r="AD3950" t="str">
            <v>approved to $105.7 suggested by VM</v>
          </cell>
          <cell r="AE3950" t="str">
            <v>Setup</v>
          </cell>
          <cell r="AF3950" t="str">
            <v>Active</v>
          </cell>
        </row>
        <row r="3951">
          <cell r="C3951" t="str">
            <v>B079TMQQ44</v>
          </cell>
          <cell r="D3951" t="str">
            <v>B</v>
          </cell>
          <cell r="E3951">
            <v>1755.23</v>
          </cell>
          <cell r="F3951" t="str">
            <v>Approved</v>
          </cell>
          <cell r="G3951">
            <v>44351</v>
          </cell>
          <cell r="H3951">
            <v>17.71</v>
          </cell>
          <cell r="I3951">
            <v>18.684049999999999</v>
          </cell>
          <cell r="J3951">
            <v>34.99</v>
          </cell>
          <cell r="K3951">
            <v>36.99</v>
          </cell>
          <cell r="L3951" t="str">
            <v>$36.99</v>
          </cell>
          <cell r="M3951" t="str">
            <v>1st Round Approved, no 2nd Round Request</v>
          </cell>
          <cell r="U3951" t="str">
            <v>Approved, No 3rd Request</v>
          </cell>
          <cell r="AC3951">
            <v>18.68</v>
          </cell>
          <cell r="AE3951" t="str">
            <v>Setup</v>
          </cell>
          <cell r="AF3951" t="str">
            <v>Active</v>
          </cell>
        </row>
        <row r="3952">
          <cell r="C3952" t="str">
            <v>B07PXQXSG3</v>
          </cell>
          <cell r="D3952" t="str">
            <v>B</v>
          </cell>
          <cell r="E3952">
            <v>1753.75</v>
          </cell>
          <cell r="F3952" t="str">
            <v>Approved</v>
          </cell>
          <cell r="G3952">
            <v>44321</v>
          </cell>
          <cell r="H3952">
            <v>28.75</v>
          </cell>
          <cell r="I3952">
            <v>30.762499999999999</v>
          </cell>
          <cell r="J3952">
            <v>49.99</v>
          </cell>
          <cell r="K3952">
            <v>59.99</v>
          </cell>
          <cell r="L3952" t="str">
            <v>$59.99</v>
          </cell>
          <cell r="M3952" t="str">
            <v>1st Round Approved, no 2nd Round Request</v>
          </cell>
          <cell r="U3952" t="str">
            <v>Approved, No 3rd Request</v>
          </cell>
          <cell r="AC3952">
            <v>30.76</v>
          </cell>
          <cell r="AE3952" t="str">
            <v>Setup</v>
          </cell>
          <cell r="AF3952" t="str">
            <v>Active</v>
          </cell>
        </row>
        <row r="3953">
          <cell r="C3953" t="str">
            <v>B00N9U66Z6</v>
          </cell>
          <cell r="D3953" t="str">
            <v>B</v>
          </cell>
          <cell r="E3953">
            <v>1753.62</v>
          </cell>
          <cell r="F3953" t="str">
            <v>Approved</v>
          </cell>
          <cell r="G3953">
            <v>44321</v>
          </cell>
          <cell r="H3953">
            <v>16.5</v>
          </cell>
          <cell r="I3953">
            <v>17.82</v>
          </cell>
          <cell r="J3953">
            <v>29.99</v>
          </cell>
          <cell r="K3953">
            <v>32.99</v>
          </cell>
          <cell r="L3953" t="str">
            <v>$32.99</v>
          </cell>
          <cell r="M3953" t="str">
            <v>1st Round Approved, no 2nd Round Request</v>
          </cell>
          <cell r="U3953" t="str">
            <v>Approved, No 3rd Request</v>
          </cell>
          <cell r="AC3953">
            <v>17.82</v>
          </cell>
          <cell r="AE3953" t="str">
            <v>Setup</v>
          </cell>
          <cell r="AF3953" t="str">
            <v>Active</v>
          </cell>
        </row>
        <row r="3954">
          <cell r="C3954" t="str">
            <v>B01MZXG4YI</v>
          </cell>
          <cell r="D3954" t="str">
            <v>B</v>
          </cell>
          <cell r="E3954">
            <v>1750.94</v>
          </cell>
          <cell r="F3954" t="str">
            <v>Approved</v>
          </cell>
          <cell r="G3954">
            <v>44321</v>
          </cell>
          <cell r="H3954">
            <v>12.63</v>
          </cell>
          <cell r="I3954">
            <v>13.514099999999999</v>
          </cell>
          <cell r="J3954">
            <v>22.99</v>
          </cell>
          <cell r="K3954">
            <v>25.99</v>
          </cell>
          <cell r="L3954" t="str">
            <v>$30.99</v>
          </cell>
          <cell r="M3954" t="str">
            <v>2nd Round Not Approved - Approved in 1st Round</v>
          </cell>
          <cell r="N3954" t="str">
            <v>2nd round Needed</v>
          </cell>
          <cell r="O3954">
            <v>13.514099999999999</v>
          </cell>
          <cell r="P3954">
            <v>15.54</v>
          </cell>
          <cell r="Q3954">
            <v>0.149910093901925</v>
          </cell>
          <cell r="R3954" t="str">
            <v>10%-15%</v>
          </cell>
          <cell r="S3954">
            <v>25.99</v>
          </cell>
          <cell r="T3954">
            <v>30.99</v>
          </cell>
          <cell r="U3954" t="str">
            <v>Approved, 1st, 2nd, 3rd round</v>
          </cell>
          <cell r="V3954">
            <v>44712</v>
          </cell>
          <cell r="W3954">
            <v>13.51</v>
          </cell>
          <cell r="X3954">
            <v>15.54</v>
          </cell>
          <cell r="Y3954">
            <v>0.15025906735751299</v>
          </cell>
          <cell r="Z3954">
            <v>25.99</v>
          </cell>
          <cell r="AA3954">
            <v>30.99</v>
          </cell>
          <cell r="AC3954">
            <v>15.54</v>
          </cell>
          <cell r="AE3954" t="str">
            <v>Setup</v>
          </cell>
          <cell r="AF3954" t="str">
            <v>Active</v>
          </cell>
        </row>
        <row r="3955">
          <cell r="C3955" t="str">
            <v>B07CZXFD3J</v>
          </cell>
          <cell r="D3955" t="str">
            <v>B</v>
          </cell>
          <cell r="E3955">
            <v>1750.08</v>
          </cell>
          <cell r="F3955" t="str">
            <v>Approved</v>
          </cell>
          <cell r="G3955">
            <v>44321</v>
          </cell>
          <cell r="H3955">
            <v>13.76</v>
          </cell>
          <cell r="I3955">
            <v>14.7232</v>
          </cell>
          <cell r="J3955">
            <v>24.99</v>
          </cell>
          <cell r="K3955">
            <v>27.99</v>
          </cell>
          <cell r="L3955" t="str">
            <v>$27.99</v>
          </cell>
          <cell r="M3955" t="str">
            <v>1st Round Approved, no 2nd Round Request</v>
          </cell>
          <cell r="U3955" t="str">
            <v>Approved, No 3rd Request</v>
          </cell>
          <cell r="AC3955">
            <v>14.72</v>
          </cell>
          <cell r="AE3955" t="str">
            <v>Setup</v>
          </cell>
          <cell r="AF3955" t="str">
            <v>Active</v>
          </cell>
        </row>
        <row r="3956">
          <cell r="C3956" t="str">
            <v>B07M69TYLN</v>
          </cell>
          <cell r="D3956" t="str">
            <v>A+</v>
          </cell>
          <cell r="E3956">
            <v>1749</v>
          </cell>
          <cell r="F3956" t="str">
            <v>2nd Round New Added</v>
          </cell>
          <cell r="H3956">
            <v>33</v>
          </cell>
          <cell r="L3956" t="str">
            <v>$69.99</v>
          </cell>
          <cell r="M3956" t="str">
            <v>2nd Round Not Approved - Not requested in 1st Round</v>
          </cell>
          <cell r="N3956" t="str">
            <v>2nd round Needed</v>
          </cell>
          <cell r="O3956">
            <v>33</v>
          </cell>
          <cell r="P3956">
            <v>36.299999999999997</v>
          </cell>
          <cell r="Q3956">
            <v>9.9999999999999895E-2</v>
          </cell>
          <cell r="R3956" t="str">
            <v>6%-10%</v>
          </cell>
          <cell r="T3956">
            <v>69.989999999999995</v>
          </cell>
          <cell r="U3956" t="str">
            <v>Approved, 1st, 2nd, 3rd round</v>
          </cell>
          <cell r="V3956">
            <v>44743</v>
          </cell>
          <cell r="W3956">
            <v>33</v>
          </cell>
          <cell r="X3956">
            <v>36.299999999999997</v>
          </cell>
          <cell r="Y3956">
            <v>9.9999999999999895E-2</v>
          </cell>
          <cell r="AA3956">
            <v>69.989999999999995</v>
          </cell>
          <cell r="AC3956">
            <v>36.299999999999997</v>
          </cell>
          <cell r="AE3956" t="str">
            <v>Dropped</v>
          </cell>
          <cell r="AF3956" t="str">
            <v>Discontinued</v>
          </cell>
        </row>
        <row r="3957">
          <cell r="C3957" t="str">
            <v>B08R7Y661P</v>
          </cell>
          <cell r="D3957" t="str">
            <v>B</v>
          </cell>
          <cell r="E3957">
            <v>1748</v>
          </cell>
          <cell r="F3957" t="str">
            <v>Not Approved</v>
          </cell>
          <cell r="G3957" t="str">
            <v/>
          </cell>
          <cell r="H3957">
            <v>92</v>
          </cell>
          <cell r="I3957">
            <v>97.98</v>
          </cell>
          <cell r="J3957">
            <v>159.99</v>
          </cell>
          <cell r="K3957">
            <v>159.99</v>
          </cell>
          <cell r="L3957" t="str">
            <v>$159.99</v>
          </cell>
          <cell r="M3957" t="str">
            <v>No Request on 2nd Round - Rolled Over From 1st Round not Approved</v>
          </cell>
          <cell r="N3957" t="str">
            <v>2nd round Needed</v>
          </cell>
          <cell r="O3957">
            <v>92</v>
          </cell>
          <cell r="P3957">
            <v>97.98</v>
          </cell>
          <cell r="Q3957">
            <v>6.4999999999999905E-2</v>
          </cell>
          <cell r="R3957" t="str">
            <v>6%-10%</v>
          </cell>
          <cell r="S3957">
            <v>159.99</v>
          </cell>
          <cell r="T3957">
            <v>159.99</v>
          </cell>
          <cell r="U3957" t="str">
            <v>Approved, 1st, 2nd, 3rd round</v>
          </cell>
          <cell r="V3957">
            <v>44777</v>
          </cell>
          <cell r="W3957">
            <v>92</v>
          </cell>
          <cell r="X3957">
            <v>97.98</v>
          </cell>
          <cell r="Y3957">
            <v>6.4999999999999905E-2</v>
          </cell>
          <cell r="Z3957">
            <v>159.99</v>
          </cell>
          <cell r="AA3957">
            <v>159.99</v>
          </cell>
          <cell r="AC3957">
            <v>93.08</v>
          </cell>
          <cell r="AD3957" t="str">
            <v>approved to $93.08 suggested by VM</v>
          </cell>
          <cell r="AE3957" t="str">
            <v>Setup</v>
          </cell>
          <cell r="AF3957" t="str">
            <v>Active</v>
          </cell>
        </row>
        <row r="3958">
          <cell r="C3958" t="str">
            <v>B0186VUL44</v>
          </cell>
          <cell r="D3958" t="str">
            <v>B</v>
          </cell>
          <cell r="E3958">
            <v>1747.68</v>
          </cell>
          <cell r="F3958" t="str">
            <v>Potential Disco</v>
          </cell>
          <cell r="G3958" t="str">
            <v/>
          </cell>
          <cell r="H3958">
            <v>17.16</v>
          </cell>
          <cell r="I3958">
            <v>18.1038</v>
          </cell>
          <cell r="J3958">
            <v>34.99</v>
          </cell>
          <cell r="K3958">
            <v>39.99</v>
          </cell>
          <cell r="L3958" t="str">
            <v>$39.99</v>
          </cell>
          <cell r="M3958" t="str">
            <v>No Request on 2nd Round - Rolled Over From 1st Round not Approved</v>
          </cell>
          <cell r="N3958" t="str">
            <v>2nd round Needed</v>
          </cell>
          <cell r="O3958">
            <v>17.16</v>
          </cell>
          <cell r="P3958">
            <v>18.1038</v>
          </cell>
          <cell r="Q3958">
            <v>5.4999999999999903E-2</v>
          </cell>
          <cell r="R3958" t="str">
            <v>1%-5%</v>
          </cell>
          <cell r="S3958">
            <v>34.99</v>
          </cell>
          <cell r="T3958">
            <v>39.99</v>
          </cell>
          <cell r="U3958" t="str">
            <v>Approved, 1st, 2nd, 3rd round</v>
          </cell>
          <cell r="V3958">
            <v>44712</v>
          </cell>
          <cell r="W3958">
            <v>17.16</v>
          </cell>
          <cell r="X3958">
            <v>18.1038</v>
          </cell>
          <cell r="Y3958">
            <v>5.5E-2</v>
          </cell>
          <cell r="Z3958">
            <v>34.99</v>
          </cell>
          <cell r="AA3958">
            <v>39.99</v>
          </cell>
          <cell r="AC3958">
            <v>18.100000000000001</v>
          </cell>
          <cell r="AE3958" t="str">
            <v>Setup</v>
          </cell>
          <cell r="AF3958" t="str">
            <v>Active</v>
          </cell>
        </row>
        <row r="3959">
          <cell r="C3959" t="str">
            <v>B006J8GLEQ</v>
          </cell>
          <cell r="D3959" t="str">
            <v>B</v>
          </cell>
          <cell r="E3959">
            <v>1743</v>
          </cell>
          <cell r="F3959" t="str">
            <v>Approved</v>
          </cell>
          <cell r="G3959">
            <v>44321</v>
          </cell>
          <cell r="H3959">
            <v>78.94</v>
          </cell>
          <cell r="I3959">
            <v>85.255200000000002</v>
          </cell>
          <cell r="J3959">
            <v>149.99</v>
          </cell>
          <cell r="K3959">
            <v>169.99</v>
          </cell>
          <cell r="L3959" t="str">
            <v>$169.99</v>
          </cell>
          <cell r="M3959" t="str">
            <v>1st Round Approved, no 2nd Round Request</v>
          </cell>
          <cell r="U3959" t="str">
            <v>Approved, No 3rd Request</v>
          </cell>
          <cell r="AC3959">
            <v>85.26</v>
          </cell>
          <cell r="AE3959" t="str">
            <v>Setup</v>
          </cell>
          <cell r="AF3959" t="str">
            <v>Active</v>
          </cell>
        </row>
        <row r="3960">
          <cell r="C3960" t="str">
            <v>B01L1N8VJG</v>
          </cell>
          <cell r="D3960" t="str">
            <v>B</v>
          </cell>
          <cell r="E3960">
            <v>1742.4</v>
          </cell>
          <cell r="F3960" t="str">
            <v>Approved</v>
          </cell>
          <cell r="G3960">
            <v>44628</v>
          </cell>
          <cell r="H3960">
            <v>15.84</v>
          </cell>
          <cell r="I3960">
            <v>16.711200000000002</v>
          </cell>
          <cell r="J3960">
            <v>29.99</v>
          </cell>
          <cell r="K3960">
            <v>34.99</v>
          </cell>
          <cell r="L3960" t="str">
            <v>$36.99</v>
          </cell>
          <cell r="M3960" t="str">
            <v>1st Round Approved, no 2nd Round Request</v>
          </cell>
          <cell r="O3960">
            <v>16.711200000000002</v>
          </cell>
          <cell r="P3960">
            <v>16.711200000000002</v>
          </cell>
          <cell r="Q3960">
            <v>0</v>
          </cell>
          <cell r="R3960" t="str">
            <v>1%-5%</v>
          </cell>
          <cell r="S3960">
            <v>34.99</v>
          </cell>
          <cell r="T3960">
            <v>34.99</v>
          </cell>
          <cell r="U3960" t="str">
            <v>Approved, No 3rd Request</v>
          </cell>
          <cell r="AC3960">
            <v>16.71</v>
          </cell>
          <cell r="AE3960" t="str">
            <v>Setup</v>
          </cell>
          <cell r="AF3960" t="str">
            <v>Active</v>
          </cell>
        </row>
        <row r="3961">
          <cell r="C3961" t="str">
            <v>B017BA1JU6</v>
          </cell>
          <cell r="D3961" t="str">
            <v>B</v>
          </cell>
          <cell r="E3961">
            <v>1742.28</v>
          </cell>
          <cell r="F3961" t="str">
            <v>Not Approved</v>
          </cell>
          <cell r="G3961" t="str">
            <v/>
          </cell>
          <cell r="H3961">
            <v>28.58</v>
          </cell>
          <cell r="I3961">
            <v>30.151900000000001</v>
          </cell>
          <cell r="J3961">
            <v>54.99</v>
          </cell>
          <cell r="K3961">
            <v>59.99</v>
          </cell>
          <cell r="L3961" t="str">
            <v>$59.99</v>
          </cell>
          <cell r="M3961" t="str">
            <v>No Request on 2nd Round - Rolled Over From 1st Round not Approved</v>
          </cell>
          <cell r="N3961" t="str">
            <v>2nd round Needed</v>
          </cell>
          <cell r="O3961">
            <v>28.58</v>
          </cell>
          <cell r="P3961">
            <v>30.151900000000001</v>
          </cell>
          <cell r="Q3961">
            <v>5.4999999999999903E-2</v>
          </cell>
          <cell r="R3961" t="str">
            <v>1%-5%</v>
          </cell>
          <cell r="S3961">
            <v>54.99</v>
          </cell>
          <cell r="T3961">
            <v>59.99</v>
          </cell>
          <cell r="U3961" t="str">
            <v>Approved, 1st, 2nd, 3rd round</v>
          </cell>
          <cell r="V3961">
            <v>44712</v>
          </cell>
          <cell r="W3961">
            <v>28.58</v>
          </cell>
          <cell r="X3961">
            <v>30.01</v>
          </cell>
          <cell r="Y3961">
            <v>5.0034989503149198E-2</v>
          </cell>
          <cell r="Z3961">
            <v>54.99</v>
          </cell>
          <cell r="AA3961">
            <v>59.99</v>
          </cell>
          <cell r="AC3961">
            <v>30.01</v>
          </cell>
          <cell r="AE3961" t="str">
            <v>Setup</v>
          </cell>
          <cell r="AF3961" t="str">
            <v>Active</v>
          </cell>
        </row>
        <row r="3962">
          <cell r="C3962" t="str">
            <v>B018TPY3HS</v>
          </cell>
          <cell r="D3962" t="str">
            <v>C</v>
          </cell>
          <cell r="E3962">
            <v>1740.32</v>
          </cell>
          <cell r="F3962" t="str">
            <v>Approved</v>
          </cell>
          <cell r="G3962">
            <v>44321</v>
          </cell>
          <cell r="H3962">
            <v>47.51</v>
          </cell>
          <cell r="I3962">
            <v>51.785899999999998</v>
          </cell>
          <cell r="J3962">
            <v>94.99</v>
          </cell>
          <cell r="K3962">
            <v>104.99</v>
          </cell>
          <cell r="L3962" t="str">
            <v>$119.99</v>
          </cell>
          <cell r="M3962" t="str">
            <v>2nd Round Not Approved - Approved in 1st Round</v>
          </cell>
          <cell r="N3962" t="str">
            <v>2nd round Needed</v>
          </cell>
          <cell r="O3962">
            <v>51.785899999999998</v>
          </cell>
          <cell r="P3962">
            <v>59.55</v>
          </cell>
          <cell r="Q3962">
            <v>0.14992691060694099</v>
          </cell>
          <cell r="R3962" t="str">
            <v>10%-15%</v>
          </cell>
          <cell r="S3962">
            <v>104.99</v>
          </cell>
          <cell r="T3962">
            <v>119.99</v>
          </cell>
          <cell r="U3962" t="str">
            <v>1st&amp;2nd Not Approved - Rolled over to 3rd</v>
          </cell>
          <cell r="V3962" t="str">
            <v>3rd Round Needed</v>
          </cell>
          <cell r="W3962">
            <v>51.79</v>
          </cell>
          <cell r="X3962">
            <v>59.55</v>
          </cell>
          <cell r="Y3962">
            <v>0.14983587565167</v>
          </cell>
          <cell r="Z3962">
            <v>104.99</v>
          </cell>
          <cell r="AA3962">
            <v>119.99</v>
          </cell>
          <cell r="AC3962">
            <v>51.79</v>
          </cell>
          <cell r="AE3962" t="str">
            <v>Setup</v>
          </cell>
          <cell r="AF3962" t="str">
            <v>Active</v>
          </cell>
        </row>
        <row r="3963">
          <cell r="C3963" t="str">
            <v>B01H6VYSZ8</v>
          </cell>
          <cell r="D3963" t="str">
            <v>B</v>
          </cell>
          <cell r="E3963">
            <v>1739.88</v>
          </cell>
          <cell r="F3963" t="str">
            <v>Approved</v>
          </cell>
          <cell r="G3963">
            <v>44321</v>
          </cell>
          <cell r="H3963">
            <v>14.85</v>
          </cell>
          <cell r="I3963">
            <v>16.038</v>
          </cell>
          <cell r="J3963">
            <v>34.99</v>
          </cell>
          <cell r="K3963">
            <v>36.99</v>
          </cell>
          <cell r="L3963" t="str">
            <v>$39.99</v>
          </cell>
          <cell r="M3963" t="str">
            <v>2nd Round Not Approved - Approved in 1st Round</v>
          </cell>
          <cell r="N3963" t="str">
            <v>2nd round Needed</v>
          </cell>
          <cell r="O3963">
            <v>16.038</v>
          </cell>
          <cell r="P3963">
            <v>17.64</v>
          </cell>
          <cell r="Q3963">
            <v>9.9887766554433502E-2</v>
          </cell>
          <cell r="R3963" t="str">
            <v>6%-10%</v>
          </cell>
          <cell r="S3963">
            <v>36.99</v>
          </cell>
          <cell r="T3963">
            <v>39.99</v>
          </cell>
          <cell r="U3963" t="str">
            <v>Approved, 1st, 2nd, 3rd round</v>
          </cell>
          <cell r="V3963">
            <v>44734</v>
          </cell>
          <cell r="W3963">
            <v>16.04</v>
          </cell>
          <cell r="X3963">
            <v>17.64</v>
          </cell>
          <cell r="Y3963">
            <v>9.9750623441396596E-2</v>
          </cell>
          <cell r="Z3963">
            <v>36.99</v>
          </cell>
          <cell r="AA3963">
            <v>39.99</v>
          </cell>
          <cell r="AC3963">
            <v>17.64</v>
          </cell>
          <cell r="AE3963" t="str">
            <v>Setup</v>
          </cell>
          <cell r="AF3963" t="str">
            <v>Active</v>
          </cell>
        </row>
        <row r="3964">
          <cell r="C3964" t="str">
            <v>B083Y6CZ6W</v>
          </cell>
          <cell r="D3964" t="str">
            <v>B-</v>
          </cell>
          <cell r="E3964">
            <v>1738.8</v>
          </cell>
          <cell r="F3964" t="str">
            <v>Approved</v>
          </cell>
          <cell r="G3964">
            <v>44340</v>
          </cell>
          <cell r="H3964">
            <v>48.3</v>
          </cell>
          <cell r="I3964">
            <v>51.922499999999999</v>
          </cell>
          <cell r="J3964">
            <v>84.99</v>
          </cell>
          <cell r="K3964">
            <v>94.99</v>
          </cell>
          <cell r="L3964" t="str">
            <v>$94.99</v>
          </cell>
          <cell r="M3964" t="str">
            <v>1st Round Approved, no 2nd Round Request</v>
          </cell>
          <cell r="U3964" t="str">
            <v>Approved, No 3rd Request</v>
          </cell>
          <cell r="AC3964">
            <v>51.92</v>
          </cell>
          <cell r="AE3964" t="str">
            <v>Setup</v>
          </cell>
          <cell r="AF3964" t="str">
            <v>Active</v>
          </cell>
        </row>
        <row r="3965">
          <cell r="C3965" t="str">
            <v>B079Q2MPYR</v>
          </cell>
          <cell r="D3965" t="str">
            <v>C</v>
          </cell>
          <cell r="E3965">
            <v>1735.36</v>
          </cell>
          <cell r="F3965" t="str">
            <v>Potential Disco</v>
          </cell>
          <cell r="G3965" t="str">
            <v/>
          </cell>
          <cell r="H3965">
            <v>14.96</v>
          </cell>
          <cell r="I3965">
            <v>15.7828</v>
          </cell>
          <cell r="J3965">
            <v>24.99</v>
          </cell>
          <cell r="K3965">
            <v>32.99</v>
          </cell>
          <cell r="L3965" t="str">
            <v>$32.99</v>
          </cell>
          <cell r="M3965" t="str">
            <v>No Request on 2nd Round - Rolled Over From 1st Round not Approved</v>
          </cell>
          <cell r="N3965" t="str">
            <v>2nd round Needed</v>
          </cell>
          <cell r="O3965">
            <v>14.96</v>
          </cell>
          <cell r="P3965">
            <v>15.7828</v>
          </cell>
          <cell r="Q3965">
            <v>5.4999999999999903E-2</v>
          </cell>
          <cell r="R3965" t="str">
            <v>1%-5%</v>
          </cell>
          <cell r="S3965">
            <v>24.99</v>
          </cell>
          <cell r="T3965">
            <v>32.99</v>
          </cell>
          <cell r="U3965" t="str">
            <v>1st&amp;2nd Not Approved - Rolled over to 3rd</v>
          </cell>
          <cell r="V3965" t="str">
            <v>3rd Round Needed</v>
          </cell>
          <cell r="W3965">
            <v>14.96</v>
          </cell>
          <cell r="X3965">
            <v>15.7828</v>
          </cell>
          <cell r="Y3965">
            <v>5.4999999999999903E-2</v>
          </cell>
          <cell r="Z3965">
            <v>24.99</v>
          </cell>
          <cell r="AA3965">
            <v>32.99</v>
          </cell>
          <cell r="AC3965">
            <v>14.96</v>
          </cell>
          <cell r="AE3965" t="str">
            <v>Setup</v>
          </cell>
          <cell r="AF3965" t="str">
            <v>Active</v>
          </cell>
        </row>
        <row r="3966">
          <cell r="C3966" t="str">
            <v>B003JR8QMK</v>
          </cell>
          <cell r="D3966" t="str">
            <v>B</v>
          </cell>
          <cell r="E3966">
            <v>1733.58</v>
          </cell>
          <cell r="F3966" t="str">
            <v>Approved</v>
          </cell>
          <cell r="G3966">
            <v>44321</v>
          </cell>
          <cell r="H3966">
            <v>25.74</v>
          </cell>
          <cell r="I3966">
            <v>27.541799999999999</v>
          </cell>
          <cell r="J3966">
            <v>49.99</v>
          </cell>
          <cell r="K3966">
            <v>54.99</v>
          </cell>
          <cell r="L3966" t="str">
            <v>$54.99</v>
          </cell>
          <cell r="M3966" t="str">
            <v>2nd Round Not Approved - Approved in 1st Round</v>
          </cell>
          <cell r="N3966" t="str">
            <v>2nd round Needed</v>
          </cell>
          <cell r="O3966">
            <v>27.541799999999999</v>
          </cell>
          <cell r="P3966">
            <v>30.29</v>
          </cell>
          <cell r="Q3966">
            <v>9.9782875483810193E-2</v>
          </cell>
          <cell r="R3966" t="str">
            <v>6%-10%</v>
          </cell>
          <cell r="S3966">
            <v>54.99</v>
          </cell>
          <cell r="T3966">
            <v>54.99</v>
          </cell>
          <cell r="U3966" t="str">
            <v>Approved, 1st, 2nd, 3rd round</v>
          </cell>
          <cell r="V3966">
            <v>44732</v>
          </cell>
          <cell r="W3966">
            <v>27.54</v>
          </cell>
          <cell r="X3966">
            <v>27.8</v>
          </cell>
          <cell r="Y3966">
            <v>9.4408133623820507E-3</v>
          </cell>
          <cell r="Z3966">
            <v>54.99</v>
          </cell>
          <cell r="AA3966">
            <v>54.99</v>
          </cell>
          <cell r="AC3966">
            <v>27.8</v>
          </cell>
          <cell r="AE3966" t="str">
            <v>Setup</v>
          </cell>
          <cell r="AF3966" t="str">
            <v>Active</v>
          </cell>
        </row>
        <row r="3967">
          <cell r="C3967" t="str">
            <v>B07633XJH1</v>
          </cell>
          <cell r="D3967" t="str">
            <v>B</v>
          </cell>
          <cell r="E3967">
            <v>1730.52</v>
          </cell>
          <cell r="F3967" t="str">
            <v>Approved</v>
          </cell>
          <cell r="G3967">
            <v>44321</v>
          </cell>
          <cell r="H3967">
            <v>30.36</v>
          </cell>
          <cell r="I3967">
            <v>32.485199999999999</v>
          </cell>
          <cell r="J3967">
            <v>54.99</v>
          </cell>
          <cell r="K3967">
            <v>62.99</v>
          </cell>
          <cell r="L3967" t="str">
            <v>$67.99</v>
          </cell>
          <cell r="M3967" t="str">
            <v>1st Round Approved, no 2nd Round Request</v>
          </cell>
          <cell r="U3967" t="str">
            <v>Approved, No 3rd Request</v>
          </cell>
          <cell r="AC3967">
            <v>32.49</v>
          </cell>
          <cell r="AE3967" t="str">
            <v>Setup</v>
          </cell>
          <cell r="AF3967" t="str">
            <v>Active</v>
          </cell>
        </row>
        <row r="3968">
          <cell r="C3968" t="str">
            <v>B0861GF1KG</v>
          </cell>
          <cell r="D3968" t="str">
            <v>B</v>
          </cell>
          <cell r="E3968">
            <v>1720.48</v>
          </cell>
          <cell r="F3968" t="str">
            <v>Approved</v>
          </cell>
          <cell r="G3968">
            <v>44321</v>
          </cell>
          <cell r="H3968">
            <v>25.19</v>
          </cell>
          <cell r="I3968">
            <v>27.709</v>
          </cell>
          <cell r="J3968">
            <v>49.99</v>
          </cell>
          <cell r="K3968">
            <v>54.99</v>
          </cell>
          <cell r="L3968" t="str">
            <v>$59.99</v>
          </cell>
          <cell r="M3968" t="str">
            <v>2nd Round Not Approved - Approved in 1st Round</v>
          </cell>
          <cell r="N3968" t="str">
            <v>2nd round Needed</v>
          </cell>
          <cell r="O3968">
            <v>27.709</v>
          </cell>
          <cell r="P3968">
            <v>33.090000000000003</v>
          </cell>
          <cell r="Q3968">
            <v>0.194196831354434</v>
          </cell>
          <cell r="R3968" t="str">
            <v>15%-20%</v>
          </cell>
          <cell r="S3968">
            <v>54.99</v>
          </cell>
          <cell r="T3968">
            <v>54.99</v>
          </cell>
          <cell r="U3968" t="str">
            <v>Approved, 1st, 2nd, 3rd round</v>
          </cell>
          <cell r="V3968">
            <v>44802</v>
          </cell>
          <cell r="W3968">
            <v>27.71</v>
          </cell>
          <cell r="X3968">
            <v>33.090000000000003</v>
          </cell>
          <cell r="Y3968">
            <v>0.19415373511367701</v>
          </cell>
          <cell r="Z3968">
            <v>54.99</v>
          </cell>
          <cell r="AA3968">
            <v>54.99</v>
          </cell>
          <cell r="AC3968">
            <v>33.090000000000003</v>
          </cell>
          <cell r="AE3968" t="str">
            <v>Setup</v>
          </cell>
          <cell r="AF3968" t="str">
            <v>Active</v>
          </cell>
        </row>
        <row r="3969">
          <cell r="C3969" t="str">
            <v>B01N2M0Y14</v>
          </cell>
          <cell r="D3969" t="str">
            <v>B</v>
          </cell>
          <cell r="E3969">
            <v>1717.68</v>
          </cell>
          <cell r="F3969" t="str">
            <v>Not Approved</v>
          </cell>
          <cell r="G3969" t="str">
            <v/>
          </cell>
          <cell r="H3969">
            <v>12.63</v>
          </cell>
          <cell r="I3969">
            <v>13.32465</v>
          </cell>
          <cell r="J3969">
            <v>22.99</v>
          </cell>
          <cell r="K3969">
            <v>25.99</v>
          </cell>
          <cell r="L3969" t="str">
            <v>$30.99</v>
          </cell>
          <cell r="M3969" t="str">
            <v>2nd Round Not Approved - Not Approved in 1st Round</v>
          </cell>
          <cell r="N3969" t="str">
            <v>2nd round Needed</v>
          </cell>
          <cell r="O3969">
            <v>12.63</v>
          </cell>
          <cell r="P3969">
            <v>14.52</v>
          </cell>
          <cell r="Q3969">
            <v>0.14964370546318301</v>
          </cell>
          <cell r="R3969" t="str">
            <v>10%-15%</v>
          </cell>
          <cell r="S3969">
            <v>22.99</v>
          </cell>
          <cell r="T3969">
            <v>30.99</v>
          </cell>
          <cell r="U3969" t="str">
            <v>Approved, 1st, 2nd, 3rd round</v>
          </cell>
          <cell r="V3969">
            <v>44712</v>
          </cell>
          <cell r="W3969">
            <v>12.63</v>
          </cell>
          <cell r="X3969">
            <v>14.52</v>
          </cell>
          <cell r="Y3969">
            <v>0.14964370546318301</v>
          </cell>
          <cell r="Z3969">
            <v>22.99</v>
          </cell>
          <cell r="AA3969">
            <v>30.99</v>
          </cell>
          <cell r="AC3969">
            <v>14.52</v>
          </cell>
          <cell r="AE3969" t="str">
            <v>Setup</v>
          </cell>
          <cell r="AF3969" t="str">
            <v>Active</v>
          </cell>
        </row>
        <row r="3970">
          <cell r="C3970" t="str">
            <v>B0045H59V4</v>
          </cell>
          <cell r="D3970" t="str">
            <v>C</v>
          </cell>
          <cell r="E3970">
            <v>1715.7</v>
          </cell>
          <cell r="F3970" t="str">
            <v>Approved</v>
          </cell>
          <cell r="G3970">
            <v>44321</v>
          </cell>
          <cell r="H3970">
            <v>57.19</v>
          </cell>
          <cell r="I3970">
            <v>61.193300000000001</v>
          </cell>
          <cell r="J3970">
            <v>104.99</v>
          </cell>
          <cell r="K3970">
            <v>114.99</v>
          </cell>
          <cell r="L3970" t="str">
            <v>$114.99</v>
          </cell>
          <cell r="M3970" t="str">
            <v>1st Round Approved, no 2nd Round Request</v>
          </cell>
          <cell r="U3970" t="str">
            <v>Approved, No 3rd Request</v>
          </cell>
          <cell r="AC3970">
            <v>61.19</v>
          </cell>
          <cell r="AE3970" t="str">
            <v>Setup</v>
          </cell>
          <cell r="AF3970" t="str">
            <v>Discontinued</v>
          </cell>
        </row>
        <row r="3971">
          <cell r="C3971" t="str">
            <v>B0742BMQVK</v>
          </cell>
          <cell r="D3971" t="str">
            <v>B</v>
          </cell>
          <cell r="E3971">
            <v>1713.84</v>
          </cell>
          <cell r="F3971" t="str">
            <v>Potential Disco</v>
          </cell>
          <cell r="G3971" t="str">
            <v/>
          </cell>
          <cell r="H3971">
            <v>15.44</v>
          </cell>
          <cell r="I3971">
            <v>16.289200000000001</v>
          </cell>
          <cell r="J3971">
            <v>29.99</v>
          </cell>
          <cell r="K3971">
            <v>34.99</v>
          </cell>
          <cell r="L3971" t="str">
            <v>$34.99</v>
          </cell>
          <cell r="M3971" t="str">
            <v>No Request on 2nd Round - Rolled Over From 1st Round not Approved</v>
          </cell>
          <cell r="N3971" t="str">
            <v>2nd round Needed</v>
          </cell>
          <cell r="O3971">
            <v>15.44</v>
          </cell>
          <cell r="P3971">
            <v>16.289200000000001</v>
          </cell>
          <cell r="Q3971">
            <v>5.4999999999999903E-2</v>
          </cell>
          <cell r="R3971" t="str">
            <v>1%-5%</v>
          </cell>
          <cell r="S3971">
            <v>29.99</v>
          </cell>
          <cell r="T3971">
            <v>34.99</v>
          </cell>
          <cell r="U3971" t="str">
            <v>Approved, 1st, 2nd, 3rd round</v>
          </cell>
          <cell r="V3971">
            <v>44712</v>
          </cell>
          <cell r="W3971">
            <v>15.44</v>
          </cell>
          <cell r="X3971">
            <v>16.289200000000001</v>
          </cell>
          <cell r="Y3971">
            <v>5.4999999999999903E-2</v>
          </cell>
          <cell r="Z3971">
            <v>29.99</v>
          </cell>
          <cell r="AA3971">
            <v>34.99</v>
          </cell>
          <cell r="AC3971">
            <v>16.29</v>
          </cell>
          <cell r="AE3971" t="str">
            <v>Setup</v>
          </cell>
          <cell r="AF3971" t="str">
            <v>Active</v>
          </cell>
        </row>
        <row r="3972">
          <cell r="C3972" t="str">
            <v>B075KJYDMM</v>
          </cell>
          <cell r="D3972" t="str">
            <v>B</v>
          </cell>
          <cell r="E3972">
            <v>1712.72</v>
          </cell>
          <cell r="F3972" t="str">
            <v>Approved</v>
          </cell>
          <cell r="G3972">
            <v>44321</v>
          </cell>
          <cell r="H3972">
            <v>27.5</v>
          </cell>
          <cell r="I3972">
            <v>29.425000000000001</v>
          </cell>
          <cell r="J3972">
            <v>49.99</v>
          </cell>
          <cell r="K3972">
            <v>54.99</v>
          </cell>
          <cell r="L3972" t="str">
            <v>$54.99</v>
          </cell>
          <cell r="M3972" t="str">
            <v>1st Round Approved, no 2nd Round Request</v>
          </cell>
          <cell r="U3972" t="str">
            <v>Approved, No 3rd Request</v>
          </cell>
          <cell r="AC3972">
            <v>29.43</v>
          </cell>
          <cell r="AE3972" t="str">
            <v>Setup</v>
          </cell>
          <cell r="AF3972" t="str">
            <v>Active</v>
          </cell>
        </row>
        <row r="3973">
          <cell r="C3973" t="str">
            <v>B07HYXGMMM</v>
          </cell>
          <cell r="D3973" t="str">
            <v>C</v>
          </cell>
          <cell r="E3973">
            <v>1711.2</v>
          </cell>
          <cell r="F3973" t="str">
            <v>Potential Disco</v>
          </cell>
          <cell r="G3973" t="str">
            <v/>
          </cell>
          <cell r="H3973">
            <v>55.2</v>
          </cell>
          <cell r="I3973">
            <v>58.787999999999997</v>
          </cell>
          <cell r="J3973">
            <v>99.99</v>
          </cell>
          <cell r="K3973">
            <v>109.99</v>
          </cell>
          <cell r="L3973" t="str">
            <v>$109.99</v>
          </cell>
          <cell r="M3973" t="str">
            <v>No Request on 2nd Round - Rolled Over From 1st Round not Approved</v>
          </cell>
          <cell r="N3973" t="str">
            <v>2nd round Needed</v>
          </cell>
          <cell r="O3973">
            <v>55.2</v>
          </cell>
          <cell r="P3973">
            <v>58.787999999999997</v>
          </cell>
          <cell r="Q3973">
            <v>6.4999999999999905E-2</v>
          </cell>
          <cell r="R3973" t="str">
            <v>6%-10%</v>
          </cell>
          <cell r="S3973">
            <v>99.99</v>
          </cell>
          <cell r="T3973">
            <v>109.99</v>
          </cell>
          <cell r="U3973" t="str">
            <v>1st&amp;2nd Not Approved - Rolled over to 3rd</v>
          </cell>
          <cell r="V3973" t="str">
            <v>3rd Round Needed</v>
          </cell>
          <cell r="W3973">
            <v>55.2</v>
          </cell>
          <cell r="X3973">
            <v>58.787999999999997</v>
          </cell>
          <cell r="Y3973">
            <v>6.4999999999999905E-2</v>
          </cell>
          <cell r="Z3973">
            <v>99.99</v>
          </cell>
          <cell r="AA3973">
            <v>109.99</v>
          </cell>
          <cell r="AC3973">
            <v>55.2</v>
          </cell>
          <cell r="AE3973" t="str">
            <v>Setup</v>
          </cell>
          <cell r="AF3973" t="str">
            <v>Discontinued</v>
          </cell>
        </row>
        <row r="3974">
          <cell r="C3974" t="str">
            <v>B00G4TU8N0</v>
          </cell>
          <cell r="D3974" t="str">
            <v>A++</v>
          </cell>
          <cell r="E3974">
            <v>1709.9</v>
          </cell>
          <cell r="F3974" t="str">
            <v>Approved</v>
          </cell>
          <cell r="G3974">
            <v>44321</v>
          </cell>
          <cell r="H3974">
            <v>18.89</v>
          </cell>
          <cell r="I3974">
            <v>20.401199999999999</v>
          </cell>
          <cell r="J3974">
            <v>39.99</v>
          </cell>
          <cell r="K3974">
            <v>44.99</v>
          </cell>
          <cell r="L3974" t="str">
            <v>$44.99</v>
          </cell>
          <cell r="M3974" t="str">
            <v>1st Round Approved, no 2nd Round Request</v>
          </cell>
          <cell r="U3974" t="str">
            <v>Approved, No 3rd Request</v>
          </cell>
          <cell r="AC3974">
            <v>20.399999999999999</v>
          </cell>
          <cell r="AE3974" t="str">
            <v>Setup</v>
          </cell>
          <cell r="AF3974" t="str">
            <v>Active</v>
          </cell>
        </row>
        <row r="3975">
          <cell r="C3975" t="str">
            <v>B01JLMVQKK</v>
          </cell>
          <cell r="D3975" t="str">
            <v>B</v>
          </cell>
          <cell r="E3975">
            <v>1706.93</v>
          </cell>
          <cell r="F3975" t="str">
            <v>Approved</v>
          </cell>
          <cell r="G3975">
            <v>44321</v>
          </cell>
          <cell r="H3975">
            <v>27.5</v>
          </cell>
          <cell r="I3975">
            <v>29.425000000000001</v>
          </cell>
          <cell r="J3975">
            <v>49.99</v>
          </cell>
          <cell r="K3975">
            <v>59.99</v>
          </cell>
          <cell r="L3975" t="str">
            <v>$59.99</v>
          </cell>
          <cell r="M3975" t="str">
            <v>1st Round Approved, no 2nd Round Request</v>
          </cell>
          <cell r="U3975" t="str">
            <v>Approved, No 3rd Request</v>
          </cell>
          <cell r="AC3975">
            <v>29.43</v>
          </cell>
          <cell r="AE3975" t="str">
            <v>Setup</v>
          </cell>
          <cell r="AF3975" t="str">
            <v>Active</v>
          </cell>
        </row>
        <row r="3976">
          <cell r="C3976" t="str">
            <v>B01L3PEPHE</v>
          </cell>
          <cell r="D3976" t="str">
            <v>C</v>
          </cell>
          <cell r="E3976">
            <v>1705</v>
          </cell>
          <cell r="F3976" t="str">
            <v>Approved</v>
          </cell>
          <cell r="G3976">
            <v>44628</v>
          </cell>
          <cell r="H3976">
            <v>55</v>
          </cell>
          <cell r="I3976">
            <v>59.125</v>
          </cell>
          <cell r="J3976">
            <v>99.99</v>
          </cell>
          <cell r="K3976">
            <v>109.99</v>
          </cell>
          <cell r="L3976" t="str">
            <v>$109.99</v>
          </cell>
          <cell r="M3976" t="str">
            <v>1st Round Approved, no 2nd Round Request</v>
          </cell>
          <cell r="O3976">
            <v>59.125</v>
          </cell>
          <cell r="P3976">
            <v>59.125</v>
          </cell>
          <cell r="Q3976">
            <v>0</v>
          </cell>
          <cell r="R3976" t="str">
            <v>6%-10%</v>
          </cell>
          <cell r="S3976">
            <v>109.99</v>
          </cell>
          <cell r="T3976">
            <v>109.99</v>
          </cell>
          <cell r="U3976" t="str">
            <v>Approved, No 3rd Request</v>
          </cell>
          <cell r="AC3976">
            <v>59.13</v>
          </cell>
          <cell r="AE3976" t="str">
            <v>Setup</v>
          </cell>
          <cell r="AF3976" t="str">
            <v>Discontinued</v>
          </cell>
        </row>
        <row r="3977">
          <cell r="C3977" t="str">
            <v>B01MR65T6Y</v>
          </cell>
          <cell r="D3977" t="str">
            <v>C</v>
          </cell>
          <cell r="E3977">
            <v>1704.8</v>
          </cell>
          <cell r="F3977" t="str">
            <v>Approved</v>
          </cell>
          <cell r="G3977">
            <v>44321</v>
          </cell>
          <cell r="H3977">
            <v>84.48</v>
          </cell>
          <cell r="I3977">
            <v>92.083200000000005</v>
          </cell>
          <cell r="J3977">
            <v>159.99</v>
          </cell>
          <cell r="K3977">
            <v>179.99</v>
          </cell>
          <cell r="L3977" t="str">
            <v>$204.99</v>
          </cell>
          <cell r="M3977" t="str">
            <v>2nd Round Approved</v>
          </cell>
          <cell r="N3977">
            <v>44459</v>
          </cell>
          <cell r="O3977">
            <v>92.083200000000005</v>
          </cell>
          <cell r="P3977">
            <v>101.29</v>
          </cell>
          <cell r="Q3977">
            <v>9.9983493188768605E-2</v>
          </cell>
          <cell r="R3977" t="str">
            <v>6%-10%</v>
          </cell>
          <cell r="S3977">
            <v>179.99</v>
          </cell>
          <cell r="T3977">
            <v>204.99</v>
          </cell>
          <cell r="U3977" t="str">
            <v>Approved, No 3rd Request</v>
          </cell>
          <cell r="AC3977">
            <v>101.29</v>
          </cell>
          <cell r="AE3977" t="str">
            <v>Setup</v>
          </cell>
          <cell r="AF3977" t="str">
            <v>Active</v>
          </cell>
        </row>
        <row r="3978">
          <cell r="C3978" t="str">
            <v>B07DLL2CBR</v>
          </cell>
          <cell r="D3978" t="str">
            <v>TBD</v>
          </cell>
          <cell r="E3978">
            <v>1697.95</v>
          </cell>
          <cell r="F3978" t="str">
            <v>Approved</v>
          </cell>
          <cell r="G3978">
            <v>44351</v>
          </cell>
          <cell r="H3978">
            <v>14.5</v>
          </cell>
          <cell r="I3978">
            <v>15.95</v>
          </cell>
          <cell r="K3978">
            <v>31.9</v>
          </cell>
          <cell r="L3978" t="str">
            <v>$32.99</v>
          </cell>
          <cell r="M3978" t="str">
            <v>1st Round Approved, no 2nd Round Request</v>
          </cell>
          <cell r="U3978" t="str">
            <v>Approved, No 3rd Request</v>
          </cell>
          <cell r="AC3978">
            <v>15.95</v>
          </cell>
          <cell r="AE3978" t="str">
            <v>Setup</v>
          </cell>
          <cell r="AF3978" t="str">
            <v>Active</v>
          </cell>
        </row>
        <row r="3979">
          <cell r="C3979" t="str">
            <v>B079P3VVKP</v>
          </cell>
          <cell r="D3979" t="str">
            <v>B</v>
          </cell>
          <cell r="E3979">
            <v>1691.1</v>
          </cell>
          <cell r="F3979" t="str">
            <v>Approved</v>
          </cell>
          <cell r="G3979">
            <v>44321</v>
          </cell>
          <cell r="H3979">
            <v>18.829999999999998</v>
          </cell>
          <cell r="I3979">
            <v>20.148099999999999</v>
          </cell>
          <cell r="J3979">
            <v>34.99</v>
          </cell>
          <cell r="K3979">
            <v>39.99</v>
          </cell>
          <cell r="L3979" t="str">
            <v>$39.99</v>
          </cell>
          <cell r="M3979" t="str">
            <v>1st Round Approved, no 2nd Round Request</v>
          </cell>
          <cell r="U3979" t="str">
            <v>Approved, No 3rd Request</v>
          </cell>
          <cell r="AC3979">
            <v>20.149999999999999</v>
          </cell>
          <cell r="AE3979" t="str">
            <v>Setup</v>
          </cell>
          <cell r="AF3979" t="str">
            <v>Active</v>
          </cell>
        </row>
        <row r="3980">
          <cell r="C3980" t="str">
            <v>B01HPTZJDG</v>
          </cell>
          <cell r="D3980" t="str">
            <v>C</v>
          </cell>
          <cell r="E3980">
            <v>1690.62</v>
          </cell>
          <cell r="F3980" t="str">
            <v>Potential Disco</v>
          </cell>
          <cell r="G3980" t="str">
            <v/>
          </cell>
          <cell r="H3980">
            <v>19.22</v>
          </cell>
          <cell r="I3980">
            <v>20.8537</v>
          </cell>
          <cell r="J3980">
            <v>34.99</v>
          </cell>
          <cell r="K3980">
            <v>39.99</v>
          </cell>
          <cell r="L3980" t="str">
            <v>$39.99</v>
          </cell>
          <cell r="M3980" t="str">
            <v>No Request on 2nd Round - Rolled Over From 1st Round not Approved</v>
          </cell>
          <cell r="N3980" t="str">
            <v>2nd round Needed</v>
          </cell>
          <cell r="O3980">
            <v>19.22</v>
          </cell>
          <cell r="P3980">
            <v>20.8537</v>
          </cell>
          <cell r="Q3980">
            <v>8.5000000000000006E-2</v>
          </cell>
          <cell r="R3980" t="str">
            <v>6%-10%</v>
          </cell>
          <cell r="S3980">
            <v>34.99</v>
          </cell>
          <cell r="T3980">
            <v>39.99</v>
          </cell>
          <cell r="U3980" t="str">
            <v>1st&amp;2nd Not Approved - Rolled over to 3rd</v>
          </cell>
          <cell r="V3980" t="str">
            <v>3rd Round Needed</v>
          </cell>
          <cell r="W3980">
            <v>19.22</v>
          </cell>
          <cell r="X3980">
            <v>20.8537</v>
          </cell>
          <cell r="Y3980">
            <v>8.4999999999999895E-2</v>
          </cell>
          <cell r="Z3980">
            <v>34.99</v>
          </cell>
          <cell r="AA3980">
            <v>39.99</v>
          </cell>
          <cell r="AC3980">
            <v>19.22</v>
          </cell>
          <cell r="AE3980" t="str">
            <v>Setup</v>
          </cell>
          <cell r="AF3980" t="str">
            <v>Discontinued</v>
          </cell>
        </row>
        <row r="3981">
          <cell r="C3981" t="str">
            <v>B084T6T8T7</v>
          </cell>
          <cell r="D3981" t="str">
            <v>C</v>
          </cell>
          <cell r="E3981">
            <v>1690.5</v>
          </cell>
          <cell r="F3981" t="str">
            <v>Approved</v>
          </cell>
          <cell r="G3981">
            <v>44351</v>
          </cell>
          <cell r="H3981">
            <v>48.3</v>
          </cell>
          <cell r="I3981">
            <v>51.922499999999999</v>
          </cell>
          <cell r="J3981">
            <v>84.99</v>
          </cell>
          <cell r="K3981">
            <v>94.99</v>
          </cell>
          <cell r="L3981" t="str">
            <v>$94.99</v>
          </cell>
          <cell r="M3981" t="str">
            <v>1st Round Approved, no 2nd Round Request</v>
          </cell>
          <cell r="U3981" t="str">
            <v>Approved, No 3rd Request</v>
          </cell>
          <cell r="AC3981">
            <v>51.92</v>
          </cell>
          <cell r="AE3981" t="str">
            <v>Setup</v>
          </cell>
          <cell r="AF3981" t="str">
            <v>Active</v>
          </cell>
        </row>
        <row r="3982">
          <cell r="C3982" t="str">
            <v>B01IN34UWY</v>
          </cell>
          <cell r="D3982" t="str">
            <v>B</v>
          </cell>
          <cell r="E3982">
            <v>1683</v>
          </cell>
          <cell r="F3982" t="str">
            <v>Potential Disco</v>
          </cell>
          <cell r="G3982" t="str">
            <v/>
          </cell>
          <cell r="H3982">
            <v>99</v>
          </cell>
          <cell r="I3982">
            <v>105.435</v>
          </cell>
          <cell r="J3982">
            <v>179.99</v>
          </cell>
          <cell r="K3982">
            <v>179.99</v>
          </cell>
          <cell r="L3982" t="str">
            <v>$179.99</v>
          </cell>
          <cell r="M3982" t="str">
            <v>No Request on 2nd Round - Rolled Over From 1st Round not Approved</v>
          </cell>
          <cell r="N3982" t="str">
            <v>2nd round Needed</v>
          </cell>
          <cell r="O3982">
            <v>99</v>
          </cell>
          <cell r="P3982">
            <v>105.435</v>
          </cell>
          <cell r="Q3982">
            <v>6.4999999999999905E-2</v>
          </cell>
          <cell r="R3982" t="str">
            <v>6%-10%</v>
          </cell>
          <cell r="S3982">
            <v>179.99</v>
          </cell>
          <cell r="T3982">
            <v>179.99</v>
          </cell>
          <cell r="U3982" t="str">
            <v>Approved, 1st, 2nd, 3rd round</v>
          </cell>
          <cell r="V3982">
            <v>44777</v>
          </cell>
          <cell r="W3982">
            <v>99</v>
          </cell>
          <cell r="X3982">
            <v>105.435</v>
          </cell>
          <cell r="Y3982">
            <v>6.4999999999999905E-2</v>
          </cell>
          <cell r="Z3982">
            <v>179.99</v>
          </cell>
          <cell r="AA3982">
            <v>179.99</v>
          </cell>
          <cell r="AC3982">
            <v>100.16</v>
          </cell>
          <cell r="AD3982" t="str">
            <v>approved to $100.16 suggested by VM</v>
          </cell>
          <cell r="AE3982" t="str">
            <v>Setup</v>
          </cell>
          <cell r="AF3982" t="str">
            <v>Active</v>
          </cell>
        </row>
        <row r="3983">
          <cell r="C3983" t="str">
            <v>B089B5YHTJ</v>
          </cell>
          <cell r="D3983" t="str">
            <v>C</v>
          </cell>
          <cell r="E3983">
            <v>1679.78</v>
          </cell>
          <cell r="F3983" t="str">
            <v>Approved</v>
          </cell>
          <cell r="G3983">
            <v>44321</v>
          </cell>
          <cell r="H3983">
            <v>24.32</v>
          </cell>
          <cell r="I3983">
            <v>26.022400000000001</v>
          </cell>
          <cell r="J3983">
            <v>44.99</v>
          </cell>
          <cell r="K3983">
            <v>54.99</v>
          </cell>
          <cell r="L3983" t="str">
            <v>$54.99</v>
          </cell>
          <cell r="M3983" t="str">
            <v>1st Round Approved, no 2nd Round Request</v>
          </cell>
          <cell r="U3983" t="str">
            <v>Approved, No 3rd Request</v>
          </cell>
          <cell r="AC3983">
            <v>26.02</v>
          </cell>
          <cell r="AE3983" t="str">
            <v>Setup</v>
          </cell>
          <cell r="AF3983" t="str">
            <v>Active</v>
          </cell>
        </row>
        <row r="3984">
          <cell r="C3984" t="str">
            <v>B073GY2NXY</v>
          </cell>
          <cell r="D3984" t="str">
            <v>B</v>
          </cell>
          <cell r="E3984">
            <v>1677.5</v>
          </cell>
          <cell r="F3984" t="str">
            <v>Not Approved</v>
          </cell>
          <cell r="G3984" t="str">
            <v/>
          </cell>
          <cell r="H3984">
            <v>27.5</v>
          </cell>
          <cell r="I3984">
            <v>29.012499999999999</v>
          </cell>
          <cell r="J3984">
            <v>49.99</v>
          </cell>
          <cell r="K3984">
            <v>59.99</v>
          </cell>
          <cell r="L3984" t="str">
            <v>$59.99</v>
          </cell>
          <cell r="M3984" t="str">
            <v>No Request on 2nd Round - Rolled Over From 1st Round not Approved</v>
          </cell>
          <cell r="N3984" t="str">
            <v>2nd round Needed</v>
          </cell>
          <cell r="O3984">
            <v>27.5</v>
          </cell>
          <cell r="P3984">
            <v>29.012499999999999</v>
          </cell>
          <cell r="Q3984">
            <v>5.4999999999999903E-2</v>
          </cell>
          <cell r="R3984" t="str">
            <v>1%-5%</v>
          </cell>
          <cell r="S3984">
            <v>49.99</v>
          </cell>
          <cell r="T3984">
            <v>59.99</v>
          </cell>
          <cell r="U3984" t="str">
            <v>Approved, 1st, 2nd, 3rd round</v>
          </cell>
          <cell r="V3984">
            <v>44712</v>
          </cell>
          <cell r="W3984">
            <v>27.5</v>
          </cell>
          <cell r="X3984">
            <v>28.88</v>
          </cell>
          <cell r="Y3984">
            <v>5.0181818181818098E-2</v>
          </cell>
          <cell r="Z3984">
            <v>49.99</v>
          </cell>
          <cell r="AA3984">
            <v>59.99</v>
          </cell>
          <cell r="AC3984">
            <v>28.88</v>
          </cell>
          <cell r="AE3984" t="str">
            <v>Setup</v>
          </cell>
          <cell r="AF3984" t="str">
            <v>Active</v>
          </cell>
        </row>
        <row r="3985">
          <cell r="C3985" t="str">
            <v>B082YHJ21Z</v>
          </cell>
          <cell r="D3985" t="str">
            <v>B</v>
          </cell>
          <cell r="E3985">
            <v>1675</v>
          </cell>
          <cell r="F3985" t="str">
            <v>Approved</v>
          </cell>
          <cell r="G3985">
            <v>44378</v>
          </cell>
          <cell r="H3985">
            <v>23.18</v>
          </cell>
          <cell r="I3985">
            <v>24.686699999999998</v>
          </cell>
          <cell r="J3985">
            <v>44.99</v>
          </cell>
          <cell r="K3985">
            <v>49.99</v>
          </cell>
          <cell r="L3985" t="str">
            <v>$49.99</v>
          </cell>
          <cell r="M3985" t="str">
            <v>1st Round Approved, no 2nd Round Request</v>
          </cell>
          <cell r="U3985" t="str">
            <v>Approved, No 3rd Request</v>
          </cell>
          <cell r="AC3985">
            <v>24.69</v>
          </cell>
          <cell r="AE3985" t="str">
            <v>Setup</v>
          </cell>
          <cell r="AF3985" t="str">
            <v>Active</v>
          </cell>
        </row>
        <row r="3986">
          <cell r="C3986" t="str">
            <v>B08FPNVWM2</v>
          </cell>
          <cell r="D3986" t="str">
            <v>C</v>
          </cell>
          <cell r="E3986">
            <v>1674.66</v>
          </cell>
          <cell r="F3986" t="str">
            <v>Approved</v>
          </cell>
          <cell r="G3986">
            <v>44351</v>
          </cell>
          <cell r="H3986">
            <v>41.4</v>
          </cell>
          <cell r="I3986">
            <v>44.505000000000003</v>
          </cell>
          <cell r="J3986">
            <v>74.989999999999995</v>
          </cell>
          <cell r="K3986">
            <v>84.99</v>
          </cell>
          <cell r="L3986" t="str">
            <v>$84.99</v>
          </cell>
          <cell r="M3986" t="str">
            <v>1st Round Approved, no 2nd Round Request</v>
          </cell>
          <cell r="U3986" t="str">
            <v>Approved, No 3rd Request</v>
          </cell>
          <cell r="AC3986">
            <v>44.51</v>
          </cell>
          <cell r="AE3986" t="str">
            <v>Setup</v>
          </cell>
          <cell r="AF3986" t="str">
            <v>Discontinued</v>
          </cell>
        </row>
        <row r="3987">
          <cell r="C3987" t="str">
            <v>B01N9L3JZ9</v>
          </cell>
          <cell r="D3987" t="str">
            <v>B</v>
          </cell>
          <cell r="E3987">
            <v>1674.42</v>
          </cell>
          <cell r="F3987" t="str">
            <v>Approved</v>
          </cell>
          <cell r="G3987">
            <v>44321</v>
          </cell>
          <cell r="H3987">
            <v>16.5</v>
          </cell>
          <cell r="I3987">
            <v>17.82</v>
          </cell>
          <cell r="J3987">
            <v>29.99</v>
          </cell>
          <cell r="K3987">
            <v>34.99</v>
          </cell>
          <cell r="L3987" t="str">
            <v>$40.99</v>
          </cell>
          <cell r="M3987" t="str">
            <v>2nd Round Approved</v>
          </cell>
          <cell r="N3987">
            <v>44459</v>
          </cell>
          <cell r="O3987">
            <v>17.82</v>
          </cell>
          <cell r="P3987">
            <v>18.149999999999999</v>
          </cell>
          <cell r="Q3987">
            <v>1.8518518518518601E-2</v>
          </cell>
          <cell r="R3987" t="str">
            <v>1%-5%</v>
          </cell>
          <cell r="S3987">
            <v>34.99</v>
          </cell>
          <cell r="T3987">
            <v>40.99</v>
          </cell>
          <cell r="U3987" t="str">
            <v>Approved, No 3rd Request</v>
          </cell>
          <cell r="AC3987">
            <v>18.149999999999999</v>
          </cell>
          <cell r="AE3987" t="str">
            <v>Setup</v>
          </cell>
          <cell r="AF3987" t="str">
            <v>Active</v>
          </cell>
        </row>
        <row r="3988">
          <cell r="C3988" t="str">
            <v>B01IN34Q5U</v>
          </cell>
          <cell r="D3988" t="str">
            <v>B</v>
          </cell>
          <cell r="E3988">
            <v>1672</v>
          </cell>
          <cell r="F3988" t="str">
            <v>Potential Disco</v>
          </cell>
          <cell r="G3988" t="str">
            <v/>
          </cell>
          <cell r="H3988">
            <v>88</v>
          </cell>
          <cell r="I3988">
            <v>93.72</v>
          </cell>
          <cell r="J3988">
            <v>159.99</v>
          </cell>
          <cell r="K3988">
            <v>159.99</v>
          </cell>
          <cell r="L3988" t="str">
            <v>$159.99</v>
          </cell>
          <cell r="M3988" t="str">
            <v>No Request on 2nd Round - Rolled Over From 1st Round not Approved</v>
          </cell>
          <cell r="N3988" t="str">
            <v>2nd round Needed</v>
          </cell>
          <cell r="O3988">
            <v>88</v>
          </cell>
          <cell r="P3988">
            <v>93.72</v>
          </cell>
          <cell r="Q3988">
            <v>6.4999999999999905E-2</v>
          </cell>
          <cell r="R3988" t="str">
            <v>6%-10%</v>
          </cell>
          <cell r="S3988">
            <v>159.99</v>
          </cell>
          <cell r="T3988">
            <v>159.99</v>
          </cell>
          <cell r="U3988" t="str">
            <v>Approved, 1st, 2nd, 3rd round</v>
          </cell>
          <cell r="V3988">
            <v>44802</v>
          </cell>
          <cell r="W3988">
            <v>88</v>
          </cell>
          <cell r="X3988">
            <v>93.72</v>
          </cell>
          <cell r="Y3988">
            <v>6.5000000000000002E-2</v>
          </cell>
          <cell r="Z3988">
            <v>159.99</v>
          </cell>
          <cell r="AA3988">
            <v>159.99</v>
          </cell>
          <cell r="AC3988">
            <v>93.72</v>
          </cell>
          <cell r="AE3988" t="str">
            <v>Setup</v>
          </cell>
          <cell r="AF3988" t="str">
            <v>Active</v>
          </cell>
        </row>
        <row r="3989">
          <cell r="C3989" t="str">
            <v>B082YJ97H6</v>
          </cell>
          <cell r="D3989" t="str">
            <v>B</v>
          </cell>
          <cell r="E3989">
            <v>1668.96</v>
          </cell>
          <cell r="F3989" t="str">
            <v>Potential Disco</v>
          </cell>
          <cell r="G3989" t="str">
            <v/>
          </cell>
          <cell r="H3989">
            <v>23.18</v>
          </cell>
          <cell r="I3989">
            <v>24.686699999999998</v>
          </cell>
          <cell r="J3989">
            <v>44.99</v>
          </cell>
          <cell r="K3989">
            <v>49.99</v>
          </cell>
          <cell r="L3989" t="str">
            <v>$49.99</v>
          </cell>
          <cell r="M3989" t="str">
            <v>No Request on 2nd Round - Rolled Over From 1st Round not Approved</v>
          </cell>
          <cell r="N3989" t="str">
            <v>2nd round Needed</v>
          </cell>
          <cell r="O3989">
            <v>23.18</v>
          </cell>
          <cell r="P3989">
            <v>24.686699999999998</v>
          </cell>
          <cell r="Q3989">
            <v>6.4999999999999905E-2</v>
          </cell>
          <cell r="R3989" t="str">
            <v>6%-10%</v>
          </cell>
          <cell r="S3989">
            <v>44.99</v>
          </cell>
          <cell r="T3989">
            <v>49.99</v>
          </cell>
          <cell r="U3989" t="str">
            <v>Approved, 1st, 2nd, 3rd round</v>
          </cell>
          <cell r="V3989">
            <v>44712</v>
          </cell>
          <cell r="W3989">
            <v>23.18</v>
          </cell>
          <cell r="X3989">
            <v>24.686699999999998</v>
          </cell>
          <cell r="Y3989">
            <v>6.4999999999999905E-2</v>
          </cell>
          <cell r="Z3989">
            <v>44.99</v>
          </cell>
          <cell r="AA3989">
            <v>49.99</v>
          </cell>
          <cell r="AC3989">
            <v>24.69</v>
          </cell>
          <cell r="AE3989" t="str">
            <v>Setup</v>
          </cell>
          <cell r="AF3989" t="str">
            <v>Active</v>
          </cell>
        </row>
        <row r="3990">
          <cell r="C3990" t="str">
            <v>B075FRV1CC</v>
          </cell>
          <cell r="D3990" t="str">
            <v>B</v>
          </cell>
          <cell r="E3990">
            <v>1664.63</v>
          </cell>
          <cell r="F3990" t="str">
            <v>Not Approved</v>
          </cell>
          <cell r="G3990" t="str">
            <v/>
          </cell>
          <cell r="H3990">
            <v>20.59</v>
          </cell>
          <cell r="I3990">
            <v>21.722449999999998</v>
          </cell>
          <cell r="J3990">
            <v>49.99</v>
          </cell>
          <cell r="K3990">
            <v>54.99</v>
          </cell>
          <cell r="L3990" t="str">
            <v>$54.99</v>
          </cell>
          <cell r="M3990" t="str">
            <v>No Request on 2nd Round - Rolled Over From 1st Round not Approved</v>
          </cell>
          <cell r="N3990" t="str">
            <v>2nd round Needed</v>
          </cell>
          <cell r="O3990">
            <v>20.59</v>
          </cell>
          <cell r="P3990">
            <v>21.722449999999998</v>
          </cell>
          <cell r="Q3990">
            <v>5.4999999999999903E-2</v>
          </cell>
          <cell r="R3990" t="str">
            <v>1%-5%</v>
          </cell>
          <cell r="S3990">
            <v>49.99</v>
          </cell>
          <cell r="T3990">
            <v>54.99</v>
          </cell>
          <cell r="U3990" t="str">
            <v>Approved, 1st, 2nd, 3rd round</v>
          </cell>
          <cell r="V3990">
            <v>44712</v>
          </cell>
          <cell r="W3990">
            <v>20.59</v>
          </cell>
          <cell r="X3990">
            <v>21.722449999999998</v>
          </cell>
          <cell r="Y3990">
            <v>5.4999999999999903E-2</v>
          </cell>
          <cell r="Z3990">
            <v>49.99</v>
          </cell>
          <cell r="AA3990">
            <v>54.99</v>
          </cell>
          <cell r="AC3990">
            <v>21.72</v>
          </cell>
          <cell r="AE3990" t="str">
            <v>Setup</v>
          </cell>
          <cell r="AF3990" t="str">
            <v>Active</v>
          </cell>
        </row>
        <row r="3991">
          <cell r="C3991" t="str">
            <v>B07TX4Y77T</v>
          </cell>
          <cell r="D3991" t="str">
            <v>C</v>
          </cell>
          <cell r="E3991">
            <v>1664.32</v>
          </cell>
          <cell r="F3991" t="str">
            <v>Potential Disco</v>
          </cell>
          <cell r="G3991" t="str">
            <v/>
          </cell>
          <cell r="H3991">
            <v>52.01</v>
          </cell>
          <cell r="I3991">
            <v>56.43085</v>
          </cell>
          <cell r="J3991">
            <v>99.99</v>
          </cell>
          <cell r="K3991">
            <v>106.99</v>
          </cell>
          <cell r="L3991" t="str">
            <v>$106.99</v>
          </cell>
          <cell r="M3991" t="str">
            <v>No Request on 2nd Round - Rolled Over From 1st Round not Approved</v>
          </cell>
          <cell r="N3991" t="str">
            <v>2nd round Needed</v>
          </cell>
          <cell r="O3991">
            <v>52.01</v>
          </cell>
          <cell r="P3991">
            <v>56.43085</v>
          </cell>
          <cell r="Q3991">
            <v>8.5000000000000006E-2</v>
          </cell>
          <cell r="R3991" t="str">
            <v>6%-10%</v>
          </cell>
          <cell r="S3991">
            <v>99.99</v>
          </cell>
          <cell r="T3991">
            <v>106.99</v>
          </cell>
          <cell r="U3991" t="str">
            <v>1st&amp;2nd Not Approved - Rolled over to 3rd</v>
          </cell>
          <cell r="V3991" t="str">
            <v>3rd Round Needed</v>
          </cell>
          <cell r="W3991">
            <v>52.01</v>
          </cell>
          <cell r="X3991">
            <v>56.43085</v>
          </cell>
          <cell r="Y3991">
            <v>8.5000000000000006E-2</v>
          </cell>
          <cell r="Z3991">
            <v>99.99</v>
          </cell>
          <cell r="AA3991">
            <v>106.99</v>
          </cell>
          <cell r="AC3991">
            <v>52.01</v>
          </cell>
          <cell r="AE3991" t="str">
            <v>Setup</v>
          </cell>
          <cell r="AF3991" t="str">
            <v>Discontinued</v>
          </cell>
        </row>
        <row r="3992">
          <cell r="C3992" t="str">
            <v>B01KZGB1O2</v>
          </cell>
          <cell r="D3992" t="str">
            <v>B</v>
          </cell>
          <cell r="E3992">
            <v>1663.21</v>
          </cell>
          <cell r="F3992" t="str">
            <v>Not Approved</v>
          </cell>
          <cell r="G3992" t="str">
            <v/>
          </cell>
          <cell r="H3992">
            <v>15.84</v>
          </cell>
          <cell r="I3992">
            <v>16.711200000000002</v>
          </cell>
          <cell r="J3992">
            <v>29.99</v>
          </cell>
          <cell r="K3992">
            <v>34.99</v>
          </cell>
          <cell r="L3992" t="str">
            <v>$36.99</v>
          </cell>
          <cell r="M3992" t="str">
            <v>No Request on 2nd Round - Rolled Over From 1st Round not Approved</v>
          </cell>
          <cell r="N3992" t="str">
            <v>2nd round Needed</v>
          </cell>
          <cell r="O3992">
            <v>15.84</v>
          </cell>
          <cell r="P3992">
            <v>16.711200000000002</v>
          </cell>
          <cell r="Q3992">
            <v>5.4999999999999903E-2</v>
          </cell>
          <cell r="R3992" t="str">
            <v>1%-5%</v>
          </cell>
          <cell r="S3992">
            <v>29.99</v>
          </cell>
          <cell r="T3992">
            <v>34.99</v>
          </cell>
          <cell r="U3992" t="str">
            <v>Approved, 1st, 2nd, 3rd round</v>
          </cell>
          <cell r="V3992">
            <v>44712</v>
          </cell>
          <cell r="W3992">
            <v>15.84</v>
          </cell>
          <cell r="X3992">
            <v>16.63</v>
          </cell>
          <cell r="Y3992">
            <v>4.9873737373737299E-2</v>
          </cell>
          <cell r="Z3992">
            <v>29.99</v>
          </cell>
          <cell r="AA3992">
            <v>34.99</v>
          </cell>
          <cell r="AC3992">
            <v>16.63</v>
          </cell>
          <cell r="AE3992" t="str">
            <v>Setup</v>
          </cell>
          <cell r="AF3992" t="str">
            <v>Active</v>
          </cell>
        </row>
        <row r="3993">
          <cell r="C3993" t="str">
            <v>B07TZCVDDP</v>
          </cell>
          <cell r="D3993" t="str">
            <v>C</v>
          </cell>
          <cell r="E3993">
            <v>1657.76</v>
          </cell>
          <cell r="F3993" t="str">
            <v>Potential Disco</v>
          </cell>
          <cell r="G3993" t="str">
            <v/>
          </cell>
          <cell r="H3993">
            <v>63.76</v>
          </cell>
          <cell r="I3993">
            <v>68.542000000000002</v>
          </cell>
          <cell r="J3993">
            <v>114.99</v>
          </cell>
          <cell r="K3993">
            <v>124.99</v>
          </cell>
          <cell r="L3993" t="str">
            <v>$124.99</v>
          </cell>
          <cell r="M3993" t="str">
            <v>No Request on 2nd Round - Rolled Over From 1st Round not Approved</v>
          </cell>
          <cell r="N3993" t="str">
            <v>2nd round Needed</v>
          </cell>
          <cell r="O3993">
            <v>63.76</v>
          </cell>
          <cell r="P3993">
            <v>68.542000000000002</v>
          </cell>
          <cell r="Q3993">
            <v>7.4999999999999997E-2</v>
          </cell>
          <cell r="R3993" t="str">
            <v>6%-10%</v>
          </cell>
          <cell r="S3993">
            <v>114.99</v>
          </cell>
          <cell r="T3993">
            <v>124.99</v>
          </cell>
          <cell r="U3993" t="str">
            <v>1st&amp;2nd Not Approved - Rolled over to 3rd</v>
          </cell>
          <cell r="V3993" t="str">
            <v>3rd Round Needed</v>
          </cell>
          <cell r="W3993">
            <v>63.76</v>
          </cell>
          <cell r="X3993">
            <v>68.542000000000002</v>
          </cell>
          <cell r="Y3993">
            <v>7.5000000000000094E-2</v>
          </cell>
          <cell r="Z3993">
            <v>114.99</v>
          </cell>
          <cell r="AA3993">
            <v>124.99</v>
          </cell>
          <cell r="AC3993">
            <v>63.76</v>
          </cell>
          <cell r="AE3993" t="str">
            <v>Restricted(WF)</v>
          </cell>
          <cell r="AF3993" t="str">
            <v>Discontinued</v>
          </cell>
        </row>
        <row r="3994">
          <cell r="C3994" t="str">
            <v>B07TZFDNW5</v>
          </cell>
          <cell r="D3994" t="str">
            <v>HR</v>
          </cell>
          <cell r="E3994">
            <v>1656</v>
          </cell>
          <cell r="F3994" t="str">
            <v>Approved</v>
          </cell>
          <cell r="G3994">
            <v>44321</v>
          </cell>
          <cell r="H3994">
            <v>46</v>
          </cell>
          <cell r="I3994">
            <v>50.14</v>
          </cell>
          <cell r="J3994">
            <v>79.989999999999995</v>
          </cell>
          <cell r="K3994">
            <v>89.99</v>
          </cell>
          <cell r="L3994" t="str">
            <v>$89.99</v>
          </cell>
          <cell r="M3994" t="str">
            <v>1st Round Approved, no 2nd Round Request</v>
          </cell>
          <cell r="U3994" t="str">
            <v>Approved, No 3rd Request</v>
          </cell>
          <cell r="AC3994">
            <v>50.14</v>
          </cell>
          <cell r="AE3994" t="str">
            <v>Setup</v>
          </cell>
          <cell r="AF3994" t="str">
            <v>Active</v>
          </cell>
        </row>
        <row r="3995">
          <cell r="C3995" t="str">
            <v>B07BY136T7</v>
          </cell>
          <cell r="D3995" t="str">
            <v>C</v>
          </cell>
          <cell r="E3995">
            <v>1656</v>
          </cell>
          <cell r="F3995" t="str">
            <v>Approved</v>
          </cell>
          <cell r="G3995">
            <v>44378</v>
          </cell>
          <cell r="H3995">
            <v>69</v>
          </cell>
          <cell r="I3995">
            <v>74.174999999999997</v>
          </cell>
          <cell r="J3995">
            <v>119.99</v>
          </cell>
          <cell r="K3995">
            <v>129.99</v>
          </cell>
          <cell r="L3995" t="str">
            <v>$129.99</v>
          </cell>
          <cell r="M3995" t="str">
            <v>1st Round Approved, no 2nd Round Request</v>
          </cell>
          <cell r="U3995" t="str">
            <v>Approved, No 3rd Request</v>
          </cell>
          <cell r="AC3995">
            <v>74.180000000000007</v>
          </cell>
          <cell r="AE3995" t="str">
            <v>Restricted(WF)</v>
          </cell>
          <cell r="AF3995" t="str">
            <v>Discontinued</v>
          </cell>
        </row>
        <row r="3996">
          <cell r="C3996" t="str">
            <v>B01L1N0FRC</v>
          </cell>
          <cell r="D3996" t="str">
            <v>B</v>
          </cell>
          <cell r="E3996">
            <v>1655.28</v>
          </cell>
          <cell r="F3996" t="str">
            <v>Not Approved</v>
          </cell>
          <cell r="G3996" t="str">
            <v/>
          </cell>
          <cell r="H3996">
            <v>29.04</v>
          </cell>
          <cell r="I3996">
            <v>30.6372</v>
          </cell>
          <cell r="J3996">
            <v>54.99</v>
          </cell>
          <cell r="K3996">
            <v>62.99</v>
          </cell>
          <cell r="L3996" t="str">
            <v>$67.99</v>
          </cell>
          <cell r="M3996" t="str">
            <v>No Request on 2nd Round - Rolled Over From 1st Round not Approved</v>
          </cell>
          <cell r="N3996" t="str">
            <v>2nd round Needed</v>
          </cell>
          <cell r="O3996">
            <v>29.04</v>
          </cell>
          <cell r="P3996">
            <v>30.6372</v>
          </cell>
          <cell r="Q3996">
            <v>5.4999999999999903E-2</v>
          </cell>
          <cell r="R3996" t="str">
            <v>1%-5%</v>
          </cell>
          <cell r="S3996">
            <v>54.99</v>
          </cell>
          <cell r="T3996">
            <v>62.99</v>
          </cell>
          <cell r="U3996" t="str">
            <v>Approved, 1st, 2nd, 3rd round</v>
          </cell>
          <cell r="V3996">
            <v>44712</v>
          </cell>
          <cell r="W3996">
            <v>29.04</v>
          </cell>
          <cell r="X3996">
            <v>30.49</v>
          </cell>
          <cell r="Y3996">
            <v>4.9931129476583999E-2</v>
          </cell>
          <cell r="Z3996">
            <v>54.99</v>
          </cell>
          <cell r="AA3996">
            <v>62.99</v>
          </cell>
          <cell r="AC3996">
            <v>30.49</v>
          </cell>
          <cell r="AE3996" t="str">
            <v>Setup</v>
          </cell>
          <cell r="AF3996" t="str">
            <v>Active</v>
          </cell>
        </row>
        <row r="3997">
          <cell r="C3997" t="str">
            <v>B01IHDC1US</v>
          </cell>
          <cell r="D3997" t="str">
            <v>B</v>
          </cell>
          <cell r="E3997">
            <v>1650</v>
          </cell>
          <cell r="F3997" t="str">
            <v>Approved</v>
          </cell>
          <cell r="G3997">
            <v>44321</v>
          </cell>
          <cell r="H3997">
            <v>66</v>
          </cell>
          <cell r="I3997">
            <v>71.28</v>
          </cell>
          <cell r="J3997">
            <v>119.99</v>
          </cell>
          <cell r="K3997">
            <v>119.99</v>
          </cell>
          <cell r="L3997" t="str">
            <v>$119.99</v>
          </cell>
          <cell r="M3997" t="str">
            <v>1st Round Approved, no 2nd Round Request</v>
          </cell>
          <cell r="U3997" t="str">
            <v>Approved, No 3rd Request</v>
          </cell>
          <cell r="AC3997">
            <v>71.28</v>
          </cell>
          <cell r="AE3997" t="str">
            <v>Setup</v>
          </cell>
          <cell r="AF3997" t="str">
            <v>Active</v>
          </cell>
        </row>
        <row r="3998">
          <cell r="C3998" t="str">
            <v>B06XGB6SP3</v>
          </cell>
          <cell r="D3998" t="str">
            <v>C</v>
          </cell>
          <cell r="E3998">
            <v>1649.7</v>
          </cell>
          <cell r="F3998" t="str">
            <v>Potential Disco</v>
          </cell>
          <cell r="G3998" t="str">
            <v/>
          </cell>
          <cell r="H3998">
            <v>30.55</v>
          </cell>
          <cell r="I3998">
            <v>32.841250000000002</v>
          </cell>
          <cell r="J3998">
            <v>49.99</v>
          </cell>
          <cell r="K3998">
            <v>59.99</v>
          </cell>
          <cell r="L3998" t="str">
            <v>$59.99</v>
          </cell>
          <cell r="M3998" t="str">
            <v>No Request on 2nd Round - Rolled Over From 1st Round not Approved</v>
          </cell>
          <cell r="N3998" t="str">
            <v>2nd round Needed</v>
          </cell>
          <cell r="O3998">
            <v>30.55</v>
          </cell>
          <cell r="P3998">
            <v>32.841250000000002</v>
          </cell>
          <cell r="Q3998">
            <v>7.4999999999999997E-2</v>
          </cell>
          <cell r="R3998" t="str">
            <v>6%-10%</v>
          </cell>
          <cell r="S3998">
            <v>49.99</v>
          </cell>
          <cell r="T3998">
            <v>59.99</v>
          </cell>
          <cell r="U3998" t="str">
            <v>Approved, 1st, 2nd, 3rd round</v>
          </cell>
          <cell r="V3998">
            <v>44712</v>
          </cell>
          <cell r="W3998">
            <v>30.55</v>
          </cell>
          <cell r="X3998">
            <v>32.841250000000002</v>
          </cell>
          <cell r="Y3998">
            <v>7.5000000000000094E-2</v>
          </cell>
          <cell r="Z3998">
            <v>49.99</v>
          </cell>
          <cell r="AA3998">
            <v>59.99</v>
          </cell>
          <cell r="AC3998">
            <v>32.840000000000003</v>
          </cell>
          <cell r="AE3998" t="str">
            <v>Setup</v>
          </cell>
          <cell r="AF3998" t="str">
            <v>Active</v>
          </cell>
        </row>
        <row r="3999">
          <cell r="C3999" t="str">
            <v>B013GM544A</v>
          </cell>
          <cell r="D3999" t="str">
            <v>B</v>
          </cell>
          <cell r="E3999">
            <v>1649.24</v>
          </cell>
          <cell r="F3999" t="str">
            <v>Approved</v>
          </cell>
          <cell r="G3999">
            <v>44321</v>
          </cell>
          <cell r="H3999">
            <v>37.33</v>
          </cell>
          <cell r="I3999">
            <v>40.689700000000002</v>
          </cell>
          <cell r="J3999">
            <v>59.99</v>
          </cell>
          <cell r="K3999">
            <v>69.989999999999995</v>
          </cell>
          <cell r="L3999" t="str">
            <v>$69.99</v>
          </cell>
          <cell r="M3999" t="str">
            <v>1st Round Approved, no 2nd Round Request</v>
          </cell>
          <cell r="U3999" t="str">
            <v>Approved, No 3rd Request</v>
          </cell>
          <cell r="AC3999">
            <v>40.69</v>
          </cell>
          <cell r="AE3999" t="str">
            <v>Setup</v>
          </cell>
          <cell r="AF3999" t="str">
            <v>Active</v>
          </cell>
        </row>
        <row r="4000">
          <cell r="C4000" t="str">
            <v>B00XN45GT0</v>
          </cell>
          <cell r="D4000" t="str">
            <v>B</v>
          </cell>
          <cell r="E4000">
            <v>1646.7</v>
          </cell>
          <cell r="F4000" t="str">
            <v>Approved</v>
          </cell>
          <cell r="G4000">
            <v>44628</v>
          </cell>
          <cell r="H4000">
            <v>17.16</v>
          </cell>
          <cell r="I4000">
            <v>18.1038</v>
          </cell>
          <cell r="J4000">
            <v>34.99</v>
          </cell>
          <cell r="K4000">
            <v>39.99</v>
          </cell>
          <cell r="L4000" t="str">
            <v>$39.99</v>
          </cell>
          <cell r="M4000" t="str">
            <v>1st Round Approved, no 2nd Round Request</v>
          </cell>
          <cell r="O4000">
            <v>18.1038</v>
          </cell>
          <cell r="P4000">
            <v>18.1038</v>
          </cell>
          <cell r="Q4000">
            <v>0</v>
          </cell>
          <cell r="R4000" t="str">
            <v>1%-5%</v>
          </cell>
          <cell r="S4000">
            <v>39.99</v>
          </cell>
          <cell r="T4000">
            <v>39.99</v>
          </cell>
          <cell r="U4000" t="str">
            <v>Approved, No 3rd Request</v>
          </cell>
          <cell r="AC4000">
            <v>18.100000000000001</v>
          </cell>
          <cell r="AE4000" t="str">
            <v>Setup</v>
          </cell>
          <cell r="AF4000" t="str">
            <v>Active</v>
          </cell>
        </row>
        <row r="4001">
          <cell r="C4001" t="str">
            <v>B01H6VYN3A</v>
          </cell>
          <cell r="D4001" t="str">
            <v>B</v>
          </cell>
          <cell r="E4001">
            <v>1646.44</v>
          </cell>
          <cell r="F4001" t="str">
            <v>Approved</v>
          </cell>
          <cell r="G4001">
            <v>44321</v>
          </cell>
          <cell r="H4001">
            <v>17.329999999999998</v>
          </cell>
          <cell r="I4001">
            <v>18.7164</v>
          </cell>
          <cell r="J4001">
            <v>39.99</v>
          </cell>
          <cell r="K4001">
            <v>41.99</v>
          </cell>
          <cell r="L4001" t="str">
            <v>$44.99</v>
          </cell>
          <cell r="M4001" t="str">
            <v>2nd Round Not Approved - Approved in 1st Round</v>
          </cell>
          <cell r="N4001" t="str">
            <v>2nd round Needed</v>
          </cell>
          <cell r="O4001">
            <v>18.7164</v>
          </cell>
          <cell r="P4001">
            <v>20.309999999999999</v>
          </cell>
          <cell r="Q4001">
            <v>8.5144579085721706E-2</v>
          </cell>
          <cell r="R4001" t="str">
            <v>6%-10%</v>
          </cell>
          <cell r="S4001">
            <v>41.99</v>
          </cell>
          <cell r="T4001">
            <v>44.99</v>
          </cell>
          <cell r="U4001" t="str">
            <v>Approved, 1st, 2nd, 3rd round</v>
          </cell>
          <cell r="V4001">
            <v>44734</v>
          </cell>
          <cell r="W4001">
            <v>18.72</v>
          </cell>
          <cell r="X4001">
            <v>20.309999999999999</v>
          </cell>
          <cell r="Y4001">
            <v>8.4935897435897398E-2</v>
          </cell>
          <cell r="Z4001">
            <v>41.99</v>
          </cell>
          <cell r="AA4001">
            <v>44.99</v>
          </cell>
          <cell r="AC4001">
            <v>20.309999999999999</v>
          </cell>
          <cell r="AE4001" t="str">
            <v>Setup</v>
          </cell>
          <cell r="AF4001" t="str">
            <v>Active</v>
          </cell>
        </row>
        <row r="4002">
          <cell r="C4002" t="str">
            <v>B0186VTYWE</v>
          </cell>
          <cell r="D4002" t="str">
            <v>B</v>
          </cell>
          <cell r="E4002">
            <v>1644.95</v>
          </cell>
          <cell r="F4002" t="str">
            <v>Potential Disco</v>
          </cell>
          <cell r="G4002" t="str">
            <v/>
          </cell>
          <cell r="H4002">
            <v>27.46</v>
          </cell>
          <cell r="I4002">
            <v>28.970300000000002</v>
          </cell>
          <cell r="J4002">
            <v>54.99</v>
          </cell>
          <cell r="K4002">
            <v>59.99</v>
          </cell>
          <cell r="L4002" t="str">
            <v>$59.99</v>
          </cell>
          <cell r="M4002" t="str">
            <v>No Request on 2nd Round - Rolled Over From 1st Round not Approved</v>
          </cell>
          <cell r="N4002" t="str">
            <v>2nd round Needed</v>
          </cell>
          <cell r="O4002">
            <v>27.46</v>
          </cell>
          <cell r="P4002">
            <v>28.970300000000002</v>
          </cell>
          <cell r="Q4002">
            <v>5.4999999999999903E-2</v>
          </cell>
          <cell r="R4002" t="str">
            <v>1%-5%</v>
          </cell>
          <cell r="S4002">
            <v>54.99</v>
          </cell>
          <cell r="T4002">
            <v>59.99</v>
          </cell>
          <cell r="U4002" t="str">
            <v>Approved, 1st, 2nd, 3rd round</v>
          </cell>
          <cell r="V4002">
            <v>44712</v>
          </cell>
          <cell r="W4002">
            <v>27.46</v>
          </cell>
          <cell r="X4002">
            <v>28.970300000000002</v>
          </cell>
          <cell r="Y4002">
            <v>5.4999999999999903E-2</v>
          </cell>
          <cell r="Z4002">
            <v>54.99</v>
          </cell>
          <cell r="AA4002">
            <v>59.99</v>
          </cell>
          <cell r="AC4002">
            <v>28.97</v>
          </cell>
          <cell r="AE4002" t="str">
            <v>Setup</v>
          </cell>
          <cell r="AF4002" t="str">
            <v>Active</v>
          </cell>
        </row>
        <row r="4003">
          <cell r="C4003" t="str">
            <v>B07KYL4MRB</v>
          </cell>
          <cell r="D4003" t="str">
            <v>B</v>
          </cell>
          <cell r="E4003">
            <v>1644.72</v>
          </cell>
          <cell r="F4003" t="str">
            <v>Not Approved</v>
          </cell>
          <cell r="G4003" t="str">
            <v/>
          </cell>
          <cell r="H4003">
            <v>37.380000000000003</v>
          </cell>
          <cell r="I4003">
            <v>40.183500000000002</v>
          </cell>
          <cell r="J4003">
            <v>64.989999999999995</v>
          </cell>
          <cell r="K4003">
            <v>74.989999999999995</v>
          </cell>
          <cell r="L4003" t="str">
            <v>$74.99</v>
          </cell>
          <cell r="M4003" t="str">
            <v>No Request on 2nd Round - Rolled Over From 1st Round not Approved</v>
          </cell>
          <cell r="N4003" t="str">
            <v>2nd round Needed</v>
          </cell>
          <cell r="O4003">
            <v>37.380000000000003</v>
          </cell>
          <cell r="P4003">
            <v>40.183500000000002</v>
          </cell>
          <cell r="Q4003">
            <v>7.4999999999999997E-2</v>
          </cell>
          <cell r="R4003" t="str">
            <v>6%-10%</v>
          </cell>
          <cell r="S4003">
            <v>64.989999999999995</v>
          </cell>
          <cell r="T4003">
            <v>74.989999999999995</v>
          </cell>
          <cell r="U4003" t="str">
            <v>Approved, 1st, 2nd, 3rd round</v>
          </cell>
          <cell r="V4003">
            <v>44712</v>
          </cell>
          <cell r="W4003">
            <v>37.380000000000003</v>
          </cell>
          <cell r="X4003">
            <v>40.183500000000002</v>
          </cell>
          <cell r="Y4003">
            <v>7.4999999999999997E-2</v>
          </cell>
          <cell r="Z4003">
            <v>64.989999999999995</v>
          </cell>
          <cell r="AA4003">
            <v>74.989999999999995</v>
          </cell>
          <cell r="AC4003">
            <v>40.18</v>
          </cell>
          <cell r="AE4003" t="str">
            <v>Setup</v>
          </cell>
          <cell r="AF4003" t="str">
            <v>Active</v>
          </cell>
        </row>
        <row r="4004">
          <cell r="C4004" t="str">
            <v>B07FTF5KQQ</v>
          </cell>
          <cell r="D4004" t="str">
            <v>B</v>
          </cell>
          <cell r="E4004">
            <v>1639.68</v>
          </cell>
          <cell r="F4004" t="str">
            <v>Not Approved</v>
          </cell>
          <cell r="G4004" t="str">
            <v/>
          </cell>
          <cell r="H4004">
            <v>34.159999999999997</v>
          </cell>
          <cell r="I4004">
            <v>37.063600000000001</v>
          </cell>
          <cell r="J4004">
            <v>69.989999999999995</v>
          </cell>
          <cell r="K4004">
            <v>69.989999999999995</v>
          </cell>
          <cell r="L4004" t="str">
            <v>$69.99</v>
          </cell>
          <cell r="M4004" t="str">
            <v>No Request on 2nd Round - Rolled Over From 1st Round not Approved</v>
          </cell>
          <cell r="N4004" t="str">
            <v>2nd round Needed</v>
          </cell>
          <cell r="O4004">
            <v>34.159999999999997</v>
          </cell>
          <cell r="P4004">
            <v>37.063600000000001</v>
          </cell>
          <cell r="Q4004">
            <v>8.5000000000000006E-2</v>
          </cell>
          <cell r="R4004" t="str">
            <v>6%-10%</v>
          </cell>
          <cell r="S4004">
            <v>69.989999999999995</v>
          </cell>
          <cell r="T4004">
            <v>69.989999999999995</v>
          </cell>
          <cell r="U4004" t="str">
            <v>Approved, 1st, 2nd, 3rd round</v>
          </cell>
          <cell r="V4004">
            <v>44716</v>
          </cell>
          <cell r="W4004">
            <v>34.159999999999997</v>
          </cell>
          <cell r="X4004">
            <v>37.063600000000001</v>
          </cell>
          <cell r="Y4004">
            <v>8.4999999999999895E-2</v>
          </cell>
          <cell r="Z4004">
            <v>69.989999999999995</v>
          </cell>
          <cell r="AA4004">
            <v>69.989999999999995</v>
          </cell>
          <cell r="AC4004">
            <v>37.06</v>
          </cell>
          <cell r="AE4004" t="str">
            <v>Setup</v>
          </cell>
          <cell r="AF4004" t="str">
            <v>Active</v>
          </cell>
        </row>
        <row r="4005">
          <cell r="C4005" t="str">
            <v>B07D57N22H</v>
          </cell>
          <cell r="D4005" t="str">
            <v>B</v>
          </cell>
          <cell r="E4005">
            <v>1639.44</v>
          </cell>
          <cell r="F4005" t="str">
            <v>Approved</v>
          </cell>
          <cell r="G4005">
            <v>44628</v>
          </cell>
          <cell r="H4005">
            <v>16.559999999999999</v>
          </cell>
          <cell r="I4005">
            <v>17.470800000000001</v>
          </cell>
          <cell r="J4005">
            <v>29.99</v>
          </cell>
          <cell r="K4005">
            <v>34.99</v>
          </cell>
          <cell r="L4005" t="str">
            <v>$36.99</v>
          </cell>
          <cell r="M4005" t="str">
            <v>1st Round Approved, no 2nd Round Request</v>
          </cell>
          <cell r="O4005">
            <v>17.470800000000001</v>
          </cell>
          <cell r="P4005">
            <v>17.470800000000001</v>
          </cell>
          <cell r="Q4005">
            <v>0</v>
          </cell>
          <cell r="R4005" t="str">
            <v>1%-5%</v>
          </cell>
          <cell r="S4005">
            <v>34.99</v>
          </cell>
          <cell r="T4005">
            <v>34.99</v>
          </cell>
          <cell r="U4005" t="str">
            <v>Approved, No 3rd Request</v>
          </cell>
          <cell r="AC4005">
            <v>17.47</v>
          </cell>
          <cell r="AE4005" t="str">
            <v>Setup</v>
          </cell>
          <cell r="AF4005" t="str">
            <v>Active</v>
          </cell>
        </row>
        <row r="4006">
          <cell r="C4006" t="str">
            <v>B079Q5HJLT</v>
          </cell>
          <cell r="D4006" t="str">
            <v>C</v>
          </cell>
          <cell r="E4006">
            <v>1638.06</v>
          </cell>
          <cell r="F4006" t="str">
            <v>Potential Disco</v>
          </cell>
          <cell r="G4006" t="str">
            <v/>
          </cell>
          <cell r="H4006">
            <v>14.96</v>
          </cell>
          <cell r="I4006">
            <v>15.7828</v>
          </cell>
          <cell r="J4006">
            <v>24.99</v>
          </cell>
          <cell r="K4006">
            <v>32.99</v>
          </cell>
          <cell r="L4006" t="str">
            <v>$32.99</v>
          </cell>
          <cell r="M4006" t="str">
            <v>No Request on 2nd Round - Rolled Over From 1st Round not Approved</v>
          </cell>
          <cell r="N4006" t="str">
            <v>2nd round Needed</v>
          </cell>
          <cell r="O4006">
            <v>14.96</v>
          </cell>
          <cell r="P4006">
            <v>15.7828</v>
          </cell>
          <cell r="Q4006">
            <v>5.4999999999999903E-2</v>
          </cell>
          <cell r="R4006" t="str">
            <v>1%-5%</v>
          </cell>
          <cell r="S4006">
            <v>24.99</v>
          </cell>
          <cell r="T4006">
            <v>32.99</v>
          </cell>
          <cell r="U4006" t="str">
            <v>1st&amp;2nd Not Approved - Rolled over to 3rd</v>
          </cell>
          <cell r="V4006" t="str">
            <v>3rd Round Needed</v>
          </cell>
          <cell r="W4006">
            <v>14.96</v>
          </cell>
          <cell r="X4006">
            <v>15.7828</v>
          </cell>
          <cell r="Y4006">
            <v>5.4999999999999903E-2</v>
          </cell>
          <cell r="Z4006">
            <v>24.99</v>
          </cell>
          <cell r="AA4006">
            <v>32.99</v>
          </cell>
          <cell r="AC4006">
            <v>14.96</v>
          </cell>
          <cell r="AE4006" t="str">
            <v>Setup</v>
          </cell>
          <cell r="AF4006" t="str">
            <v>Active</v>
          </cell>
        </row>
        <row r="4007">
          <cell r="C4007" t="str">
            <v>B07D59BMBJ</v>
          </cell>
          <cell r="D4007" t="str">
            <v>B</v>
          </cell>
          <cell r="E4007">
            <v>1629.32</v>
          </cell>
          <cell r="F4007" t="str">
            <v>Not Approved</v>
          </cell>
          <cell r="G4007" t="str">
            <v/>
          </cell>
          <cell r="H4007">
            <v>21.16</v>
          </cell>
          <cell r="I4007">
            <v>22.323799999999999</v>
          </cell>
          <cell r="J4007">
            <v>39.99</v>
          </cell>
          <cell r="K4007">
            <v>44.99</v>
          </cell>
          <cell r="L4007" t="str">
            <v>$47.99</v>
          </cell>
          <cell r="M4007" t="str">
            <v>No Request on 2nd Round - Rolled Over From 1st Round not Approved</v>
          </cell>
          <cell r="N4007" t="str">
            <v>2nd round Needed</v>
          </cell>
          <cell r="O4007">
            <v>21.16</v>
          </cell>
          <cell r="P4007">
            <v>22.323799999999999</v>
          </cell>
          <cell r="Q4007">
            <v>5.4999999999999903E-2</v>
          </cell>
          <cell r="R4007" t="str">
            <v>1%-5%</v>
          </cell>
          <cell r="S4007">
            <v>39.99</v>
          </cell>
          <cell r="T4007">
            <v>44.99</v>
          </cell>
          <cell r="U4007" t="str">
            <v>Approved, 1st, 2nd, 3rd round</v>
          </cell>
          <cell r="V4007">
            <v>44712</v>
          </cell>
          <cell r="W4007">
            <v>21.16</v>
          </cell>
          <cell r="X4007">
            <v>22.22</v>
          </cell>
          <cell r="Y4007">
            <v>5.0094517958412001E-2</v>
          </cell>
          <cell r="Z4007">
            <v>39.99</v>
          </cell>
          <cell r="AA4007">
            <v>44.99</v>
          </cell>
          <cell r="AC4007">
            <v>22.22</v>
          </cell>
          <cell r="AE4007" t="str">
            <v>Setup</v>
          </cell>
          <cell r="AF4007" t="str">
            <v>Active</v>
          </cell>
        </row>
        <row r="4008">
          <cell r="C4008" t="str">
            <v>B082YJ2F7J</v>
          </cell>
          <cell r="D4008" t="str">
            <v>B-</v>
          </cell>
          <cell r="E4008">
            <v>1627.29</v>
          </cell>
          <cell r="F4008" t="str">
            <v>Potential Disco</v>
          </cell>
          <cell r="G4008" t="str">
            <v/>
          </cell>
          <cell r="H4008">
            <v>232.47</v>
          </cell>
          <cell r="I4008">
            <v>254.55465000000001</v>
          </cell>
          <cell r="J4008">
            <v>429.99</v>
          </cell>
          <cell r="K4008">
            <v>489</v>
          </cell>
          <cell r="L4008" t="str">
            <v>$539.00</v>
          </cell>
          <cell r="M4008" t="str">
            <v>2nd Round Not Approved - Not Approved in 1st Round</v>
          </cell>
          <cell r="N4008" t="str">
            <v>2nd round Needed</v>
          </cell>
          <cell r="O4008">
            <v>232.47</v>
          </cell>
          <cell r="P4008">
            <v>267.33999999999997</v>
          </cell>
          <cell r="Q4008">
            <v>0.14999784918484099</v>
          </cell>
          <cell r="R4008" t="str">
            <v>10%-15%</v>
          </cell>
          <cell r="S4008">
            <v>429.99</v>
          </cell>
          <cell r="T4008">
            <v>539</v>
          </cell>
          <cell r="U4008" t="str">
            <v>Approved, 1st, 2nd, 3rd round</v>
          </cell>
          <cell r="V4008">
            <v>44716</v>
          </cell>
          <cell r="W4008">
            <v>232.47</v>
          </cell>
          <cell r="X4008">
            <v>267.33999999999997</v>
          </cell>
          <cell r="Y4008">
            <v>0.14999784918484099</v>
          </cell>
          <cell r="Z4008">
            <v>429.99</v>
          </cell>
          <cell r="AA4008">
            <v>539</v>
          </cell>
          <cell r="AC4008">
            <v>267.33999999999997</v>
          </cell>
          <cell r="AE4008" t="str">
            <v>Setup</v>
          </cell>
          <cell r="AF4008" t="str">
            <v>Active</v>
          </cell>
        </row>
        <row r="4009">
          <cell r="C4009" t="str">
            <v>B0186VU3U6</v>
          </cell>
          <cell r="D4009" t="str">
            <v>B</v>
          </cell>
          <cell r="E4009">
            <v>1626.26</v>
          </cell>
          <cell r="F4009" t="str">
            <v>Approved</v>
          </cell>
          <cell r="G4009">
            <v>44321</v>
          </cell>
          <cell r="H4009">
            <v>14.44</v>
          </cell>
          <cell r="I4009">
            <v>15.450799999999999</v>
          </cell>
          <cell r="J4009">
            <v>29.99</v>
          </cell>
          <cell r="K4009">
            <v>34.99</v>
          </cell>
          <cell r="L4009" t="str">
            <v>$34.99</v>
          </cell>
          <cell r="M4009" t="str">
            <v>1st Round Approved, no 2nd Round Request</v>
          </cell>
          <cell r="U4009" t="str">
            <v>Approved, No 3rd Request</v>
          </cell>
          <cell r="AC4009">
            <v>15.45</v>
          </cell>
          <cell r="AE4009" t="str">
            <v>Setup</v>
          </cell>
          <cell r="AF4009" t="str">
            <v>Active</v>
          </cell>
        </row>
        <row r="4010">
          <cell r="C4010" t="str">
            <v>B08H59ZC62</v>
          </cell>
          <cell r="D4010" t="str">
            <v>ARC</v>
          </cell>
          <cell r="E4010">
            <v>1626.26</v>
          </cell>
          <cell r="F4010" t="str">
            <v>Approved</v>
          </cell>
          <cell r="G4010">
            <v>44321</v>
          </cell>
          <cell r="H4010">
            <v>13.33</v>
          </cell>
          <cell r="I4010">
            <v>14.2631</v>
          </cell>
          <cell r="J4010">
            <v>22.99</v>
          </cell>
          <cell r="K4010">
            <v>24.99</v>
          </cell>
          <cell r="L4010" t="str">
            <v>$22.99</v>
          </cell>
          <cell r="M4010" t="str">
            <v>1st Round Approved, no 2nd Round Request</v>
          </cell>
          <cell r="U4010" t="str">
            <v>Approved, No 3rd Request</v>
          </cell>
          <cell r="AC4010">
            <v>14.26</v>
          </cell>
          <cell r="AE4010" t="str">
            <v>Setup</v>
          </cell>
          <cell r="AF4010" t="str">
            <v>Active</v>
          </cell>
        </row>
        <row r="4011">
          <cell r="C4011" t="str">
            <v>B01L1N0JZU</v>
          </cell>
          <cell r="D4011" t="str">
            <v>B</v>
          </cell>
          <cell r="E4011">
            <v>1626.24</v>
          </cell>
          <cell r="F4011" t="str">
            <v>Not Approved</v>
          </cell>
          <cell r="G4011" t="str">
            <v/>
          </cell>
          <cell r="H4011">
            <v>29.04</v>
          </cell>
          <cell r="I4011">
            <v>30.6372</v>
          </cell>
          <cell r="J4011">
            <v>54.99</v>
          </cell>
          <cell r="K4011">
            <v>62.99</v>
          </cell>
          <cell r="L4011" t="str">
            <v>$67.99</v>
          </cell>
          <cell r="M4011" t="str">
            <v>No Request on 2nd Round - Rolled Over From 1st Round not Approved</v>
          </cell>
          <cell r="N4011" t="str">
            <v>2nd round Needed</v>
          </cell>
          <cell r="O4011">
            <v>29.04</v>
          </cell>
          <cell r="P4011">
            <v>30.6372</v>
          </cell>
          <cell r="Q4011">
            <v>5.4999999999999903E-2</v>
          </cell>
          <cell r="R4011" t="str">
            <v>1%-5%</v>
          </cell>
          <cell r="S4011">
            <v>54.99</v>
          </cell>
          <cell r="T4011">
            <v>62.99</v>
          </cell>
          <cell r="U4011" t="str">
            <v>Approved, 1st, 2nd, 3rd round</v>
          </cell>
          <cell r="V4011">
            <v>44712</v>
          </cell>
          <cell r="W4011">
            <v>29.04</v>
          </cell>
          <cell r="X4011">
            <v>30.49</v>
          </cell>
          <cell r="Y4011">
            <v>4.9931129476583999E-2</v>
          </cell>
          <cell r="Z4011">
            <v>54.99</v>
          </cell>
          <cell r="AA4011">
            <v>62.99</v>
          </cell>
          <cell r="AC4011">
            <v>30.49</v>
          </cell>
          <cell r="AE4011" t="str">
            <v>Setup</v>
          </cell>
          <cell r="AF4011" t="str">
            <v>Active</v>
          </cell>
        </row>
        <row r="4012">
          <cell r="C4012" t="str">
            <v>B08RSNHDCD</v>
          </cell>
          <cell r="D4012" t="str">
            <v>ARB</v>
          </cell>
          <cell r="E4012">
            <v>1625.39</v>
          </cell>
          <cell r="F4012" t="str">
            <v>Approved</v>
          </cell>
          <cell r="G4012">
            <v>44321</v>
          </cell>
          <cell r="H4012">
            <v>23.19</v>
          </cell>
          <cell r="I4012">
            <v>25.277100000000001</v>
          </cell>
          <cell r="J4012">
            <v>39.99</v>
          </cell>
          <cell r="K4012">
            <v>42.99</v>
          </cell>
          <cell r="L4012" t="str">
            <v>$39.99</v>
          </cell>
          <cell r="M4012" t="str">
            <v>1st Round Approved, no 2nd Round Request</v>
          </cell>
          <cell r="U4012" t="str">
            <v>Approved, No 3rd Request</v>
          </cell>
          <cell r="AC4012">
            <v>25.28</v>
          </cell>
          <cell r="AE4012" t="str">
            <v>Setup</v>
          </cell>
          <cell r="AF4012" t="str">
            <v>Active</v>
          </cell>
        </row>
        <row r="4013">
          <cell r="C4013" t="str">
            <v>B07D9JK3WX</v>
          </cell>
          <cell r="D4013" t="str">
            <v>B</v>
          </cell>
          <cell r="E4013">
            <v>1621.73</v>
          </cell>
          <cell r="F4013" t="str">
            <v>Approved</v>
          </cell>
          <cell r="G4013">
            <v>44617</v>
          </cell>
          <cell r="H4013">
            <v>16.559999999999999</v>
          </cell>
          <cell r="I4013">
            <v>17.470800000000001</v>
          </cell>
          <cell r="J4013">
            <v>29.99</v>
          </cell>
          <cell r="K4013">
            <v>34.99</v>
          </cell>
          <cell r="L4013" t="str">
            <v>$36.99</v>
          </cell>
          <cell r="M4013" t="str">
            <v>1st Round Approved, no 2nd Round Request</v>
          </cell>
          <cell r="N4013" t="str">
            <v>2nd round Needed</v>
          </cell>
          <cell r="O4013">
            <v>17.470800000000001</v>
          </cell>
          <cell r="P4013">
            <v>17.470800000000001</v>
          </cell>
          <cell r="Q4013">
            <v>0</v>
          </cell>
          <cell r="R4013" t="str">
            <v>1%-5%</v>
          </cell>
          <cell r="S4013">
            <v>34.99</v>
          </cell>
          <cell r="T4013">
            <v>34.99</v>
          </cell>
          <cell r="U4013" t="str">
            <v>Approved, No 3rd Request</v>
          </cell>
          <cell r="AC4013">
            <v>17.47</v>
          </cell>
          <cell r="AE4013" t="str">
            <v>Setup</v>
          </cell>
          <cell r="AF4013" t="str">
            <v>Active</v>
          </cell>
        </row>
        <row r="4014">
          <cell r="C4014" t="str">
            <v>B01L1N3FX8</v>
          </cell>
          <cell r="D4014" t="str">
            <v>B</v>
          </cell>
          <cell r="E4014">
            <v>1615.68</v>
          </cell>
          <cell r="F4014" t="str">
            <v>Approved</v>
          </cell>
          <cell r="G4014">
            <v>44321</v>
          </cell>
          <cell r="H4014">
            <v>23.76</v>
          </cell>
          <cell r="I4014">
            <v>25.423200000000001</v>
          </cell>
          <cell r="J4014">
            <v>44.99</v>
          </cell>
          <cell r="K4014">
            <v>49.99</v>
          </cell>
          <cell r="L4014" t="str">
            <v>$52.99</v>
          </cell>
          <cell r="M4014" t="str">
            <v>1st Round Approved, no 2nd Round Request</v>
          </cell>
          <cell r="U4014" t="str">
            <v>Approved, No 3rd Request</v>
          </cell>
          <cell r="AC4014">
            <v>25.42</v>
          </cell>
          <cell r="AE4014" t="str">
            <v>Setup</v>
          </cell>
          <cell r="AF4014" t="str">
            <v>Active</v>
          </cell>
        </row>
        <row r="4015">
          <cell r="C4015" t="str">
            <v>B008JHQASC</v>
          </cell>
          <cell r="D4015" t="str">
            <v>B</v>
          </cell>
          <cell r="E4015">
            <v>1612.68</v>
          </cell>
          <cell r="F4015" t="str">
            <v>Approved</v>
          </cell>
          <cell r="G4015">
            <v>44351</v>
          </cell>
          <cell r="H4015">
            <v>10.97</v>
          </cell>
          <cell r="I4015">
            <v>11.79275</v>
          </cell>
          <cell r="J4015">
            <v>19.989999999999998</v>
          </cell>
          <cell r="K4015">
            <v>24.99</v>
          </cell>
          <cell r="L4015" t="str">
            <v>$32.99</v>
          </cell>
          <cell r="M4015" t="str">
            <v>2nd Round Not Approved - Approved in 1st Round</v>
          </cell>
          <cell r="N4015" t="str">
            <v>2nd round Needed</v>
          </cell>
          <cell r="O4015">
            <v>11.79275</v>
          </cell>
          <cell r="P4015">
            <v>13.56</v>
          </cell>
          <cell r="Q4015">
            <v>0.149859023552606</v>
          </cell>
          <cell r="R4015" t="str">
            <v>10%-15%</v>
          </cell>
          <cell r="S4015">
            <v>24.99</v>
          </cell>
          <cell r="T4015">
            <v>29.99</v>
          </cell>
          <cell r="U4015" t="str">
            <v>Approved, 1st, 2nd, 3rd round</v>
          </cell>
          <cell r="V4015">
            <v>44716</v>
          </cell>
          <cell r="W4015">
            <v>11.79</v>
          </cell>
          <cell r="X4015">
            <v>13.56</v>
          </cell>
          <cell r="Y4015">
            <v>0.150127226463104</v>
          </cell>
          <cell r="Z4015">
            <v>24.99</v>
          </cell>
          <cell r="AA4015">
            <v>29.99</v>
          </cell>
          <cell r="AC4015">
            <v>13.56</v>
          </cell>
          <cell r="AE4015" t="str">
            <v>Setup</v>
          </cell>
          <cell r="AF4015" t="str">
            <v>Active</v>
          </cell>
        </row>
        <row r="4016">
          <cell r="C4016" t="str">
            <v>B01088QTAI</v>
          </cell>
          <cell r="D4016" t="str">
            <v>B</v>
          </cell>
          <cell r="E4016">
            <v>1610.16</v>
          </cell>
          <cell r="F4016" t="str">
            <v>Approved</v>
          </cell>
          <cell r="G4016">
            <v>44321</v>
          </cell>
          <cell r="H4016">
            <v>34.32</v>
          </cell>
          <cell r="I4016">
            <v>36.7224</v>
          </cell>
          <cell r="J4016">
            <v>63.99</v>
          </cell>
          <cell r="K4016">
            <v>70.989999999999995</v>
          </cell>
          <cell r="L4016" t="str">
            <v>$75.99</v>
          </cell>
          <cell r="M4016" t="str">
            <v>2nd Round Not Approved - Approved in 1st Round</v>
          </cell>
          <cell r="N4016" t="str">
            <v>2nd round Needed</v>
          </cell>
          <cell r="O4016">
            <v>36.7224</v>
          </cell>
          <cell r="P4016">
            <v>42.23</v>
          </cell>
          <cell r="Q4016">
            <v>0.14997930418491201</v>
          </cell>
          <cell r="R4016" t="str">
            <v>10%-15%</v>
          </cell>
          <cell r="S4016">
            <v>70.989999999999995</v>
          </cell>
          <cell r="T4016">
            <v>75.989999999999995</v>
          </cell>
          <cell r="U4016" t="str">
            <v>Approved, 1st, 2nd, 3rd round</v>
          </cell>
          <cell r="V4016">
            <v>44802</v>
          </cell>
          <cell r="W4016">
            <v>36.72</v>
          </cell>
          <cell r="X4016">
            <v>42.23</v>
          </cell>
          <cell r="Y4016">
            <v>0.15005446623093699</v>
          </cell>
          <cell r="Z4016">
            <v>70.989999999999995</v>
          </cell>
          <cell r="AA4016">
            <v>75.989999999999995</v>
          </cell>
          <cell r="AC4016">
            <v>42.23</v>
          </cell>
          <cell r="AE4016" t="str">
            <v>Setup</v>
          </cell>
          <cell r="AF4016" t="str">
            <v>Active</v>
          </cell>
        </row>
        <row r="4017">
          <cell r="C4017" t="str">
            <v>B01HM785EQ</v>
          </cell>
          <cell r="D4017" t="str">
            <v>B</v>
          </cell>
          <cell r="E4017">
            <v>1610</v>
          </cell>
          <cell r="F4017" t="str">
            <v>Approved</v>
          </cell>
          <cell r="G4017">
            <v>44617</v>
          </cell>
          <cell r="H4017">
            <v>57.5</v>
          </cell>
          <cell r="I4017">
            <v>61.8125</v>
          </cell>
          <cell r="J4017">
            <v>99.99</v>
          </cell>
          <cell r="K4017">
            <v>119.99</v>
          </cell>
          <cell r="L4017" t="str">
            <v>$119.99</v>
          </cell>
          <cell r="M4017" t="str">
            <v>1st Round Approved, no 2nd Round Request</v>
          </cell>
          <cell r="N4017" t="str">
            <v>2nd round Needed</v>
          </cell>
          <cell r="O4017">
            <v>61.8125</v>
          </cell>
          <cell r="P4017">
            <v>61.8125</v>
          </cell>
          <cell r="Q4017">
            <v>0</v>
          </cell>
          <cell r="R4017" t="str">
            <v>6%-10%</v>
          </cell>
          <cell r="S4017">
            <v>119.99</v>
          </cell>
          <cell r="T4017">
            <v>119.99</v>
          </cell>
          <cell r="U4017" t="str">
            <v>Approved, No 3rd Request</v>
          </cell>
          <cell r="AC4017">
            <v>61.81</v>
          </cell>
          <cell r="AE4017" t="str">
            <v>Setup</v>
          </cell>
          <cell r="AF4017" t="str">
            <v>Active</v>
          </cell>
        </row>
        <row r="4018">
          <cell r="C4018" t="str">
            <v>B07634JZ31</v>
          </cell>
          <cell r="D4018" t="str">
            <v>B</v>
          </cell>
          <cell r="E4018">
            <v>1609.08</v>
          </cell>
          <cell r="F4018" t="str">
            <v>Not Approved</v>
          </cell>
          <cell r="G4018" t="str">
            <v/>
          </cell>
          <cell r="H4018">
            <v>30.36</v>
          </cell>
          <cell r="I4018">
            <v>32.029800000000002</v>
          </cell>
          <cell r="J4018">
            <v>54.99</v>
          </cell>
          <cell r="K4018">
            <v>62.99</v>
          </cell>
          <cell r="L4018" t="str">
            <v>$67.99</v>
          </cell>
          <cell r="M4018" t="str">
            <v>No Request on 2nd Round - Rolled Over From 1st Round not Approved</v>
          </cell>
          <cell r="N4018" t="str">
            <v>2nd round Needed</v>
          </cell>
          <cell r="O4018">
            <v>30.36</v>
          </cell>
          <cell r="P4018">
            <v>32.029800000000002</v>
          </cell>
          <cell r="Q4018">
            <v>5.4999999999999903E-2</v>
          </cell>
          <cell r="R4018" t="str">
            <v>1%-5%</v>
          </cell>
          <cell r="S4018">
            <v>54.99</v>
          </cell>
          <cell r="T4018">
            <v>62.99</v>
          </cell>
          <cell r="U4018" t="str">
            <v>Approved, 1st, 2nd, 3rd round</v>
          </cell>
          <cell r="V4018">
            <v>44712</v>
          </cell>
          <cell r="W4018">
            <v>30.36</v>
          </cell>
          <cell r="X4018">
            <v>30.49</v>
          </cell>
          <cell r="Y4018">
            <v>4.2819499341238097E-3</v>
          </cell>
          <cell r="Z4018">
            <v>54.99</v>
          </cell>
          <cell r="AA4018">
            <v>62.99</v>
          </cell>
          <cell r="AC4018">
            <v>30.49</v>
          </cell>
          <cell r="AE4018" t="str">
            <v>Setup</v>
          </cell>
          <cell r="AF4018" t="str">
            <v>Active</v>
          </cell>
        </row>
        <row r="4019">
          <cell r="C4019" t="str">
            <v>B00HRS1KJ8</v>
          </cell>
          <cell r="D4019" t="str">
            <v>B</v>
          </cell>
          <cell r="E4019">
            <v>1607.5</v>
          </cell>
          <cell r="F4019" t="str">
            <v>Approved</v>
          </cell>
          <cell r="G4019">
            <v>44321</v>
          </cell>
          <cell r="H4019">
            <v>47.8</v>
          </cell>
          <cell r="I4019">
            <v>52.101999999999997</v>
          </cell>
          <cell r="J4019">
            <v>89.99</v>
          </cell>
          <cell r="K4019">
            <v>99.99</v>
          </cell>
          <cell r="L4019" t="str">
            <v>$99.99</v>
          </cell>
          <cell r="M4019" t="str">
            <v>1st Round Approved, no 2nd Round Request</v>
          </cell>
          <cell r="U4019" t="str">
            <v>Approved, No 3rd Request</v>
          </cell>
          <cell r="AC4019">
            <v>52.1</v>
          </cell>
          <cell r="AE4019" t="str">
            <v>Setup</v>
          </cell>
          <cell r="AF4019" t="str">
            <v>Active</v>
          </cell>
        </row>
        <row r="4020">
          <cell r="C4020" t="str">
            <v>B01CIB3QU4</v>
          </cell>
          <cell r="D4020" t="str">
            <v>B</v>
          </cell>
          <cell r="E4020">
            <v>1606</v>
          </cell>
          <cell r="F4020" t="str">
            <v>Approved</v>
          </cell>
          <cell r="G4020">
            <v>44351</v>
          </cell>
          <cell r="H4020">
            <v>22</v>
          </cell>
          <cell r="I4020">
            <v>23.21</v>
          </cell>
          <cell r="J4020">
            <v>39.99</v>
          </cell>
          <cell r="K4020">
            <v>44.99</v>
          </cell>
          <cell r="L4020" t="str">
            <v>$44.99</v>
          </cell>
          <cell r="M4020" t="str">
            <v>1st Round Approved, no 2nd Round Request</v>
          </cell>
          <cell r="U4020" t="str">
            <v>Approved, 1st, 2nd, 3rd round</v>
          </cell>
          <cell r="V4020">
            <v>44712</v>
          </cell>
          <cell r="W4020">
            <v>23.21</v>
          </cell>
          <cell r="X4020">
            <v>24.2</v>
          </cell>
          <cell r="Y4020">
            <v>4.2654028436018898E-2</v>
          </cell>
          <cell r="Z4020">
            <v>44.99</v>
          </cell>
          <cell r="AA4020">
            <v>44.99</v>
          </cell>
          <cell r="AC4020">
            <v>24.2</v>
          </cell>
          <cell r="AE4020" t="str">
            <v>Setup</v>
          </cell>
          <cell r="AF4020" t="str">
            <v>Active</v>
          </cell>
        </row>
        <row r="4021">
          <cell r="C4021" t="str">
            <v>B075FR5155</v>
          </cell>
          <cell r="D4021" t="str">
            <v>B</v>
          </cell>
          <cell r="E4021">
            <v>1605.52</v>
          </cell>
          <cell r="F4021" t="str">
            <v>Approved</v>
          </cell>
          <cell r="G4021">
            <v>44378</v>
          </cell>
          <cell r="H4021">
            <v>30.25</v>
          </cell>
          <cell r="I4021">
            <v>32.518749999999997</v>
          </cell>
          <cell r="J4021">
            <v>54.97</v>
          </cell>
          <cell r="K4021">
            <v>64.989999999999995</v>
          </cell>
          <cell r="L4021" t="str">
            <v>$64.99</v>
          </cell>
          <cell r="M4021" t="str">
            <v>1st Round Approved, no 2nd Round Request</v>
          </cell>
          <cell r="U4021" t="str">
            <v>Approved, No 3rd Request</v>
          </cell>
          <cell r="AC4021">
            <v>32.520000000000003</v>
          </cell>
          <cell r="AE4021" t="str">
            <v>Setup</v>
          </cell>
          <cell r="AF4021" t="str">
            <v>Active</v>
          </cell>
        </row>
        <row r="4022">
          <cell r="C4022" t="str">
            <v>B07TY9X6FP</v>
          </cell>
          <cell r="D4022" t="str">
            <v>B</v>
          </cell>
          <cell r="E4022">
            <v>1602.44</v>
          </cell>
          <cell r="F4022" t="str">
            <v>Potential Disco</v>
          </cell>
          <cell r="G4022" t="str">
            <v/>
          </cell>
          <cell r="H4022">
            <v>13.58</v>
          </cell>
          <cell r="I4022">
            <v>14.3269</v>
          </cell>
          <cell r="J4022">
            <v>27.99</v>
          </cell>
          <cell r="K4022">
            <v>29.99</v>
          </cell>
          <cell r="L4022" t="str">
            <v>$29.99</v>
          </cell>
          <cell r="M4022" t="str">
            <v>No Request on 2nd Round - Rolled Over From 1st Round not Approved</v>
          </cell>
          <cell r="N4022" t="str">
            <v>2nd round Needed</v>
          </cell>
          <cell r="O4022">
            <v>13.58</v>
          </cell>
          <cell r="P4022">
            <v>14.3269</v>
          </cell>
          <cell r="Q4022">
            <v>5.4999999999999903E-2</v>
          </cell>
          <cell r="R4022" t="str">
            <v>1%-5%</v>
          </cell>
          <cell r="S4022">
            <v>27.99</v>
          </cell>
          <cell r="T4022">
            <v>29.99</v>
          </cell>
          <cell r="U4022" t="str">
            <v>Approved, 1st, 2nd, 3rd round</v>
          </cell>
          <cell r="V4022">
            <v>44712</v>
          </cell>
          <cell r="W4022">
            <v>13.58</v>
          </cell>
          <cell r="X4022">
            <v>14.3269</v>
          </cell>
          <cell r="Y4022">
            <v>5.4999999999999903E-2</v>
          </cell>
          <cell r="Z4022">
            <v>27.99</v>
          </cell>
          <cell r="AA4022">
            <v>29.99</v>
          </cell>
          <cell r="AC4022">
            <v>14.33</v>
          </cell>
          <cell r="AE4022" t="str">
            <v>Setup</v>
          </cell>
          <cell r="AF4022" t="str">
            <v>Active</v>
          </cell>
        </row>
        <row r="4023">
          <cell r="C4023" t="str">
            <v>B08NBQDDH3</v>
          </cell>
          <cell r="D4023" t="str">
            <v>ARC</v>
          </cell>
          <cell r="E4023">
            <v>1602.34</v>
          </cell>
          <cell r="F4023" t="str">
            <v>Approved</v>
          </cell>
          <cell r="G4023">
            <v>44321</v>
          </cell>
          <cell r="H4023">
            <v>39.79</v>
          </cell>
          <cell r="I4023">
            <v>43.371099999999998</v>
          </cell>
          <cell r="J4023">
            <v>59.99</v>
          </cell>
          <cell r="K4023">
            <v>64.989999999999995</v>
          </cell>
          <cell r="L4023" t="str">
            <v>$59.99</v>
          </cell>
          <cell r="M4023" t="str">
            <v>1st Round Approved, no 2nd Round Request</v>
          </cell>
          <cell r="U4023" t="str">
            <v>Approved, No 3rd Request</v>
          </cell>
          <cell r="AC4023">
            <v>43.37</v>
          </cell>
          <cell r="AE4023" t="str">
            <v>Setup</v>
          </cell>
          <cell r="AF4023" t="str">
            <v>Active</v>
          </cell>
        </row>
        <row r="4024">
          <cell r="C4024" t="str">
            <v>B01L1MZSR0</v>
          </cell>
          <cell r="D4024" t="str">
            <v>B</v>
          </cell>
          <cell r="E4024">
            <v>1601.26</v>
          </cell>
          <cell r="F4024" t="str">
            <v>Approved</v>
          </cell>
          <cell r="G4024">
            <v>44321</v>
          </cell>
          <cell r="H4024">
            <v>29.04</v>
          </cell>
          <cell r="I4024">
            <v>31.072800000000001</v>
          </cell>
          <cell r="J4024">
            <v>54.99</v>
          </cell>
          <cell r="K4024">
            <v>62.99</v>
          </cell>
          <cell r="L4024" t="str">
            <v>$67.99</v>
          </cell>
          <cell r="M4024" t="str">
            <v>1st Round Approved, no 2nd Round Request</v>
          </cell>
          <cell r="U4024" t="str">
            <v>Approved, No 3rd Request</v>
          </cell>
          <cell r="AC4024">
            <v>31.07</v>
          </cell>
          <cell r="AE4024" t="str">
            <v>Setup</v>
          </cell>
          <cell r="AF4024" t="str">
            <v>Active</v>
          </cell>
        </row>
        <row r="4025">
          <cell r="C4025" t="str">
            <v>B079NY5CF2</v>
          </cell>
          <cell r="D4025" t="str">
            <v>B</v>
          </cell>
          <cell r="E4025">
            <v>1599.83</v>
          </cell>
          <cell r="F4025" t="str">
            <v>Potential Disco</v>
          </cell>
          <cell r="G4025" t="str">
            <v/>
          </cell>
          <cell r="H4025">
            <v>18.829999999999998</v>
          </cell>
          <cell r="I4025">
            <v>19.865649999999999</v>
          </cell>
          <cell r="J4025">
            <v>34.99</v>
          </cell>
          <cell r="K4025">
            <v>39.99</v>
          </cell>
          <cell r="L4025" t="str">
            <v>$39.99</v>
          </cell>
          <cell r="M4025" t="str">
            <v>No Request on 2nd Round - Rolled Over From 1st Round not Approved</v>
          </cell>
          <cell r="N4025" t="str">
            <v>2nd round Needed</v>
          </cell>
          <cell r="O4025">
            <v>18.829999999999998</v>
          </cell>
          <cell r="P4025">
            <v>19.865649999999999</v>
          </cell>
          <cell r="Q4025">
            <v>5.4999999999999903E-2</v>
          </cell>
          <cell r="R4025" t="str">
            <v>1%-5%</v>
          </cell>
          <cell r="S4025">
            <v>34.99</v>
          </cell>
          <cell r="T4025">
            <v>39.99</v>
          </cell>
          <cell r="U4025" t="str">
            <v>Approved, 1st, 2nd, 3rd round</v>
          </cell>
          <cell r="V4025">
            <v>44712</v>
          </cell>
          <cell r="W4025">
            <v>18.829999999999998</v>
          </cell>
          <cell r="X4025">
            <v>19.865649999999999</v>
          </cell>
          <cell r="Y4025">
            <v>5.5E-2</v>
          </cell>
          <cell r="Z4025">
            <v>34.99</v>
          </cell>
          <cell r="AA4025">
            <v>39.99</v>
          </cell>
          <cell r="AC4025">
            <v>19.87</v>
          </cell>
          <cell r="AE4025" t="str">
            <v>Setup</v>
          </cell>
          <cell r="AF4025" t="str">
            <v>Active</v>
          </cell>
        </row>
        <row r="4026">
          <cell r="C4026" t="str">
            <v>B08NCCCHF8</v>
          </cell>
          <cell r="D4026" t="str">
            <v>B</v>
          </cell>
          <cell r="E4026">
            <v>1593.9</v>
          </cell>
          <cell r="F4026" t="str">
            <v>Approved</v>
          </cell>
          <cell r="G4026">
            <v>44321</v>
          </cell>
          <cell r="H4026">
            <v>28.98</v>
          </cell>
          <cell r="I4026">
            <v>31.008600000000001</v>
          </cell>
          <cell r="J4026">
            <v>54.99</v>
          </cell>
          <cell r="K4026">
            <v>59.99</v>
          </cell>
          <cell r="L4026" t="str">
            <v>$59.99</v>
          </cell>
          <cell r="M4026" t="str">
            <v>1st Round Approved, no 2nd Round Request</v>
          </cell>
          <cell r="U4026" t="str">
            <v>Approved, No 3rd Request</v>
          </cell>
          <cell r="AC4026">
            <v>31.01</v>
          </cell>
          <cell r="AE4026" t="str">
            <v>Setup</v>
          </cell>
          <cell r="AF4026" t="str">
            <v>Active</v>
          </cell>
        </row>
        <row r="4027">
          <cell r="C4027" t="str">
            <v>B07NGL99LM</v>
          </cell>
          <cell r="D4027" t="str">
            <v>B</v>
          </cell>
          <cell r="E4027">
            <v>1584.7</v>
          </cell>
          <cell r="F4027" t="str">
            <v>Approved</v>
          </cell>
          <cell r="G4027">
            <v>44321</v>
          </cell>
          <cell r="H4027">
            <v>11.5</v>
          </cell>
          <cell r="I4027">
            <v>12.42</v>
          </cell>
          <cell r="J4027">
            <v>19.989999999999998</v>
          </cell>
          <cell r="K4027">
            <v>28.99</v>
          </cell>
          <cell r="L4027" t="str">
            <v>$28.99</v>
          </cell>
          <cell r="M4027" t="str">
            <v>1st Round Approved, no 2nd Round Request</v>
          </cell>
          <cell r="U4027" t="str">
            <v>Approved, No 3rd Request</v>
          </cell>
          <cell r="AC4027">
            <v>12.42</v>
          </cell>
          <cell r="AE4027" t="str">
            <v>Setup</v>
          </cell>
          <cell r="AF4027" t="str">
            <v>Active</v>
          </cell>
        </row>
        <row r="4028">
          <cell r="C4028" t="str">
            <v>B01L1MZ4QU</v>
          </cell>
          <cell r="D4028" t="str">
            <v>B</v>
          </cell>
          <cell r="E4028">
            <v>1584.4</v>
          </cell>
          <cell r="F4028" t="str">
            <v>Approved</v>
          </cell>
          <cell r="G4028">
            <v>44321</v>
          </cell>
          <cell r="H4028">
            <v>29.04</v>
          </cell>
          <cell r="I4028">
            <v>31.072800000000001</v>
          </cell>
          <cell r="J4028">
            <v>54.99</v>
          </cell>
          <cell r="K4028">
            <v>62.99</v>
          </cell>
          <cell r="L4028" t="str">
            <v>$67.99</v>
          </cell>
          <cell r="M4028" t="str">
            <v>1st Round Approved, no 2nd Round Request</v>
          </cell>
          <cell r="U4028" t="str">
            <v>Approved, No 3rd Request</v>
          </cell>
          <cell r="AC4028">
            <v>31.07</v>
          </cell>
          <cell r="AE4028" t="str">
            <v>Setup</v>
          </cell>
          <cell r="AF4028" t="str">
            <v>Active</v>
          </cell>
        </row>
        <row r="4029">
          <cell r="C4029" t="str">
            <v>B0892TX6V1</v>
          </cell>
          <cell r="D4029" t="str">
            <v>B</v>
          </cell>
          <cell r="E4029">
            <v>1584.06</v>
          </cell>
          <cell r="F4029" t="str">
            <v>Not Approved</v>
          </cell>
          <cell r="G4029" t="str">
            <v/>
          </cell>
          <cell r="H4029">
            <v>15.53</v>
          </cell>
          <cell r="I4029">
            <v>16.384150000000002</v>
          </cell>
          <cell r="J4029">
            <v>29.99</v>
          </cell>
          <cell r="K4029">
            <v>32.99</v>
          </cell>
          <cell r="L4029" t="str">
            <v>$32.99</v>
          </cell>
          <cell r="M4029" t="str">
            <v>No Request on 2nd Round - Rolled Over From 1st Round not Approved</v>
          </cell>
          <cell r="N4029" t="str">
            <v>2nd round Needed</v>
          </cell>
          <cell r="O4029">
            <v>15.53</v>
          </cell>
          <cell r="P4029">
            <v>16.384150000000002</v>
          </cell>
          <cell r="Q4029">
            <v>5.4999999999999903E-2</v>
          </cell>
          <cell r="R4029" t="str">
            <v>1%-5%</v>
          </cell>
          <cell r="S4029">
            <v>29.99</v>
          </cell>
          <cell r="T4029">
            <v>32.99</v>
          </cell>
          <cell r="U4029" t="str">
            <v>Approved, 1st, 2nd, 3rd round</v>
          </cell>
          <cell r="V4029">
            <v>44712</v>
          </cell>
          <cell r="W4029">
            <v>15.53</v>
          </cell>
          <cell r="X4029">
            <v>16.384150000000002</v>
          </cell>
          <cell r="Y4029">
            <v>5.4999999999999903E-2</v>
          </cell>
          <cell r="Z4029">
            <v>29.99</v>
          </cell>
          <cell r="AA4029">
            <v>32.99</v>
          </cell>
          <cell r="AC4029">
            <v>16.38</v>
          </cell>
          <cell r="AE4029" t="str">
            <v>Setup</v>
          </cell>
          <cell r="AF4029" t="str">
            <v>Active</v>
          </cell>
        </row>
        <row r="4030">
          <cell r="C4030" t="str">
            <v>B06XGCNJ2M</v>
          </cell>
          <cell r="D4030" t="str">
            <v>C</v>
          </cell>
          <cell r="E4030">
            <v>1584</v>
          </cell>
          <cell r="F4030" t="str">
            <v>Potential Disco</v>
          </cell>
          <cell r="G4030" t="str">
            <v/>
          </cell>
          <cell r="H4030">
            <v>21.12</v>
          </cell>
          <cell r="I4030">
            <v>22.704000000000001</v>
          </cell>
          <cell r="J4030">
            <v>39.99</v>
          </cell>
          <cell r="K4030">
            <v>49.99</v>
          </cell>
          <cell r="L4030" t="str">
            <v>$49.99</v>
          </cell>
          <cell r="M4030" t="str">
            <v>No Request on 2nd Round - Rolled Over From 1st Round not Approved</v>
          </cell>
          <cell r="N4030" t="str">
            <v>2nd round Needed</v>
          </cell>
          <cell r="O4030">
            <v>21.12</v>
          </cell>
          <cell r="P4030">
            <v>22.704000000000001</v>
          </cell>
          <cell r="Q4030">
            <v>7.4999999999999997E-2</v>
          </cell>
          <cell r="R4030" t="str">
            <v>6%-10%</v>
          </cell>
          <cell r="S4030">
            <v>39.99</v>
          </cell>
          <cell r="T4030">
            <v>49.99</v>
          </cell>
          <cell r="U4030" t="str">
            <v>1st&amp;2nd Not Approved - Rolled over to 3rd</v>
          </cell>
          <cell r="V4030" t="str">
            <v>3rd Round Needed</v>
          </cell>
          <cell r="W4030">
            <v>21.12</v>
          </cell>
          <cell r="X4030">
            <v>22.704000000000001</v>
          </cell>
          <cell r="Y4030">
            <v>7.4999999999999997E-2</v>
          </cell>
          <cell r="Z4030">
            <v>39.99</v>
          </cell>
          <cell r="AA4030">
            <v>49.99</v>
          </cell>
          <cell r="AC4030">
            <v>21.12</v>
          </cell>
          <cell r="AE4030" t="str">
            <v>Setup</v>
          </cell>
          <cell r="AF4030" t="str">
            <v>Active</v>
          </cell>
        </row>
        <row r="4031">
          <cell r="C4031" t="str">
            <v>B00H8MEZT0</v>
          </cell>
          <cell r="D4031" t="str">
            <v>C</v>
          </cell>
          <cell r="E4031">
            <v>1578.51</v>
          </cell>
          <cell r="F4031" t="str">
            <v>Approved</v>
          </cell>
          <cell r="G4031">
            <v>44349</v>
          </cell>
          <cell r="H4031">
            <v>47.51</v>
          </cell>
          <cell r="I4031">
            <v>51.073250000000002</v>
          </cell>
          <cell r="J4031">
            <v>94.99</v>
          </cell>
          <cell r="K4031">
            <v>104.99</v>
          </cell>
          <cell r="L4031" t="str">
            <v>$119.99</v>
          </cell>
          <cell r="M4031" t="str">
            <v>2nd Round Not Approved - Approved in 1st Round</v>
          </cell>
          <cell r="N4031" t="str">
            <v>2nd round Needed</v>
          </cell>
          <cell r="O4031">
            <v>51.073250000000002</v>
          </cell>
          <cell r="P4031">
            <v>59.55</v>
          </cell>
          <cell r="Q4031">
            <v>0.16597240238285199</v>
          </cell>
          <cell r="R4031" t="str">
            <v>15%-20%</v>
          </cell>
          <cell r="S4031">
            <v>104.99</v>
          </cell>
          <cell r="T4031">
            <v>119.99</v>
          </cell>
          <cell r="U4031" t="str">
            <v>1st&amp;2nd Not Approved - Rolled over to 3rd</v>
          </cell>
          <cell r="V4031" t="str">
            <v>3rd Round Needed</v>
          </cell>
          <cell r="W4031">
            <v>51.07</v>
          </cell>
          <cell r="X4031">
            <v>59.55</v>
          </cell>
          <cell r="Y4031">
            <v>0.166046602702173</v>
          </cell>
          <cell r="Z4031">
            <v>104.99</v>
          </cell>
          <cell r="AA4031">
            <v>119.99</v>
          </cell>
          <cell r="AC4031">
            <v>51.07</v>
          </cell>
          <cell r="AE4031" t="str">
            <v>Setup</v>
          </cell>
          <cell r="AF4031" t="str">
            <v>Active</v>
          </cell>
        </row>
        <row r="4032">
          <cell r="C4032" t="str">
            <v>B073RFKG7C</v>
          </cell>
          <cell r="D4032" t="str">
            <v>C</v>
          </cell>
          <cell r="E4032">
            <v>1578.26</v>
          </cell>
          <cell r="F4032" t="str">
            <v>Approved</v>
          </cell>
          <cell r="G4032">
            <v>44321</v>
          </cell>
          <cell r="H4032">
            <v>21.62</v>
          </cell>
          <cell r="I4032">
            <v>23.133400000000002</v>
          </cell>
          <cell r="J4032">
            <v>39.99</v>
          </cell>
          <cell r="K4032">
            <v>44.99</v>
          </cell>
          <cell r="L4032" t="str">
            <v>$44.99</v>
          </cell>
          <cell r="M4032" t="str">
            <v>1st Round Approved, no 2nd Round Request</v>
          </cell>
          <cell r="U4032" t="str">
            <v>Approved, No 3rd Request</v>
          </cell>
          <cell r="AC4032">
            <v>23.13</v>
          </cell>
          <cell r="AE4032" t="str">
            <v>Setup</v>
          </cell>
          <cell r="AF4032" t="str">
            <v>Discontinued</v>
          </cell>
        </row>
        <row r="4033">
          <cell r="C4033" t="str">
            <v>B08FTMCVD1</v>
          </cell>
          <cell r="D4033" t="str">
            <v>ARC</v>
          </cell>
          <cell r="E4033">
            <v>1576.56</v>
          </cell>
          <cell r="F4033" t="str">
            <v>Approved</v>
          </cell>
          <cell r="G4033">
            <v>44321</v>
          </cell>
          <cell r="H4033">
            <v>37.68</v>
          </cell>
          <cell r="I4033">
            <v>40.317599999999999</v>
          </cell>
          <cell r="J4033">
            <v>64.989999999999995</v>
          </cell>
          <cell r="K4033">
            <v>68.989999999999995</v>
          </cell>
          <cell r="L4033" t="str">
            <v>$64.99</v>
          </cell>
          <cell r="M4033" t="str">
            <v>2nd Round Not Approved - Approved in 1st Round</v>
          </cell>
          <cell r="N4033" t="str">
            <v>2nd round Needed</v>
          </cell>
          <cell r="O4033">
            <v>40.317599999999999</v>
          </cell>
          <cell r="P4033">
            <v>43.34</v>
          </cell>
          <cell r="Q4033">
            <v>7.4964779649582494E-2</v>
          </cell>
          <cell r="R4033" t="str">
            <v>6%-10%</v>
          </cell>
          <cell r="S4033">
            <v>68.989999999999995</v>
          </cell>
          <cell r="T4033">
            <v>64.989999999999995</v>
          </cell>
          <cell r="U4033" t="str">
            <v>1st&amp;2nd Not Approved - Rolled over to 3rd</v>
          </cell>
          <cell r="V4033" t="str">
            <v>3rd Round Needed</v>
          </cell>
          <cell r="W4033">
            <v>40.32</v>
          </cell>
          <cell r="X4033">
            <v>43.34</v>
          </cell>
          <cell r="Y4033">
            <v>7.4900793650793607E-2</v>
          </cell>
          <cell r="Z4033">
            <v>64.989999999999995</v>
          </cell>
          <cell r="AA4033">
            <v>64.989999999999995</v>
          </cell>
          <cell r="AC4033">
            <v>40.32</v>
          </cell>
          <cell r="AE4033" t="str">
            <v>Setup</v>
          </cell>
          <cell r="AF4033" t="str">
            <v>Active</v>
          </cell>
        </row>
        <row r="4034">
          <cell r="C4034" t="str">
            <v>B0888TRLRS</v>
          </cell>
          <cell r="D4034" t="str">
            <v>C</v>
          </cell>
          <cell r="E4034">
            <v>1576.24</v>
          </cell>
          <cell r="F4034" t="str">
            <v>Potential Disco</v>
          </cell>
          <cell r="G4034" t="str">
            <v/>
          </cell>
          <cell r="H4034">
            <v>23.18</v>
          </cell>
          <cell r="I4034">
            <v>24.454899999999999</v>
          </cell>
          <cell r="J4034">
            <v>44.99</v>
          </cell>
          <cell r="K4034">
            <v>49.99</v>
          </cell>
          <cell r="L4034" t="str">
            <v>$49.99</v>
          </cell>
          <cell r="M4034" t="str">
            <v>No Request on 2nd Round - Rolled Over From 1st Round not Approved</v>
          </cell>
          <cell r="N4034" t="str">
            <v>2nd round Needed</v>
          </cell>
          <cell r="O4034">
            <v>23.18</v>
          </cell>
          <cell r="P4034">
            <v>24.454899999999999</v>
          </cell>
          <cell r="Q4034">
            <v>5.4999999999999903E-2</v>
          </cell>
          <cell r="R4034" t="str">
            <v>1%-5%</v>
          </cell>
          <cell r="S4034">
            <v>44.99</v>
          </cell>
          <cell r="T4034">
            <v>49.99</v>
          </cell>
          <cell r="U4034" t="str">
            <v>1st&amp;2nd Not Approved - Rolled over to 3rd</v>
          </cell>
          <cell r="V4034" t="str">
            <v>3rd Round Needed</v>
          </cell>
          <cell r="W4034">
            <v>23.18</v>
          </cell>
          <cell r="X4034">
            <v>24.454899999999999</v>
          </cell>
          <cell r="Y4034">
            <v>5.5E-2</v>
          </cell>
          <cell r="Z4034">
            <v>44.99</v>
          </cell>
          <cell r="AA4034">
            <v>49.99</v>
          </cell>
          <cell r="AC4034">
            <v>23.18</v>
          </cell>
          <cell r="AE4034" t="str">
            <v>Setup</v>
          </cell>
          <cell r="AF4034" t="str">
            <v>Discontinued</v>
          </cell>
        </row>
        <row r="4035">
          <cell r="C4035" t="str">
            <v>B00NOP26ZK</v>
          </cell>
          <cell r="D4035" t="str">
            <v>C</v>
          </cell>
          <cell r="E4035">
            <v>1573</v>
          </cell>
          <cell r="F4035" t="str">
            <v>Potential Disco</v>
          </cell>
          <cell r="G4035" t="str">
            <v/>
          </cell>
          <cell r="H4035">
            <v>28.6</v>
          </cell>
          <cell r="I4035">
            <v>30.172999999999998</v>
          </cell>
          <cell r="J4035">
            <v>49.99</v>
          </cell>
          <cell r="K4035">
            <v>54.99</v>
          </cell>
          <cell r="L4035" t="str">
            <v>$54.99</v>
          </cell>
          <cell r="M4035" t="str">
            <v>No Request on 2nd Round - Rolled Over From 1st Round not Approved</v>
          </cell>
          <cell r="N4035" t="str">
            <v>2nd round Needed</v>
          </cell>
          <cell r="O4035">
            <v>28.6</v>
          </cell>
          <cell r="P4035">
            <v>30.172999999999998</v>
          </cell>
          <cell r="Q4035">
            <v>5.4999999999999903E-2</v>
          </cell>
          <cell r="R4035" t="str">
            <v>1%-5%</v>
          </cell>
          <cell r="S4035">
            <v>49.99</v>
          </cell>
          <cell r="T4035">
            <v>54.99</v>
          </cell>
          <cell r="U4035" t="str">
            <v>1st&amp;2nd Not Approved - Rolled over to 3rd</v>
          </cell>
          <cell r="V4035" t="str">
            <v>3rd Round Needed</v>
          </cell>
          <cell r="W4035">
            <v>28.6</v>
          </cell>
          <cell r="X4035">
            <v>30.172999999999998</v>
          </cell>
          <cell r="Y4035">
            <v>5.4999999999999903E-2</v>
          </cell>
          <cell r="Z4035">
            <v>49.99</v>
          </cell>
          <cell r="AA4035">
            <v>54.99</v>
          </cell>
          <cell r="AC4035">
            <v>28.6</v>
          </cell>
          <cell r="AE4035" t="str">
            <v>Setup</v>
          </cell>
          <cell r="AF4035" t="str">
            <v>Active</v>
          </cell>
        </row>
        <row r="4036">
          <cell r="C4036" t="str">
            <v>B008B67TSQ</v>
          </cell>
          <cell r="D4036" t="str">
            <v>B+</v>
          </cell>
          <cell r="E4036">
            <v>1571.22</v>
          </cell>
          <cell r="F4036" t="str">
            <v>Approved</v>
          </cell>
          <cell r="G4036">
            <v>44321</v>
          </cell>
          <cell r="H4036">
            <v>20.8</v>
          </cell>
          <cell r="I4036">
            <v>22.672000000000001</v>
          </cell>
          <cell r="J4036">
            <v>39.99</v>
          </cell>
          <cell r="K4036">
            <v>44.99</v>
          </cell>
          <cell r="L4036" t="str">
            <v>$49.99</v>
          </cell>
          <cell r="M4036" t="str">
            <v>1st Round Approved, no 2nd Round Request</v>
          </cell>
          <cell r="U4036" t="str">
            <v>Approved, No 3rd Request</v>
          </cell>
          <cell r="AC4036">
            <v>22.67</v>
          </cell>
          <cell r="AE4036" t="str">
            <v>Setup</v>
          </cell>
          <cell r="AF4036" t="str">
            <v>Active</v>
          </cell>
        </row>
        <row r="4037">
          <cell r="C4037" t="str">
            <v>B00N9U61JC</v>
          </cell>
          <cell r="D4037" t="str">
            <v>B</v>
          </cell>
          <cell r="E4037">
            <v>1570.5</v>
          </cell>
          <cell r="F4037" t="str">
            <v>Approved</v>
          </cell>
          <cell r="G4037">
            <v>44321</v>
          </cell>
          <cell r="H4037">
            <v>13.26</v>
          </cell>
          <cell r="I4037">
            <v>14.3208</v>
          </cell>
          <cell r="J4037">
            <v>19.989999999999998</v>
          </cell>
          <cell r="K4037">
            <v>24.99</v>
          </cell>
          <cell r="L4037" t="str">
            <v>$24.99</v>
          </cell>
          <cell r="M4037" t="str">
            <v>1st Round Approved, no 2nd Round Request</v>
          </cell>
          <cell r="U4037" t="str">
            <v>Approved, No 3rd Request</v>
          </cell>
          <cell r="AC4037">
            <v>14.32</v>
          </cell>
          <cell r="AE4037" t="str">
            <v>Setup</v>
          </cell>
          <cell r="AF4037" t="str">
            <v>Active</v>
          </cell>
        </row>
        <row r="4038">
          <cell r="C4038" t="str">
            <v>B013GM8YCE</v>
          </cell>
          <cell r="D4038" t="str">
            <v>B</v>
          </cell>
          <cell r="E4038">
            <v>1570.36</v>
          </cell>
          <cell r="F4038" t="str">
            <v>Potential Disco</v>
          </cell>
          <cell r="G4038" t="str">
            <v/>
          </cell>
          <cell r="H4038">
            <v>11.55</v>
          </cell>
          <cell r="I4038">
            <v>12.18525</v>
          </cell>
          <cell r="J4038">
            <v>24.99</v>
          </cell>
          <cell r="K4038">
            <v>29.99</v>
          </cell>
          <cell r="L4038" t="str">
            <v>$29.99</v>
          </cell>
          <cell r="M4038" t="str">
            <v>No Request on 2nd Round - Rolled Over From 1st Round not Approved</v>
          </cell>
          <cell r="N4038" t="str">
            <v>2nd round Needed</v>
          </cell>
          <cell r="O4038">
            <v>11.55</v>
          </cell>
          <cell r="P4038">
            <v>12.18525</v>
          </cell>
          <cell r="Q4038">
            <v>5.4999999999999903E-2</v>
          </cell>
          <cell r="R4038" t="str">
            <v>1%-5%</v>
          </cell>
          <cell r="S4038">
            <v>24.99</v>
          </cell>
          <cell r="T4038">
            <v>29.99</v>
          </cell>
          <cell r="U4038" t="str">
            <v>Approved, 1st, 2nd, 3rd round</v>
          </cell>
          <cell r="V4038">
            <v>44712</v>
          </cell>
          <cell r="W4038">
            <v>11.55</v>
          </cell>
          <cell r="X4038">
            <v>12.18525</v>
          </cell>
          <cell r="Y4038">
            <v>5.4999999999999903E-2</v>
          </cell>
          <cell r="Z4038">
            <v>24.99</v>
          </cell>
          <cell r="AA4038">
            <v>29.99</v>
          </cell>
          <cell r="AC4038">
            <v>12.19</v>
          </cell>
          <cell r="AE4038" t="str">
            <v>Setup</v>
          </cell>
          <cell r="AF4038" t="str">
            <v>Active</v>
          </cell>
        </row>
        <row r="4039">
          <cell r="C4039" t="str">
            <v>B0721SQ3ZC</v>
          </cell>
          <cell r="D4039" t="str">
            <v>C</v>
          </cell>
          <cell r="E4039">
            <v>1566.04</v>
          </cell>
          <cell r="F4039" t="str">
            <v>Approved</v>
          </cell>
          <cell r="G4039">
            <v>44351</v>
          </cell>
          <cell r="H4039">
            <v>13.16</v>
          </cell>
          <cell r="I4039">
            <v>13.883800000000001</v>
          </cell>
          <cell r="J4039">
            <v>32.99</v>
          </cell>
          <cell r="K4039">
            <v>34.99</v>
          </cell>
          <cell r="L4039" t="str">
            <v>$34.99</v>
          </cell>
          <cell r="M4039" t="str">
            <v>1st Round Approved, no 2nd Round Request</v>
          </cell>
          <cell r="U4039" t="str">
            <v>Approved, No 3rd Request</v>
          </cell>
          <cell r="AC4039">
            <v>13.88</v>
          </cell>
          <cell r="AE4039" t="str">
            <v>Setup</v>
          </cell>
          <cell r="AF4039" t="str">
            <v>Active</v>
          </cell>
        </row>
        <row r="4040">
          <cell r="C4040" t="str">
            <v>B07TY9X61M</v>
          </cell>
          <cell r="D4040" t="str">
            <v>C</v>
          </cell>
          <cell r="E4040">
            <v>1564.8</v>
          </cell>
          <cell r="F4040" t="str">
            <v>Approved</v>
          </cell>
          <cell r="G4040">
            <v>44378</v>
          </cell>
          <cell r="H4040">
            <v>52.16</v>
          </cell>
          <cell r="I4040">
            <v>56.072000000000003</v>
          </cell>
          <cell r="J4040">
            <v>94.99</v>
          </cell>
          <cell r="K4040">
            <v>104.99</v>
          </cell>
          <cell r="L4040" t="str">
            <v>$104.99</v>
          </cell>
          <cell r="M4040" t="str">
            <v>1st Round Approved, no 2nd Round Request</v>
          </cell>
          <cell r="U4040" t="str">
            <v>Approved, No 3rd Request</v>
          </cell>
          <cell r="AC4040">
            <v>56.07</v>
          </cell>
          <cell r="AE4040" t="str">
            <v>Restricted(WF)</v>
          </cell>
          <cell r="AF4040" t="str">
            <v>Discontinued</v>
          </cell>
        </row>
        <row r="4041">
          <cell r="C4041" t="str">
            <v>B07TY9P2KM</v>
          </cell>
          <cell r="D4041" t="str">
            <v>C</v>
          </cell>
          <cell r="E4041">
            <v>1564</v>
          </cell>
          <cell r="F4041" t="str">
            <v>Not Approved</v>
          </cell>
          <cell r="G4041" t="str">
            <v/>
          </cell>
          <cell r="H4041">
            <v>46</v>
          </cell>
          <cell r="I4041">
            <v>49.45</v>
          </cell>
          <cell r="J4041">
            <v>79.989999999999995</v>
          </cell>
          <cell r="K4041">
            <v>89.99</v>
          </cell>
          <cell r="L4041" t="str">
            <v>$89.99</v>
          </cell>
          <cell r="M4041" t="str">
            <v>No Request on 2nd Round - Rolled Over From 1st Round not Approved</v>
          </cell>
          <cell r="N4041" t="str">
            <v>2nd round Needed</v>
          </cell>
          <cell r="O4041">
            <v>46</v>
          </cell>
          <cell r="P4041">
            <v>49.45</v>
          </cell>
          <cell r="Q4041">
            <v>7.4999999999999997E-2</v>
          </cell>
          <cell r="R4041" t="str">
            <v>6%-10%</v>
          </cell>
          <cell r="S4041">
            <v>79.989999999999995</v>
          </cell>
          <cell r="T4041">
            <v>89.99</v>
          </cell>
          <cell r="U4041" t="str">
            <v>Approved, 1st, 2nd, 3rd round</v>
          </cell>
          <cell r="V4041">
            <v>44665</v>
          </cell>
          <cell r="W4041">
            <v>46</v>
          </cell>
          <cell r="X4041">
            <v>49.45</v>
          </cell>
          <cell r="Y4041">
            <v>7.49999999999999E-2</v>
          </cell>
          <cell r="Z4041">
            <v>79.989999999999995</v>
          </cell>
          <cell r="AA4041">
            <v>89.99</v>
          </cell>
          <cell r="AC4041">
            <v>49.45</v>
          </cell>
          <cell r="AE4041" t="str">
            <v>Setup</v>
          </cell>
          <cell r="AF4041" t="str">
            <v>Discontinued</v>
          </cell>
        </row>
        <row r="4042">
          <cell r="C4042" t="str">
            <v>B019ZI85KO</v>
          </cell>
          <cell r="D4042" t="str">
            <v>B</v>
          </cell>
          <cell r="E4042">
            <v>1559.92</v>
          </cell>
          <cell r="F4042" t="str">
            <v>Potential Disco</v>
          </cell>
          <cell r="G4042" t="str">
            <v/>
          </cell>
          <cell r="H4042">
            <v>27.46</v>
          </cell>
          <cell r="I4042">
            <v>28.970300000000002</v>
          </cell>
          <cell r="J4042">
            <v>54.99</v>
          </cell>
          <cell r="K4042">
            <v>59.99</v>
          </cell>
          <cell r="L4042" t="str">
            <v>$59.99</v>
          </cell>
          <cell r="M4042" t="str">
            <v>No Request on 2nd Round - Rolled Over From 1st Round not Approved</v>
          </cell>
          <cell r="N4042" t="str">
            <v>2nd round Needed</v>
          </cell>
          <cell r="O4042">
            <v>27.46</v>
          </cell>
          <cell r="P4042">
            <v>28.970300000000002</v>
          </cell>
          <cell r="Q4042">
            <v>5.4999999999999903E-2</v>
          </cell>
          <cell r="R4042" t="str">
            <v>1%-5%</v>
          </cell>
          <cell r="S4042">
            <v>54.99</v>
          </cell>
          <cell r="T4042">
            <v>59.99</v>
          </cell>
          <cell r="U4042" t="str">
            <v>Approved, 1st, 2nd, 3rd round</v>
          </cell>
          <cell r="V4042">
            <v>44712</v>
          </cell>
          <cell r="W4042">
            <v>27.46</v>
          </cell>
          <cell r="X4042">
            <v>28.970300000000002</v>
          </cell>
          <cell r="Y4042">
            <v>5.4999999999999903E-2</v>
          </cell>
          <cell r="Z4042">
            <v>54.99</v>
          </cell>
          <cell r="AA4042">
            <v>59.99</v>
          </cell>
          <cell r="AC4042">
            <v>28.97</v>
          </cell>
          <cell r="AE4042" t="str">
            <v>Setup</v>
          </cell>
          <cell r="AF4042" t="str">
            <v>Active</v>
          </cell>
        </row>
        <row r="4043">
          <cell r="C4043" t="str">
            <v>B01H6VXVIS</v>
          </cell>
          <cell r="D4043" t="str">
            <v>B</v>
          </cell>
          <cell r="E4043">
            <v>1559.87</v>
          </cell>
          <cell r="F4043" t="str">
            <v>Approved</v>
          </cell>
          <cell r="G4043">
            <v>44321</v>
          </cell>
          <cell r="H4043">
            <v>14.85</v>
          </cell>
          <cell r="I4043">
            <v>16.038</v>
          </cell>
          <cell r="J4043">
            <v>34.99</v>
          </cell>
          <cell r="K4043">
            <v>36.99</v>
          </cell>
          <cell r="L4043" t="str">
            <v>$39.99</v>
          </cell>
          <cell r="M4043" t="str">
            <v>2nd Round Not Approved - Approved in 1st Round</v>
          </cell>
          <cell r="N4043" t="str">
            <v>2nd round Needed</v>
          </cell>
          <cell r="O4043">
            <v>16.038</v>
          </cell>
          <cell r="P4043">
            <v>17.64</v>
          </cell>
          <cell r="Q4043">
            <v>9.9887766554433502E-2</v>
          </cell>
          <cell r="R4043" t="str">
            <v>6%-10%</v>
          </cell>
          <cell r="S4043">
            <v>36.99</v>
          </cell>
          <cell r="T4043">
            <v>39.99</v>
          </cell>
          <cell r="U4043" t="str">
            <v>Approved, 1st, 2nd, 3rd round</v>
          </cell>
          <cell r="V4043">
            <v>44734</v>
          </cell>
          <cell r="W4043">
            <v>16.04</v>
          </cell>
          <cell r="X4043">
            <v>17.64</v>
          </cell>
          <cell r="Y4043">
            <v>9.9750623441396596E-2</v>
          </cell>
          <cell r="Z4043">
            <v>36.99</v>
          </cell>
          <cell r="AA4043">
            <v>39.99</v>
          </cell>
          <cell r="AC4043">
            <v>17.64</v>
          </cell>
          <cell r="AE4043" t="str">
            <v>Setup</v>
          </cell>
          <cell r="AF4043" t="str">
            <v>Active</v>
          </cell>
        </row>
        <row r="4044">
          <cell r="C4044" t="str">
            <v>B084LMPTRL</v>
          </cell>
          <cell r="D4044" t="str">
            <v>B</v>
          </cell>
          <cell r="E4044">
            <v>1558.9</v>
          </cell>
          <cell r="F4044" t="str">
            <v>Approved</v>
          </cell>
          <cell r="G4044">
            <v>44351</v>
          </cell>
          <cell r="H4044">
            <v>16.22</v>
          </cell>
          <cell r="I4044">
            <v>17.112100000000002</v>
          </cell>
          <cell r="J4044">
            <v>29.99</v>
          </cell>
          <cell r="K4044">
            <v>34.99</v>
          </cell>
          <cell r="L4044" t="str">
            <v>$34.99</v>
          </cell>
          <cell r="M4044" t="str">
            <v>1st Round Approved, no 2nd Round Request</v>
          </cell>
          <cell r="U4044" t="str">
            <v>Approved, No 3rd Request</v>
          </cell>
          <cell r="AC4044">
            <v>17.11</v>
          </cell>
          <cell r="AE4044" t="str">
            <v>Setup</v>
          </cell>
          <cell r="AF4044" t="str">
            <v>Active</v>
          </cell>
        </row>
        <row r="4045">
          <cell r="C4045" t="str">
            <v>B008B67T4A</v>
          </cell>
          <cell r="D4045" t="str">
            <v>B+</v>
          </cell>
          <cell r="E4045">
            <v>1555.8</v>
          </cell>
          <cell r="F4045" t="str">
            <v>Approved</v>
          </cell>
          <cell r="G4045">
            <v>44349</v>
          </cell>
          <cell r="H4045">
            <v>15.6</v>
          </cell>
          <cell r="I4045">
            <v>16.77</v>
          </cell>
          <cell r="J4045">
            <v>29.99</v>
          </cell>
          <cell r="K4045">
            <v>34.99</v>
          </cell>
          <cell r="L4045" t="str">
            <v>$39.99</v>
          </cell>
          <cell r="M4045" t="str">
            <v>1st Round Approved, no 2nd Round Request</v>
          </cell>
          <cell r="U4045" t="str">
            <v>Approved, No 3rd Request</v>
          </cell>
          <cell r="AC4045">
            <v>16.77</v>
          </cell>
          <cell r="AE4045" t="str">
            <v>Setup</v>
          </cell>
          <cell r="AF4045" t="str">
            <v>Active</v>
          </cell>
        </row>
        <row r="4046">
          <cell r="C4046" t="str">
            <v>B01NBKIJTN</v>
          </cell>
          <cell r="D4046" t="str">
            <v>B</v>
          </cell>
          <cell r="E4046">
            <v>1553.65</v>
          </cell>
          <cell r="F4046" t="str">
            <v>Potential Disco</v>
          </cell>
          <cell r="G4046" t="str">
            <v/>
          </cell>
          <cell r="H4046">
            <v>13.51</v>
          </cell>
          <cell r="I4046">
            <v>14.25305</v>
          </cell>
          <cell r="J4046">
            <v>24.99</v>
          </cell>
          <cell r="K4046">
            <v>29.99</v>
          </cell>
          <cell r="L4046" t="str">
            <v>$29.99</v>
          </cell>
          <cell r="M4046" t="str">
            <v>No Request on 2nd Round - Rolled Over From 1st Round not Approved</v>
          </cell>
          <cell r="N4046" t="str">
            <v>2nd round Needed</v>
          </cell>
          <cell r="O4046">
            <v>13.51</v>
          </cell>
          <cell r="P4046">
            <v>14.25305</v>
          </cell>
          <cell r="Q4046">
            <v>5.4999999999999903E-2</v>
          </cell>
          <cell r="R4046" t="str">
            <v>1%-5%</v>
          </cell>
          <cell r="S4046">
            <v>24.99</v>
          </cell>
          <cell r="T4046">
            <v>29.99</v>
          </cell>
          <cell r="U4046" t="str">
            <v>Approved, 1st, 2nd, 3rd round</v>
          </cell>
          <cell r="V4046">
            <v>44712</v>
          </cell>
          <cell r="W4046">
            <v>13.51</v>
          </cell>
          <cell r="X4046">
            <v>14.25305</v>
          </cell>
          <cell r="Y4046">
            <v>5.4999999999999903E-2</v>
          </cell>
          <cell r="Z4046">
            <v>24.99</v>
          </cell>
          <cell r="AA4046">
            <v>29.99</v>
          </cell>
          <cell r="AC4046">
            <v>14.25</v>
          </cell>
          <cell r="AE4046" t="str">
            <v>Setup</v>
          </cell>
          <cell r="AF4046" t="str">
            <v>Active</v>
          </cell>
        </row>
        <row r="4047">
          <cell r="C4047" t="str">
            <v>B01KC6UUYM</v>
          </cell>
          <cell r="D4047" t="str">
            <v>A</v>
          </cell>
          <cell r="E4047">
            <v>1553.04</v>
          </cell>
          <cell r="F4047" t="str">
            <v>Not Approved</v>
          </cell>
          <cell r="G4047" t="str">
            <v/>
          </cell>
          <cell r="H4047">
            <v>14.38</v>
          </cell>
          <cell r="I4047">
            <v>15.3147</v>
          </cell>
          <cell r="J4047">
            <v>24.99</v>
          </cell>
          <cell r="K4047">
            <v>29.99</v>
          </cell>
          <cell r="L4047" t="str">
            <v>$29.99</v>
          </cell>
          <cell r="M4047" t="str">
            <v>No Request on 2nd Round - Rolled Over From 1st Round not Approved</v>
          </cell>
          <cell r="N4047" t="str">
            <v>2nd round Needed</v>
          </cell>
          <cell r="O4047">
            <v>14.38</v>
          </cell>
          <cell r="P4047">
            <v>15.3147</v>
          </cell>
          <cell r="Q4047">
            <v>6.4999999999999905E-2</v>
          </cell>
          <cell r="R4047" t="str">
            <v>6%-10%</v>
          </cell>
          <cell r="S4047">
            <v>24.99</v>
          </cell>
          <cell r="T4047">
            <v>29.99</v>
          </cell>
          <cell r="U4047" t="str">
            <v>Approved, 1st, 2nd, 3rd round</v>
          </cell>
          <cell r="V4047">
            <v>44712</v>
          </cell>
          <cell r="W4047">
            <v>14.38</v>
          </cell>
          <cell r="X4047">
            <v>15.3147</v>
          </cell>
          <cell r="Y4047">
            <v>6.5000000000000002E-2</v>
          </cell>
          <cell r="Z4047">
            <v>24.99</v>
          </cell>
          <cell r="AA4047">
            <v>29.99</v>
          </cell>
          <cell r="AC4047">
            <v>15.31</v>
          </cell>
          <cell r="AE4047" t="str">
            <v>Setup</v>
          </cell>
          <cell r="AF4047" t="str">
            <v>Active</v>
          </cell>
        </row>
        <row r="4048">
          <cell r="C4048" t="str">
            <v>B075K7KBCD</v>
          </cell>
          <cell r="D4048" t="str">
            <v>B</v>
          </cell>
          <cell r="E4048">
            <v>1551</v>
          </cell>
          <cell r="F4048" t="str">
            <v>Not Approved</v>
          </cell>
          <cell r="G4048" t="str">
            <v/>
          </cell>
          <cell r="H4048">
            <v>16.5</v>
          </cell>
          <cell r="I4048">
            <v>17.572500000000002</v>
          </cell>
          <cell r="J4048">
            <v>34.99</v>
          </cell>
          <cell r="K4048">
            <v>39.99</v>
          </cell>
          <cell r="L4048" t="str">
            <v>$39.99</v>
          </cell>
          <cell r="M4048" t="str">
            <v>2nd Round Not Approved - Not Approved in 1st Round</v>
          </cell>
          <cell r="N4048" t="str">
            <v>2nd round Needed</v>
          </cell>
          <cell r="O4048">
            <v>16.5</v>
          </cell>
          <cell r="P4048">
            <v>18.149999999999999</v>
          </cell>
          <cell r="Q4048">
            <v>9.9999999999999895E-2</v>
          </cell>
          <cell r="R4048" t="str">
            <v>6%-10%</v>
          </cell>
          <cell r="S4048">
            <v>34.99</v>
          </cell>
          <cell r="T4048">
            <v>39.99</v>
          </cell>
          <cell r="U4048" t="str">
            <v>Approved, 1st, 2nd, 3rd round</v>
          </cell>
          <cell r="V4048">
            <v>44712</v>
          </cell>
          <cell r="W4048">
            <v>16.5</v>
          </cell>
          <cell r="X4048">
            <v>18.149999999999999</v>
          </cell>
          <cell r="Y4048">
            <v>9.9999999999999895E-2</v>
          </cell>
          <cell r="Z4048">
            <v>34.99</v>
          </cell>
          <cell r="AA4048">
            <v>39.99</v>
          </cell>
          <cell r="AC4048">
            <v>18.149999999999999</v>
          </cell>
          <cell r="AE4048" t="str">
            <v>Setup</v>
          </cell>
          <cell r="AF4048" t="str">
            <v>Active</v>
          </cell>
        </row>
        <row r="4049">
          <cell r="C4049" t="str">
            <v>B00NM99G7E</v>
          </cell>
          <cell r="D4049" t="str">
            <v>C</v>
          </cell>
          <cell r="E4049">
            <v>1549.38</v>
          </cell>
          <cell r="F4049" t="str">
            <v>Potential Disco</v>
          </cell>
          <cell r="G4049" t="str">
            <v/>
          </cell>
          <cell r="H4049">
            <v>24.99</v>
          </cell>
          <cell r="I4049">
            <v>26.864249999999998</v>
          </cell>
          <cell r="J4049">
            <v>39.99</v>
          </cell>
          <cell r="K4049">
            <v>49.99</v>
          </cell>
          <cell r="L4049" t="str">
            <v>$49.99</v>
          </cell>
          <cell r="M4049" t="str">
            <v>No Request on 2nd Round - Rolled Over From 1st Round not Approved</v>
          </cell>
          <cell r="N4049" t="str">
            <v>2nd round Needed</v>
          </cell>
          <cell r="O4049">
            <v>24.99</v>
          </cell>
          <cell r="P4049">
            <v>26.864249999999998</v>
          </cell>
          <cell r="Q4049">
            <v>7.4999999999999997E-2</v>
          </cell>
          <cell r="R4049" t="str">
            <v>6%-10%</v>
          </cell>
          <cell r="S4049">
            <v>39.99</v>
          </cell>
          <cell r="T4049">
            <v>49.99</v>
          </cell>
          <cell r="U4049" t="str">
            <v>Approved, 1st, 2nd, 3rd round</v>
          </cell>
          <cell r="V4049">
            <v>44665</v>
          </cell>
          <cell r="W4049">
            <v>24.99</v>
          </cell>
          <cell r="X4049">
            <v>26.864249999999998</v>
          </cell>
          <cell r="Y4049">
            <v>7.4999999999999997E-2</v>
          </cell>
          <cell r="Z4049">
            <v>39.99</v>
          </cell>
          <cell r="AA4049">
            <v>49.99</v>
          </cell>
          <cell r="AC4049">
            <v>26.86</v>
          </cell>
          <cell r="AE4049" t="str">
            <v>Setup</v>
          </cell>
          <cell r="AF4049" t="str">
            <v>Discontinued</v>
          </cell>
        </row>
        <row r="4050">
          <cell r="C4050" t="str">
            <v>B07TY9TNCL</v>
          </cell>
          <cell r="D4050" t="str">
            <v>B</v>
          </cell>
          <cell r="E4050">
            <v>1545.6</v>
          </cell>
          <cell r="F4050" t="str">
            <v>Not Approved</v>
          </cell>
          <cell r="G4050" t="str">
            <v/>
          </cell>
          <cell r="H4050">
            <v>22.08</v>
          </cell>
          <cell r="I4050">
            <v>23.2944</v>
          </cell>
          <cell r="J4050">
            <v>39.99</v>
          </cell>
          <cell r="K4050">
            <v>44.99</v>
          </cell>
          <cell r="L4050" t="str">
            <v>$47.99</v>
          </cell>
          <cell r="M4050" t="str">
            <v>No Request on 2nd Round - Rolled Over From 1st Round not Approved</v>
          </cell>
          <cell r="N4050" t="str">
            <v>2nd round Needed</v>
          </cell>
          <cell r="O4050">
            <v>22.08</v>
          </cell>
          <cell r="P4050">
            <v>23.2944</v>
          </cell>
          <cell r="Q4050">
            <v>5.4999999999999903E-2</v>
          </cell>
          <cell r="R4050" t="str">
            <v>1%-5%</v>
          </cell>
          <cell r="S4050">
            <v>39.99</v>
          </cell>
          <cell r="T4050">
            <v>44.99</v>
          </cell>
          <cell r="U4050" t="str">
            <v>Approved, 1st, 2nd, 3rd round</v>
          </cell>
          <cell r="V4050">
            <v>44712</v>
          </cell>
          <cell r="W4050">
            <v>22.08</v>
          </cell>
          <cell r="X4050">
            <v>22.18</v>
          </cell>
          <cell r="Y4050">
            <v>4.5289855072464403E-3</v>
          </cell>
          <cell r="Z4050">
            <v>39.99</v>
          </cell>
          <cell r="AA4050">
            <v>44.99</v>
          </cell>
          <cell r="AC4050">
            <v>22.18</v>
          </cell>
          <cell r="AE4050" t="str">
            <v>Setup</v>
          </cell>
          <cell r="AF4050" t="str">
            <v>Active</v>
          </cell>
        </row>
        <row r="4051">
          <cell r="C4051" t="str">
            <v>B079PZMVR9</v>
          </cell>
          <cell r="D4051" t="str">
            <v>C</v>
          </cell>
          <cell r="E4051">
            <v>1544.06</v>
          </cell>
          <cell r="F4051" t="str">
            <v>Approved</v>
          </cell>
          <cell r="G4051">
            <v>44321</v>
          </cell>
          <cell r="H4051">
            <v>18.829999999999998</v>
          </cell>
          <cell r="I4051">
            <v>20.148099999999999</v>
          </cell>
          <cell r="J4051">
            <v>34.99</v>
          </cell>
          <cell r="K4051">
            <v>39.99</v>
          </cell>
          <cell r="L4051" t="str">
            <v>$39.99</v>
          </cell>
          <cell r="M4051" t="str">
            <v>1st Round Approved, no 2nd Round Request</v>
          </cell>
          <cell r="U4051" t="str">
            <v>Approved, No 3rd Request</v>
          </cell>
          <cell r="AC4051">
            <v>20.149999999999999</v>
          </cell>
          <cell r="AE4051" t="str">
            <v>Setup</v>
          </cell>
          <cell r="AF4051" t="str">
            <v>Discontinued</v>
          </cell>
        </row>
        <row r="4052">
          <cell r="C4052" t="str">
            <v>B07D5C3WSM</v>
          </cell>
          <cell r="D4052" t="str">
            <v>B</v>
          </cell>
          <cell r="E4052">
            <v>1543.72</v>
          </cell>
          <cell r="F4052" t="str">
            <v>Approved</v>
          </cell>
          <cell r="G4052">
            <v>44321</v>
          </cell>
          <cell r="H4052">
            <v>17.25</v>
          </cell>
          <cell r="I4052">
            <v>18.4575</v>
          </cell>
          <cell r="J4052">
            <v>29.99</v>
          </cell>
          <cell r="K4052">
            <v>34.99</v>
          </cell>
          <cell r="L4052" t="str">
            <v>$36.99</v>
          </cell>
          <cell r="M4052" t="str">
            <v>1st Round Approved, no 2nd Round Request</v>
          </cell>
          <cell r="U4052" t="str">
            <v>Approved, No 3rd Request</v>
          </cell>
          <cell r="AC4052">
            <v>18.46</v>
          </cell>
          <cell r="AE4052" t="str">
            <v>Setup</v>
          </cell>
          <cell r="AF4052" t="str">
            <v>Active</v>
          </cell>
        </row>
        <row r="4053">
          <cell r="C4053" t="str">
            <v>B075KKCP2Y</v>
          </cell>
          <cell r="D4053" t="str">
            <v>B</v>
          </cell>
          <cell r="E4053">
            <v>1542.75</v>
          </cell>
          <cell r="F4053" t="str">
            <v>Approved</v>
          </cell>
          <cell r="G4053">
            <v>44321</v>
          </cell>
          <cell r="H4053">
            <v>30.25</v>
          </cell>
          <cell r="I4053">
            <v>32.67</v>
          </cell>
          <cell r="J4053">
            <v>59.99</v>
          </cell>
          <cell r="K4053">
            <v>64.989999999999995</v>
          </cell>
          <cell r="L4053" t="str">
            <v>$64.99</v>
          </cell>
          <cell r="M4053" t="str">
            <v>1st Round Approved, no 2nd Round Request</v>
          </cell>
          <cell r="U4053" t="str">
            <v>Approved, No 3rd Request</v>
          </cell>
          <cell r="AC4053">
            <v>32.67</v>
          </cell>
          <cell r="AE4053" t="str">
            <v>Setup</v>
          </cell>
          <cell r="AF4053" t="str">
            <v>Active</v>
          </cell>
        </row>
        <row r="4054">
          <cell r="C4054" t="str">
            <v>B07KYLRWW8</v>
          </cell>
          <cell r="D4054" t="str">
            <v>A</v>
          </cell>
          <cell r="E4054">
            <v>1542.66</v>
          </cell>
          <cell r="F4054" t="str">
            <v>Approved</v>
          </cell>
          <cell r="G4054">
            <v>44321</v>
          </cell>
          <cell r="H4054">
            <v>37.380000000000003</v>
          </cell>
          <cell r="I4054">
            <v>40.744199999999999</v>
          </cell>
          <cell r="J4054">
            <v>64.989999999999995</v>
          </cell>
          <cell r="K4054">
            <v>74.989999999999995</v>
          </cell>
          <cell r="L4054" t="str">
            <v>$74.99</v>
          </cell>
          <cell r="M4054" t="str">
            <v>1st Round Approved, no 2nd Round Request</v>
          </cell>
          <cell r="U4054" t="str">
            <v>Approved, No 3rd Request</v>
          </cell>
          <cell r="AC4054">
            <v>40.74</v>
          </cell>
          <cell r="AE4054" t="str">
            <v>Setup</v>
          </cell>
          <cell r="AF4054" t="str">
            <v>Active</v>
          </cell>
        </row>
        <row r="4055">
          <cell r="C4055" t="str">
            <v>B01H6VY362</v>
          </cell>
          <cell r="D4055" t="str">
            <v>B</v>
          </cell>
          <cell r="E4055">
            <v>1542.37</v>
          </cell>
          <cell r="F4055" t="str">
            <v>Potential Disco</v>
          </cell>
          <cell r="G4055" t="str">
            <v/>
          </cell>
          <cell r="H4055">
            <v>17.329999999999998</v>
          </cell>
          <cell r="I4055">
            <v>18.45645</v>
          </cell>
          <cell r="J4055">
            <v>39.99</v>
          </cell>
          <cell r="K4055">
            <v>41.99</v>
          </cell>
          <cell r="L4055" t="str">
            <v>$44.99</v>
          </cell>
          <cell r="M4055" t="str">
            <v>2nd Round Approved</v>
          </cell>
          <cell r="N4055">
            <v>44617</v>
          </cell>
          <cell r="O4055">
            <v>17.329999999999998</v>
          </cell>
          <cell r="P4055">
            <v>20.309999999999999</v>
          </cell>
          <cell r="Q4055">
            <v>0.171956145412579</v>
          </cell>
          <cell r="R4055" t="str">
            <v>15%-20%</v>
          </cell>
          <cell r="S4055">
            <v>39.99</v>
          </cell>
          <cell r="T4055">
            <v>44.99</v>
          </cell>
          <cell r="U4055" t="str">
            <v>Approved, No 3rd Request</v>
          </cell>
          <cell r="AC4055">
            <v>20.309999999999999</v>
          </cell>
          <cell r="AE4055" t="str">
            <v>Setup</v>
          </cell>
          <cell r="AF4055" t="str">
            <v>Active</v>
          </cell>
        </row>
        <row r="4056">
          <cell r="C4056" t="str">
            <v>B07BXS81BR</v>
          </cell>
          <cell r="D4056" t="str">
            <v>C</v>
          </cell>
          <cell r="E4056">
            <v>1540.99</v>
          </cell>
          <cell r="F4056" t="str">
            <v>Approved</v>
          </cell>
          <cell r="G4056">
            <v>44351</v>
          </cell>
          <cell r="H4056">
            <v>16.87</v>
          </cell>
          <cell r="I4056">
            <v>17.79785</v>
          </cell>
          <cell r="J4056">
            <v>29.99</v>
          </cell>
          <cell r="K4056">
            <v>32.99</v>
          </cell>
          <cell r="L4056" t="str">
            <v>$32.99</v>
          </cell>
          <cell r="M4056" t="str">
            <v>1st Round Approved, no 2nd Round Request</v>
          </cell>
          <cell r="U4056" t="str">
            <v>Approved, No 3rd Request</v>
          </cell>
          <cell r="AC4056">
            <v>17.8</v>
          </cell>
          <cell r="AE4056" t="str">
            <v>Setup</v>
          </cell>
          <cell r="AF4056" t="str">
            <v>Active</v>
          </cell>
        </row>
        <row r="4057">
          <cell r="C4057" t="str">
            <v>B01N46469V</v>
          </cell>
          <cell r="D4057" t="str">
            <v>B</v>
          </cell>
          <cell r="E4057">
            <v>1540.8</v>
          </cell>
          <cell r="F4057" t="str">
            <v>Approved</v>
          </cell>
          <cell r="G4057">
            <v>44351</v>
          </cell>
          <cell r="H4057">
            <v>13.73</v>
          </cell>
          <cell r="I4057">
            <v>14.485150000000001</v>
          </cell>
          <cell r="J4057">
            <v>24.99</v>
          </cell>
          <cell r="K4057">
            <v>27.99</v>
          </cell>
          <cell r="L4057" t="str">
            <v>$32.99</v>
          </cell>
          <cell r="M4057" t="str">
            <v>2nd Round Not Approved - Approved in 1st Round</v>
          </cell>
          <cell r="N4057" t="str">
            <v>2nd round Needed</v>
          </cell>
          <cell r="O4057">
            <v>14.485150000000001</v>
          </cell>
          <cell r="P4057">
            <v>16.66</v>
          </cell>
          <cell r="Q4057">
            <v>0.150143422746744</v>
          </cell>
          <cell r="R4057" t="str">
            <v>10%-15%</v>
          </cell>
          <cell r="S4057">
            <v>27.99</v>
          </cell>
          <cell r="T4057">
            <v>32.99</v>
          </cell>
          <cell r="U4057" t="str">
            <v>Approved, 1st, 2nd, 3rd round</v>
          </cell>
          <cell r="V4057">
            <v>44712</v>
          </cell>
          <cell r="W4057">
            <v>14.49</v>
          </cell>
          <cell r="X4057">
            <v>16.66</v>
          </cell>
          <cell r="Y4057">
            <v>0.14975845410628</v>
          </cell>
          <cell r="Z4057">
            <v>27.99</v>
          </cell>
          <cell r="AA4057">
            <v>32.99</v>
          </cell>
          <cell r="AC4057">
            <v>16.66</v>
          </cell>
          <cell r="AE4057" t="str">
            <v>Setup</v>
          </cell>
          <cell r="AF4057" t="str">
            <v>Active</v>
          </cell>
        </row>
        <row r="4058">
          <cell r="C4058" t="str">
            <v>B071VSCCGY</v>
          </cell>
          <cell r="D4058" t="str">
            <v>B</v>
          </cell>
          <cell r="E4058">
            <v>1540.6</v>
          </cell>
          <cell r="F4058" t="str">
            <v>Potential Disco</v>
          </cell>
          <cell r="G4058" t="str">
            <v/>
          </cell>
          <cell r="H4058">
            <v>12.88</v>
          </cell>
          <cell r="I4058">
            <v>13.5884</v>
          </cell>
          <cell r="J4058">
            <v>27.99</v>
          </cell>
          <cell r="K4058">
            <v>29.99</v>
          </cell>
          <cell r="L4058" t="str">
            <v>$29.99</v>
          </cell>
          <cell r="M4058" t="str">
            <v>No Request on 2nd Round - Rolled Over From 1st Round not Approved</v>
          </cell>
          <cell r="N4058" t="str">
            <v>2nd round Needed</v>
          </cell>
          <cell r="O4058">
            <v>12.88</v>
          </cell>
          <cell r="P4058">
            <v>13.5884</v>
          </cell>
          <cell r="Q4058">
            <v>5.4999999999999903E-2</v>
          </cell>
          <cell r="R4058" t="str">
            <v>1%-5%</v>
          </cell>
          <cell r="S4058">
            <v>27.99</v>
          </cell>
          <cell r="T4058">
            <v>29.99</v>
          </cell>
          <cell r="U4058" t="str">
            <v>Approved, 1st, 2nd, 3rd round</v>
          </cell>
          <cell r="V4058">
            <v>44712</v>
          </cell>
          <cell r="W4058">
            <v>12.88</v>
          </cell>
          <cell r="X4058">
            <v>13.5884</v>
          </cell>
          <cell r="Y4058">
            <v>5.4999999999999903E-2</v>
          </cell>
          <cell r="Z4058">
            <v>27.99</v>
          </cell>
          <cell r="AA4058">
            <v>29.99</v>
          </cell>
          <cell r="AC4058">
            <v>13.59</v>
          </cell>
          <cell r="AE4058" t="str">
            <v>Setup</v>
          </cell>
          <cell r="AF4058" t="str">
            <v>Active</v>
          </cell>
        </row>
        <row r="4059">
          <cell r="C4059" t="str">
            <v>B086VSVQQ4</v>
          </cell>
          <cell r="D4059" t="str">
            <v>TBD</v>
          </cell>
          <cell r="E4059">
            <v>1540.52</v>
          </cell>
          <cell r="F4059" t="str">
            <v>Not Approved</v>
          </cell>
          <cell r="G4059" t="str">
            <v/>
          </cell>
          <cell r="H4059">
            <v>81.08</v>
          </cell>
          <cell r="I4059">
            <v>87.43</v>
          </cell>
          <cell r="J4059">
            <v>149.99</v>
          </cell>
          <cell r="K4059">
            <v>156.99</v>
          </cell>
          <cell r="L4059" t="str">
            <v>$204.99</v>
          </cell>
          <cell r="M4059" t="str">
            <v>2nd Round Not Approved - Not Approved in 1st Round</v>
          </cell>
          <cell r="N4059" t="str">
            <v>2nd round Needed</v>
          </cell>
          <cell r="O4059">
            <v>81.08</v>
          </cell>
          <cell r="P4059">
            <v>103.51</v>
          </cell>
          <cell r="Q4059">
            <v>0.27664035520473601</v>
          </cell>
          <cell r="R4059" t="str">
            <v>20%-30%</v>
          </cell>
          <cell r="S4059">
            <v>149.99</v>
          </cell>
          <cell r="T4059">
            <v>204.99</v>
          </cell>
          <cell r="U4059" t="str">
            <v>Approved, 1st, 2nd, 3rd round</v>
          </cell>
          <cell r="V4059">
            <v>44712</v>
          </cell>
          <cell r="W4059">
            <v>81.08</v>
          </cell>
          <cell r="X4059">
            <v>103.51</v>
          </cell>
          <cell r="Y4059">
            <v>0.27664035520473601</v>
          </cell>
          <cell r="Z4059">
            <v>149.99</v>
          </cell>
          <cell r="AA4059">
            <v>204.99</v>
          </cell>
          <cell r="AC4059">
            <v>103.51</v>
          </cell>
          <cell r="AE4059" t="str">
            <v>Setup</v>
          </cell>
          <cell r="AF4059" t="str">
            <v>Active</v>
          </cell>
        </row>
        <row r="4060">
          <cell r="C4060" t="str">
            <v>B0892RT7HX</v>
          </cell>
          <cell r="D4060" t="str">
            <v>B</v>
          </cell>
          <cell r="E4060">
            <v>1540.08</v>
          </cell>
          <cell r="F4060" t="str">
            <v>Not Approved</v>
          </cell>
          <cell r="G4060" t="str">
            <v/>
          </cell>
          <cell r="H4060">
            <v>16.559999999999999</v>
          </cell>
          <cell r="I4060">
            <v>17.470800000000001</v>
          </cell>
          <cell r="J4060">
            <v>31.99</v>
          </cell>
          <cell r="K4060">
            <v>34.99</v>
          </cell>
          <cell r="L4060" t="str">
            <v>$34.99</v>
          </cell>
          <cell r="M4060" t="str">
            <v>No Request on 2nd Round - Rolled Over From 1st Round not Approved</v>
          </cell>
          <cell r="N4060" t="str">
            <v>2nd round Needed</v>
          </cell>
          <cell r="O4060">
            <v>16.559999999999999</v>
          </cell>
          <cell r="P4060">
            <v>17.470800000000001</v>
          </cell>
          <cell r="Q4060">
            <v>5.4999999999999903E-2</v>
          </cell>
          <cell r="R4060" t="str">
            <v>1%-5%</v>
          </cell>
          <cell r="S4060">
            <v>31.99</v>
          </cell>
          <cell r="T4060">
            <v>34.99</v>
          </cell>
          <cell r="U4060" t="str">
            <v>Approved, 1st, 2nd, 3rd round</v>
          </cell>
          <cell r="V4060">
            <v>44712</v>
          </cell>
          <cell r="W4060">
            <v>16.559999999999999</v>
          </cell>
          <cell r="X4060">
            <v>17.470800000000001</v>
          </cell>
          <cell r="Y4060">
            <v>5.4999999999999903E-2</v>
          </cell>
          <cell r="Z4060">
            <v>31.99</v>
          </cell>
          <cell r="AA4060">
            <v>34.99</v>
          </cell>
          <cell r="AC4060">
            <v>17.47</v>
          </cell>
          <cell r="AE4060" t="str">
            <v>Setup</v>
          </cell>
          <cell r="AF4060" t="str">
            <v>Active</v>
          </cell>
        </row>
        <row r="4061">
          <cell r="C4061" t="str">
            <v>B00MIN55W0</v>
          </cell>
          <cell r="D4061" t="str">
            <v>B</v>
          </cell>
          <cell r="E4061">
            <v>1540</v>
          </cell>
          <cell r="F4061" t="str">
            <v>Approved</v>
          </cell>
          <cell r="G4061">
            <v>44351</v>
          </cell>
          <cell r="H4061">
            <v>77</v>
          </cell>
          <cell r="I4061">
            <v>82.775000000000006</v>
          </cell>
          <cell r="J4061">
            <v>139.99</v>
          </cell>
          <cell r="K4061">
            <v>159.99</v>
          </cell>
          <cell r="L4061" t="str">
            <v>$159.99</v>
          </cell>
          <cell r="M4061" t="str">
            <v>1st Round Approved, no 2nd Round Request</v>
          </cell>
          <cell r="U4061" t="str">
            <v>Approved, No 3rd Request</v>
          </cell>
          <cell r="AC4061">
            <v>82.78</v>
          </cell>
          <cell r="AE4061" t="str">
            <v>Setup</v>
          </cell>
          <cell r="AF4061" t="str">
            <v>Active</v>
          </cell>
        </row>
        <row r="4062">
          <cell r="C4062" t="str">
            <v>B075FR4TJQ</v>
          </cell>
          <cell r="D4062" t="str">
            <v>B</v>
          </cell>
          <cell r="E4062">
            <v>1536.36</v>
          </cell>
          <cell r="F4062" t="str">
            <v>Potential Disco</v>
          </cell>
          <cell r="G4062" t="str">
            <v/>
          </cell>
          <cell r="H4062">
            <v>21.96</v>
          </cell>
          <cell r="I4062">
            <v>23.1678</v>
          </cell>
          <cell r="J4062">
            <v>39.99</v>
          </cell>
          <cell r="K4062">
            <v>44.99</v>
          </cell>
          <cell r="L4062" t="str">
            <v>$44.99</v>
          </cell>
          <cell r="M4062" t="str">
            <v>No Request on 2nd Round - Rolled Over From 1st Round not Approved</v>
          </cell>
          <cell r="N4062" t="str">
            <v>2nd round Needed</v>
          </cell>
          <cell r="O4062">
            <v>21.96</v>
          </cell>
          <cell r="P4062">
            <v>23.1678</v>
          </cell>
          <cell r="Q4062">
            <v>5.4999999999999903E-2</v>
          </cell>
          <cell r="R4062" t="str">
            <v>1%-5%</v>
          </cell>
          <cell r="S4062">
            <v>39.99</v>
          </cell>
          <cell r="T4062">
            <v>44.99</v>
          </cell>
          <cell r="U4062" t="str">
            <v>Approved, 1st, 2nd, 3rd round</v>
          </cell>
          <cell r="V4062">
            <v>44712</v>
          </cell>
          <cell r="W4062">
            <v>21.96</v>
          </cell>
          <cell r="X4062">
            <v>23.1678</v>
          </cell>
          <cell r="Y4062">
            <v>5.4999999999999903E-2</v>
          </cell>
          <cell r="Z4062">
            <v>39.99</v>
          </cell>
          <cell r="AA4062">
            <v>44.99</v>
          </cell>
          <cell r="AC4062">
            <v>23.17</v>
          </cell>
          <cell r="AE4062" t="str">
            <v>Setup</v>
          </cell>
          <cell r="AF4062" t="str">
            <v>Active</v>
          </cell>
        </row>
        <row r="4063">
          <cell r="C4063" t="str">
            <v>B00F3YLP7K</v>
          </cell>
          <cell r="D4063" t="str">
            <v>B</v>
          </cell>
          <cell r="E4063">
            <v>1535.64</v>
          </cell>
          <cell r="F4063" t="str">
            <v>Approved</v>
          </cell>
          <cell r="G4063">
            <v>44321</v>
          </cell>
          <cell r="H4063">
            <v>24.72</v>
          </cell>
          <cell r="I4063">
            <v>26.697600000000001</v>
          </cell>
          <cell r="J4063">
            <v>49.99</v>
          </cell>
          <cell r="K4063">
            <v>54.99</v>
          </cell>
          <cell r="L4063" t="str">
            <v>$54.99</v>
          </cell>
          <cell r="M4063" t="str">
            <v>1st Round Approved, no 2nd Round Request</v>
          </cell>
          <cell r="U4063" t="str">
            <v>Approved, No 3rd Request</v>
          </cell>
          <cell r="AC4063">
            <v>26.7</v>
          </cell>
          <cell r="AE4063" t="str">
            <v>Setup</v>
          </cell>
          <cell r="AF4063" t="str">
            <v>Active</v>
          </cell>
        </row>
        <row r="4064">
          <cell r="C4064" t="str">
            <v>B075FRCL43</v>
          </cell>
          <cell r="D4064" t="str">
            <v>B</v>
          </cell>
          <cell r="E4064">
            <v>1532.72</v>
          </cell>
          <cell r="F4064" t="str">
            <v>Potential Disco</v>
          </cell>
          <cell r="G4064" t="str">
            <v/>
          </cell>
          <cell r="H4064">
            <v>12.88</v>
          </cell>
          <cell r="I4064">
            <v>13.5884</v>
          </cell>
          <cell r="J4064">
            <v>24.99</v>
          </cell>
          <cell r="K4064">
            <v>26.99</v>
          </cell>
          <cell r="L4064" t="str">
            <v>$26.99</v>
          </cell>
          <cell r="M4064" t="str">
            <v>No Request on 2nd Round - Rolled Over From 1st Round not Approved</v>
          </cell>
          <cell r="N4064" t="str">
            <v>2nd round Needed</v>
          </cell>
          <cell r="O4064">
            <v>12.88</v>
          </cell>
          <cell r="P4064">
            <v>13.5884</v>
          </cell>
          <cell r="Q4064">
            <v>5.4999999999999903E-2</v>
          </cell>
          <cell r="R4064" t="str">
            <v>1%-5%</v>
          </cell>
          <cell r="S4064">
            <v>24.99</v>
          </cell>
          <cell r="T4064">
            <v>26.99</v>
          </cell>
          <cell r="U4064" t="str">
            <v>Approved, 1st, 2nd, 3rd round</v>
          </cell>
          <cell r="V4064">
            <v>44712</v>
          </cell>
          <cell r="W4064">
            <v>12.88</v>
          </cell>
          <cell r="X4064">
            <v>13.5884</v>
          </cell>
          <cell r="Y4064">
            <v>5.4999999999999903E-2</v>
          </cell>
          <cell r="Z4064">
            <v>24.99</v>
          </cell>
          <cell r="AA4064">
            <v>26.99</v>
          </cell>
          <cell r="AC4064">
            <v>13.59</v>
          </cell>
          <cell r="AE4064" t="str">
            <v>Setup</v>
          </cell>
          <cell r="AF4064" t="str">
            <v>Active</v>
          </cell>
        </row>
        <row r="4065">
          <cell r="C4065" t="str">
            <v>B08H56F9YF</v>
          </cell>
          <cell r="D4065" t="str">
            <v>ARC</v>
          </cell>
          <cell r="E4065">
            <v>1530.18</v>
          </cell>
          <cell r="F4065" t="str">
            <v>Approved</v>
          </cell>
          <cell r="G4065">
            <v>44321</v>
          </cell>
          <cell r="H4065">
            <v>16.23</v>
          </cell>
          <cell r="I4065">
            <v>17.366099999999999</v>
          </cell>
          <cell r="J4065">
            <v>27.99</v>
          </cell>
          <cell r="K4065">
            <v>29.99</v>
          </cell>
          <cell r="L4065" t="str">
            <v>$27.99</v>
          </cell>
          <cell r="M4065" t="str">
            <v>1st Round Approved, no 2nd Round Request</v>
          </cell>
          <cell r="U4065" t="str">
            <v>Approved, No 3rd Request</v>
          </cell>
          <cell r="AC4065">
            <v>17.37</v>
          </cell>
          <cell r="AE4065" t="str">
            <v>Setup</v>
          </cell>
          <cell r="AF4065" t="str">
            <v>Active</v>
          </cell>
        </row>
        <row r="4066">
          <cell r="C4066" t="str">
            <v>B01H6VYKZQ</v>
          </cell>
          <cell r="D4066" t="str">
            <v>B</v>
          </cell>
          <cell r="E4066">
            <v>1529.55</v>
          </cell>
          <cell r="F4066" t="str">
            <v>Approved</v>
          </cell>
          <cell r="G4066">
            <v>44321</v>
          </cell>
          <cell r="H4066">
            <v>14.85</v>
          </cell>
          <cell r="I4066">
            <v>16.038</v>
          </cell>
          <cell r="J4066">
            <v>34.99</v>
          </cell>
          <cell r="K4066">
            <v>36.99</v>
          </cell>
          <cell r="L4066" t="str">
            <v>$39.99</v>
          </cell>
          <cell r="M4066" t="str">
            <v>2nd Round Not Approved - Approved in 1st Round</v>
          </cell>
          <cell r="N4066" t="str">
            <v>2nd round Needed</v>
          </cell>
          <cell r="O4066">
            <v>16.038</v>
          </cell>
          <cell r="P4066">
            <v>17.64</v>
          </cell>
          <cell r="Q4066">
            <v>9.9887766554433502E-2</v>
          </cell>
          <cell r="R4066" t="str">
            <v>6%-10%</v>
          </cell>
          <cell r="S4066">
            <v>36.99</v>
          </cell>
          <cell r="T4066">
            <v>39.99</v>
          </cell>
          <cell r="U4066" t="str">
            <v>Approved, 1st, 2nd, 3rd round</v>
          </cell>
          <cell r="V4066">
            <v>44734</v>
          </cell>
          <cell r="W4066">
            <v>16.04</v>
          </cell>
          <cell r="X4066">
            <v>17.64</v>
          </cell>
          <cell r="Y4066">
            <v>9.9750623441396596E-2</v>
          </cell>
          <cell r="Z4066">
            <v>36.99</v>
          </cell>
          <cell r="AA4066">
            <v>39.99</v>
          </cell>
          <cell r="AC4066">
            <v>17.64</v>
          </cell>
          <cell r="AE4066" t="str">
            <v>Setup</v>
          </cell>
          <cell r="AF4066" t="str">
            <v>Active</v>
          </cell>
        </row>
        <row r="4067">
          <cell r="C4067" t="str">
            <v>B00ZBWAIJ0</v>
          </cell>
          <cell r="D4067" t="str">
            <v>B</v>
          </cell>
          <cell r="E4067">
            <v>1529.2</v>
          </cell>
          <cell r="F4067" t="str">
            <v>Potential Disco</v>
          </cell>
          <cell r="G4067" t="str">
            <v/>
          </cell>
          <cell r="H4067">
            <v>11.43</v>
          </cell>
          <cell r="I4067">
            <v>12.05865</v>
          </cell>
          <cell r="J4067">
            <v>24.99</v>
          </cell>
          <cell r="K4067">
            <v>29.99</v>
          </cell>
          <cell r="L4067" t="str">
            <v>$29.99</v>
          </cell>
          <cell r="M4067" t="str">
            <v>No Request on 2nd Round - Rolled Over From 1st Round not Approved</v>
          </cell>
          <cell r="N4067" t="str">
            <v>2nd round Needed</v>
          </cell>
          <cell r="O4067">
            <v>11.43</v>
          </cell>
          <cell r="P4067">
            <v>12.05865</v>
          </cell>
          <cell r="Q4067">
            <v>5.4999999999999903E-2</v>
          </cell>
          <cell r="R4067" t="str">
            <v>1%-5%</v>
          </cell>
          <cell r="S4067">
            <v>24.99</v>
          </cell>
          <cell r="T4067">
            <v>29.99</v>
          </cell>
          <cell r="U4067" t="str">
            <v>Approved, 1st, 2nd, 3rd round</v>
          </cell>
          <cell r="V4067">
            <v>44712</v>
          </cell>
          <cell r="W4067">
            <v>11.43</v>
          </cell>
          <cell r="X4067">
            <v>12.05865</v>
          </cell>
          <cell r="Y4067">
            <v>5.4999999999999903E-2</v>
          </cell>
          <cell r="Z4067">
            <v>24.99</v>
          </cell>
          <cell r="AA4067">
            <v>29.99</v>
          </cell>
          <cell r="AC4067">
            <v>12.06</v>
          </cell>
          <cell r="AE4067" t="str">
            <v>Setup</v>
          </cell>
          <cell r="AF4067" t="str">
            <v>Active</v>
          </cell>
        </row>
        <row r="4068">
          <cell r="C4068" t="str">
            <v>B08H5BR3ZP</v>
          </cell>
          <cell r="D4068" t="str">
            <v>ARC</v>
          </cell>
          <cell r="E4068">
            <v>1527.99</v>
          </cell>
          <cell r="F4068" t="str">
            <v>Approved</v>
          </cell>
          <cell r="G4068">
            <v>44321</v>
          </cell>
          <cell r="H4068">
            <v>13.33</v>
          </cell>
          <cell r="I4068">
            <v>14.2631</v>
          </cell>
          <cell r="J4068">
            <v>22.99</v>
          </cell>
          <cell r="K4068">
            <v>24.99</v>
          </cell>
          <cell r="L4068" t="str">
            <v>$22.99</v>
          </cell>
          <cell r="M4068" t="str">
            <v>1st Round Approved, no 2nd Round Request</v>
          </cell>
          <cell r="U4068" t="str">
            <v>Approved, No 3rd Request</v>
          </cell>
          <cell r="AC4068">
            <v>14.26</v>
          </cell>
          <cell r="AE4068" t="str">
            <v>Setup</v>
          </cell>
          <cell r="AF4068" t="str">
            <v>Active</v>
          </cell>
        </row>
        <row r="4069">
          <cell r="C4069" t="str">
            <v>B07NN57ZP4</v>
          </cell>
          <cell r="D4069" t="str">
            <v>B</v>
          </cell>
          <cell r="E4069">
            <v>1523.75</v>
          </cell>
          <cell r="F4069" t="str">
            <v>Not Approved</v>
          </cell>
          <cell r="G4069" t="str">
            <v/>
          </cell>
          <cell r="H4069">
            <v>28.75</v>
          </cell>
          <cell r="I4069">
            <v>30.331250000000001</v>
          </cell>
          <cell r="J4069">
            <v>49.99</v>
          </cell>
          <cell r="K4069">
            <v>59.99</v>
          </cell>
          <cell r="L4069" t="str">
            <v>$59.99</v>
          </cell>
          <cell r="M4069" t="str">
            <v>No Request on 2nd Round - Rolled Over From 1st Round not Approved</v>
          </cell>
          <cell r="N4069" t="str">
            <v>2nd round Needed</v>
          </cell>
          <cell r="O4069">
            <v>28.75</v>
          </cell>
          <cell r="P4069">
            <v>30.331250000000001</v>
          </cell>
          <cell r="Q4069">
            <v>5.4999999999999903E-2</v>
          </cell>
          <cell r="R4069" t="str">
            <v>1%-5%</v>
          </cell>
          <cell r="S4069">
            <v>49.99</v>
          </cell>
          <cell r="T4069">
            <v>59.99</v>
          </cell>
          <cell r="U4069" t="str">
            <v>Approved, 1st, 2nd, 3rd round</v>
          </cell>
          <cell r="V4069">
            <v>44712</v>
          </cell>
          <cell r="W4069">
            <v>28.75</v>
          </cell>
          <cell r="X4069">
            <v>28.88</v>
          </cell>
          <cell r="Y4069">
            <v>4.5217391304347501E-3</v>
          </cell>
          <cell r="Z4069">
            <v>49.99</v>
          </cell>
          <cell r="AA4069">
            <v>59.99</v>
          </cell>
          <cell r="AC4069">
            <v>28.88</v>
          </cell>
          <cell r="AE4069" t="str">
            <v>Setup</v>
          </cell>
          <cell r="AF4069" t="str">
            <v>Active</v>
          </cell>
        </row>
        <row r="4070">
          <cell r="C4070" t="str">
            <v>B087ZRM9CN</v>
          </cell>
          <cell r="D4070" t="str">
            <v>B</v>
          </cell>
          <cell r="E4070">
            <v>1521.7</v>
          </cell>
          <cell r="F4070" t="str">
            <v>Approved</v>
          </cell>
          <cell r="G4070">
            <v>44321</v>
          </cell>
          <cell r="H4070">
            <v>12.75</v>
          </cell>
          <cell r="I4070">
            <v>13.6425</v>
          </cell>
          <cell r="J4070">
            <v>27.99</v>
          </cell>
          <cell r="K4070">
            <v>29.99</v>
          </cell>
          <cell r="L4070" t="str">
            <v>$29.99</v>
          </cell>
          <cell r="M4070" t="str">
            <v>1st Round Approved, no 2nd Round Request</v>
          </cell>
          <cell r="U4070" t="str">
            <v>Approved, No 3rd Request</v>
          </cell>
          <cell r="AC4070">
            <v>13.64</v>
          </cell>
          <cell r="AE4070" t="str">
            <v>Setup</v>
          </cell>
          <cell r="AF4070" t="str">
            <v>Active</v>
          </cell>
        </row>
        <row r="4071">
          <cell r="C4071" t="str">
            <v>B0043CQ2XU</v>
          </cell>
          <cell r="D4071" t="str">
            <v>B</v>
          </cell>
          <cell r="E4071">
            <v>1520.64</v>
          </cell>
          <cell r="F4071" t="str">
            <v>Approved</v>
          </cell>
          <cell r="G4071">
            <v>44628</v>
          </cell>
          <cell r="H4071">
            <v>15.84</v>
          </cell>
          <cell r="I4071">
            <v>17.027999999999999</v>
          </cell>
          <cell r="J4071">
            <v>29.99</v>
          </cell>
          <cell r="K4071">
            <v>34.99</v>
          </cell>
          <cell r="L4071" t="str">
            <v>$37.99</v>
          </cell>
          <cell r="M4071" t="str">
            <v>1st Round Approved, no 2nd Round Request</v>
          </cell>
          <cell r="O4071">
            <v>17.027999999999999</v>
          </cell>
          <cell r="P4071">
            <v>17.027999999999999</v>
          </cell>
          <cell r="Q4071">
            <v>0</v>
          </cell>
          <cell r="R4071" t="str">
            <v>6%-10%</v>
          </cell>
          <cell r="S4071">
            <v>34.99</v>
          </cell>
          <cell r="T4071">
            <v>34.99</v>
          </cell>
          <cell r="U4071" t="str">
            <v>Approved, No 3rd Request</v>
          </cell>
          <cell r="AC4071">
            <v>17.03</v>
          </cell>
          <cell r="AE4071" t="str">
            <v>Setup</v>
          </cell>
          <cell r="AF4071" t="str">
            <v>Active</v>
          </cell>
        </row>
        <row r="4072">
          <cell r="C4072" t="str">
            <v>B075FQHRQS</v>
          </cell>
          <cell r="D4072" t="str">
            <v>B+</v>
          </cell>
          <cell r="E4072">
            <v>1516.22</v>
          </cell>
          <cell r="F4072" t="str">
            <v>Approved</v>
          </cell>
          <cell r="G4072">
            <v>44628</v>
          </cell>
          <cell r="H4072">
            <v>16.13</v>
          </cell>
          <cell r="I4072">
            <v>17.017150000000001</v>
          </cell>
          <cell r="J4072">
            <v>33.99</v>
          </cell>
          <cell r="K4072">
            <v>36.99</v>
          </cell>
          <cell r="L4072" t="str">
            <v>$36.99</v>
          </cell>
          <cell r="M4072" t="str">
            <v>1st Round Approved, no 2nd Round Request</v>
          </cell>
          <cell r="O4072">
            <v>17.017150000000001</v>
          </cell>
          <cell r="P4072">
            <v>17.017150000000001</v>
          </cell>
          <cell r="Q4072">
            <v>0</v>
          </cell>
          <cell r="R4072" t="str">
            <v>1%-5%</v>
          </cell>
          <cell r="S4072">
            <v>36.99</v>
          </cell>
          <cell r="T4072">
            <v>36.99</v>
          </cell>
          <cell r="U4072" t="str">
            <v>Approved, No 3rd Request</v>
          </cell>
          <cell r="AC4072">
            <v>17.02</v>
          </cell>
          <cell r="AE4072" t="str">
            <v>Setup</v>
          </cell>
          <cell r="AF4072" t="str">
            <v>Active</v>
          </cell>
        </row>
        <row r="4073">
          <cell r="C4073" t="str">
            <v>B08R7YKYXM</v>
          </cell>
          <cell r="D4073" t="str">
            <v>B</v>
          </cell>
          <cell r="E4073">
            <v>1515.24</v>
          </cell>
          <cell r="F4073" t="str">
            <v>Approved</v>
          </cell>
          <cell r="G4073">
            <v>44321</v>
          </cell>
          <cell r="H4073">
            <v>103.5</v>
          </cell>
          <cell r="I4073">
            <v>111.78</v>
          </cell>
          <cell r="J4073">
            <v>179.99</v>
          </cell>
          <cell r="K4073">
            <v>179.99</v>
          </cell>
          <cell r="L4073" t="str">
            <v>$179.99</v>
          </cell>
          <cell r="M4073" t="str">
            <v>1st Round Approved, no 2nd Round Request</v>
          </cell>
          <cell r="U4073" t="str">
            <v>Approved, No 3rd Request</v>
          </cell>
          <cell r="AC4073">
            <v>111.78</v>
          </cell>
          <cell r="AE4073" t="str">
            <v>Setup</v>
          </cell>
          <cell r="AF4073" t="str">
            <v>Active</v>
          </cell>
        </row>
        <row r="4074">
          <cell r="C4074" t="str">
            <v>B08J4HVQLK</v>
          </cell>
          <cell r="D4074" t="str">
            <v>ARC</v>
          </cell>
          <cell r="E4074">
            <v>1514.42</v>
          </cell>
          <cell r="F4074" t="str">
            <v>Approved</v>
          </cell>
          <cell r="G4074">
            <v>44351</v>
          </cell>
          <cell r="H4074">
            <v>11.61</v>
          </cell>
          <cell r="I4074">
            <v>12.24855</v>
          </cell>
          <cell r="J4074">
            <v>21.99</v>
          </cell>
          <cell r="K4074">
            <v>23.99</v>
          </cell>
          <cell r="L4074" t="str">
            <v>$21.99</v>
          </cell>
          <cell r="M4074" t="str">
            <v>1st Round Approved, no 2nd Round Request</v>
          </cell>
          <cell r="U4074" t="str">
            <v>Approved, No 3rd Request</v>
          </cell>
          <cell r="AC4074">
            <v>12.25</v>
          </cell>
          <cell r="AE4074" t="str">
            <v>Setup</v>
          </cell>
          <cell r="AF4074" t="str">
            <v>Discontinued</v>
          </cell>
        </row>
        <row r="4075">
          <cell r="C4075" t="str">
            <v>B01IHDA5JM</v>
          </cell>
          <cell r="D4075" t="str">
            <v>B</v>
          </cell>
          <cell r="E4075">
            <v>1513.26</v>
          </cell>
          <cell r="F4075" t="str">
            <v>Approved</v>
          </cell>
          <cell r="G4075">
            <v>44321</v>
          </cell>
          <cell r="H4075">
            <v>14.3</v>
          </cell>
          <cell r="I4075">
            <v>15.301</v>
          </cell>
          <cell r="J4075">
            <v>24.99</v>
          </cell>
          <cell r="K4075">
            <v>29.99</v>
          </cell>
          <cell r="L4075" t="str">
            <v>$29.99</v>
          </cell>
          <cell r="M4075" t="str">
            <v>1st Round Approved, no 2nd Round Request</v>
          </cell>
          <cell r="U4075" t="str">
            <v>Approved, No 3rd Request</v>
          </cell>
          <cell r="AC4075">
            <v>15.3</v>
          </cell>
          <cell r="AE4075" t="str">
            <v>Setup</v>
          </cell>
          <cell r="AF4075" t="str">
            <v>Active</v>
          </cell>
        </row>
        <row r="4076">
          <cell r="C4076" t="str">
            <v>B01088OUXG</v>
          </cell>
          <cell r="D4076" t="str">
            <v>B</v>
          </cell>
          <cell r="E4076">
            <v>1510.08</v>
          </cell>
          <cell r="F4076" t="str">
            <v>Approved</v>
          </cell>
          <cell r="G4076">
            <v>44321</v>
          </cell>
          <cell r="H4076">
            <v>22.88</v>
          </cell>
          <cell r="I4076">
            <v>24.4816</v>
          </cell>
          <cell r="J4076">
            <v>42.99</v>
          </cell>
          <cell r="K4076">
            <v>47.99</v>
          </cell>
          <cell r="L4076" t="str">
            <v>$52.99</v>
          </cell>
          <cell r="M4076" t="str">
            <v>2nd Round Not Approved - Approved in 1st Round</v>
          </cell>
          <cell r="N4076" t="str">
            <v>2nd round Needed</v>
          </cell>
          <cell r="O4076">
            <v>24.4816</v>
          </cell>
          <cell r="P4076">
            <v>28.15</v>
          </cell>
          <cell r="Q4076">
            <v>0.149843147506699</v>
          </cell>
          <cell r="R4076" t="str">
            <v>10%-15%</v>
          </cell>
          <cell r="S4076">
            <v>47.99</v>
          </cell>
          <cell r="T4076">
            <v>52.99</v>
          </cell>
          <cell r="U4076" t="str">
            <v>Approved, 1st, 2nd, 3rd round</v>
          </cell>
          <cell r="V4076">
            <v>44802</v>
          </cell>
          <cell r="W4076">
            <v>24.48</v>
          </cell>
          <cell r="X4076">
            <v>27.87</v>
          </cell>
          <cell r="Y4076">
            <v>0.138480392156863</v>
          </cell>
          <cell r="Z4076">
            <v>47.99</v>
          </cell>
          <cell r="AA4076">
            <v>52.99</v>
          </cell>
          <cell r="AC4076">
            <v>27.87</v>
          </cell>
          <cell r="AE4076" t="str">
            <v>Setup</v>
          </cell>
          <cell r="AF4076" t="str">
            <v>Active</v>
          </cell>
        </row>
        <row r="4077">
          <cell r="C4077" t="str">
            <v>B0714QP1X5</v>
          </cell>
          <cell r="D4077" t="str">
            <v>TBD</v>
          </cell>
          <cell r="E4077">
            <v>1508.06</v>
          </cell>
          <cell r="F4077" t="str">
            <v>Approved</v>
          </cell>
          <cell r="G4077">
            <v>44617</v>
          </cell>
          <cell r="H4077">
            <v>14.5</v>
          </cell>
          <cell r="I4077">
            <v>15.95</v>
          </cell>
          <cell r="K4077">
            <v>31.9</v>
          </cell>
          <cell r="L4077" t="str">
            <v>$31.99</v>
          </cell>
          <cell r="M4077" t="str">
            <v>1st Round Approved, no 2nd Round Request</v>
          </cell>
          <cell r="N4077" t="str">
            <v>2nd round Needed</v>
          </cell>
          <cell r="O4077">
            <v>15.95</v>
          </cell>
          <cell r="P4077">
            <v>15.95</v>
          </cell>
          <cell r="Q4077">
            <v>0</v>
          </cell>
          <cell r="R4077" t="str">
            <v>6%-10%</v>
          </cell>
          <cell r="T4077">
            <v>31.9</v>
          </cell>
          <cell r="U4077" t="str">
            <v>Approved, No 3rd Request</v>
          </cell>
          <cell r="AC4077">
            <v>15.95</v>
          </cell>
          <cell r="AE4077" t="str">
            <v>Setup</v>
          </cell>
          <cell r="AF4077" t="str">
            <v>Active</v>
          </cell>
        </row>
        <row r="4078">
          <cell r="C4078" t="str">
            <v>B071253PGF</v>
          </cell>
          <cell r="D4078" t="str">
            <v>TBD</v>
          </cell>
          <cell r="E4078">
            <v>1508</v>
          </cell>
          <cell r="F4078" t="str">
            <v>Not Approved</v>
          </cell>
          <cell r="G4078" t="str">
            <v/>
          </cell>
          <cell r="H4078">
            <v>14.5</v>
          </cell>
          <cell r="I4078">
            <v>15.95</v>
          </cell>
          <cell r="K4078">
            <v>31.9</v>
          </cell>
          <cell r="L4078" t="str">
            <v>$31.99</v>
          </cell>
          <cell r="M4078" t="str">
            <v>No Request on 2nd Round - Rolled Over From 1st Round not Approved</v>
          </cell>
          <cell r="N4078" t="str">
            <v>2nd round Needed</v>
          </cell>
          <cell r="O4078">
            <v>14.5</v>
          </cell>
          <cell r="P4078">
            <v>15.95</v>
          </cell>
          <cell r="Q4078">
            <v>9.9999999999999895E-2</v>
          </cell>
          <cell r="R4078" t="str">
            <v>6%-10%</v>
          </cell>
          <cell r="T4078">
            <v>31.9</v>
          </cell>
          <cell r="U4078" t="str">
            <v>Approved, 1st, 2nd, 3rd round</v>
          </cell>
          <cell r="V4078">
            <v>44716</v>
          </cell>
          <cell r="W4078">
            <v>14.5</v>
          </cell>
          <cell r="X4078">
            <v>15.95</v>
          </cell>
          <cell r="Y4078">
            <v>9.9999999999999797E-2</v>
          </cell>
          <cell r="AA4078">
            <v>31.9</v>
          </cell>
          <cell r="AC4078">
            <v>15.95</v>
          </cell>
          <cell r="AE4078" t="str">
            <v>Setup</v>
          </cell>
          <cell r="AF4078" t="str">
            <v>Active</v>
          </cell>
        </row>
        <row r="4079">
          <cell r="C4079" t="str">
            <v>B07P8DPQL5</v>
          </cell>
          <cell r="D4079" t="str">
            <v>B</v>
          </cell>
          <cell r="E4079">
            <v>1507.88</v>
          </cell>
          <cell r="F4079" t="str">
            <v>Not Approved</v>
          </cell>
          <cell r="G4079" t="str">
            <v/>
          </cell>
          <cell r="H4079">
            <v>32.78</v>
          </cell>
          <cell r="I4079">
            <v>34.582900000000002</v>
          </cell>
          <cell r="J4079">
            <v>59.99</v>
          </cell>
          <cell r="K4079">
            <v>69.989999999999995</v>
          </cell>
          <cell r="L4079" t="str">
            <v>$69.99</v>
          </cell>
          <cell r="M4079" t="str">
            <v>No Request on 2nd Round - Rolled Over From 1st Round not Approved</v>
          </cell>
          <cell r="N4079" t="str">
            <v>2nd round Needed</v>
          </cell>
          <cell r="O4079">
            <v>32.78</v>
          </cell>
          <cell r="P4079">
            <v>34.582900000000002</v>
          </cell>
          <cell r="Q4079">
            <v>5.4999999999999903E-2</v>
          </cell>
          <cell r="R4079" t="str">
            <v>1%-5%</v>
          </cell>
          <cell r="S4079">
            <v>59.99</v>
          </cell>
          <cell r="T4079">
            <v>69.989999999999995</v>
          </cell>
          <cell r="U4079" t="str">
            <v>Approved, 1st, 2nd, 3rd round</v>
          </cell>
          <cell r="V4079">
            <v>44712</v>
          </cell>
          <cell r="W4079">
            <v>32.78</v>
          </cell>
          <cell r="X4079">
            <v>34.582900000000002</v>
          </cell>
          <cell r="Y4079">
            <v>5.5E-2</v>
          </cell>
          <cell r="Z4079">
            <v>59.99</v>
          </cell>
          <cell r="AA4079">
            <v>69.989999999999995</v>
          </cell>
          <cell r="AC4079">
            <v>34.58</v>
          </cell>
          <cell r="AE4079" t="str">
            <v>Setup</v>
          </cell>
          <cell r="AF4079" t="str">
            <v>Active</v>
          </cell>
        </row>
        <row r="4080">
          <cell r="C4080" t="str">
            <v>B083K156S6</v>
          </cell>
          <cell r="D4080" t="str">
            <v>B</v>
          </cell>
          <cell r="E4080">
            <v>1506.96</v>
          </cell>
          <cell r="F4080" t="str">
            <v>2nd Round New Added</v>
          </cell>
          <cell r="H4080">
            <v>28.98</v>
          </cell>
          <cell r="L4080" t="str">
            <v>$59.99</v>
          </cell>
          <cell r="M4080" t="str">
            <v>2nd Round Not Approved - Not requested in 1st Round</v>
          </cell>
          <cell r="N4080" t="str">
            <v>2nd round Needed</v>
          </cell>
          <cell r="O4080">
            <v>28.98</v>
          </cell>
          <cell r="P4080">
            <v>31.01</v>
          </cell>
          <cell r="Q4080">
            <v>7.0048309178744106E-2</v>
          </cell>
          <cell r="R4080" t="str">
            <v>6%-10%</v>
          </cell>
          <cell r="T4080">
            <v>59.99</v>
          </cell>
          <cell r="U4080" t="str">
            <v>Approved, 1st, 2nd, 3rd round</v>
          </cell>
          <cell r="V4080">
            <v>44743</v>
          </cell>
          <cell r="W4080">
            <v>28.98</v>
          </cell>
          <cell r="X4080">
            <v>31.01</v>
          </cell>
          <cell r="Y4080">
            <v>7.0048309178743995E-2</v>
          </cell>
          <cell r="AA4080">
            <v>59.99</v>
          </cell>
          <cell r="AC4080">
            <v>31.01</v>
          </cell>
          <cell r="AE4080" t="str">
            <v>Setup</v>
          </cell>
          <cell r="AF4080" t="str">
            <v>Active</v>
          </cell>
        </row>
        <row r="4081">
          <cell r="C4081" t="str">
            <v>B07TY9GW4Z</v>
          </cell>
          <cell r="D4081" t="str">
            <v>B</v>
          </cell>
          <cell r="E4081">
            <v>1506.75</v>
          </cell>
          <cell r="F4081" t="str">
            <v>Potential Disco</v>
          </cell>
          <cell r="G4081" t="str">
            <v/>
          </cell>
          <cell r="H4081">
            <v>71.75</v>
          </cell>
          <cell r="I4081">
            <v>77.131249999999994</v>
          </cell>
          <cell r="J4081">
            <v>119.99</v>
          </cell>
          <cell r="K4081">
            <v>129.99</v>
          </cell>
          <cell r="L4081" t="str">
            <v>$129.99</v>
          </cell>
          <cell r="M4081" t="str">
            <v>No Request on 2nd Round - Rolled Over From 1st Round not Approved</v>
          </cell>
          <cell r="N4081" t="str">
            <v>2nd round Needed</v>
          </cell>
          <cell r="O4081">
            <v>71.75</v>
          </cell>
          <cell r="P4081">
            <v>77.131249999999994</v>
          </cell>
          <cell r="Q4081">
            <v>7.4999999999999997E-2</v>
          </cell>
          <cell r="R4081" t="str">
            <v>6%-10%</v>
          </cell>
          <cell r="S4081">
            <v>119.99</v>
          </cell>
          <cell r="T4081">
            <v>129.99</v>
          </cell>
          <cell r="U4081" t="str">
            <v>Approved, 1st, 2nd, 3rd round</v>
          </cell>
          <cell r="V4081">
            <v>44742</v>
          </cell>
          <cell r="W4081">
            <v>71.75</v>
          </cell>
          <cell r="X4081">
            <v>77.131249999999994</v>
          </cell>
          <cell r="Y4081">
            <v>7.49999999999999E-2</v>
          </cell>
          <cell r="Z4081">
            <v>119.99</v>
          </cell>
          <cell r="AA4081">
            <v>129.99</v>
          </cell>
          <cell r="AC4081">
            <v>77.13</v>
          </cell>
          <cell r="AD4081" t="str">
            <v>approved to $74.05 suggestted by VM</v>
          </cell>
          <cell r="AE4081" t="str">
            <v>Setup</v>
          </cell>
          <cell r="AF4081" t="str">
            <v>Active</v>
          </cell>
        </row>
        <row r="4082">
          <cell r="C4082" t="str">
            <v>B08NBSM8XJ</v>
          </cell>
          <cell r="D4082" t="str">
            <v>ARC</v>
          </cell>
          <cell r="E4082">
            <v>1504.47</v>
          </cell>
          <cell r="F4082" t="str">
            <v>Approved</v>
          </cell>
          <cell r="G4082">
            <v>44340</v>
          </cell>
          <cell r="H4082">
            <v>45.59</v>
          </cell>
          <cell r="I4082">
            <v>49.009250000000002</v>
          </cell>
          <cell r="J4082">
            <v>69.989999999999995</v>
          </cell>
          <cell r="K4082">
            <v>75.989999999999995</v>
          </cell>
          <cell r="L4082" t="str">
            <v>$69.99</v>
          </cell>
          <cell r="M4082" t="str">
            <v>1st Round Approved, no 2nd Round Request</v>
          </cell>
          <cell r="U4082" t="str">
            <v>Approved, No 3rd Request</v>
          </cell>
          <cell r="AC4082">
            <v>49.01</v>
          </cell>
          <cell r="AE4082" t="str">
            <v>Setup</v>
          </cell>
          <cell r="AF4082" t="str">
            <v>Discontinued</v>
          </cell>
        </row>
        <row r="4083">
          <cell r="C4083" t="str">
            <v>B0186VUHBQ</v>
          </cell>
          <cell r="D4083" t="str">
            <v>B</v>
          </cell>
          <cell r="E4083">
            <v>1504.14</v>
          </cell>
          <cell r="F4083" t="str">
            <v>Not Approved</v>
          </cell>
          <cell r="G4083" t="str">
            <v/>
          </cell>
          <cell r="H4083">
            <v>17.16</v>
          </cell>
          <cell r="I4083">
            <v>18.1038</v>
          </cell>
          <cell r="J4083">
            <v>34.99</v>
          </cell>
          <cell r="K4083">
            <v>39.99</v>
          </cell>
          <cell r="L4083" t="str">
            <v>$39.99</v>
          </cell>
          <cell r="M4083" t="str">
            <v>No Request on 2nd Round - Rolled Over From 1st Round not Approved</v>
          </cell>
          <cell r="N4083" t="str">
            <v>2nd round Needed</v>
          </cell>
          <cell r="O4083">
            <v>17.16</v>
          </cell>
          <cell r="P4083">
            <v>18.1038</v>
          </cell>
          <cell r="Q4083">
            <v>5.4999999999999903E-2</v>
          </cell>
          <cell r="R4083" t="str">
            <v>1%-5%</v>
          </cell>
          <cell r="S4083">
            <v>34.99</v>
          </cell>
          <cell r="T4083">
            <v>39.99</v>
          </cell>
          <cell r="U4083" t="str">
            <v>Approved, 1st, 2nd, 3rd round</v>
          </cell>
          <cell r="V4083">
            <v>44712</v>
          </cell>
          <cell r="W4083">
            <v>17.16</v>
          </cell>
          <cell r="X4083">
            <v>18.1038</v>
          </cell>
          <cell r="Y4083">
            <v>5.5E-2</v>
          </cell>
          <cell r="Z4083">
            <v>34.99</v>
          </cell>
          <cell r="AA4083">
            <v>39.99</v>
          </cell>
          <cell r="AC4083">
            <v>18.100000000000001</v>
          </cell>
          <cell r="AE4083" t="str">
            <v>Setup</v>
          </cell>
          <cell r="AF4083" t="str">
            <v>Active</v>
          </cell>
        </row>
        <row r="4084">
          <cell r="C4084" t="str">
            <v>B07CZFWNC2</v>
          </cell>
          <cell r="D4084" t="str">
            <v>C</v>
          </cell>
          <cell r="E4084">
            <v>1501.44</v>
          </cell>
          <cell r="F4084" t="str">
            <v>Approved</v>
          </cell>
          <cell r="G4084">
            <v>44378</v>
          </cell>
          <cell r="H4084">
            <v>49.68</v>
          </cell>
          <cell r="I4084">
            <v>52.909199999999998</v>
          </cell>
          <cell r="J4084">
            <v>89.99</v>
          </cell>
          <cell r="K4084">
            <v>99.99</v>
          </cell>
          <cell r="L4084" t="str">
            <v>$99.99</v>
          </cell>
          <cell r="M4084" t="str">
            <v>1st Round Approved, no 2nd Round Request</v>
          </cell>
          <cell r="U4084" t="str">
            <v>Approved, No 3rd Request</v>
          </cell>
          <cell r="AC4084">
            <v>52.91</v>
          </cell>
          <cell r="AE4084" t="str">
            <v>Setup</v>
          </cell>
          <cell r="AF4084" t="str">
            <v>Active</v>
          </cell>
        </row>
        <row r="4085">
          <cell r="C4085" t="str">
            <v>B07D597CJJ</v>
          </cell>
          <cell r="D4085" t="str">
            <v>B</v>
          </cell>
          <cell r="E4085">
            <v>1500.75</v>
          </cell>
          <cell r="F4085" t="str">
            <v>Approved</v>
          </cell>
          <cell r="G4085">
            <v>44340</v>
          </cell>
          <cell r="H4085">
            <v>17.25</v>
          </cell>
          <cell r="I4085">
            <v>18.19875</v>
          </cell>
          <cell r="J4085">
            <v>29.99</v>
          </cell>
          <cell r="K4085">
            <v>34.99</v>
          </cell>
          <cell r="L4085" t="str">
            <v>$36.99</v>
          </cell>
          <cell r="M4085" t="str">
            <v>1st Round Approved, no 2nd Round Request</v>
          </cell>
          <cell r="U4085" t="str">
            <v>Approved, No 3rd Request</v>
          </cell>
          <cell r="AC4085">
            <v>18.2</v>
          </cell>
          <cell r="AE4085" t="str">
            <v>Setup</v>
          </cell>
          <cell r="AF4085" t="str">
            <v>Active</v>
          </cell>
        </row>
        <row r="4086">
          <cell r="C4086" t="str">
            <v>B07D58662K</v>
          </cell>
          <cell r="D4086" t="str">
            <v>B</v>
          </cell>
          <cell r="E4086">
            <v>1500.75</v>
          </cell>
          <cell r="F4086" t="str">
            <v>Approved</v>
          </cell>
          <cell r="G4086">
            <v>44617</v>
          </cell>
          <cell r="H4086">
            <v>17.25</v>
          </cell>
          <cell r="I4086">
            <v>18.19875</v>
          </cell>
          <cell r="J4086">
            <v>29.99</v>
          </cell>
          <cell r="K4086">
            <v>34.99</v>
          </cell>
          <cell r="L4086" t="str">
            <v>$36.99</v>
          </cell>
          <cell r="M4086" t="str">
            <v>1st Round Approved, no 2nd Round Request</v>
          </cell>
          <cell r="N4086" t="str">
            <v>2nd round Needed</v>
          </cell>
          <cell r="O4086">
            <v>18.19875</v>
          </cell>
          <cell r="P4086">
            <v>18.19875</v>
          </cell>
          <cell r="Q4086">
            <v>0</v>
          </cell>
          <cell r="R4086" t="str">
            <v>1%-5%</v>
          </cell>
          <cell r="S4086">
            <v>34.99</v>
          </cell>
          <cell r="T4086">
            <v>34.99</v>
          </cell>
          <cell r="U4086" t="str">
            <v>Approved, No 3rd Request</v>
          </cell>
          <cell r="AC4086">
            <v>18.2</v>
          </cell>
          <cell r="AE4086" t="str">
            <v>Setup</v>
          </cell>
          <cell r="AF4086" t="str">
            <v>Active</v>
          </cell>
        </row>
        <row r="4087">
          <cell r="C4087" t="str">
            <v>B075FR1Q8D</v>
          </cell>
          <cell r="D4087" t="str">
            <v>B+</v>
          </cell>
          <cell r="E4087">
            <v>1500.09</v>
          </cell>
          <cell r="F4087" t="str">
            <v>Potential Disco</v>
          </cell>
          <cell r="G4087" t="str">
            <v/>
          </cell>
          <cell r="H4087">
            <v>16.13</v>
          </cell>
          <cell r="I4087">
            <v>17.017150000000001</v>
          </cell>
          <cell r="J4087">
            <v>33.99</v>
          </cell>
          <cell r="K4087">
            <v>36.99</v>
          </cell>
          <cell r="L4087" t="str">
            <v>$36.99</v>
          </cell>
          <cell r="M4087" t="str">
            <v>No Request on 2nd Round - Rolled Over From 1st Round not Approved</v>
          </cell>
          <cell r="N4087" t="str">
            <v>2nd round Needed</v>
          </cell>
          <cell r="O4087">
            <v>16.13</v>
          </cell>
          <cell r="P4087">
            <v>17.017150000000001</v>
          </cell>
          <cell r="Q4087">
            <v>5.4999999999999903E-2</v>
          </cell>
          <cell r="R4087" t="str">
            <v>1%-5%</v>
          </cell>
          <cell r="S4087">
            <v>33.99</v>
          </cell>
          <cell r="T4087">
            <v>36.99</v>
          </cell>
          <cell r="U4087" t="str">
            <v>Approved, 1st, 2nd, 3rd round</v>
          </cell>
          <cell r="V4087">
            <v>44712</v>
          </cell>
          <cell r="W4087">
            <v>16.13</v>
          </cell>
          <cell r="X4087">
            <v>17.017150000000001</v>
          </cell>
          <cell r="Y4087">
            <v>5.4999999999999903E-2</v>
          </cell>
          <cell r="Z4087">
            <v>33.99</v>
          </cell>
          <cell r="AA4087">
            <v>36.99</v>
          </cell>
          <cell r="AC4087">
            <v>17.02</v>
          </cell>
          <cell r="AE4087" t="str">
            <v>Setup</v>
          </cell>
          <cell r="AF4087" t="str">
            <v>Active</v>
          </cell>
        </row>
        <row r="4088">
          <cell r="C4088" t="str">
            <v>B08J63RPCF</v>
          </cell>
          <cell r="D4088" t="str">
            <v>ARC</v>
          </cell>
          <cell r="E4088">
            <v>1498.04</v>
          </cell>
          <cell r="F4088" t="str">
            <v>Potential Disco</v>
          </cell>
          <cell r="G4088" t="str">
            <v/>
          </cell>
          <cell r="H4088">
            <v>22.03</v>
          </cell>
          <cell r="I4088">
            <v>23.68225</v>
          </cell>
          <cell r="J4088">
            <v>44.99</v>
          </cell>
          <cell r="K4088">
            <v>48.99</v>
          </cell>
          <cell r="L4088" t="str">
            <v>$44.99</v>
          </cell>
          <cell r="M4088" t="str">
            <v>No Request on 2nd Round - Rolled Over From 1st Round not Approved</v>
          </cell>
          <cell r="N4088" t="str">
            <v>2nd round Needed</v>
          </cell>
          <cell r="O4088">
            <v>22.03</v>
          </cell>
          <cell r="P4088">
            <v>23.68225</v>
          </cell>
          <cell r="Q4088">
            <v>7.4999999999999997E-2</v>
          </cell>
          <cell r="R4088" t="str">
            <v>6%-10%</v>
          </cell>
          <cell r="S4088">
            <v>44.99</v>
          </cell>
          <cell r="T4088">
            <v>48.99</v>
          </cell>
          <cell r="U4088" t="str">
            <v>Approved, 1st, 2nd, 3rd round</v>
          </cell>
          <cell r="V4088">
            <v>44665</v>
          </cell>
          <cell r="W4088">
            <v>22.03</v>
          </cell>
          <cell r="X4088">
            <v>23.68225</v>
          </cell>
          <cell r="Y4088">
            <v>7.49999999999999E-2</v>
          </cell>
          <cell r="Z4088">
            <v>44.99</v>
          </cell>
          <cell r="AA4088">
            <v>48.99</v>
          </cell>
          <cell r="AC4088">
            <v>23.68</v>
          </cell>
          <cell r="AE4088" t="str">
            <v>Setup</v>
          </cell>
          <cell r="AF4088" t="str">
            <v>Discontinued</v>
          </cell>
        </row>
        <row r="4089">
          <cell r="C4089" t="str">
            <v>B019ZID2S4</v>
          </cell>
          <cell r="D4089" t="str">
            <v>B</v>
          </cell>
          <cell r="E4089">
            <v>1496.2</v>
          </cell>
          <cell r="F4089" t="str">
            <v>Potential Disco</v>
          </cell>
          <cell r="G4089" t="str">
            <v/>
          </cell>
          <cell r="H4089">
            <v>19.22</v>
          </cell>
          <cell r="I4089">
            <v>20.277100000000001</v>
          </cell>
          <cell r="J4089">
            <v>39.99</v>
          </cell>
          <cell r="K4089">
            <v>44.99</v>
          </cell>
          <cell r="L4089" t="str">
            <v>$44.99</v>
          </cell>
          <cell r="M4089" t="str">
            <v>No Request on 2nd Round - Rolled Over From 1st Round not Approved</v>
          </cell>
          <cell r="N4089" t="str">
            <v>2nd round Needed</v>
          </cell>
          <cell r="O4089">
            <v>19.22</v>
          </cell>
          <cell r="P4089">
            <v>20.277100000000001</v>
          </cell>
          <cell r="Q4089">
            <v>5.4999999999999903E-2</v>
          </cell>
          <cell r="R4089" t="str">
            <v>1%-5%</v>
          </cell>
          <cell r="S4089">
            <v>39.99</v>
          </cell>
          <cell r="T4089">
            <v>44.99</v>
          </cell>
          <cell r="U4089" t="str">
            <v>Approved, 1st, 2nd, 3rd round</v>
          </cell>
          <cell r="V4089">
            <v>44712</v>
          </cell>
          <cell r="W4089">
            <v>19.22</v>
          </cell>
          <cell r="X4089">
            <v>20.277100000000001</v>
          </cell>
          <cell r="Y4089">
            <v>5.4999999999999903E-2</v>
          </cell>
          <cell r="Z4089">
            <v>39.99</v>
          </cell>
          <cell r="AA4089">
            <v>44.99</v>
          </cell>
          <cell r="AC4089">
            <v>20.28</v>
          </cell>
          <cell r="AE4089" t="str">
            <v>Setup</v>
          </cell>
          <cell r="AF4089" t="str">
            <v>Active</v>
          </cell>
        </row>
        <row r="4090">
          <cell r="C4090" t="str">
            <v>B07B3V1DX1</v>
          </cell>
          <cell r="D4090" t="str">
            <v>C</v>
          </cell>
          <cell r="E4090">
            <v>1492.11</v>
          </cell>
          <cell r="F4090" t="str">
            <v>Potential Disco</v>
          </cell>
          <cell r="G4090" t="str">
            <v/>
          </cell>
          <cell r="H4090">
            <v>25.29</v>
          </cell>
          <cell r="I4090">
            <v>26.680949999999999</v>
          </cell>
          <cell r="J4090">
            <v>44.99</v>
          </cell>
          <cell r="K4090">
            <v>52.99</v>
          </cell>
          <cell r="L4090" t="str">
            <v>$52.99</v>
          </cell>
          <cell r="M4090" t="str">
            <v>No Request on 2nd Round - Rolled Over From 1st Round not Approved</v>
          </cell>
          <cell r="N4090" t="str">
            <v>2nd round Needed</v>
          </cell>
          <cell r="O4090">
            <v>25.29</v>
          </cell>
          <cell r="P4090">
            <v>26.680949999999999</v>
          </cell>
          <cell r="Q4090">
            <v>5.4999999999999903E-2</v>
          </cell>
          <cell r="R4090" t="str">
            <v>1%-5%</v>
          </cell>
          <cell r="S4090">
            <v>44.99</v>
          </cell>
          <cell r="T4090">
            <v>52.99</v>
          </cell>
          <cell r="U4090" t="str">
            <v>Approved, 1st, 2nd, 3rd round</v>
          </cell>
          <cell r="V4090">
            <v>44665</v>
          </cell>
          <cell r="W4090">
            <v>25.29</v>
          </cell>
          <cell r="X4090">
            <v>26.680949999999999</v>
          </cell>
          <cell r="Y4090">
            <v>5.5E-2</v>
          </cell>
          <cell r="Z4090">
            <v>44.99</v>
          </cell>
          <cell r="AA4090">
            <v>52.99</v>
          </cell>
          <cell r="AC4090">
            <v>26.68</v>
          </cell>
          <cell r="AE4090" t="str">
            <v>Setup</v>
          </cell>
          <cell r="AF4090" t="str">
            <v>Discontinued</v>
          </cell>
        </row>
        <row r="4091">
          <cell r="C4091" t="str">
            <v>B07634PCHH</v>
          </cell>
          <cell r="D4091" t="str">
            <v>B</v>
          </cell>
          <cell r="E4091">
            <v>1490.88</v>
          </cell>
          <cell r="F4091" t="str">
            <v>Approved</v>
          </cell>
          <cell r="G4091">
            <v>44321</v>
          </cell>
          <cell r="H4091">
            <v>18.22</v>
          </cell>
          <cell r="I4091">
            <v>19.4954</v>
          </cell>
          <cell r="J4091">
            <v>34.99</v>
          </cell>
          <cell r="K4091">
            <v>37.99</v>
          </cell>
          <cell r="L4091" t="str">
            <v>$39.99</v>
          </cell>
          <cell r="M4091" t="str">
            <v>1st Round Approved, no 2nd Round Request</v>
          </cell>
          <cell r="U4091" t="str">
            <v>Approved, No 3rd Request</v>
          </cell>
          <cell r="AC4091">
            <v>19.5</v>
          </cell>
          <cell r="AE4091" t="str">
            <v>Setup</v>
          </cell>
          <cell r="AF4091" t="str">
            <v>Active</v>
          </cell>
        </row>
        <row r="4092">
          <cell r="C4092" t="str">
            <v>B07TX6SPW6</v>
          </cell>
          <cell r="D4092" t="str">
            <v>C</v>
          </cell>
          <cell r="E4092">
            <v>1490.4</v>
          </cell>
          <cell r="F4092" t="str">
            <v>Approved</v>
          </cell>
          <cell r="G4092">
            <v>44378</v>
          </cell>
          <cell r="H4092">
            <v>27.6</v>
          </cell>
          <cell r="I4092">
            <v>29.117999999999999</v>
          </cell>
          <cell r="J4092">
            <v>49.99</v>
          </cell>
          <cell r="K4092">
            <v>59.99</v>
          </cell>
          <cell r="L4092" t="str">
            <v>$59.99</v>
          </cell>
          <cell r="M4092" t="str">
            <v>1st Round Approved, no 2nd Round Request</v>
          </cell>
          <cell r="U4092" t="str">
            <v>Approved, No 3rd Request</v>
          </cell>
          <cell r="AC4092">
            <v>29.12</v>
          </cell>
          <cell r="AE4092" t="str">
            <v>Setup</v>
          </cell>
          <cell r="AF4092" t="str">
            <v>Discontinued</v>
          </cell>
        </row>
        <row r="4093">
          <cell r="C4093" t="str">
            <v>B01088XC08</v>
          </cell>
          <cell r="D4093" t="str">
            <v>C+</v>
          </cell>
          <cell r="E4093">
            <v>1490.34</v>
          </cell>
          <cell r="F4093" t="str">
            <v>Not Approved</v>
          </cell>
          <cell r="G4093" t="str">
            <v/>
          </cell>
          <cell r="H4093">
            <v>12.63</v>
          </cell>
          <cell r="I4093">
            <v>13.32465</v>
          </cell>
          <cell r="J4093">
            <v>22.99</v>
          </cell>
          <cell r="K4093">
            <v>25.99</v>
          </cell>
          <cell r="L4093" t="str">
            <v>$30.99</v>
          </cell>
          <cell r="M4093" t="str">
            <v>2nd Round Not Approved - Not Approved in 1st Round</v>
          </cell>
          <cell r="N4093" t="str">
            <v>2nd round Needed</v>
          </cell>
          <cell r="O4093">
            <v>12.63</v>
          </cell>
          <cell r="P4093">
            <v>14.52</v>
          </cell>
          <cell r="Q4093">
            <v>0.14964370546318301</v>
          </cell>
          <cell r="R4093" t="str">
            <v>10%-15%</v>
          </cell>
          <cell r="S4093">
            <v>22.99</v>
          </cell>
          <cell r="T4093">
            <v>30.99</v>
          </cell>
          <cell r="U4093" t="str">
            <v>Approved, 1st, 2nd, 3rd round</v>
          </cell>
          <cell r="V4093">
            <v>44712</v>
          </cell>
          <cell r="W4093">
            <v>12.63</v>
          </cell>
          <cell r="X4093">
            <v>14.52</v>
          </cell>
          <cell r="Y4093">
            <v>0.14964370546318301</v>
          </cell>
          <cell r="Z4093">
            <v>22.99</v>
          </cell>
          <cell r="AA4093">
            <v>30.99</v>
          </cell>
          <cell r="AC4093">
            <v>14.52</v>
          </cell>
          <cell r="AE4093" t="str">
            <v>Setup</v>
          </cell>
          <cell r="AF4093" t="str">
            <v>Active</v>
          </cell>
        </row>
        <row r="4094">
          <cell r="C4094" t="str">
            <v>B07635F692</v>
          </cell>
          <cell r="D4094" t="str">
            <v>B</v>
          </cell>
          <cell r="E4094">
            <v>1485.56</v>
          </cell>
          <cell r="F4094" t="str">
            <v>Approved</v>
          </cell>
          <cell r="G4094">
            <v>44321</v>
          </cell>
          <cell r="H4094">
            <v>22.08</v>
          </cell>
          <cell r="I4094">
            <v>23.625599999999999</v>
          </cell>
          <cell r="J4094">
            <v>39.99</v>
          </cell>
          <cell r="K4094">
            <v>44.99</v>
          </cell>
          <cell r="L4094" t="str">
            <v>$47.99</v>
          </cell>
          <cell r="M4094" t="str">
            <v>1st Round Approved, no 2nd Round Request</v>
          </cell>
          <cell r="U4094" t="str">
            <v>Approved, No 3rd Request</v>
          </cell>
          <cell r="AC4094">
            <v>23.63</v>
          </cell>
          <cell r="AE4094" t="str">
            <v>Setup</v>
          </cell>
          <cell r="AF4094" t="str">
            <v>Active</v>
          </cell>
        </row>
        <row r="4095">
          <cell r="C4095" t="str">
            <v>B01L1N2A52</v>
          </cell>
          <cell r="D4095" t="str">
            <v>B</v>
          </cell>
          <cell r="E4095">
            <v>1480.42</v>
          </cell>
          <cell r="F4095" t="str">
            <v>Approved</v>
          </cell>
          <cell r="G4095">
            <v>44321</v>
          </cell>
          <cell r="H4095">
            <v>29.04</v>
          </cell>
          <cell r="I4095">
            <v>31.072800000000001</v>
          </cell>
          <cell r="J4095">
            <v>54.99</v>
          </cell>
          <cell r="K4095">
            <v>62.99</v>
          </cell>
          <cell r="L4095" t="str">
            <v>$67.99</v>
          </cell>
          <cell r="M4095" t="str">
            <v>1st Round Approved, no 2nd Round Request</v>
          </cell>
          <cell r="U4095" t="str">
            <v>Approved, No 3rd Request</v>
          </cell>
          <cell r="AC4095">
            <v>31.07</v>
          </cell>
          <cell r="AE4095" t="str">
            <v>Setup</v>
          </cell>
          <cell r="AF4095" t="str">
            <v>Active</v>
          </cell>
        </row>
        <row r="4096">
          <cell r="C4096" t="str">
            <v>B00EIBEEPY</v>
          </cell>
          <cell r="D4096" t="str">
            <v>B</v>
          </cell>
          <cell r="E4096">
            <v>1478.98</v>
          </cell>
          <cell r="F4096" t="str">
            <v>Approved</v>
          </cell>
          <cell r="G4096">
            <v>44321</v>
          </cell>
          <cell r="H4096">
            <v>13.2</v>
          </cell>
          <cell r="I4096">
            <v>14.256</v>
          </cell>
          <cell r="J4096">
            <v>29.99</v>
          </cell>
          <cell r="K4096">
            <v>31.99</v>
          </cell>
          <cell r="L4096" t="str">
            <v>$31.99</v>
          </cell>
          <cell r="M4096" t="str">
            <v>1st Round Approved, no 2nd Round Request</v>
          </cell>
          <cell r="U4096" t="str">
            <v>Approved, No 3rd Request</v>
          </cell>
          <cell r="AC4096">
            <v>14.26</v>
          </cell>
          <cell r="AE4096" t="str">
            <v>Setup</v>
          </cell>
          <cell r="AF4096" t="str">
            <v>Active</v>
          </cell>
        </row>
        <row r="4097">
          <cell r="C4097" t="str">
            <v>B08J4HHMGZ</v>
          </cell>
          <cell r="D4097" t="str">
            <v>ARC</v>
          </cell>
          <cell r="E4097">
            <v>1478.4</v>
          </cell>
          <cell r="F4097" t="str">
            <v>Approved</v>
          </cell>
          <cell r="G4097">
            <v>44321</v>
          </cell>
          <cell r="H4097">
            <v>47.19</v>
          </cell>
          <cell r="I4097">
            <v>50.493299999999998</v>
          </cell>
          <cell r="J4097">
            <v>79.989999999999995</v>
          </cell>
          <cell r="K4097">
            <v>84.99</v>
          </cell>
          <cell r="L4097" t="str">
            <v>$79.99</v>
          </cell>
          <cell r="M4097" t="str">
            <v>1st Round Approved, no 2nd Round Request</v>
          </cell>
          <cell r="U4097" t="str">
            <v>Approved, No 3rd Request</v>
          </cell>
          <cell r="AC4097">
            <v>50.49</v>
          </cell>
          <cell r="AE4097" t="str">
            <v>Setup</v>
          </cell>
          <cell r="AF4097" t="str">
            <v>Discontinued</v>
          </cell>
        </row>
        <row r="4098">
          <cell r="C4098" t="str">
            <v>B002TUSI3U</v>
          </cell>
          <cell r="D4098" t="str">
            <v>B+</v>
          </cell>
          <cell r="E4098">
            <v>1478.02</v>
          </cell>
          <cell r="F4098" t="str">
            <v>Approved</v>
          </cell>
          <cell r="G4098">
            <v>44321</v>
          </cell>
          <cell r="H4098">
            <v>86.25</v>
          </cell>
          <cell r="I4098">
            <v>94.012500000000003</v>
          </cell>
          <cell r="J4098">
            <v>149.99</v>
          </cell>
          <cell r="K4098">
            <v>159.99</v>
          </cell>
          <cell r="L4098" t="str">
            <v>$174.99</v>
          </cell>
          <cell r="M4098" t="str">
            <v>1st Round Approved, no 2nd Round Request</v>
          </cell>
          <cell r="U4098" t="str">
            <v>Approved, No 3rd Request</v>
          </cell>
          <cell r="AC4098">
            <v>94.01</v>
          </cell>
          <cell r="AE4098" t="str">
            <v>Setup</v>
          </cell>
          <cell r="AF4098" t="str">
            <v>Active</v>
          </cell>
        </row>
        <row r="4099">
          <cell r="C4099" t="str">
            <v>B082YHRJLY</v>
          </cell>
          <cell r="D4099" t="str">
            <v>C</v>
          </cell>
          <cell r="E4099">
            <v>1475.6</v>
          </cell>
          <cell r="F4099" t="str">
            <v>Potential Disco</v>
          </cell>
          <cell r="G4099" t="str">
            <v/>
          </cell>
          <cell r="H4099">
            <v>42.16</v>
          </cell>
          <cell r="I4099">
            <v>45.743600000000001</v>
          </cell>
          <cell r="J4099">
            <v>76.989999999999995</v>
          </cell>
          <cell r="K4099">
            <v>86.99</v>
          </cell>
          <cell r="L4099" t="str">
            <v>$86.99</v>
          </cell>
          <cell r="M4099" t="str">
            <v>No Request on 2nd Round - Rolled Over From 1st Round not Approved</v>
          </cell>
          <cell r="N4099" t="str">
            <v>2nd round Needed</v>
          </cell>
          <cell r="O4099">
            <v>42.16</v>
          </cell>
          <cell r="P4099">
            <v>45.743600000000001</v>
          </cell>
          <cell r="Q4099">
            <v>8.5000000000000006E-2</v>
          </cell>
          <cell r="R4099" t="str">
            <v>6%-10%</v>
          </cell>
          <cell r="S4099">
            <v>76.989999999999995</v>
          </cell>
          <cell r="T4099">
            <v>86.99</v>
          </cell>
          <cell r="U4099" t="str">
            <v>1st&amp;2nd Not Approved - Rolled over to 3rd</v>
          </cell>
          <cell r="V4099" t="str">
            <v>3rd Round Needed</v>
          </cell>
          <cell r="W4099">
            <v>42.16</v>
          </cell>
          <cell r="X4099">
            <v>45.743600000000001</v>
          </cell>
          <cell r="Y4099">
            <v>8.4999999999999895E-2</v>
          </cell>
          <cell r="Z4099">
            <v>76.989999999999995</v>
          </cell>
          <cell r="AA4099">
            <v>86.99</v>
          </cell>
          <cell r="AC4099">
            <v>42.16</v>
          </cell>
          <cell r="AE4099" t="str">
            <v>Setup</v>
          </cell>
          <cell r="AF4099" t="str">
            <v>Discontinued</v>
          </cell>
        </row>
        <row r="4100">
          <cell r="C4100" t="str">
            <v>B071VZ9W5D</v>
          </cell>
          <cell r="D4100" t="str">
            <v>B</v>
          </cell>
          <cell r="E4100">
            <v>1471.52</v>
          </cell>
          <cell r="F4100" t="str">
            <v>Potential Disco</v>
          </cell>
          <cell r="G4100" t="str">
            <v/>
          </cell>
          <cell r="H4100">
            <v>20.02</v>
          </cell>
          <cell r="I4100">
            <v>21.121099999999998</v>
          </cell>
          <cell r="J4100">
            <v>39.99</v>
          </cell>
          <cell r="K4100">
            <v>42.99</v>
          </cell>
          <cell r="L4100" t="str">
            <v>$42.99</v>
          </cell>
          <cell r="M4100" t="str">
            <v>No Request on 2nd Round - Rolled Over From 1st Round not Approved</v>
          </cell>
          <cell r="N4100" t="str">
            <v>2nd round Needed</v>
          </cell>
          <cell r="O4100">
            <v>20.02</v>
          </cell>
          <cell r="P4100">
            <v>21.121099999999998</v>
          </cell>
          <cell r="Q4100">
            <v>5.4999999999999903E-2</v>
          </cell>
          <cell r="R4100" t="str">
            <v>1%-5%</v>
          </cell>
          <cell r="S4100">
            <v>39.99</v>
          </cell>
          <cell r="T4100">
            <v>42.99</v>
          </cell>
          <cell r="U4100" t="str">
            <v>Approved, 1st, 2nd, 3rd round</v>
          </cell>
          <cell r="V4100">
            <v>44712</v>
          </cell>
          <cell r="W4100">
            <v>20.02</v>
          </cell>
          <cell r="X4100">
            <v>21.121099999999998</v>
          </cell>
          <cell r="Y4100">
            <v>5.4999999999999903E-2</v>
          </cell>
          <cell r="Z4100">
            <v>39.99</v>
          </cell>
          <cell r="AA4100">
            <v>42.99</v>
          </cell>
          <cell r="AC4100">
            <v>21.12</v>
          </cell>
          <cell r="AE4100" t="str">
            <v>Setup</v>
          </cell>
          <cell r="AF4100" t="str">
            <v>Active</v>
          </cell>
        </row>
        <row r="4101">
          <cell r="C4101" t="str">
            <v>B08NBR84NT</v>
          </cell>
          <cell r="D4101" t="str">
            <v>ARC</v>
          </cell>
          <cell r="E4101">
            <v>1470.75</v>
          </cell>
          <cell r="F4101" t="str">
            <v>Approved</v>
          </cell>
          <cell r="G4101">
            <v>44321</v>
          </cell>
          <cell r="H4101">
            <v>33.99</v>
          </cell>
          <cell r="I4101">
            <v>37.049100000000003</v>
          </cell>
          <cell r="J4101">
            <v>49.99</v>
          </cell>
          <cell r="K4101">
            <v>53.99</v>
          </cell>
          <cell r="L4101" t="str">
            <v>$49.99</v>
          </cell>
          <cell r="M4101" t="str">
            <v>1st Round Approved, no 2nd Round Request</v>
          </cell>
          <cell r="U4101" t="str">
            <v>Approved, No 3rd Request</v>
          </cell>
          <cell r="AC4101">
            <v>37.049999999999997</v>
          </cell>
          <cell r="AE4101" t="str">
            <v>Setup</v>
          </cell>
          <cell r="AF4101" t="str">
            <v>Discontinued</v>
          </cell>
        </row>
        <row r="4102">
          <cell r="C4102" t="str">
            <v>B08H5FMKHD</v>
          </cell>
          <cell r="D4102" t="str">
            <v>ARC</v>
          </cell>
          <cell r="E4102">
            <v>1466.3</v>
          </cell>
          <cell r="F4102" t="str">
            <v>Approved</v>
          </cell>
          <cell r="G4102">
            <v>44628</v>
          </cell>
          <cell r="H4102">
            <v>13.33</v>
          </cell>
          <cell r="I4102">
            <v>14.06315</v>
          </cell>
          <cell r="J4102">
            <v>22.99</v>
          </cell>
          <cell r="K4102">
            <v>24.99</v>
          </cell>
          <cell r="L4102" t="str">
            <v>$22.99</v>
          </cell>
          <cell r="M4102" t="str">
            <v>1st Round Approved, no 2nd Round Request</v>
          </cell>
          <cell r="O4102">
            <v>14.06315</v>
          </cell>
          <cell r="P4102">
            <v>14.06315</v>
          </cell>
          <cell r="Q4102">
            <v>0</v>
          </cell>
          <cell r="R4102" t="str">
            <v>1%-5%</v>
          </cell>
          <cell r="S4102">
            <v>24.99</v>
          </cell>
          <cell r="T4102">
            <v>24.99</v>
          </cell>
          <cell r="U4102" t="str">
            <v>Approved, No 3rd Request</v>
          </cell>
          <cell r="AC4102">
            <v>14.06</v>
          </cell>
          <cell r="AE4102" t="str">
            <v>Setup</v>
          </cell>
          <cell r="AF4102" t="str">
            <v>Discontinued</v>
          </cell>
        </row>
        <row r="4103">
          <cell r="C4103" t="str">
            <v>B07NQJ1NR5</v>
          </cell>
          <cell r="D4103" t="str">
            <v>B</v>
          </cell>
          <cell r="E4103">
            <v>1466.25</v>
          </cell>
          <cell r="F4103" t="str">
            <v>Potential Disco</v>
          </cell>
          <cell r="G4103" t="str">
            <v/>
          </cell>
          <cell r="H4103">
            <v>28.75</v>
          </cell>
          <cell r="I4103">
            <v>30.331250000000001</v>
          </cell>
          <cell r="J4103">
            <v>49.99</v>
          </cell>
          <cell r="K4103">
            <v>54.99</v>
          </cell>
          <cell r="L4103" t="str">
            <v>$54.99</v>
          </cell>
          <cell r="M4103" t="str">
            <v>No Request on 2nd Round - Rolled Over From 1st Round not Approved</v>
          </cell>
          <cell r="N4103" t="str">
            <v>2nd round Needed</v>
          </cell>
          <cell r="O4103">
            <v>28.75</v>
          </cell>
          <cell r="P4103">
            <v>30.331250000000001</v>
          </cell>
          <cell r="Q4103">
            <v>5.4999999999999903E-2</v>
          </cell>
          <cell r="R4103" t="str">
            <v>1%-5%</v>
          </cell>
          <cell r="S4103">
            <v>49.99</v>
          </cell>
          <cell r="T4103">
            <v>54.99</v>
          </cell>
          <cell r="U4103" t="str">
            <v>Approved, 1st, 2nd, 3rd round</v>
          </cell>
          <cell r="V4103">
            <v>44712</v>
          </cell>
          <cell r="W4103">
            <v>28.75</v>
          </cell>
          <cell r="X4103">
            <v>30.331250000000001</v>
          </cell>
          <cell r="Y4103">
            <v>5.4999999999999903E-2</v>
          </cell>
          <cell r="Z4103">
            <v>49.99</v>
          </cell>
          <cell r="AA4103">
            <v>54.99</v>
          </cell>
          <cell r="AC4103">
            <v>30.33</v>
          </cell>
          <cell r="AE4103" t="str">
            <v>Setup</v>
          </cell>
          <cell r="AF4103" t="str">
            <v>Active</v>
          </cell>
        </row>
        <row r="4104">
          <cell r="C4104" t="str">
            <v>B01JLMUXGS</v>
          </cell>
          <cell r="D4104" t="str">
            <v>C</v>
          </cell>
          <cell r="E4104">
            <v>1465.7</v>
          </cell>
          <cell r="F4104" t="str">
            <v>Approved</v>
          </cell>
          <cell r="G4104">
            <v>44321</v>
          </cell>
          <cell r="H4104">
            <v>38.5</v>
          </cell>
          <cell r="I4104">
            <v>41.195</v>
          </cell>
          <cell r="J4104">
            <v>69.989999999999995</v>
          </cell>
          <cell r="K4104">
            <v>79.989999999999995</v>
          </cell>
          <cell r="L4104" t="str">
            <v>$79.99</v>
          </cell>
          <cell r="M4104" t="str">
            <v>1st Round Approved, no 2nd Round Request</v>
          </cell>
          <cell r="U4104" t="str">
            <v>Approved, 1st, 2nd, 3rd round</v>
          </cell>
          <cell r="V4104">
            <v>44712</v>
          </cell>
          <cell r="W4104">
            <v>41.2</v>
          </cell>
          <cell r="X4104">
            <v>45.22</v>
          </cell>
          <cell r="Y4104">
            <v>9.7572815533980506E-2</v>
          </cell>
          <cell r="Z4104">
            <v>184.21</v>
          </cell>
          <cell r="AA4104">
            <v>79.989999999999995</v>
          </cell>
          <cell r="AC4104">
            <v>45.22</v>
          </cell>
          <cell r="AE4104" t="str">
            <v>Setup</v>
          </cell>
          <cell r="AF4104" t="str">
            <v>Active</v>
          </cell>
        </row>
        <row r="4105">
          <cell r="C4105" t="str">
            <v>B075XBG6S3</v>
          </cell>
          <cell r="D4105" t="str">
            <v>ARB-</v>
          </cell>
          <cell r="E4105">
            <v>1463.28</v>
          </cell>
          <cell r="F4105" t="str">
            <v>Approved</v>
          </cell>
          <cell r="G4105">
            <v>44321</v>
          </cell>
          <cell r="H4105">
            <v>17.420000000000002</v>
          </cell>
          <cell r="I4105">
            <v>18.639399999999998</v>
          </cell>
          <cell r="J4105">
            <v>29.99</v>
          </cell>
          <cell r="K4105">
            <v>31.99</v>
          </cell>
          <cell r="L4105" t="str">
            <v>$29.99</v>
          </cell>
          <cell r="M4105" t="str">
            <v>1st Round Approved, no 2nd Round Request</v>
          </cell>
          <cell r="U4105" t="str">
            <v>Approved, No 3rd Request</v>
          </cell>
          <cell r="AC4105">
            <v>18.64</v>
          </cell>
          <cell r="AE4105" t="str">
            <v>Setup</v>
          </cell>
          <cell r="AF4105" t="str">
            <v>Active</v>
          </cell>
        </row>
        <row r="4106">
          <cell r="C4106" t="str">
            <v>B00INRUS68</v>
          </cell>
          <cell r="D4106" t="str">
            <v>A</v>
          </cell>
          <cell r="E4106">
            <v>1462.82</v>
          </cell>
          <cell r="F4106" t="str">
            <v>Approved</v>
          </cell>
          <cell r="G4106">
            <v>44321</v>
          </cell>
          <cell r="H4106">
            <v>18.89</v>
          </cell>
          <cell r="I4106">
            <v>20.401199999999999</v>
          </cell>
          <cell r="J4106">
            <v>39.99</v>
          </cell>
          <cell r="K4106">
            <v>44.99</v>
          </cell>
          <cell r="L4106" t="str">
            <v>$44.99</v>
          </cell>
          <cell r="M4106" t="str">
            <v>1st Round Approved, no 2nd Round Request</v>
          </cell>
          <cell r="U4106" t="str">
            <v>Approved, No 3rd Request</v>
          </cell>
          <cell r="AC4106">
            <v>20.399999999999999</v>
          </cell>
          <cell r="AE4106" t="str">
            <v>Setup</v>
          </cell>
          <cell r="AF4106" t="str">
            <v>Active</v>
          </cell>
        </row>
        <row r="4107">
          <cell r="C4107" t="str">
            <v>B07T3ZPWKV</v>
          </cell>
          <cell r="D4107" t="str">
            <v>B</v>
          </cell>
          <cell r="E4107">
            <v>1462.8</v>
          </cell>
          <cell r="F4107" t="str">
            <v>Potential Disco</v>
          </cell>
          <cell r="G4107" t="str">
            <v/>
          </cell>
          <cell r="H4107">
            <v>27.6</v>
          </cell>
          <cell r="I4107">
            <v>29.117999999999999</v>
          </cell>
          <cell r="J4107">
            <v>49.99</v>
          </cell>
          <cell r="K4107">
            <v>59.99</v>
          </cell>
          <cell r="L4107" t="str">
            <v>$59.99</v>
          </cell>
          <cell r="M4107" t="str">
            <v>2nd Round Not Approved - Not Approved in 1st Round</v>
          </cell>
          <cell r="N4107" t="str">
            <v>2nd round Needed</v>
          </cell>
          <cell r="O4107">
            <v>27.6</v>
          </cell>
          <cell r="P4107">
            <v>29.81</v>
          </cell>
          <cell r="Q4107">
            <v>8.0072463768115804E-2</v>
          </cell>
          <cell r="R4107" t="str">
            <v>6%-10%</v>
          </cell>
          <cell r="S4107">
            <v>49.99</v>
          </cell>
          <cell r="T4107">
            <v>59.99</v>
          </cell>
          <cell r="U4107" t="str">
            <v>Approved, 1st, 2nd, 3rd round</v>
          </cell>
          <cell r="V4107">
            <v>44712</v>
          </cell>
          <cell r="W4107">
            <v>27.6</v>
          </cell>
          <cell r="X4107">
            <v>30.36</v>
          </cell>
          <cell r="Y4107">
            <v>9.9999999999999895E-2</v>
          </cell>
          <cell r="Z4107">
            <v>49.99</v>
          </cell>
          <cell r="AA4107">
            <v>59.99</v>
          </cell>
          <cell r="AC4107">
            <v>30.36</v>
          </cell>
          <cell r="AE4107" t="str">
            <v>Setup</v>
          </cell>
          <cell r="AF4107" t="str">
            <v>Active</v>
          </cell>
        </row>
        <row r="4108">
          <cell r="C4108" t="str">
            <v>B01L1N7D4U</v>
          </cell>
          <cell r="D4108" t="str">
            <v>B</v>
          </cell>
          <cell r="E4108">
            <v>1462.15</v>
          </cell>
          <cell r="F4108" t="str">
            <v>Approved</v>
          </cell>
          <cell r="G4108">
            <v>44321</v>
          </cell>
          <cell r="H4108">
            <v>29.04</v>
          </cell>
          <cell r="I4108">
            <v>31.072800000000001</v>
          </cell>
          <cell r="J4108">
            <v>54.99</v>
          </cell>
          <cell r="K4108">
            <v>62.99</v>
          </cell>
          <cell r="L4108" t="str">
            <v>$67.99</v>
          </cell>
          <cell r="M4108" t="str">
            <v>1st Round Approved, no 2nd Round Request</v>
          </cell>
          <cell r="U4108" t="str">
            <v>Approved, No 3rd Request</v>
          </cell>
          <cell r="AC4108">
            <v>31.07</v>
          </cell>
          <cell r="AE4108" t="str">
            <v>Setup</v>
          </cell>
          <cell r="AF4108" t="str">
            <v>Active</v>
          </cell>
        </row>
        <row r="4109">
          <cell r="C4109" t="str">
            <v>B012788FGS</v>
          </cell>
          <cell r="D4109" t="str">
            <v>C</v>
          </cell>
          <cell r="E4109">
            <v>1461.64</v>
          </cell>
          <cell r="F4109" t="str">
            <v>Approved</v>
          </cell>
          <cell r="G4109">
            <v>44321</v>
          </cell>
          <cell r="H4109">
            <v>11.11</v>
          </cell>
          <cell r="I4109">
            <v>11.998799999999999</v>
          </cell>
          <cell r="J4109">
            <v>19.989999999999998</v>
          </cell>
          <cell r="K4109">
            <v>22.99</v>
          </cell>
          <cell r="L4109" t="str">
            <v>$25.99</v>
          </cell>
          <cell r="M4109" t="str">
            <v>1st Round Approved, no 2nd Round Request</v>
          </cell>
          <cell r="U4109" t="str">
            <v>Approved, No 3rd Request</v>
          </cell>
          <cell r="AC4109">
            <v>12</v>
          </cell>
          <cell r="AE4109" t="str">
            <v>Setup</v>
          </cell>
          <cell r="AF4109" t="str">
            <v>Discontinued</v>
          </cell>
        </row>
        <row r="4110">
          <cell r="C4110" t="str">
            <v>B08NBRJMRZ</v>
          </cell>
          <cell r="D4110" t="str">
            <v>ARC</v>
          </cell>
          <cell r="E4110">
            <v>1458.88</v>
          </cell>
          <cell r="F4110" t="str">
            <v>Not Approved</v>
          </cell>
          <cell r="G4110" t="str">
            <v/>
          </cell>
          <cell r="H4110">
            <v>45.59</v>
          </cell>
          <cell r="I4110">
            <v>49.009250000000002</v>
          </cell>
          <cell r="J4110">
            <v>69.989999999999995</v>
          </cell>
          <cell r="K4110">
            <v>75.989999999999995</v>
          </cell>
          <cell r="L4110" t="str">
            <v>$69.99</v>
          </cell>
          <cell r="M4110" t="str">
            <v>No Request on 2nd Round - Rolled Over From 1st Round not Approved</v>
          </cell>
          <cell r="N4110" t="str">
            <v>2nd round Needed</v>
          </cell>
          <cell r="O4110">
            <v>45.59</v>
          </cell>
          <cell r="P4110">
            <v>49.009250000000002</v>
          </cell>
          <cell r="Q4110">
            <v>7.4999999999999997E-2</v>
          </cell>
          <cell r="R4110" t="str">
            <v>6%-10%</v>
          </cell>
          <cell r="S4110">
            <v>69.989999999999995</v>
          </cell>
          <cell r="T4110">
            <v>75.989999999999995</v>
          </cell>
          <cell r="U4110" t="str">
            <v>Approved, 1st, 2nd, 3rd round</v>
          </cell>
          <cell r="V4110">
            <v>44665</v>
          </cell>
          <cell r="W4110">
            <v>45.59</v>
          </cell>
          <cell r="X4110">
            <v>49.009250000000002</v>
          </cell>
          <cell r="Y4110">
            <v>7.4999999999999997E-2</v>
          </cell>
          <cell r="Z4110">
            <v>69.989999999999995</v>
          </cell>
          <cell r="AA4110">
            <v>75.989999999999995</v>
          </cell>
          <cell r="AC4110">
            <v>49.01</v>
          </cell>
          <cell r="AE4110" t="str">
            <v>Setup</v>
          </cell>
          <cell r="AF4110" t="str">
            <v>Discontinued</v>
          </cell>
        </row>
        <row r="4111">
          <cell r="C4111" t="str">
            <v>B01H6VY1HS</v>
          </cell>
          <cell r="D4111" t="str">
            <v>B</v>
          </cell>
          <cell r="E4111">
            <v>1455.3</v>
          </cell>
          <cell r="F4111" t="str">
            <v>Potential Disco</v>
          </cell>
          <cell r="G4111" t="str">
            <v/>
          </cell>
          <cell r="H4111">
            <v>14.85</v>
          </cell>
          <cell r="I4111">
            <v>15.815250000000001</v>
          </cell>
          <cell r="J4111">
            <v>34.99</v>
          </cell>
          <cell r="K4111">
            <v>36.99</v>
          </cell>
          <cell r="L4111" t="str">
            <v>$39.99</v>
          </cell>
          <cell r="M4111" t="str">
            <v>2nd Round Not Approved - Not Approved in 1st Round</v>
          </cell>
          <cell r="N4111" t="str">
            <v>2nd round Needed</v>
          </cell>
          <cell r="O4111">
            <v>14.85</v>
          </cell>
          <cell r="P4111">
            <v>17.64</v>
          </cell>
          <cell r="Q4111">
            <v>0.18787878787878801</v>
          </cell>
          <cell r="R4111" t="str">
            <v>15%-20%</v>
          </cell>
          <cell r="S4111">
            <v>34.99</v>
          </cell>
          <cell r="T4111">
            <v>39.99</v>
          </cell>
          <cell r="U4111" t="str">
            <v>2nd&amp;3rd Not Approved - Not Approved in 1st</v>
          </cell>
          <cell r="V4111" t="str">
            <v>3rd Round Needed</v>
          </cell>
          <cell r="W4111">
            <v>14.85</v>
          </cell>
          <cell r="X4111">
            <v>17.64</v>
          </cell>
          <cell r="Y4111">
            <v>0.18787878787878801</v>
          </cell>
          <cell r="Z4111">
            <v>34.99</v>
          </cell>
          <cell r="AA4111">
            <v>39.99</v>
          </cell>
          <cell r="AB4111" t="str">
            <v>TBD</v>
          </cell>
          <cell r="AC4111">
            <v>14.85</v>
          </cell>
          <cell r="AE4111" t="str">
            <v>Setup</v>
          </cell>
          <cell r="AF4111" t="str">
            <v>Temp Discontinued</v>
          </cell>
        </row>
        <row r="4112">
          <cell r="C4112" t="str">
            <v>B002TUSI44</v>
          </cell>
          <cell r="D4112" t="str">
            <v>B+</v>
          </cell>
          <cell r="E4112">
            <v>1453.5</v>
          </cell>
          <cell r="F4112" t="str">
            <v>Approved</v>
          </cell>
          <cell r="G4112">
            <v>44378</v>
          </cell>
          <cell r="H4112">
            <v>97.75</v>
          </cell>
          <cell r="I4112">
            <v>105.08125</v>
          </cell>
          <cell r="J4112">
            <v>169.99</v>
          </cell>
          <cell r="K4112">
            <v>189.99</v>
          </cell>
          <cell r="L4112" t="str">
            <v>$204.99</v>
          </cell>
          <cell r="M4112" t="str">
            <v>1st Round Approved, no 2nd Round Request</v>
          </cell>
          <cell r="U4112" t="str">
            <v>Approved, No 3rd Request</v>
          </cell>
          <cell r="AC4112">
            <v>105.08</v>
          </cell>
          <cell r="AE4112" t="str">
            <v>Setup</v>
          </cell>
          <cell r="AF4112" t="str">
            <v>Active</v>
          </cell>
        </row>
        <row r="4113">
          <cell r="C4113" t="str">
            <v>B07TY9TMRH</v>
          </cell>
          <cell r="D4113" t="str">
            <v>B</v>
          </cell>
          <cell r="E4113">
            <v>1453.06</v>
          </cell>
          <cell r="F4113" t="str">
            <v>Approved</v>
          </cell>
          <cell r="G4113">
            <v>44628</v>
          </cell>
          <cell r="H4113">
            <v>13.58</v>
          </cell>
          <cell r="I4113">
            <v>14.3269</v>
          </cell>
          <cell r="J4113">
            <v>27.99</v>
          </cell>
          <cell r="K4113">
            <v>29.99</v>
          </cell>
          <cell r="L4113" t="str">
            <v>$29.99</v>
          </cell>
          <cell r="M4113" t="str">
            <v>1st Round Approved, no 2nd Round Request</v>
          </cell>
          <cell r="O4113">
            <v>14.3269</v>
          </cell>
          <cell r="P4113">
            <v>14.3269</v>
          </cell>
          <cell r="Q4113">
            <v>0</v>
          </cell>
          <cell r="R4113" t="str">
            <v>1%-5%</v>
          </cell>
          <cell r="S4113">
            <v>29.99</v>
          </cell>
          <cell r="T4113">
            <v>29.99</v>
          </cell>
          <cell r="U4113" t="str">
            <v>Approved, No 3rd Request</v>
          </cell>
          <cell r="AC4113">
            <v>14.33</v>
          </cell>
          <cell r="AE4113" t="str">
            <v>Setup</v>
          </cell>
          <cell r="AF4113" t="str">
            <v>Active</v>
          </cell>
        </row>
        <row r="4114">
          <cell r="C4114" t="str">
            <v>B00ZTSMXMQ</v>
          </cell>
          <cell r="D4114" t="str">
            <v>C</v>
          </cell>
          <cell r="E4114">
            <v>1452</v>
          </cell>
          <cell r="F4114" t="str">
            <v>Not Approved</v>
          </cell>
          <cell r="G4114" t="str">
            <v/>
          </cell>
          <cell r="H4114">
            <v>60.5</v>
          </cell>
          <cell r="I4114">
            <v>65.037499999999994</v>
          </cell>
          <cell r="J4114">
            <v>109.99</v>
          </cell>
          <cell r="K4114">
            <v>129.99</v>
          </cell>
          <cell r="L4114" t="str">
            <v>$129.99</v>
          </cell>
          <cell r="M4114" t="str">
            <v>No Request on 2nd Round - Rolled Over From 1st Round not Approved</v>
          </cell>
          <cell r="N4114" t="str">
            <v>2nd round Needed</v>
          </cell>
          <cell r="O4114">
            <v>60.5</v>
          </cell>
          <cell r="P4114">
            <v>65.037499999999994</v>
          </cell>
          <cell r="Q4114">
            <v>7.4999999999999997E-2</v>
          </cell>
          <cell r="R4114" t="str">
            <v>6%-10%</v>
          </cell>
          <cell r="S4114">
            <v>109.99</v>
          </cell>
          <cell r="T4114">
            <v>129.99</v>
          </cell>
          <cell r="U4114" t="str">
            <v>1st&amp;2nd Not Approved - Rolled over to 3rd</v>
          </cell>
          <cell r="V4114" t="str">
            <v>3rd Round Needed</v>
          </cell>
          <cell r="W4114">
            <v>60.5</v>
          </cell>
          <cell r="X4114">
            <v>65.037499999999994</v>
          </cell>
          <cell r="Y4114">
            <v>7.49999999999999E-2</v>
          </cell>
          <cell r="Z4114">
            <v>109.99</v>
          </cell>
          <cell r="AA4114">
            <v>129.99</v>
          </cell>
          <cell r="AC4114">
            <v>60.5</v>
          </cell>
          <cell r="AE4114" t="str">
            <v>Setup</v>
          </cell>
          <cell r="AF4114" t="str">
            <v>Active</v>
          </cell>
        </row>
        <row r="4115">
          <cell r="C4115" t="str">
            <v>B075KFBT4Z</v>
          </cell>
          <cell r="D4115" t="str">
            <v>B</v>
          </cell>
          <cell r="E4115">
            <v>1452</v>
          </cell>
          <cell r="F4115" t="str">
            <v>Approved</v>
          </cell>
          <cell r="G4115">
            <v>44321</v>
          </cell>
          <cell r="H4115">
            <v>30.25</v>
          </cell>
          <cell r="I4115">
            <v>32.67</v>
          </cell>
          <cell r="J4115">
            <v>59.99</v>
          </cell>
          <cell r="K4115">
            <v>64.989999999999995</v>
          </cell>
          <cell r="L4115" t="str">
            <v>$64.99</v>
          </cell>
          <cell r="M4115" t="str">
            <v>1st Round Approved, no 2nd Round Request</v>
          </cell>
          <cell r="U4115" t="str">
            <v>Approved, No 3rd Request</v>
          </cell>
          <cell r="AC4115">
            <v>32.67</v>
          </cell>
          <cell r="AE4115" t="str">
            <v>Setup</v>
          </cell>
          <cell r="AF4115" t="str">
            <v>Active</v>
          </cell>
        </row>
        <row r="4116">
          <cell r="C4116" t="str">
            <v>B073GWWSN7</v>
          </cell>
          <cell r="D4116" t="str">
            <v>B</v>
          </cell>
          <cell r="E4116">
            <v>1452</v>
          </cell>
          <cell r="F4116" t="str">
            <v>Approved</v>
          </cell>
          <cell r="G4116">
            <v>44321</v>
          </cell>
          <cell r="H4116">
            <v>33</v>
          </cell>
          <cell r="I4116">
            <v>35.31</v>
          </cell>
          <cell r="J4116">
            <v>59.99</v>
          </cell>
          <cell r="K4116">
            <v>69.989999999999995</v>
          </cell>
          <cell r="L4116" t="str">
            <v>$69.99</v>
          </cell>
          <cell r="M4116" t="str">
            <v>1st Round Approved, no 2nd Round Request</v>
          </cell>
          <cell r="U4116" t="str">
            <v>Approved, No 3rd Request</v>
          </cell>
          <cell r="AC4116">
            <v>35.31</v>
          </cell>
          <cell r="AE4116" t="str">
            <v>Setup</v>
          </cell>
          <cell r="AF4116" t="str">
            <v>Active</v>
          </cell>
        </row>
        <row r="4117">
          <cell r="C4117" t="str">
            <v>B01IHDAX8U</v>
          </cell>
          <cell r="D4117" t="str">
            <v>B</v>
          </cell>
          <cell r="E4117">
            <v>1452</v>
          </cell>
          <cell r="F4117" t="str">
            <v>Approved</v>
          </cell>
          <cell r="G4117">
            <v>44628</v>
          </cell>
          <cell r="H4117">
            <v>60.5</v>
          </cell>
          <cell r="I4117">
            <v>64.432500000000005</v>
          </cell>
          <cell r="J4117">
            <v>109.99</v>
          </cell>
          <cell r="K4117">
            <v>109.99</v>
          </cell>
          <cell r="L4117" t="str">
            <v>$109.99</v>
          </cell>
          <cell r="M4117" t="str">
            <v>1st Round Approved, no 2nd Round Request</v>
          </cell>
          <cell r="O4117">
            <v>64.432500000000005</v>
          </cell>
          <cell r="P4117">
            <v>64.432500000000005</v>
          </cell>
          <cell r="Q4117">
            <v>0</v>
          </cell>
          <cell r="R4117" t="str">
            <v>6%-10%</v>
          </cell>
          <cell r="S4117">
            <v>109.99</v>
          </cell>
          <cell r="T4117">
            <v>109.99</v>
          </cell>
          <cell r="U4117" t="str">
            <v>Approved, No 3rd Request</v>
          </cell>
          <cell r="AC4117">
            <v>64.430000000000007</v>
          </cell>
          <cell r="AE4117" t="str">
            <v>Setup</v>
          </cell>
          <cell r="AF4117" t="str">
            <v>Active</v>
          </cell>
        </row>
        <row r="4118">
          <cell r="C4118" t="str">
            <v>B01N4X1Z1C</v>
          </cell>
          <cell r="D4118" t="str">
            <v>B</v>
          </cell>
          <cell r="E4118">
            <v>1451.8</v>
          </cell>
          <cell r="F4118" t="str">
            <v>Approved</v>
          </cell>
          <cell r="G4118">
            <v>44378</v>
          </cell>
          <cell r="H4118">
            <v>18.11</v>
          </cell>
          <cell r="I4118">
            <v>19.10605</v>
          </cell>
          <cell r="J4118">
            <v>36.99</v>
          </cell>
          <cell r="K4118">
            <v>39.99</v>
          </cell>
          <cell r="L4118" t="str">
            <v>$39.99</v>
          </cell>
          <cell r="M4118" t="str">
            <v>1st Round Approved, no 2nd Round Request</v>
          </cell>
          <cell r="U4118" t="str">
            <v>Approved, No 3rd Request</v>
          </cell>
          <cell r="AC4118">
            <v>19.11</v>
          </cell>
          <cell r="AE4118" t="str">
            <v>Setup</v>
          </cell>
          <cell r="AF4118" t="str">
            <v>Active</v>
          </cell>
        </row>
        <row r="4119">
          <cell r="C4119" t="str">
            <v>B01H6VYR1I</v>
          </cell>
          <cell r="D4119" t="str">
            <v>B</v>
          </cell>
          <cell r="E4119">
            <v>1451.66</v>
          </cell>
          <cell r="F4119" t="str">
            <v>Approved</v>
          </cell>
          <cell r="G4119">
            <v>44378</v>
          </cell>
          <cell r="H4119">
            <v>12.38</v>
          </cell>
          <cell r="I4119">
            <v>13.184699999999999</v>
          </cell>
          <cell r="J4119">
            <v>24.99</v>
          </cell>
          <cell r="K4119">
            <v>31.99</v>
          </cell>
          <cell r="L4119" t="str">
            <v>$34.99</v>
          </cell>
          <cell r="M4119" t="str">
            <v>2nd Round Not Approved - Approved in 1st Round</v>
          </cell>
          <cell r="N4119" t="str">
            <v>2nd round Needed</v>
          </cell>
          <cell r="O4119">
            <v>13.184699999999999</v>
          </cell>
          <cell r="P4119">
            <v>14.71</v>
          </cell>
          <cell r="Q4119">
            <v>0.115687122194665</v>
          </cell>
          <cell r="R4119" t="str">
            <v>10%-15%</v>
          </cell>
          <cell r="S4119">
            <v>31.99</v>
          </cell>
          <cell r="T4119">
            <v>34.99</v>
          </cell>
          <cell r="U4119" t="str">
            <v>Approved, 1st, 2nd, 3rd round</v>
          </cell>
          <cell r="V4119">
            <v>44734</v>
          </cell>
          <cell r="W4119">
            <v>13.18</v>
          </cell>
          <cell r="X4119">
            <v>14.71</v>
          </cell>
          <cell r="Y4119">
            <v>0.11608497723824</v>
          </cell>
          <cell r="Z4119">
            <v>31.99</v>
          </cell>
          <cell r="AA4119">
            <v>34.99</v>
          </cell>
          <cell r="AC4119">
            <v>14.71</v>
          </cell>
          <cell r="AE4119" t="str">
            <v>Setup</v>
          </cell>
          <cell r="AF4119" t="str">
            <v>Active</v>
          </cell>
        </row>
        <row r="4120">
          <cell r="C4120" t="str">
            <v>B00NM99DFO</v>
          </cell>
          <cell r="D4120" t="str">
            <v>B</v>
          </cell>
          <cell r="E4120">
            <v>1444.4</v>
          </cell>
          <cell r="F4120" t="str">
            <v>Potential Disco</v>
          </cell>
          <cell r="G4120" t="str">
            <v/>
          </cell>
          <cell r="H4120">
            <v>36.11</v>
          </cell>
          <cell r="I4120">
            <v>38.818249999999999</v>
          </cell>
          <cell r="J4120">
            <v>59.99</v>
          </cell>
          <cell r="K4120">
            <v>69.989999999999995</v>
          </cell>
          <cell r="L4120" t="str">
            <v>$69.99</v>
          </cell>
          <cell r="M4120" t="str">
            <v>No Request on 2nd Round - Rolled Over From 1st Round not Approved</v>
          </cell>
          <cell r="N4120" t="str">
            <v>2nd round Needed</v>
          </cell>
          <cell r="O4120">
            <v>36.11</v>
          </cell>
          <cell r="P4120">
            <v>38.818249999999999</v>
          </cell>
          <cell r="Q4120">
            <v>7.4999999999999997E-2</v>
          </cell>
          <cell r="R4120" t="str">
            <v>6%-10%</v>
          </cell>
          <cell r="S4120">
            <v>59.99</v>
          </cell>
          <cell r="T4120">
            <v>69.989999999999995</v>
          </cell>
          <cell r="U4120" t="str">
            <v>Approved, 1st, 2nd, 3rd round</v>
          </cell>
          <cell r="V4120">
            <v>44712</v>
          </cell>
          <cell r="W4120">
            <v>36.11</v>
          </cell>
          <cell r="X4120">
            <v>38.818249999999999</v>
          </cell>
          <cell r="Y4120">
            <v>7.4999999999999997E-2</v>
          </cell>
          <cell r="Z4120">
            <v>59.99</v>
          </cell>
          <cell r="AA4120">
            <v>69.989999999999995</v>
          </cell>
          <cell r="AC4120">
            <v>38.82</v>
          </cell>
          <cell r="AE4120" t="str">
            <v>Setup</v>
          </cell>
          <cell r="AF4120" t="str">
            <v>Active</v>
          </cell>
        </row>
        <row r="4121">
          <cell r="C4121" t="str">
            <v>B01LZ8VN94</v>
          </cell>
          <cell r="D4121" t="str">
            <v>B</v>
          </cell>
          <cell r="E4121">
            <v>1443.81</v>
          </cell>
          <cell r="F4121" t="str">
            <v>Approved</v>
          </cell>
          <cell r="G4121">
            <v>44351</v>
          </cell>
          <cell r="H4121">
            <v>16.47</v>
          </cell>
          <cell r="I4121">
            <v>17.37585</v>
          </cell>
          <cell r="J4121">
            <v>32.99</v>
          </cell>
          <cell r="K4121">
            <v>34.99</v>
          </cell>
          <cell r="L4121" t="str">
            <v>$34.99</v>
          </cell>
          <cell r="M4121" t="str">
            <v>1st Round Approved, no 2nd Round Request</v>
          </cell>
          <cell r="U4121" t="str">
            <v>Approved, No 3rd Request</v>
          </cell>
          <cell r="AC4121">
            <v>17.38</v>
          </cell>
          <cell r="AE4121" t="str">
            <v>Setup</v>
          </cell>
          <cell r="AF4121" t="str">
            <v>Active</v>
          </cell>
        </row>
        <row r="4122">
          <cell r="C4122" t="str">
            <v>B084T6QWQ7</v>
          </cell>
          <cell r="D4122" t="str">
            <v>C</v>
          </cell>
          <cell r="E4122">
            <v>1442.56</v>
          </cell>
          <cell r="F4122" t="str">
            <v>Approved</v>
          </cell>
          <cell r="G4122">
            <v>44321</v>
          </cell>
          <cell r="H4122">
            <v>46</v>
          </cell>
          <cell r="I4122">
            <v>50.14</v>
          </cell>
          <cell r="J4122">
            <v>79.989999999999995</v>
          </cell>
          <cell r="K4122">
            <v>99.99</v>
          </cell>
          <cell r="L4122" t="str">
            <v>$99.99</v>
          </cell>
          <cell r="M4122" t="str">
            <v>1st Round Approved, no 2nd Round Request</v>
          </cell>
          <cell r="U4122" t="str">
            <v>Approved, No 3rd Request</v>
          </cell>
          <cell r="AC4122">
            <v>50.14</v>
          </cell>
          <cell r="AE4122" t="str">
            <v>Setup</v>
          </cell>
          <cell r="AF4122" t="str">
            <v>Active</v>
          </cell>
        </row>
        <row r="4123">
          <cell r="C4123" t="str">
            <v>B07TY9556C</v>
          </cell>
          <cell r="D4123" t="str">
            <v>C</v>
          </cell>
          <cell r="E4123">
            <v>1440.6</v>
          </cell>
          <cell r="F4123" t="str">
            <v>Approved</v>
          </cell>
          <cell r="G4123">
            <v>44321</v>
          </cell>
          <cell r="H4123">
            <v>37.380000000000003</v>
          </cell>
          <cell r="I4123">
            <v>40.744199999999999</v>
          </cell>
          <cell r="J4123">
            <v>64.989999999999995</v>
          </cell>
          <cell r="K4123">
            <v>74.989999999999995</v>
          </cell>
          <cell r="L4123" t="str">
            <v>$74.99</v>
          </cell>
          <cell r="M4123" t="str">
            <v>1st Round Approved, no 2nd Round Request</v>
          </cell>
          <cell r="U4123" t="str">
            <v>Approved, No 3rd Request</v>
          </cell>
          <cell r="AC4123">
            <v>40.74</v>
          </cell>
          <cell r="AE4123" t="str">
            <v>Setup</v>
          </cell>
          <cell r="AF4123" t="str">
            <v>Discontinued</v>
          </cell>
        </row>
        <row r="4124">
          <cell r="C4124" t="str">
            <v>B07TX6828M</v>
          </cell>
          <cell r="D4124" t="str">
            <v>C</v>
          </cell>
          <cell r="E4124">
            <v>1437.5</v>
          </cell>
          <cell r="F4124" t="str">
            <v>Not Approved</v>
          </cell>
          <cell r="G4124" t="str">
            <v/>
          </cell>
          <cell r="H4124">
            <v>11.5</v>
          </cell>
          <cell r="I4124">
            <v>12.2475</v>
          </cell>
          <cell r="J4124">
            <v>19.989999999999998</v>
          </cell>
          <cell r="K4124">
            <v>24.99</v>
          </cell>
          <cell r="L4124" t="str">
            <v>$24.99</v>
          </cell>
          <cell r="M4124" t="str">
            <v>No Request on 2nd Round - Rolled Over From 1st Round not Approved</v>
          </cell>
          <cell r="N4124" t="str">
            <v>2nd round Needed</v>
          </cell>
          <cell r="O4124">
            <v>11.5</v>
          </cell>
          <cell r="P4124">
            <v>12.2475</v>
          </cell>
          <cell r="Q4124">
            <v>6.4999999999999905E-2</v>
          </cell>
          <cell r="R4124" t="str">
            <v>6%-10%</v>
          </cell>
          <cell r="S4124">
            <v>19.989999999999998</v>
          </cell>
          <cell r="T4124">
            <v>24.99</v>
          </cell>
          <cell r="U4124" t="str">
            <v>1st&amp;2nd Not Approved - Rolled over to 3rd</v>
          </cell>
          <cell r="V4124" t="str">
            <v>3rd Round Needed</v>
          </cell>
          <cell r="W4124">
            <v>11.5</v>
          </cell>
          <cell r="X4124">
            <v>12.2475</v>
          </cell>
          <cell r="Y4124">
            <v>6.4999999999999905E-2</v>
          </cell>
          <cell r="Z4124">
            <v>19.989999999999998</v>
          </cell>
          <cell r="AA4124">
            <v>24.99</v>
          </cell>
          <cell r="AC4124">
            <v>11.5</v>
          </cell>
          <cell r="AE4124" t="str">
            <v>Setup</v>
          </cell>
          <cell r="AF4124" t="str">
            <v>Discontinued</v>
          </cell>
        </row>
        <row r="4125">
          <cell r="C4125" t="str">
            <v>B07TY9FKR6</v>
          </cell>
          <cell r="D4125" t="str">
            <v>C</v>
          </cell>
          <cell r="E4125">
            <v>1434.28</v>
          </cell>
          <cell r="F4125" t="str">
            <v>Approved</v>
          </cell>
          <cell r="G4125">
            <v>44321</v>
          </cell>
          <cell r="H4125">
            <v>46</v>
          </cell>
          <cell r="I4125">
            <v>50.14</v>
          </cell>
          <cell r="J4125">
            <v>79.989999999999995</v>
          </cell>
          <cell r="K4125">
            <v>89.99</v>
          </cell>
          <cell r="L4125" t="str">
            <v>$89.99</v>
          </cell>
          <cell r="M4125" t="str">
            <v>1st Round Approved, no 2nd Round Request</v>
          </cell>
          <cell r="U4125" t="str">
            <v>Approved, No 3rd Request</v>
          </cell>
          <cell r="AC4125">
            <v>50.14</v>
          </cell>
          <cell r="AE4125" t="str">
            <v>Setup</v>
          </cell>
          <cell r="AF4125" t="str">
            <v>Discontinued</v>
          </cell>
        </row>
        <row r="4126">
          <cell r="C4126" t="str">
            <v>B07D5DV3NM</v>
          </cell>
          <cell r="D4126" t="str">
            <v>B</v>
          </cell>
          <cell r="E4126">
            <v>1431.75</v>
          </cell>
          <cell r="F4126" t="str">
            <v>Not Approved</v>
          </cell>
          <cell r="G4126" t="str">
            <v/>
          </cell>
          <cell r="H4126">
            <v>17.25</v>
          </cell>
          <cell r="I4126">
            <v>18.19875</v>
          </cell>
          <cell r="J4126">
            <v>29.99</v>
          </cell>
          <cell r="K4126">
            <v>34.99</v>
          </cell>
          <cell r="L4126" t="str">
            <v>$36.99</v>
          </cell>
          <cell r="M4126" t="str">
            <v>No Request on 2nd Round - Rolled Over From 1st Round not Approved</v>
          </cell>
          <cell r="N4126" t="str">
            <v>2nd round Needed</v>
          </cell>
          <cell r="O4126">
            <v>17.25</v>
          </cell>
          <cell r="P4126">
            <v>18.19875</v>
          </cell>
          <cell r="Q4126">
            <v>5.4999999999999903E-2</v>
          </cell>
          <cell r="R4126" t="str">
            <v>1%-5%</v>
          </cell>
          <cell r="S4126">
            <v>29.99</v>
          </cell>
          <cell r="T4126">
            <v>34.99</v>
          </cell>
          <cell r="U4126" t="str">
            <v>Approved, 1st, 2nd, 3rd round</v>
          </cell>
          <cell r="V4126">
            <v>44712</v>
          </cell>
          <cell r="W4126">
            <v>17.25</v>
          </cell>
          <cell r="X4126">
            <v>18.11</v>
          </cell>
          <cell r="Y4126">
            <v>4.9855072463768101E-2</v>
          </cell>
          <cell r="Z4126">
            <v>29.99</v>
          </cell>
          <cell r="AA4126">
            <v>34.99</v>
          </cell>
          <cell r="AC4126">
            <v>18.11</v>
          </cell>
          <cell r="AE4126" t="str">
            <v>Setup</v>
          </cell>
          <cell r="AF4126" t="str">
            <v>Active</v>
          </cell>
        </row>
        <row r="4127">
          <cell r="C4127" t="str">
            <v>B01LPZZRLK</v>
          </cell>
          <cell r="D4127" t="str">
            <v>C</v>
          </cell>
          <cell r="E4127">
            <v>1430.96</v>
          </cell>
          <cell r="F4127" t="str">
            <v>Approved</v>
          </cell>
          <cell r="G4127">
            <v>44378</v>
          </cell>
          <cell r="H4127">
            <v>13.73</v>
          </cell>
          <cell r="I4127">
            <v>14.485150000000001</v>
          </cell>
          <cell r="J4127">
            <v>24.99</v>
          </cell>
          <cell r="K4127">
            <v>27.99</v>
          </cell>
          <cell r="L4127" t="str">
            <v>$27.99</v>
          </cell>
          <cell r="M4127" t="str">
            <v>1st Round Approved, no 2nd Round Request</v>
          </cell>
          <cell r="U4127" t="str">
            <v>Approved, No 3rd Request</v>
          </cell>
          <cell r="AC4127">
            <v>14.49</v>
          </cell>
          <cell r="AE4127" t="str">
            <v>Setup</v>
          </cell>
          <cell r="AF4127" t="str">
            <v>Discontinued</v>
          </cell>
        </row>
        <row r="4128">
          <cell r="C4128" t="str">
            <v>B08HXD7RMN</v>
          </cell>
          <cell r="D4128" t="str">
            <v>B</v>
          </cell>
          <cell r="E4128">
            <v>1429.68</v>
          </cell>
          <cell r="F4128" t="str">
            <v>Not Approved</v>
          </cell>
          <cell r="G4128" t="str">
            <v/>
          </cell>
          <cell r="H4128">
            <v>19.32</v>
          </cell>
          <cell r="I4128">
            <v>20.3826</v>
          </cell>
          <cell r="J4128">
            <v>34.99</v>
          </cell>
          <cell r="K4128">
            <v>37.99</v>
          </cell>
          <cell r="L4128" t="str">
            <v>$37.99</v>
          </cell>
          <cell r="M4128" t="str">
            <v>No Request on 2nd Round - Rolled Over From 1st Round not Approved</v>
          </cell>
          <cell r="N4128" t="str">
            <v>2nd round Needed</v>
          </cell>
          <cell r="O4128">
            <v>19.32</v>
          </cell>
          <cell r="P4128">
            <v>20.3826</v>
          </cell>
          <cell r="Q4128">
            <v>5.4999999999999903E-2</v>
          </cell>
          <cell r="R4128" t="str">
            <v>1%-5%</v>
          </cell>
          <cell r="S4128">
            <v>34.99</v>
          </cell>
          <cell r="T4128">
            <v>37.99</v>
          </cell>
          <cell r="U4128" t="str">
            <v>Approved, 1st, 2nd, 3rd round</v>
          </cell>
          <cell r="V4128">
            <v>44712</v>
          </cell>
          <cell r="W4128">
            <v>19.32</v>
          </cell>
          <cell r="X4128">
            <v>20.3826</v>
          </cell>
          <cell r="Y4128">
            <v>5.5E-2</v>
          </cell>
          <cell r="Z4128">
            <v>34.99</v>
          </cell>
          <cell r="AA4128">
            <v>37.99</v>
          </cell>
          <cell r="AC4128">
            <v>20.38</v>
          </cell>
          <cell r="AE4128" t="str">
            <v>Setup</v>
          </cell>
          <cell r="AF4128" t="str">
            <v>Active</v>
          </cell>
        </row>
        <row r="4129">
          <cell r="C4129" t="str">
            <v>B0186VU4NM</v>
          </cell>
          <cell r="D4129" t="str">
            <v>B</v>
          </cell>
          <cell r="E4129">
            <v>1429.56</v>
          </cell>
          <cell r="F4129" t="str">
            <v>Potential Disco</v>
          </cell>
          <cell r="G4129" t="str">
            <v/>
          </cell>
          <cell r="H4129">
            <v>14.44</v>
          </cell>
          <cell r="I4129">
            <v>15.2342</v>
          </cell>
          <cell r="J4129">
            <v>29.99</v>
          </cell>
          <cell r="K4129">
            <v>34.99</v>
          </cell>
          <cell r="L4129" t="str">
            <v>$34.99</v>
          </cell>
          <cell r="M4129" t="str">
            <v>No Request on 2nd Round - Rolled Over From 1st Round not Approved</v>
          </cell>
          <cell r="N4129" t="str">
            <v>2nd round Needed</v>
          </cell>
          <cell r="O4129">
            <v>14.44</v>
          </cell>
          <cell r="P4129">
            <v>15.2342</v>
          </cell>
          <cell r="Q4129">
            <v>5.4999999999999903E-2</v>
          </cell>
          <cell r="R4129" t="str">
            <v>1%-5%</v>
          </cell>
          <cell r="S4129">
            <v>29.99</v>
          </cell>
          <cell r="T4129">
            <v>34.99</v>
          </cell>
          <cell r="U4129" t="str">
            <v>Approved, 1st, 2nd, 3rd round</v>
          </cell>
          <cell r="V4129">
            <v>44712</v>
          </cell>
          <cell r="W4129">
            <v>14.44</v>
          </cell>
          <cell r="X4129">
            <v>15.2342</v>
          </cell>
          <cell r="Y4129">
            <v>5.4999999999999903E-2</v>
          </cell>
          <cell r="Z4129">
            <v>29.99</v>
          </cell>
          <cell r="AA4129">
            <v>34.99</v>
          </cell>
          <cell r="AC4129">
            <v>15.23</v>
          </cell>
          <cell r="AE4129" t="str">
            <v>Setup</v>
          </cell>
          <cell r="AF4129" t="str">
            <v>Active</v>
          </cell>
        </row>
        <row r="4130">
          <cell r="C4130" t="str">
            <v>B07TX6SS41</v>
          </cell>
          <cell r="D4130" t="str">
            <v>A+</v>
          </cell>
          <cell r="E4130">
            <v>1429.44</v>
          </cell>
          <cell r="F4130" t="str">
            <v>Approved</v>
          </cell>
          <cell r="G4130">
            <v>44321</v>
          </cell>
          <cell r="H4130">
            <v>17.39</v>
          </cell>
          <cell r="I4130">
            <v>18.781199999999998</v>
          </cell>
          <cell r="J4130">
            <v>32.99</v>
          </cell>
          <cell r="K4130">
            <v>34.99</v>
          </cell>
          <cell r="L4130" t="str">
            <v>$37.99</v>
          </cell>
          <cell r="M4130" t="str">
            <v>1st Round Approved, no 2nd Round Request</v>
          </cell>
          <cell r="U4130" t="str">
            <v>Approved, No 3rd Request</v>
          </cell>
          <cell r="AC4130">
            <v>18.78</v>
          </cell>
          <cell r="AE4130" t="str">
            <v>Setup</v>
          </cell>
          <cell r="AF4130" t="str">
            <v>Active</v>
          </cell>
        </row>
        <row r="4131">
          <cell r="C4131" t="str">
            <v>B07TX6SLV3</v>
          </cell>
          <cell r="D4131" t="str">
            <v>B</v>
          </cell>
          <cell r="E4131">
            <v>1426.92</v>
          </cell>
          <cell r="F4131" t="str">
            <v>Approved</v>
          </cell>
          <cell r="G4131">
            <v>44378</v>
          </cell>
          <cell r="H4131">
            <v>30.36</v>
          </cell>
          <cell r="I4131">
            <v>32.029800000000002</v>
          </cell>
          <cell r="J4131">
            <v>54.99</v>
          </cell>
          <cell r="K4131">
            <v>62.99</v>
          </cell>
          <cell r="L4131" t="str">
            <v>$67.99</v>
          </cell>
          <cell r="M4131" t="str">
            <v>1st Round Approved, no 2nd Round Request</v>
          </cell>
          <cell r="U4131" t="str">
            <v>Approved, No 3rd Request</v>
          </cell>
          <cell r="AC4131">
            <v>32.03</v>
          </cell>
          <cell r="AE4131" t="str">
            <v>Setup</v>
          </cell>
          <cell r="AF4131" t="str">
            <v>Active</v>
          </cell>
        </row>
        <row r="4132">
          <cell r="C4132" t="str">
            <v>B07D9J1KHH</v>
          </cell>
          <cell r="D4132" t="str">
            <v>B</v>
          </cell>
          <cell r="E4132">
            <v>1424.52</v>
          </cell>
          <cell r="F4132" t="str">
            <v>Not Approved</v>
          </cell>
          <cell r="G4132" t="str">
            <v/>
          </cell>
          <cell r="H4132">
            <v>24.84</v>
          </cell>
          <cell r="I4132">
            <v>26.206199999999999</v>
          </cell>
          <cell r="J4132">
            <v>44.99</v>
          </cell>
          <cell r="K4132">
            <v>49.99</v>
          </cell>
          <cell r="L4132" t="str">
            <v>$52.99</v>
          </cell>
          <cell r="M4132" t="str">
            <v>No Request on 2nd Round - Rolled Over From 1st Round not Approved</v>
          </cell>
          <cell r="N4132" t="str">
            <v>2nd round Needed</v>
          </cell>
          <cell r="O4132">
            <v>24.84</v>
          </cell>
          <cell r="P4132">
            <v>26.206199999999999</v>
          </cell>
          <cell r="Q4132">
            <v>5.4999999999999903E-2</v>
          </cell>
          <cell r="R4132" t="str">
            <v>1%-5%</v>
          </cell>
          <cell r="S4132">
            <v>44.99</v>
          </cell>
          <cell r="T4132">
            <v>49.99</v>
          </cell>
          <cell r="U4132" t="str">
            <v>Approved, 1st, 2nd, 3rd round</v>
          </cell>
          <cell r="V4132">
            <v>44712</v>
          </cell>
          <cell r="W4132">
            <v>24.84</v>
          </cell>
          <cell r="X4132">
            <v>24.95</v>
          </cell>
          <cell r="Y4132">
            <v>4.4283413848631003E-3</v>
          </cell>
          <cell r="Z4132">
            <v>44.99</v>
          </cell>
          <cell r="AA4132">
            <v>49.99</v>
          </cell>
          <cell r="AC4132">
            <v>24.95</v>
          </cell>
          <cell r="AE4132" t="str">
            <v>Setup</v>
          </cell>
          <cell r="AF4132" t="str">
            <v>Active</v>
          </cell>
        </row>
        <row r="4133">
          <cell r="C4133" t="str">
            <v>B07NN52X3Z</v>
          </cell>
          <cell r="D4133" t="str">
            <v>B</v>
          </cell>
          <cell r="E4133">
            <v>1423.4</v>
          </cell>
          <cell r="F4133" t="str">
            <v>Potential Disco</v>
          </cell>
          <cell r="G4133" t="str">
            <v/>
          </cell>
          <cell r="H4133">
            <v>25.88</v>
          </cell>
          <cell r="I4133">
            <v>27.821000000000002</v>
          </cell>
          <cell r="J4133">
            <v>49.99</v>
          </cell>
          <cell r="K4133">
            <v>54.99</v>
          </cell>
          <cell r="L4133" t="str">
            <v>$54.99</v>
          </cell>
          <cell r="M4133" t="str">
            <v>No Request on 2nd Round - Rolled Over From 1st Round not Approved</v>
          </cell>
          <cell r="N4133" t="str">
            <v>2nd round Needed</v>
          </cell>
          <cell r="O4133">
            <v>25.88</v>
          </cell>
          <cell r="P4133">
            <v>27.821000000000002</v>
          </cell>
          <cell r="Q4133">
            <v>7.4999999999999997E-2</v>
          </cell>
          <cell r="R4133" t="str">
            <v>6%-10%</v>
          </cell>
          <cell r="S4133">
            <v>49.99</v>
          </cell>
          <cell r="T4133">
            <v>54.99</v>
          </cell>
          <cell r="U4133" t="str">
            <v>Approved, 1st, 2nd, 3rd round</v>
          </cell>
          <cell r="V4133">
            <v>44712</v>
          </cell>
          <cell r="W4133">
            <v>25.88</v>
          </cell>
          <cell r="X4133">
            <v>27.821000000000002</v>
          </cell>
          <cell r="Y4133">
            <v>7.4999999999999997E-2</v>
          </cell>
          <cell r="Z4133">
            <v>49.99</v>
          </cell>
          <cell r="AA4133">
            <v>54.99</v>
          </cell>
          <cell r="AC4133">
            <v>27.82</v>
          </cell>
          <cell r="AE4133" t="str">
            <v>Setup</v>
          </cell>
          <cell r="AF4133" t="str">
            <v>Active</v>
          </cell>
        </row>
        <row r="4134">
          <cell r="C4134" t="str">
            <v>B07V1SLRNB</v>
          </cell>
          <cell r="D4134" t="str">
            <v>B</v>
          </cell>
          <cell r="E4134">
            <v>1423.4</v>
          </cell>
          <cell r="F4134" t="str">
            <v>Approved</v>
          </cell>
          <cell r="G4134">
            <v>44617</v>
          </cell>
          <cell r="H4134">
            <v>25.88</v>
          </cell>
          <cell r="I4134">
            <v>27.562200000000001</v>
          </cell>
          <cell r="J4134">
            <v>44.99</v>
          </cell>
          <cell r="K4134">
            <v>52.99</v>
          </cell>
          <cell r="L4134" t="str">
            <v>$52.99</v>
          </cell>
          <cell r="M4134" t="str">
            <v>1st Round Approved, no 2nd Round Request</v>
          </cell>
          <cell r="N4134" t="str">
            <v>2nd round Needed</v>
          </cell>
          <cell r="O4134">
            <v>27.562200000000001</v>
          </cell>
          <cell r="P4134">
            <v>27.562200000000001</v>
          </cell>
          <cell r="Q4134">
            <v>0</v>
          </cell>
          <cell r="R4134" t="str">
            <v>6%-10%</v>
          </cell>
          <cell r="S4134">
            <v>52.99</v>
          </cell>
          <cell r="T4134">
            <v>52.99</v>
          </cell>
          <cell r="U4134" t="str">
            <v>Approved, No 3rd Request</v>
          </cell>
          <cell r="AC4134">
            <v>27.56</v>
          </cell>
          <cell r="AE4134" t="str">
            <v>Setup</v>
          </cell>
          <cell r="AF4134" t="str">
            <v>Active</v>
          </cell>
        </row>
        <row r="4135">
          <cell r="C4135" t="str">
            <v>B0764NF3F3</v>
          </cell>
          <cell r="D4135" t="str">
            <v>ARB</v>
          </cell>
          <cell r="E4135">
            <v>1422.47</v>
          </cell>
          <cell r="F4135" t="str">
            <v>Approved</v>
          </cell>
          <cell r="G4135">
            <v>44321</v>
          </cell>
          <cell r="H4135">
            <v>29.03</v>
          </cell>
          <cell r="I4135">
            <v>31.062100000000001</v>
          </cell>
          <cell r="J4135">
            <v>49.99</v>
          </cell>
          <cell r="K4135">
            <v>52.99</v>
          </cell>
          <cell r="L4135" t="str">
            <v>$49.99</v>
          </cell>
          <cell r="M4135" t="str">
            <v>1st Round Approved, no 2nd Round Request</v>
          </cell>
          <cell r="U4135" t="str">
            <v>Approved, No 3rd Request</v>
          </cell>
          <cell r="AC4135">
            <v>31.06</v>
          </cell>
          <cell r="AE4135" t="str">
            <v>Setup</v>
          </cell>
          <cell r="AF4135" t="str">
            <v>Active</v>
          </cell>
        </row>
        <row r="4136">
          <cell r="C4136" t="str">
            <v>B075FRV9W2</v>
          </cell>
          <cell r="D4136" t="str">
            <v>B</v>
          </cell>
          <cell r="E4136">
            <v>1421.33</v>
          </cell>
          <cell r="F4136" t="str">
            <v>Approved</v>
          </cell>
          <cell r="G4136">
            <v>44321</v>
          </cell>
          <cell r="H4136">
            <v>26.4</v>
          </cell>
          <cell r="I4136">
            <v>28.512</v>
          </cell>
          <cell r="J4136">
            <v>49.99</v>
          </cell>
          <cell r="K4136">
            <v>59.99</v>
          </cell>
          <cell r="L4136" t="str">
            <v>$59.99</v>
          </cell>
          <cell r="M4136" t="str">
            <v>1st Round Approved, no 2nd Round Request</v>
          </cell>
          <cell r="U4136" t="str">
            <v>Approved, No 3rd Request</v>
          </cell>
          <cell r="AC4136">
            <v>28.51</v>
          </cell>
          <cell r="AE4136" t="str">
            <v>Setup</v>
          </cell>
          <cell r="AF4136" t="str">
            <v>Active</v>
          </cell>
        </row>
        <row r="4137">
          <cell r="C4137" t="str">
            <v>B07NN54GCD</v>
          </cell>
          <cell r="D4137" t="str">
            <v>C</v>
          </cell>
          <cell r="E4137">
            <v>1416.92</v>
          </cell>
          <cell r="F4137" t="str">
            <v>Approved</v>
          </cell>
          <cell r="G4137">
            <v>44321</v>
          </cell>
          <cell r="H4137">
            <v>34.5</v>
          </cell>
          <cell r="I4137">
            <v>36.914999999999999</v>
          </cell>
          <cell r="J4137">
            <v>59.99</v>
          </cell>
          <cell r="K4137">
            <v>69.989999999999995</v>
          </cell>
          <cell r="L4137" t="str">
            <v>$69.99</v>
          </cell>
          <cell r="M4137" t="str">
            <v>1st Round Approved, no 2nd Round Request</v>
          </cell>
          <cell r="U4137" t="str">
            <v>Approved, 1st, 2nd, 3rd round</v>
          </cell>
          <cell r="V4137">
            <v>44712</v>
          </cell>
          <cell r="W4137">
            <v>36.92</v>
          </cell>
          <cell r="X4137">
            <v>38.770000000000003</v>
          </cell>
          <cell r="Y4137">
            <v>5.0108342361863498E-2</v>
          </cell>
          <cell r="Z4137">
            <v>157.88999999999999</v>
          </cell>
          <cell r="AA4137">
            <v>69.989999999999995</v>
          </cell>
          <cell r="AC4137">
            <v>38.770000000000003</v>
          </cell>
          <cell r="AE4137" t="str">
            <v>Setup</v>
          </cell>
          <cell r="AF4137" t="str">
            <v>Active</v>
          </cell>
        </row>
        <row r="4138">
          <cell r="C4138" t="str">
            <v>B08H57XYLL</v>
          </cell>
          <cell r="D4138" t="str">
            <v>ARC</v>
          </cell>
          <cell r="E4138">
            <v>1416.58</v>
          </cell>
          <cell r="F4138" t="str">
            <v>Approved</v>
          </cell>
          <cell r="G4138">
            <v>44321</v>
          </cell>
          <cell r="H4138">
            <v>15.07</v>
          </cell>
          <cell r="I4138">
            <v>16.1249</v>
          </cell>
          <cell r="J4138">
            <v>25.99</v>
          </cell>
          <cell r="K4138">
            <v>27.99</v>
          </cell>
          <cell r="L4138" t="str">
            <v>$25.99</v>
          </cell>
          <cell r="M4138" t="str">
            <v>1st Round Approved, no 2nd Round Request</v>
          </cell>
          <cell r="U4138" t="str">
            <v>Approved, No 3rd Request</v>
          </cell>
          <cell r="AC4138">
            <v>16.12</v>
          </cell>
          <cell r="AE4138" t="str">
            <v>Setup</v>
          </cell>
          <cell r="AF4138" t="str">
            <v>Discontinued</v>
          </cell>
        </row>
        <row r="4139">
          <cell r="C4139" t="str">
            <v>B01HM78INO</v>
          </cell>
          <cell r="D4139" t="str">
            <v>A+</v>
          </cell>
          <cell r="E4139">
            <v>1413.68</v>
          </cell>
          <cell r="F4139" t="str">
            <v>Approved</v>
          </cell>
          <cell r="G4139">
            <v>44321</v>
          </cell>
          <cell r="H4139">
            <v>20.68</v>
          </cell>
          <cell r="I4139">
            <v>22.5412</v>
          </cell>
          <cell r="J4139">
            <v>39.99</v>
          </cell>
          <cell r="K4139">
            <v>44.99</v>
          </cell>
          <cell r="L4139" t="str">
            <v>$47.99</v>
          </cell>
          <cell r="M4139" t="str">
            <v>2nd Round Not Approved - Approved in 1st Round</v>
          </cell>
          <cell r="N4139" t="str">
            <v>2nd round Needed</v>
          </cell>
          <cell r="O4139">
            <v>22.5412</v>
          </cell>
          <cell r="P4139">
            <v>24.34</v>
          </cell>
          <cell r="Q4139">
            <v>7.98005430056965E-2</v>
          </cell>
          <cell r="R4139" t="str">
            <v>6%-10%</v>
          </cell>
          <cell r="S4139">
            <v>44.99</v>
          </cell>
          <cell r="T4139">
            <v>47.99</v>
          </cell>
          <cell r="U4139" t="str">
            <v>Approved, 1st, 2nd, 3rd round</v>
          </cell>
          <cell r="V4139">
            <v>44734</v>
          </cell>
          <cell r="W4139">
            <v>22.54</v>
          </cell>
          <cell r="X4139">
            <v>24.34</v>
          </cell>
          <cell r="Y4139">
            <v>7.9858030168589195E-2</v>
          </cell>
          <cell r="Z4139">
            <v>44.99</v>
          </cell>
          <cell r="AA4139">
            <v>47.99</v>
          </cell>
          <cell r="AC4139">
            <v>24.34</v>
          </cell>
          <cell r="AE4139" t="str">
            <v>Setup</v>
          </cell>
          <cell r="AF4139" t="str">
            <v>Active</v>
          </cell>
        </row>
        <row r="4140">
          <cell r="C4140" t="str">
            <v>B01H6VY9Z2</v>
          </cell>
          <cell r="D4140" t="str">
            <v>B</v>
          </cell>
          <cell r="E4140">
            <v>1406.7</v>
          </cell>
          <cell r="F4140" t="str">
            <v>Approved</v>
          </cell>
          <cell r="G4140">
            <v>44321</v>
          </cell>
          <cell r="H4140">
            <v>12.88</v>
          </cell>
          <cell r="I4140">
            <v>13.781599999999999</v>
          </cell>
          <cell r="J4140">
            <v>25.99</v>
          </cell>
          <cell r="K4140">
            <v>26.99</v>
          </cell>
          <cell r="L4140" t="str">
            <v>$26.99</v>
          </cell>
          <cell r="M4140" t="str">
            <v>1st Round Approved, no 2nd Round Request</v>
          </cell>
          <cell r="U4140" t="str">
            <v>Approved, No 3rd Request</v>
          </cell>
          <cell r="AC4140">
            <v>13.78</v>
          </cell>
          <cell r="AE4140" t="str">
            <v>Setup</v>
          </cell>
          <cell r="AF4140" t="str">
            <v>Active</v>
          </cell>
        </row>
        <row r="4141">
          <cell r="C4141" t="str">
            <v>B073RF5B8N</v>
          </cell>
          <cell r="D4141" t="str">
            <v>C</v>
          </cell>
          <cell r="E4141">
            <v>1402.5</v>
          </cell>
          <cell r="F4141" t="str">
            <v>Not Approved</v>
          </cell>
          <cell r="G4141" t="str">
            <v/>
          </cell>
          <cell r="H4141">
            <v>27.5</v>
          </cell>
          <cell r="I4141">
            <v>29.012499999999999</v>
          </cell>
          <cell r="J4141">
            <v>49.99</v>
          </cell>
          <cell r="K4141">
            <v>59.99</v>
          </cell>
          <cell r="L4141" t="str">
            <v>$59.99</v>
          </cell>
          <cell r="M4141" t="str">
            <v>No Request on 2nd Round - Rolled Over From 1st Round not Approved</v>
          </cell>
          <cell r="N4141" t="str">
            <v>2nd round Needed</v>
          </cell>
          <cell r="O4141">
            <v>27.5</v>
          </cell>
          <cell r="P4141">
            <v>29.012499999999999</v>
          </cell>
          <cell r="Q4141">
            <v>5.4999999999999903E-2</v>
          </cell>
          <cell r="R4141" t="str">
            <v>1%-5%</v>
          </cell>
          <cell r="S4141">
            <v>49.99</v>
          </cell>
          <cell r="T4141">
            <v>59.99</v>
          </cell>
          <cell r="U4141" t="str">
            <v>1st&amp;2nd Not Approved - Rolled over to 3rd</v>
          </cell>
          <cell r="V4141" t="str">
            <v>3rd Round Needed</v>
          </cell>
          <cell r="W4141">
            <v>27.5</v>
          </cell>
          <cell r="X4141">
            <v>29.012499999999999</v>
          </cell>
          <cell r="Y4141">
            <v>5.5E-2</v>
          </cell>
          <cell r="Z4141">
            <v>49.99</v>
          </cell>
          <cell r="AA4141">
            <v>59.99</v>
          </cell>
          <cell r="AC4141">
            <v>27.5</v>
          </cell>
          <cell r="AE4141" t="str">
            <v>Setup</v>
          </cell>
          <cell r="AF4141" t="str">
            <v>Active</v>
          </cell>
        </row>
        <row r="4142">
          <cell r="C4142" t="str">
            <v>B08FTMWSW6</v>
          </cell>
          <cell r="D4142" t="str">
            <v>ARC</v>
          </cell>
          <cell r="E4142">
            <v>1394.16</v>
          </cell>
          <cell r="F4142" t="str">
            <v>Not Approved</v>
          </cell>
          <cell r="G4142" t="str">
            <v/>
          </cell>
          <cell r="H4142">
            <v>37.68</v>
          </cell>
          <cell r="I4142">
            <v>39.752400000000002</v>
          </cell>
          <cell r="J4142">
            <v>64.989999999999995</v>
          </cell>
          <cell r="K4142">
            <v>68.989999999999995</v>
          </cell>
          <cell r="L4142" t="str">
            <v>$64.99</v>
          </cell>
          <cell r="M4142" t="str">
            <v>2nd Round Not Approved - Not Approved in 1st Round</v>
          </cell>
          <cell r="N4142" t="str">
            <v>2nd round Needed</v>
          </cell>
          <cell r="O4142">
            <v>37.68</v>
          </cell>
          <cell r="P4142">
            <v>43.34</v>
          </cell>
          <cell r="Q4142">
            <v>0.15021231422505299</v>
          </cell>
          <cell r="R4142" t="str">
            <v>10%-15%</v>
          </cell>
          <cell r="S4142">
            <v>64.989999999999995</v>
          </cell>
          <cell r="T4142">
            <v>64.989999999999995</v>
          </cell>
          <cell r="U4142" t="str">
            <v>1st&amp;2nd Not Approved - Rolled over to 3rd</v>
          </cell>
          <cell r="V4142" t="str">
            <v>3rd Round Needed</v>
          </cell>
          <cell r="W4142">
            <v>37.68</v>
          </cell>
          <cell r="X4142">
            <v>43.34</v>
          </cell>
          <cell r="Y4142">
            <v>0.15021231422505299</v>
          </cell>
          <cell r="Z4142">
            <v>64.989999999999995</v>
          </cell>
          <cell r="AA4142">
            <v>64.989999999999995</v>
          </cell>
          <cell r="AC4142">
            <v>37.68</v>
          </cell>
          <cell r="AE4142" t="str">
            <v>Setup</v>
          </cell>
          <cell r="AF4142" t="str">
            <v>Active</v>
          </cell>
        </row>
        <row r="4143">
          <cell r="C4143" t="str">
            <v>B013GM4UVI</v>
          </cell>
          <cell r="D4143" t="str">
            <v>B</v>
          </cell>
          <cell r="E4143">
            <v>1393.48</v>
          </cell>
          <cell r="F4143" t="str">
            <v>Approved</v>
          </cell>
          <cell r="G4143">
            <v>44628</v>
          </cell>
          <cell r="H4143">
            <v>31.67</v>
          </cell>
          <cell r="I4143">
            <v>34.045250000000003</v>
          </cell>
          <cell r="J4143">
            <v>49.99</v>
          </cell>
          <cell r="K4143">
            <v>49.99</v>
          </cell>
          <cell r="L4143" t="str">
            <v>$49.99</v>
          </cell>
          <cell r="M4143" t="str">
            <v>1st Round Approved, no 2nd Round Request</v>
          </cell>
          <cell r="O4143">
            <v>34.045250000000003</v>
          </cell>
          <cell r="P4143">
            <v>34.045250000000003</v>
          </cell>
          <cell r="Q4143">
            <v>0</v>
          </cell>
          <cell r="R4143" t="str">
            <v>6%-10%</v>
          </cell>
          <cell r="S4143">
            <v>49.99</v>
          </cell>
          <cell r="T4143">
            <v>49.99</v>
          </cell>
          <cell r="U4143" t="str">
            <v>Approved, No 3rd Request</v>
          </cell>
          <cell r="AC4143">
            <v>34.049999999999997</v>
          </cell>
          <cell r="AE4143" t="str">
            <v>Setup</v>
          </cell>
          <cell r="AF4143" t="str">
            <v>Active</v>
          </cell>
        </row>
        <row r="4144">
          <cell r="C4144" t="str">
            <v>B08HXB9G84</v>
          </cell>
          <cell r="D4144" t="str">
            <v>B</v>
          </cell>
          <cell r="E4144">
            <v>1389</v>
          </cell>
          <cell r="F4144" t="str">
            <v>Approved</v>
          </cell>
          <cell r="G4144">
            <v>44351</v>
          </cell>
          <cell r="H4144">
            <v>18.52</v>
          </cell>
          <cell r="I4144">
            <v>19.538599999999999</v>
          </cell>
          <cell r="J4144">
            <v>34.99</v>
          </cell>
          <cell r="K4144">
            <v>37.99</v>
          </cell>
          <cell r="L4144" t="str">
            <v>$37.99</v>
          </cell>
          <cell r="M4144" t="str">
            <v>1st Round Approved, no 2nd Round Request</v>
          </cell>
          <cell r="U4144" t="str">
            <v>Approved, No 3rd Request</v>
          </cell>
          <cell r="AC4144">
            <v>19.54</v>
          </cell>
          <cell r="AE4144" t="str">
            <v>Setup</v>
          </cell>
          <cell r="AF4144" t="str">
            <v>Active</v>
          </cell>
        </row>
        <row r="4145">
          <cell r="C4145" t="str">
            <v>B07634X8KP</v>
          </cell>
          <cell r="D4145" t="str">
            <v>B</v>
          </cell>
          <cell r="E4145">
            <v>1384.72</v>
          </cell>
          <cell r="F4145" t="str">
            <v>Not Approved</v>
          </cell>
          <cell r="G4145" t="str">
            <v/>
          </cell>
          <cell r="H4145">
            <v>18.22</v>
          </cell>
          <cell r="I4145">
            <v>19.222100000000001</v>
          </cell>
          <cell r="J4145">
            <v>34.99</v>
          </cell>
          <cell r="K4145">
            <v>37.99</v>
          </cell>
          <cell r="L4145" t="str">
            <v>$39.99</v>
          </cell>
          <cell r="M4145" t="str">
            <v>No Request on 2nd Round - Rolled Over From 1st Round not Approved</v>
          </cell>
          <cell r="N4145" t="str">
            <v>2nd round Needed</v>
          </cell>
          <cell r="O4145">
            <v>18.22</v>
          </cell>
          <cell r="P4145">
            <v>19.222100000000001</v>
          </cell>
          <cell r="Q4145">
            <v>5.4999999999999903E-2</v>
          </cell>
          <cell r="R4145" t="str">
            <v>1%-5%</v>
          </cell>
          <cell r="S4145">
            <v>34.99</v>
          </cell>
          <cell r="T4145">
            <v>37.99</v>
          </cell>
          <cell r="U4145" t="str">
            <v>Approved, 1st, 2nd, 3rd round</v>
          </cell>
          <cell r="V4145">
            <v>44712</v>
          </cell>
          <cell r="W4145">
            <v>18.22</v>
          </cell>
          <cell r="X4145">
            <v>18.29</v>
          </cell>
          <cell r="Y4145">
            <v>3.84193194291988E-3</v>
          </cell>
          <cell r="Z4145">
            <v>34.99</v>
          </cell>
          <cell r="AA4145">
            <v>37.99</v>
          </cell>
          <cell r="AC4145">
            <v>18.29</v>
          </cell>
          <cell r="AE4145" t="str">
            <v>Setup</v>
          </cell>
          <cell r="AF4145" t="str">
            <v>Active</v>
          </cell>
        </row>
        <row r="4146">
          <cell r="C4146" t="str">
            <v>B01KNZUJPC</v>
          </cell>
          <cell r="D4146" t="str">
            <v>B+</v>
          </cell>
          <cell r="E4146">
            <v>1384.24</v>
          </cell>
          <cell r="F4146" t="str">
            <v>Not Approved</v>
          </cell>
          <cell r="G4146" t="str">
            <v/>
          </cell>
          <cell r="H4146">
            <v>11.44</v>
          </cell>
          <cell r="I4146">
            <v>12.0692</v>
          </cell>
          <cell r="J4146">
            <v>24.99</v>
          </cell>
          <cell r="K4146">
            <v>29.99</v>
          </cell>
          <cell r="L4146" t="str">
            <v>$29.99</v>
          </cell>
          <cell r="M4146" t="str">
            <v>No Request on 2nd Round - Rolled Over From 1st Round not Approved</v>
          </cell>
          <cell r="N4146" t="str">
            <v>2nd round Needed</v>
          </cell>
          <cell r="O4146">
            <v>11.44</v>
          </cell>
          <cell r="P4146">
            <v>12.0692</v>
          </cell>
          <cell r="Q4146">
            <v>5.4999999999999903E-2</v>
          </cell>
          <cell r="R4146" t="str">
            <v>1%-5%</v>
          </cell>
          <cell r="S4146">
            <v>24.99</v>
          </cell>
          <cell r="T4146">
            <v>29.99</v>
          </cell>
          <cell r="U4146" t="str">
            <v>Approved, 1st, 2nd, 3rd round</v>
          </cell>
          <cell r="V4146">
            <v>44712</v>
          </cell>
          <cell r="W4146">
            <v>11.44</v>
          </cell>
          <cell r="X4146">
            <v>12.0692</v>
          </cell>
          <cell r="Y4146">
            <v>5.4999999999999903E-2</v>
          </cell>
          <cell r="Z4146">
            <v>24.99</v>
          </cell>
          <cell r="AA4146">
            <v>29.99</v>
          </cell>
          <cell r="AC4146">
            <v>12.07</v>
          </cell>
          <cell r="AE4146" t="str">
            <v>Setup</v>
          </cell>
          <cell r="AF4146" t="str">
            <v>Active</v>
          </cell>
        </row>
        <row r="4147">
          <cell r="C4147" t="str">
            <v>B077YNZKP6</v>
          </cell>
          <cell r="D4147" t="str">
            <v>TBD</v>
          </cell>
          <cell r="E4147">
            <v>1377.56</v>
          </cell>
          <cell r="F4147" t="str">
            <v>Approved</v>
          </cell>
          <cell r="G4147">
            <v>44351</v>
          </cell>
          <cell r="H4147">
            <v>14.5</v>
          </cell>
          <cell r="I4147">
            <v>15.95</v>
          </cell>
          <cell r="K4147">
            <v>31.9</v>
          </cell>
          <cell r="L4147" t="str">
            <v>$31.99</v>
          </cell>
          <cell r="M4147" t="str">
            <v>1st Round Approved, no 2nd Round Request</v>
          </cell>
          <cell r="U4147" t="str">
            <v>Approved, No 3rd Request</v>
          </cell>
          <cell r="AC4147">
            <v>15.95</v>
          </cell>
          <cell r="AE4147" t="str">
            <v>Setup</v>
          </cell>
          <cell r="AF4147" t="str">
            <v>Active</v>
          </cell>
        </row>
        <row r="4148">
          <cell r="C4148" t="str">
            <v>B0742CDDKL</v>
          </cell>
          <cell r="D4148" t="str">
            <v>B</v>
          </cell>
          <cell r="E4148">
            <v>1377.5</v>
          </cell>
          <cell r="F4148" t="str">
            <v>Approved</v>
          </cell>
          <cell r="G4148">
            <v>44378</v>
          </cell>
          <cell r="H4148">
            <v>20.59</v>
          </cell>
          <cell r="I4148">
            <v>21.722449999999998</v>
          </cell>
          <cell r="J4148">
            <v>39.99</v>
          </cell>
          <cell r="K4148">
            <v>44.99</v>
          </cell>
          <cell r="L4148" t="str">
            <v>$44.99</v>
          </cell>
          <cell r="M4148" t="str">
            <v>1st Round Approved, no 2nd Round Request</v>
          </cell>
          <cell r="U4148" t="str">
            <v>Approved, No 3rd Request</v>
          </cell>
          <cell r="AC4148">
            <v>21.72</v>
          </cell>
          <cell r="AE4148" t="str">
            <v>Setup</v>
          </cell>
          <cell r="AF4148" t="str">
            <v>Active</v>
          </cell>
        </row>
        <row r="4149">
          <cell r="C4149" t="str">
            <v>B07CZZDSPD</v>
          </cell>
          <cell r="D4149" t="str">
            <v>B</v>
          </cell>
          <cell r="E4149">
            <v>1376.99</v>
          </cell>
          <cell r="F4149" t="str">
            <v>Approved</v>
          </cell>
          <cell r="G4149">
            <v>44351</v>
          </cell>
          <cell r="H4149">
            <v>13.76</v>
          </cell>
          <cell r="I4149">
            <v>14.5168</v>
          </cell>
          <cell r="J4149">
            <v>24.99</v>
          </cell>
          <cell r="K4149">
            <v>27.99</v>
          </cell>
          <cell r="L4149" t="str">
            <v>$27.99</v>
          </cell>
          <cell r="M4149" t="str">
            <v>1st Round Approved, no 2nd Round Request</v>
          </cell>
          <cell r="U4149" t="str">
            <v>Approved, No 3rd Request</v>
          </cell>
          <cell r="AC4149">
            <v>14.52</v>
          </cell>
          <cell r="AE4149" t="str">
            <v>Setup</v>
          </cell>
          <cell r="AF4149" t="str">
            <v>Active</v>
          </cell>
        </row>
        <row r="4150">
          <cell r="C4150" t="str">
            <v>B003KXKVGW</v>
          </cell>
          <cell r="D4150" t="str">
            <v>B</v>
          </cell>
          <cell r="E4150">
            <v>1376.76</v>
          </cell>
          <cell r="F4150" t="str">
            <v>Approved</v>
          </cell>
          <cell r="G4150">
            <v>44321</v>
          </cell>
          <cell r="H4150">
            <v>20.02</v>
          </cell>
          <cell r="I4150">
            <v>21.421399999999998</v>
          </cell>
          <cell r="J4150">
            <v>37.99</v>
          </cell>
          <cell r="K4150">
            <v>42.99</v>
          </cell>
          <cell r="L4150" t="str">
            <v>$42.99</v>
          </cell>
          <cell r="M4150" t="str">
            <v>2nd Round Not Approved - Approved in 1st Round</v>
          </cell>
          <cell r="N4150" t="str">
            <v>2nd round Needed</v>
          </cell>
          <cell r="O4150">
            <v>21.421399999999998</v>
          </cell>
          <cell r="P4150">
            <v>23.56</v>
          </cell>
          <cell r="Q4150">
            <v>9.9834744694557997E-2</v>
          </cell>
          <cell r="R4150" t="str">
            <v>6%-10%</v>
          </cell>
          <cell r="S4150">
            <v>42.99</v>
          </cell>
          <cell r="T4150">
            <v>42.99</v>
          </cell>
          <cell r="U4150" t="str">
            <v>Approved, 1st, 2nd, 3rd round</v>
          </cell>
          <cell r="V4150">
            <v>44732</v>
          </cell>
          <cell r="W4150">
            <v>21.42</v>
          </cell>
          <cell r="X4150">
            <v>21.62</v>
          </cell>
          <cell r="Y4150">
            <v>9.3370681605975392E-3</v>
          </cell>
          <cell r="Z4150">
            <v>42.99</v>
          </cell>
          <cell r="AA4150">
            <v>42.99</v>
          </cell>
          <cell r="AC4150">
            <v>21.62</v>
          </cell>
          <cell r="AE4150" t="str">
            <v>Setup</v>
          </cell>
          <cell r="AF4150" t="str">
            <v>Active</v>
          </cell>
        </row>
        <row r="4151">
          <cell r="C4151" t="str">
            <v>B0892TV3BT</v>
          </cell>
          <cell r="D4151" t="str">
            <v>B</v>
          </cell>
          <cell r="E4151">
            <v>1376.55</v>
          </cell>
          <cell r="F4151" t="str">
            <v>Approved</v>
          </cell>
          <cell r="G4151">
            <v>44321</v>
          </cell>
          <cell r="H4151">
            <v>14.49</v>
          </cell>
          <cell r="I4151">
            <v>15.504300000000001</v>
          </cell>
          <cell r="J4151">
            <v>29.99</v>
          </cell>
          <cell r="K4151">
            <v>34.99</v>
          </cell>
          <cell r="L4151" t="str">
            <v>$34.99</v>
          </cell>
          <cell r="M4151" t="str">
            <v>1st Round Approved, no 2nd Round Request</v>
          </cell>
          <cell r="U4151" t="str">
            <v>Approved, No 3rd Request</v>
          </cell>
          <cell r="AC4151">
            <v>15.5</v>
          </cell>
          <cell r="AE4151" t="str">
            <v>Setup</v>
          </cell>
          <cell r="AF4151" t="str">
            <v>Active</v>
          </cell>
        </row>
        <row r="4152">
          <cell r="C4152" t="str">
            <v>B079NSKN6Q</v>
          </cell>
          <cell r="D4152" t="str">
            <v>B</v>
          </cell>
          <cell r="E4152">
            <v>1373.87</v>
          </cell>
          <cell r="F4152" t="str">
            <v>Potential Disco</v>
          </cell>
          <cell r="G4152" t="str">
            <v/>
          </cell>
          <cell r="H4152">
            <v>18.829999999999998</v>
          </cell>
          <cell r="I4152">
            <v>19.865649999999999</v>
          </cell>
          <cell r="J4152">
            <v>34.99</v>
          </cell>
          <cell r="K4152">
            <v>39.99</v>
          </cell>
          <cell r="L4152" t="str">
            <v>$39.99</v>
          </cell>
          <cell r="M4152" t="str">
            <v>No Request on 2nd Round - Rolled Over From 1st Round not Approved</v>
          </cell>
          <cell r="N4152" t="str">
            <v>2nd round Needed</v>
          </cell>
          <cell r="O4152">
            <v>18.829999999999998</v>
          </cell>
          <cell r="P4152">
            <v>19.865649999999999</v>
          </cell>
          <cell r="Q4152">
            <v>5.4999999999999903E-2</v>
          </cell>
          <cell r="R4152" t="str">
            <v>1%-5%</v>
          </cell>
          <cell r="S4152">
            <v>34.99</v>
          </cell>
          <cell r="T4152">
            <v>39.99</v>
          </cell>
          <cell r="U4152" t="str">
            <v>Approved, 1st, 2nd, 3rd round</v>
          </cell>
          <cell r="V4152">
            <v>44712</v>
          </cell>
          <cell r="W4152">
            <v>18.829999999999998</v>
          </cell>
          <cell r="X4152">
            <v>19.865649999999999</v>
          </cell>
          <cell r="Y4152">
            <v>5.5E-2</v>
          </cell>
          <cell r="Z4152">
            <v>34.99</v>
          </cell>
          <cell r="AA4152">
            <v>39.99</v>
          </cell>
          <cell r="AC4152">
            <v>19.87</v>
          </cell>
          <cell r="AE4152" t="str">
            <v>Setup</v>
          </cell>
          <cell r="AF4152" t="str">
            <v>Active</v>
          </cell>
        </row>
        <row r="4153">
          <cell r="C4153" t="str">
            <v>B0892TQ38L</v>
          </cell>
          <cell r="D4153" t="str">
            <v>B</v>
          </cell>
          <cell r="E4153">
            <v>1372.42</v>
          </cell>
          <cell r="F4153" t="str">
            <v>Approved</v>
          </cell>
          <cell r="G4153">
            <v>44351</v>
          </cell>
          <cell r="H4153">
            <v>14.38</v>
          </cell>
          <cell r="I4153">
            <v>15.1709</v>
          </cell>
          <cell r="J4153">
            <v>26.99</v>
          </cell>
          <cell r="K4153">
            <v>29.99</v>
          </cell>
          <cell r="L4153" t="str">
            <v>$29.99</v>
          </cell>
          <cell r="M4153" t="str">
            <v>1st Round Approved, no 2nd Round Request</v>
          </cell>
          <cell r="U4153" t="str">
            <v>Approved, No 3rd Request</v>
          </cell>
          <cell r="AC4153">
            <v>15.17</v>
          </cell>
          <cell r="AE4153" t="str">
            <v>Setup</v>
          </cell>
          <cell r="AF4153" t="str">
            <v>Active</v>
          </cell>
        </row>
        <row r="4154">
          <cell r="C4154" t="str">
            <v>B00C0CO91M</v>
          </cell>
          <cell r="D4154" t="str">
            <v>B+</v>
          </cell>
          <cell r="E4154">
            <v>1369.74</v>
          </cell>
          <cell r="F4154" t="str">
            <v>Approved</v>
          </cell>
          <cell r="G4154">
            <v>44321</v>
          </cell>
          <cell r="H4154">
            <v>22.88</v>
          </cell>
          <cell r="I4154">
            <v>24.9392</v>
          </cell>
          <cell r="J4154">
            <v>39.99</v>
          </cell>
          <cell r="K4154">
            <v>44.99</v>
          </cell>
          <cell r="L4154" t="str">
            <v>$49.99</v>
          </cell>
          <cell r="M4154" t="str">
            <v>1st Round Approved, no 2nd Round Request</v>
          </cell>
          <cell r="U4154" t="str">
            <v>Approved, No 3rd Request</v>
          </cell>
          <cell r="AC4154">
            <v>24.94</v>
          </cell>
          <cell r="AE4154" t="str">
            <v>Setup</v>
          </cell>
          <cell r="AF4154" t="str">
            <v>Active</v>
          </cell>
        </row>
        <row r="4155">
          <cell r="C4155" t="str">
            <v>B0793RM334</v>
          </cell>
          <cell r="D4155" t="str">
            <v>C</v>
          </cell>
          <cell r="E4155">
            <v>1368.5</v>
          </cell>
          <cell r="F4155" t="str">
            <v>Not Approved</v>
          </cell>
          <cell r="G4155" t="str">
            <v/>
          </cell>
          <cell r="H4155">
            <v>40.25</v>
          </cell>
          <cell r="I4155">
            <v>43.268749999999997</v>
          </cell>
          <cell r="J4155">
            <v>69.989999999999995</v>
          </cell>
          <cell r="K4155">
            <v>79.989999999999995</v>
          </cell>
          <cell r="L4155" t="str">
            <v>$79.99</v>
          </cell>
          <cell r="M4155" t="str">
            <v>No Request on 2nd Round - Rolled Over From 1st Round not Approved</v>
          </cell>
          <cell r="N4155" t="str">
            <v>2nd round Needed</v>
          </cell>
          <cell r="O4155">
            <v>40.25</v>
          </cell>
          <cell r="P4155">
            <v>43.268749999999997</v>
          </cell>
          <cell r="Q4155">
            <v>7.4999999999999997E-2</v>
          </cell>
          <cell r="R4155" t="str">
            <v>6%-10%</v>
          </cell>
          <cell r="S4155">
            <v>69.989999999999995</v>
          </cell>
          <cell r="T4155">
            <v>79.989999999999995</v>
          </cell>
          <cell r="U4155" t="str">
            <v>Approved, 1st, 2nd, 3rd round</v>
          </cell>
          <cell r="V4155">
            <v>44665</v>
          </cell>
          <cell r="W4155">
            <v>40.25</v>
          </cell>
          <cell r="X4155">
            <v>43.268749999999997</v>
          </cell>
          <cell r="Y4155">
            <v>7.49999999999999E-2</v>
          </cell>
          <cell r="Z4155">
            <v>69.989999999999995</v>
          </cell>
          <cell r="AA4155">
            <v>79.989999999999995</v>
          </cell>
          <cell r="AC4155">
            <v>43.27</v>
          </cell>
          <cell r="AE4155" t="str">
            <v>Setup</v>
          </cell>
          <cell r="AF4155" t="str">
            <v>Discontinued</v>
          </cell>
        </row>
        <row r="4156">
          <cell r="C4156" t="str">
            <v>B0764NCPZM</v>
          </cell>
          <cell r="D4156" t="str">
            <v>ARB-</v>
          </cell>
          <cell r="E4156">
            <v>1368.47</v>
          </cell>
          <cell r="F4156" t="str">
            <v>Approved</v>
          </cell>
          <cell r="G4156">
            <v>44321</v>
          </cell>
          <cell r="H4156">
            <v>29.03</v>
          </cell>
          <cell r="I4156">
            <v>31.062100000000001</v>
          </cell>
          <cell r="J4156">
            <v>49.99</v>
          </cell>
          <cell r="K4156">
            <v>52.99</v>
          </cell>
          <cell r="L4156" t="str">
            <v>$49.99</v>
          </cell>
          <cell r="M4156" t="str">
            <v>1st Round Approved, no 2nd Round Request</v>
          </cell>
          <cell r="U4156" t="str">
            <v>Approved, No 3rd Request</v>
          </cell>
          <cell r="AC4156">
            <v>31.06</v>
          </cell>
          <cell r="AE4156" t="str">
            <v>Setup</v>
          </cell>
          <cell r="AF4156" t="str">
            <v>Active</v>
          </cell>
        </row>
        <row r="4157">
          <cell r="C4157" t="str">
            <v>B079P1HFQT</v>
          </cell>
          <cell r="D4157" t="str">
            <v>C</v>
          </cell>
          <cell r="E4157">
            <v>1366.64</v>
          </cell>
          <cell r="F4157" t="str">
            <v>Approved</v>
          </cell>
          <cell r="G4157">
            <v>44628</v>
          </cell>
          <cell r="H4157">
            <v>15.53</v>
          </cell>
          <cell r="I4157">
            <v>16.694749999999999</v>
          </cell>
          <cell r="J4157">
            <v>29.99</v>
          </cell>
          <cell r="K4157">
            <v>32.99</v>
          </cell>
          <cell r="L4157" t="str">
            <v>$32.99</v>
          </cell>
          <cell r="M4157" t="str">
            <v>1st Round Approved, no 2nd Round Request</v>
          </cell>
          <cell r="O4157">
            <v>16.694749999999999</v>
          </cell>
          <cell r="P4157">
            <v>16.694749999999999</v>
          </cell>
          <cell r="Q4157">
            <v>0</v>
          </cell>
          <cell r="R4157" t="str">
            <v>6%-10%</v>
          </cell>
          <cell r="S4157">
            <v>32.99</v>
          </cell>
          <cell r="T4157">
            <v>32.99</v>
          </cell>
          <cell r="U4157" t="str">
            <v>Approved, No 3rd Request</v>
          </cell>
          <cell r="AC4157">
            <v>16.690000000000001</v>
          </cell>
          <cell r="AE4157" t="str">
            <v>Setup</v>
          </cell>
          <cell r="AF4157" t="str">
            <v>Discontinued</v>
          </cell>
        </row>
        <row r="4158">
          <cell r="C4158" t="str">
            <v>B01H6VYEOS</v>
          </cell>
          <cell r="D4158" t="str">
            <v>B</v>
          </cell>
          <cell r="E4158">
            <v>1362.06</v>
          </cell>
          <cell r="F4158" t="str">
            <v>Approved</v>
          </cell>
          <cell r="G4158">
            <v>44321</v>
          </cell>
          <cell r="H4158">
            <v>14.85</v>
          </cell>
          <cell r="I4158">
            <v>16.038</v>
          </cell>
          <cell r="J4158">
            <v>34.99</v>
          </cell>
          <cell r="K4158">
            <v>36.99</v>
          </cell>
          <cell r="L4158" t="str">
            <v>$39.99</v>
          </cell>
          <cell r="M4158" t="str">
            <v>2nd Round Not Approved - Approved in 1st Round</v>
          </cell>
          <cell r="N4158" t="str">
            <v>2nd round Needed</v>
          </cell>
          <cell r="O4158">
            <v>16.038</v>
          </cell>
          <cell r="P4158">
            <v>17.64</v>
          </cell>
          <cell r="Q4158">
            <v>9.9887766554433502E-2</v>
          </cell>
          <cell r="R4158" t="str">
            <v>6%-10%</v>
          </cell>
          <cell r="S4158">
            <v>36.99</v>
          </cell>
          <cell r="T4158">
            <v>39.99</v>
          </cell>
          <cell r="U4158" t="str">
            <v>Approved, 1st, 2nd, 3rd round</v>
          </cell>
          <cell r="V4158">
            <v>44734</v>
          </cell>
          <cell r="W4158">
            <v>16.04</v>
          </cell>
          <cell r="X4158">
            <v>17.64</v>
          </cell>
          <cell r="Y4158">
            <v>9.9750623441396596E-2</v>
          </cell>
          <cell r="Z4158">
            <v>36.99</v>
          </cell>
          <cell r="AA4158">
            <v>39.99</v>
          </cell>
          <cell r="AC4158">
            <v>17.64</v>
          </cell>
          <cell r="AE4158" t="str">
            <v>Setup</v>
          </cell>
          <cell r="AF4158" t="str">
            <v>Active</v>
          </cell>
        </row>
        <row r="4159">
          <cell r="C4159" t="str">
            <v>B00NM856GU</v>
          </cell>
          <cell r="D4159" t="str">
            <v>B</v>
          </cell>
          <cell r="E4159">
            <v>1361.14</v>
          </cell>
          <cell r="F4159" t="str">
            <v>Potential Disco</v>
          </cell>
          <cell r="G4159" t="str">
            <v/>
          </cell>
          <cell r="H4159">
            <v>11.55</v>
          </cell>
          <cell r="I4159">
            <v>12.18525</v>
          </cell>
          <cell r="J4159">
            <v>24.99</v>
          </cell>
          <cell r="K4159">
            <v>29.99</v>
          </cell>
          <cell r="L4159" t="str">
            <v>$29.99</v>
          </cell>
          <cell r="M4159" t="str">
            <v>No Request on 2nd Round - Rolled Over From 1st Round not Approved</v>
          </cell>
          <cell r="N4159" t="str">
            <v>2nd round Needed</v>
          </cell>
          <cell r="O4159">
            <v>11.55</v>
          </cell>
          <cell r="P4159">
            <v>12.18525</v>
          </cell>
          <cell r="Q4159">
            <v>5.4999999999999903E-2</v>
          </cell>
          <cell r="R4159" t="str">
            <v>1%-5%</v>
          </cell>
          <cell r="S4159">
            <v>24.99</v>
          </cell>
          <cell r="T4159">
            <v>29.99</v>
          </cell>
          <cell r="U4159" t="str">
            <v>Approved, 1st, 2nd, 3rd round</v>
          </cell>
          <cell r="V4159">
            <v>44712</v>
          </cell>
          <cell r="W4159">
            <v>11.55</v>
          </cell>
          <cell r="X4159">
            <v>12.18525</v>
          </cell>
          <cell r="Y4159">
            <v>5.4999999999999903E-2</v>
          </cell>
          <cell r="Z4159">
            <v>24.99</v>
          </cell>
          <cell r="AA4159">
            <v>29.99</v>
          </cell>
          <cell r="AC4159">
            <v>12.19</v>
          </cell>
          <cell r="AE4159" t="str">
            <v>Setup</v>
          </cell>
          <cell r="AF4159" t="str">
            <v>Active</v>
          </cell>
        </row>
        <row r="4160">
          <cell r="C4160" t="str">
            <v>B01HM7835M</v>
          </cell>
          <cell r="D4160" t="str">
            <v>B</v>
          </cell>
          <cell r="E4160">
            <v>1359.68</v>
          </cell>
          <cell r="F4160" t="str">
            <v>Potential Disco</v>
          </cell>
          <cell r="G4160" t="str">
            <v/>
          </cell>
          <cell r="H4160">
            <v>42.49</v>
          </cell>
          <cell r="I4160">
            <v>45.676749999999998</v>
          </cell>
          <cell r="J4160">
            <v>79.989999999999995</v>
          </cell>
          <cell r="K4160">
            <v>89.99</v>
          </cell>
          <cell r="L4160" t="str">
            <v>$89.99</v>
          </cell>
          <cell r="M4160" t="str">
            <v>No Request on 2nd Round - Rolled Over From 1st Round not Approved</v>
          </cell>
          <cell r="N4160" t="str">
            <v>2nd round Needed</v>
          </cell>
          <cell r="O4160">
            <v>42.49</v>
          </cell>
          <cell r="P4160">
            <v>45.676749999999998</v>
          </cell>
          <cell r="Q4160">
            <v>7.4999999999999997E-2</v>
          </cell>
          <cell r="R4160" t="str">
            <v>6%-10%</v>
          </cell>
          <cell r="S4160">
            <v>79.989999999999995</v>
          </cell>
          <cell r="T4160">
            <v>89.99</v>
          </cell>
          <cell r="U4160" t="str">
            <v>Approved, 1st, 2nd, 3rd round</v>
          </cell>
          <cell r="V4160">
            <v>44716</v>
          </cell>
          <cell r="W4160">
            <v>42.49</v>
          </cell>
          <cell r="X4160">
            <v>45.676749999999998</v>
          </cell>
          <cell r="Y4160">
            <v>7.49999999999999E-2</v>
          </cell>
          <cell r="Z4160">
            <v>79.989999999999995</v>
          </cell>
          <cell r="AA4160">
            <v>89.99</v>
          </cell>
          <cell r="AC4160">
            <v>45.68</v>
          </cell>
          <cell r="AE4160" t="str">
            <v>Setup</v>
          </cell>
          <cell r="AF4160" t="str">
            <v>Active</v>
          </cell>
        </row>
        <row r="4161">
          <cell r="C4161" t="str">
            <v>B000V25IUE</v>
          </cell>
          <cell r="D4161" t="str">
            <v>B</v>
          </cell>
          <cell r="E4161">
            <v>1358.25</v>
          </cell>
          <cell r="F4161" t="str">
            <v>Approved</v>
          </cell>
          <cell r="G4161">
            <v>44351</v>
          </cell>
          <cell r="H4161">
            <v>18.11</v>
          </cell>
          <cell r="I4161">
            <v>19.10605</v>
          </cell>
          <cell r="J4161">
            <v>34.99</v>
          </cell>
          <cell r="K4161">
            <v>36.99</v>
          </cell>
          <cell r="L4161" t="str">
            <v>$36.99</v>
          </cell>
          <cell r="M4161" t="str">
            <v>1st Round Approved, no 2nd Round Request</v>
          </cell>
          <cell r="U4161" t="str">
            <v>Approved, No 3rd Request</v>
          </cell>
          <cell r="AC4161">
            <v>19.11</v>
          </cell>
          <cell r="AE4161" t="str">
            <v>Setup</v>
          </cell>
          <cell r="AF4161" t="str">
            <v>Active</v>
          </cell>
        </row>
        <row r="4162">
          <cell r="C4162" t="str">
            <v>B07ZG2LH3Q</v>
          </cell>
          <cell r="D4162" t="str">
            <v>C</v>
          </cell>
          <cell r="E4162">
            <v>1357.92</v>
          </cell>
          <cell r="F4162" t="str">
            <v>Potential Disco</v>
          </cell>
          <cell r="G4162" t="str">
            <v/>
          </cell>
          <cell r="H4162">
            <v>33.119999999999997</v>
          </cell>
          <cell r="I4162">
            <v>34.941600000000001</v>
          </cell>
          <cell r="J4162">
            <v>59.99</v>
          </cell>
          <cell r="K4162">
            <v>69.989999999999995</v>
          </cell>
          <cell r="L4162" t="str">
            <v>$69.99</v>
          </cell>
          <cell r="M4162" t="str">
            <v>No Request on 2nd Round - Rolled Over From 1st Round not Approved</v>
          </cell>
          <cell r="N4162" t="str">
            <v>2nd round Needed</v>
          </cell>
          <cell r="O4162">
            <v>33.119999999999997</v>
          </cell>
          <cell r="P4162">
            <v>34.941600000000001</v>
          </cell>
          <cell r="Q4162">
            <v>5.4999999999999903E-2</v>
          </cell>
          <cell r="R4162" t="str">
            <v>1%-5%</v>
          </cell>
          <cell r="S4162">
            <v>59.99</v>
          </cell>
          <cell r="T4162">
            <v>69.989999999999995</v>
          </cell>
          <cell r="U4162" t="str">
            <v>1st&amp;2nd Not Approved - Rolled over to 3rd</v>
          </cell>
          <cell r="V4162" t="str">
            <v>3rd Round Needed</v>
          </cell>
          <cell r="W4162">
            <v>33.119999999999997</v>
          </cell>
          <cell r="X4162">
            <v>34.941600000000001</v>
          </cell>
          <cell r="Y4162">
            <v>5.4999999999999903E-2</v>
          </cell>
          <cell r="Z4162">
            <v>59.99</v>
          </cell>
          <cell r="AA4162">
            <v>69.989999999999995</v>
          </cell>
          <cell r="AC4162">
            <v>33.119999999999997</v>
          </cell>
          <cell r="AE4162" t="str">
            <v>Setup</v>
          </cell>
          <cell r="AF4162" t="str">
            <v>Active</v>
          </cell>
        </row>
        <row r="4163">
          <cell r="C4163" t="str">
            <v>B07P8ZGWRJ</v>
          </cell>
          <cell r="D4163" t="str">
            <v>A</v>
          </cell>
          <cell r="E4163">
            <v>1353.44</v>
          </cell>
          <cell r="F4163" t="str">
            <v>Approved</v>
          </cell>
          <cell r="G4163">
            <v>44351</v>
          </cell>
          <cell r="H4163">
            <v>27.6</v>
          </cell>
          <cell r="I4163">
            <v>29.393999999999998</v>
          </cell>
          <cell r="J4163">
            <v>49.99</v>
          </cell>
          <cell r="K4163">
            <v>59.99</v>
          </cell>
          <cell r="L4163" t="str">
            <v>$59.99</v>
          </cell>
          <cell r="M4163" t="str">
            <v>1st Round Approved, no 2nd Round Request</v>
          </cell>
          <cell r="U4163" t="str">
            <v>Approved, No 3rd Request</v>
          </cell>
          <cell r="AC4163">
            <v>29.39</v>
          </cell>
          <cell r="AE4163" t="str">
            <v>Setup</v>
          </cell>
          <cell r="AF4163" t="str">
            <v>Active</v>
          </cell>
        </row>
        <row r="4164">
          <cell r="C4164" t="str">
            <v>B073GXHTRC</v>
          </cell>
          <cell r="D4164" t="str">
            <v>B</v>
          </cell>
          <cell r="E4164">
            <v>1353</v>
          </cell>
          <cell r="F4164" t="str">
            <v>Not Approved</v>
          </cell>
          <cell r="G4164" t="str">
            <v/>
          </cell>
          <cell r="H4164">
            <v>33</v>
          </cell>
          <cell r="I4164">
            <v>34.814999999999998</v>
          </cell>
          <cell r="J4164">
            <v>59.99</v>
          </cell>
          <cell r="K4164">
            <v>69.989999999999995</v>
          </cell>
          <cell r="L4164" t="str">
            <v>$69.99</v>
          </cell>
          <cell r="M4164" t="str">
            <v>No Request on 2nd Round - Rolled Over From 1st Round not Approved</v>
          </cell>
          <cell r="N4164" t="str">
            <v>2nd round Needed</v>
          </cell>
          <cell r="O4164">
            <v>33</v>
          </cell>
          <cell r="P4164">
            <v>34.814999999999998</v>
          </cell>
          <cell r="Q4164">
            <v>5.4999999999999903E-2</v>
          </cell>
          <cell r="R4164" t="str">
            <v>1%-5%</v>
          </cell>
          <cell r="S4164">
            <v>59.99</v>
          </cell>
          <cell r="T4164">
            <v>69.989999999999995</v>
          </cell>
          <cell r="U4164" t="str">
            <v>Approved, 1st, 2nd, 3rd round</v>
          </cell>
          <cell r="V4164">
            <v>44712</v>
          </cell>
          <cell r="W4164">
            <v>33</v>
          </cell>
          <cell r="X4164">
            <v>34.65</v>
          </cell>
          <cell r="Y4164">
            <v>0.05</v>
          </cell>
          <cell r="Z4164">
            <v>59.99</v>
          </cell>
          <cell r="AA4164">
            <v>69.989999999999995</v>
          </cell>
          <cell r="AC4164">
            <v>34.65</v>
          </cell>
          <cell r="AE4164" t="str">
            <v>Setup</v>
          </cell>
          <cell r="AF4164" t="str">
            <v>Active</v>
          </cell>
        </row>
        <row r="4165">
          <cell r="C4165" t="str">
            <v>B084T71D93</v>
          </cell>
          <cell r="D4165" t="str">
            <v>C</v>
          </cell>
          <cell r="E4165">
            <v>1352.4</v>
          </cell>
          <cell r="F4165" t="str">
            <v>Approved</v>
          </cell>
          <cell r="G4165">
            <v>44321</v>
          </cell>
          <cell r="H4165">
            <v>38.64</v>
          </cell>
          <cell r="I4165">
            <v>42.117600000000003</v>
          </cell>
          <cell r="J4165">
            <v>69.989999999999995</v>
          </cell>
          <cell r="K4165">
            <v>79.989999999999995</v>
          </cell>
          <cell r="L4165" t="str">
            <v>$79.99</v>
          </cell>
          <cell r="M4165" t="str">
            <v>1st Round Approved, no 2nd Round Request</v>
          </cell>
          <cell r="U4165" t="str">
            <v>Approved, No 3rd Request</v>
          </cell>
          <cell r="AC4165">
            <v>42.12</v>
          </cell>
          <cell r="AE4165" t="str">
            <v>Setup</v>
          </cell>
          <cell r="AF4165" t="str">
            <v>Active</v>
          </cell>
        </row>
        <row r="4166">
          <cell r="C4166" t="str">
            <v>B07TY85YWR</v>
          </cell>
          <cell r="D4166" t="str">
            <v>B</v>
          </cell>
          <cell r="E4166">
            <v>1348.71</v>
          </cell>
          <cell r="F4166" t="str">
            <v>Not Approved</v>
          </cell>
          <cell r="G4166" t="str">
            <v/>
          </cell>
          <cell r="H4166">
            <v>20.13</v>
          </cell>
          <cell r="I4166">
            <v>21.43845</v>
          </cell>
          <cell r="J4166">
            <v>34.99</v>
          </cell>
          <cell r="K4166">
            <v>39.99</v>
          </cell>
          <cell r="L4166" t="str">
            <v>$39.99</v>
          </cell>
          <cell r="M4166" t="str">
            <v>No Request on 2nd Round - Rolled Over From 1st Round not Approved</v>
          </cell>
          <cell r="N4166" t="str">
            <v>2nd round Needed</v>
          </cell>
          <cell r="O4166">
            <v>20.13</v>
          </cell>
          <cell r="P4166">
            <v>21.43845</v>
          </cell>
          <cell r="Q4166">
            <v>6.4999999999999905E-2</v>
          </cell>
          <cell r="R4166" t="str">
            <v>6%-10%</v>
          </cell>
          <cell r="S4166">
            <v>34.99</v>
          </cell>
          <cell r="T4166">
            <v>39.99</v>
          </cell>
          <cell r="U4166" t="str">
            <v>Approved, 1st, 2nd, 3rd round</v>
          </cell>
          <cell r="V4166">
            <v>44712</v>
          </cell>
          <cell r="W4166">
            <v>20.13</v>
          </cell>
          <cell r="X4166">
            <v>21.43845</v>
          </cell>
          <cell r="Y4166">
            <v>6.5000000000000002E-2</v>
          </cell>
          <cell r="Z4166">
            <v>34.99</v>
          </cell>
          <cell r="AA4166">
            <v>39.99</v>
          </cell>
          <cell r="AC4166">
            <v>21.44</v>
          </cell>
          <cell r="AE4166" t="str">
            <v>Setup</v>
          </cell>
          <cell r="AF4166" t="str">
            <v>Active</v>
          </cell>
        </row>
        <row r="4167">
          <cell r="C4167" t="str">
            <v>B07N8WVH6T</v>
          </cell>
          <cell r="D4167" t="str">
            <v>B-</v>
          </cell>
          <cell r="E4167">
            <v>1348.65</v>
          </cell>
          <cell r="F4167" t="str">
            <v>Approved</v>
          </cell>
          <cell r="G4167">
            <v>44321</v>
          </cell>
          <cell r="H4167">
            <v>88.32</v>
          </cell>
          <cell r="I4167">
            <v>96.268799999999999</v>
          </cell>
          <cell r="J4167">
            <v>159.99</v>
          </cell>
          <cell r="K4167">
            <v>179.99</v>
          </cell>
          <cell r="L4167" t="str">
            <v>$179.99</v>
          </cell>
          <cell r="M4167" t="str">
            <v>1st Round Approved, no 2nd Round Request</v>
          </cell>
          <cell r="U4167" t="str">
            <v>Approved, No 3rd Request</v>
          </cell>
          <cell r="AC4167">
            <v>96.27</v>
          </cell>
          <cell r="AE4167" t="str">
            <v>Setup</v>
          </cell>
          <cell r="AF4167" t="str">
            <v>Active</v>
          </cell>
        </row>
        <row r="4168">
          <cell r="C4168" t="str">
            <v>B08J4JN8MT</v>
          </cell>
          <cell r="D4168" t="str">
            <v>ARC</v>
          </cell>
          <cell r="E4168">
            <v>1343</v>
          </cell>
          <cell r="F4168" t="str">
            <v>Not Approved</v>
          </cell>
          <cell r="G4168" t="str">
            <v/>
          </cell>
          <cell r="H4168">
            <v>8.5</v>
          </cell>
          <cell r="I4168">
            <v>8.9674999999999994</v>
          </cell>
          <cell r="J4168">
            <v>15.99</v>
          </cell>
          <cell r="K4168">
            <v>16.989999999999998</v>
          </cell>
          <cell r="L4168" t="str">
            <v>$15.99</v>
          </cell>
          <cell r="M4168" t="str">
            <v>No Request on 2nd Round - Rolled Over From 1st Round not Approved</v>
          </cell>
          <cell r="N4168" t="str">
            <v>2nd round Needed</v>
          </cell>
          <cell r="O4168">
            <v>8.5</v>
          </cell>
          <cell r="P4168">
            <v>8.9674999999999994</v>
          </cell>
          <cell r="Q4168">
            <v>5.4999999999999903E-2</v>
          </cell>
          <cell r="R4168" t="str">
            <v>1%-5%</v>
          </cell>
          <cell r="S4168">
            <v>15.99</v>
          </cell>
          <cell r="T4168">
            <v>16.989999999999998</v>
          </cell>
          <cell r="U4168" t="str">
            <v>1st&amp;2nd Not Approved - Rolled over to 3rd</v>
          </cell>
          <cell r="V4168" t="str">
            <v>3rd Round Needed</v>
          </cell>
          <cell r="W4168">
            <v>8.5</v>
          </cell>
          <cell r="X4168">
            <v>8.9674999999999994</v>
          </cell>
          <cell r="Y4168">
            <v>5.4999999999999903E-2</v>
          </cell>
          <cell r="Z4168">
            <v>15.99</v>
          </cell>
          <cell r="AA4168">
            <v>16.989999999999998</v>
          </cell>
          <cell r="AC4168">
            <v>8.5</v>
          </cell>
          <cell r="AE4168" t="str">
            <v>Setup</v>
          </cell>
          <cell r="AF4168" t="str">
            <v>Active</v>
          </cell>
        </row>
        <row r="4169">
          <cell r="C4169" t="str">
            <v>B075KC2P33</v>
          </cell>
          <cell r="D4169" t="str">
            <v>B</v>
          </cell>
          <cell r="E4169">
            <v>1342</v>
          </cell>
          <cell r="F4169" t="str">
            <v>Approved</v>
          </cell>
          <cell r="G4169">
            <v>44628</v>
          </cell>
          <cell r="H4169">
            <v>11</v>
          </cell>
          <cell r="I4169">
            <v>11.715</v>
          </cell>
          <cell r="J4169">
            <v>24.99</v>
          </cell>
          <cell r="K4169">
            <v>29.99</v>
          </cell>
          <cell r="L4169" t="str">
            <v>$29.99</v>
          </cell>
          <cell r="M4169" t="str">
            <v>2nd Round Approved</v>
          </cell>
          <cell r="N4169">
            <v>44628</v>
          </cell>
          <cell r="O4169">
            <v>11.715</v>
          </cell>
          <cell r="P4169">
            <v>12.1</v>
          </cell>
          <cell r="Q4169">
            <v>3.2863849765258198E-2</v>
          </cell>
          <cell r="R4169" t="str">
            <v>6%-10%</v>
          </cell>
          <cell r="S4169">
            <v>29.99</v>
          </cell>
          <cell r="T4169">
            <v>29.99</v>
          </cell>
          <cell r="U4169" t="str">
            <v>Approved, No 3rd Request</v>
          </cell>
          <cell r="AC4169">
            <v>12.1</v>
          </cell>
          <cell r="AE4169" t="str">
            <v>Setup</v>
          </cell>
          <cell r="AF4169" t="str">
            <v>Active</v>
          </cell>
        </row>
        <row r="4170">
          <cell r="C4170" t="str">
            <v>B077YPTPSZ</v>
          </cell>
          <cell r="D4170" t="str">
            <v>TBD</v>
          </cell>
          <cell r="E4170">
            <v>1341.85</v>
          </cell>
          <cell r="F4170" t="str">
            <v>Approved</v>
          </cell>
          <cell r="G4170">
            <v>44351</v>
          </cell>
          <cell r="H4170">
            <v>14.5</v>
          </cell>
          <cell r="I4170">
            <v>15.95</v>
          </cell>
          <cell r="K4170">
            <v>31.9</v>
          </cell>
          <cell r="L4170" t="str">
            <v>$31.99</v>
          </cell>
          <cell r="M4170" t="str">
            <v>1st Round Approved, no 2nd Round Request</v>
          </cell>
          <cell r="U4170" t="str">
            <v>Approved, No 3rd Request</v>
          </cell>
          <cell r="AC4170">
            <v>15.95</v>
          </cell>
          <cell r="AE4170" t="str">
            <v>Setup</v>
          </cell>
          <cell r="AF4170" t="str">
            <v>Active</v>
          </cell>
        </row>
        <row r="4171">
          <cell r="C4171" t="str">
            <v>B079PYZBG2</v>
          </cell>
          <cell r="D4171" t="str">
            <v>B</v>
          </cell>
          <cell r="E4171">
            <v>1338.48</v>
          </cell>
          <cell r="F4171" t="str">
            <v>Not Approved</v>
          </cell>
          <cell r="G4171" t="str">
            <v/>
          </cell>
          <cell r="H4171">
            <v>17.16</v>
          </cell>
          <cell r="I4171">
            <v>18.1038</v>
          </cell>
          <cell r="J4171">
            <v>29.99</v>
          </cell>
          <cell r="K4171">
            <v>37.99</v>
          </cell>
          <cell r="L4171" t="str">
            <v>$37.99</v>
          </cell>
          <cell r="M4171" t="str">
            <v>No Request on 2nd Round - Rolled Over From 1st Round not Approved</v>
          </cell>
          <cell r="N4171" t="str">
            <v>2nd round Needed</v>
          </cell>
          <cell r="O4171">
            <v>17.16</v>
          </cell>
          <cell r="P4171">
            <v>18.1038</v>
          </cell>
          <cell r="Q4171">
            <v>5.4999999999999903E-2</v>
          </cell>
          <cell r="R4171" t="str">
            <v>1%-5%</v>
          </cell>
          <cell r="S4171">
            <v>29.99</v>
          </cell>
          <cell r="T4171">
            <v>37.99</v>
          </cell>
          <cell r="U4171" t="str">
            <v>Approved, 1st, 2nd, 3rd round</v>
          </cell>
          <cell r="V4171">
            <v>44712</v>
          </cell>
          <cell r="W4171">
            <v>17.16</v>
          </cell>
          <cell r="X4171">
            <v>18.1038</v>
          </cell>
          <cell r="Y4171">
            <v>5.5E-2</v>
          </cell>
          <cell r="Z4171">
            <v>29.99</v>
          </cell>
          <cell r="AA4171">
            <v>37.99</v>
          </cell>
          <cell r="AC4171">
            <v>18.100000000000001</v>
          </cell>
          <cell r="AE4171" t="str">
            <v>Setup</v>
          </cell>
          <cell r="AF4171" t="str">
            <v>Active</v>
          </cell>
        </row>
        <row r="4172">
          <cell r="C4172" t="str">
            <v>B075FSHGVB</v>
          </cell>
          <cell r="D4172" t="str">
            <v>B</v>
          </cell>
          <cell r="E4172">
            <v>1337.82</v>
          </cell>
          <cell r="F4172" t="str">
            <v>Approved</v>
          </cell>
          <cell r="G4172">
            <v>44617</v>
          </cell>
          <cell r="H4172">
            <v>17.16</v>
          </cell>
          <cell r="I4172">
            <v>18.446999999999999</v>
          </cell>
          <cell r="J4172">
            <v>29.99</v>
          </cell>
          <cell r="K4172">
            <v>34.99</v>
          </cell>
          <cell r="L4172" t="str">
            <v>$49.99</v>
          </cell>
          <cell r="M4172" t="str">
            <v>1st Round Approved, no 2nd Round Request</v>
          </cell>
          <cell r="N4172" t="str">
            <v>2nd round Needed</v>
          </cell>
          <cell r="O4172">
            <v>18.446999999999999</v>
          </cell>
          <cell r="P4172">
            <v>18.446999999999999</v>
          </cell>
          <cell r="Q4172">
            <v>0</v>
          </cell>
          <cell r="R4172" t="str">
            <v>6%-10%</v>
          </cell>
          <cell r="S4172">
            <v>34.99</v>
          </cell>
          <cell r="T4172">
            <v>34.99</v>
          </cell>
          <cell r="U4172" t="str">
            <v>Approved, No 3rd Request</v>
          </cell>
          <cell r="AC4172">
            <v>18.45</v>
          </cell>
          <cell r="AE4172" t="str">
            <v>Setup</v>
          </cell>
          <cell r="AF4172" t="str">
            <v>Active</v>
          </cell>
        </row>
        <row r="4173">
          <cell r="C4173" t="str">
            <v>B07TY7RVTW</v>
          </cell>
          <cell r="D4173" t="str">
            <v>B</v>
          </cell>
          <cell r="E4173">
            <v>1337.34</v>
          </cell>
          <cell r="F4173" t="str">
            <v>Approved</v>
          </cell>
          <cell r="G4173">
            <v>44321</v>
          </cell>
          <cell r="H4173">
            <v>14.38</v>
          </cell>
          <cell r="I4173">
            <v>15.3866</v>
          </cell>
          <cell r="J4173">
            <v>24.99</v>
          </cell>
          <cell r="K4173">
            <v>26.99</v>
          </cell>
          <cell r="L4173" t="str">
            <v>$26.99</v>
          </cell>
          <cell r="M4173" t="str">
            <v>1st Round Approved, no 2nd Round Request</v>
          </cell>
          <cell r="U4173" t="str">
            <v>Approved, No 3rd Request</v>
          </cell>
          <cell r="AC4173">
            <v>15.39</v>
          </cell>
          <cell r="AE4173" t="str">
            <v>Setup</v>
          </cell>
          <cell r="AF4173" t="str">
            <v>Active</v>
          </cell>
        </row>
        <row r="4174">
          <cell r="C4174" t="str">
            <v>B0892SQZ2W</v>
          </cell>
          <cell r="D4174" t="str">
            <v>B</v>
          </cell>
          <cell r="E4174">
            <v>1334</v>
          </cell>
          <cell r="F4174" t="str">
            <v>Potential Disco</v>
          </cell>
          <cell r="G4174" t="str">
            <v/>
          </cell>
          <cell r="H4174">
            <v>11.5</v>
          </cell>
          <cell r="I4174">
            <v>12.1325</v>
          </cell>
          <cell r="J4174">
            <v>23.99</v>
          </cell>
          <cell r="K4174">
            <v>26.99</v>
          </cell>
          <cell r="L4174" t="str">
            <v>$26.99</v>
          </cell>
          <cell r="M4174" t="str">
            <v>No Request on 2nd Round - Rolled Over From 1st Round not Approved</v>
          </cell>
          <cell r="N4174" t="str">
            <v>2nd round Needed</v>
          </cell>
          <cell r="O4174">
            <v>11.5</v>
          </cell>
          <cell r="P4174">
            <v>12.1325</v>
          </cell>
          <cell r="Q4174">
            <v>5.4999999999999903E-2</v>
          </cell>
          <cell r="R4174" t="str">
            <v>1%-5%</v>
          </cell>
          <cell r="S4174">
            <v>23.99</v>
          </cell>
          <cell r="T4174">
            <v>26.99</v>
          </cell>
          <cell r="U4174" t="str">
            <v>Approved, 1st, 2nd, 3rd round</v>
          </cell>
          <cell r="V4174">
            <v>44712</v>
          </cell>
          <cell r="W4174">
            <v>11.5</v>
          </cell>
          <cell r="X4174">
            <v>12.1325</v>
          </cell>
          <cell r="Y4174">
            <v>5.4999999999999903E-2</v>
          </cell>
          <cell r="Z4174">
            <v>23.99</v>
          </cell>
          <cell r="AA4174">
            <v>26.99</v>
          </cell>
          <cell r="AC4174">
            <v>12.13</v>
          </cell>
          <cell r="AE4174" t="str">
            <v>Setup</v>
          </cell>
          <cell r="AF4174" t="str">
            <v>Active</v>
          </cell>
        </row>
        <row r="4175">
          <cell r="C4175" t="str">
            <v>B07TZFDNFX</v>
          </cell>
          <cell r="D4175" t="str">
            <v>C</v>
          </cell>
          <cell r="E4175">
            <v>1334</v>
          </cell>
          <cell r="F4175" t="str">
            <v>Not Approved</v>
          </cell>
          <cell r="G4175" t="str">
            <v/>
          </cell>
          <cell r="H4175">
            <v>46</v>
          </cell>
          <cell r="I4175">
            <v>49.45</v>
          </cell>
          <cell r="J4175">
            <v>79.989999999999995</v>
          </cell>
          <cell r="K4175">
            <v>89.99</v>
          </cell>
          <cell r="L4175" t="str">
            <v>$89.99</v>
          </cell>
          <cell r="M4175" t="str">
            <v>No Request on 2nd Round - Rolled Over From 1st Round not Approved</v>
          </cell>
          <cell r="N4175" t="str">
            <v>2nd round Needed</v>
          </cell>
          <cell r="O4175">
            <v>46</v>
          </cell>
          <cell r="P4175">
            <v>49.45</v>
          </cell>
          <cell r="Q4175">
            <v>7.4999999999999997E-2</v>
          </cell>
          <cell r="R4175" t="str">
            <v>6%-10%</v>
          </cell>
          <cell r="S4175">
            <v>79.989999999999995</v>
          </cell>
          <cell r="T4175">
            <v>89.99</v>
          </cell>
          <cell r="U4175" t="str">
            <v>1st&amp;2nd Not Approved - Rolled over to 3rd</v>
          </cell>
          <cell r="V4175" t="str">
            <v>3rd Round Needed</v>
          </cell>
          <cell r="W4175">
            <v>46</v>
          </cell>
          <cell r="X4175">
            <v>49.45</v>
          </cell>
          <cell r="Y4175">
            <v>7.49999999999999E-2</v>
          </cell>
          <cell r="Z4175">
            <v>79.989999999999995</v>
          </cell>
          <cell r="AA4175">
            <v>89.99</v>
          </cell>
          <cell r="AC4175">
            <v>46</v>
          </cell>
          <cell r="AE4175" t="str">
            <v>Setup</v>
          </cell>
          <cell r="AF4175" t="str">
            <v>Discontinued</v>
          </cell>
        </row>
        <row r="4176">
          <cell r="C4176" t="str">
            <v>B072V93WVS</v>
          </cell>
          <cell r="D4176" t="str">
            <v>B</v>
          </cell>
          <cell r="E4176">
            <v>1331.28</v>
          </cell>
          <cell r="F4176" t="str">
            <v>Approved</v>
          </cell>
          <cell r="G4176">
            <v>44321</v>
          </cell>
          <cell r="H4176">
            <v>36.979999999999997</v>
          </cell>
          <cell r="I4176">
            <v>40.308199999999999</v>
          </cell>
          <cell r="J4176">
            <v>74.989999999999995</v>
          </cell>
          <cell r="K4176">
            <v>79.989999999999995</v>
          </cell>
          <cell r="L4176" t="str">
            <v>$91.99</v>
          </cell>
          <cell r="M4176" t="str">
            <v>2nd Round Not Approved - Approved in 1st Round</v>
          </cell>
          <cell r="N4176" t="str">
            <v>2nd round Needed</v>
          </cell>
          <cell r="O4176">
            <v>40.308199999999999</v>
          </cell>
          <cell r="P4176">
            <v>46.35</v>
          </cell>
          <cell r="Q4176">
            <v>0.14989009680412499</v>
          </cell>
          <cell r="R4176" t="str">
            <v>10%-15%</v>
          </cell>
          <cell r="S4176">
            <v>79.989999999999995</v>
          </cell>
          <cell r="T4176">
            <v>91.99</v>
          </cell>
          <cell r="U4176" t="str">
            <v>Approved, 1st, 2nd, 3rd round</v>
          </cell>
          <cell r="V4176">
            <v>44742</v>
          </cell>
          <cell r="W4176">
            <v>40.31</v>
          </cell>
          <cell r="X4176">
            <v>46.35</v>
          </cell>
          <cell r="Y4176">
            <v>0.14983874968990299</v>
          </cell>
          <cell r="Z4176">
            <v>79.989999999999995</v>
          </cell>
          <cell r="AA4176">
            <v>91.99</v>
          </cell>
          <cell r="AC4176">
            <v>46.35</v>
          </cell>
          <cell r="AD4176" t="str">
            <v>approved to $44.5 suggestted by VM</v>
          </cell>
          <cell r="AE4176" t="str">
            <v>Setup</v>
          </cell>
          <cell r="AF4176" t="str">
            <v>Active</v>
          </cell>
        </row>
        <row r="4177">
          <cell r="C4177" t="str">
            <v>B00NNG3W2Q</v>
          </cell>
          <cell r="D4177" t="str">
            <v>B</v>
          </cell>
          <cell r="E4177">
            <v>1327.04</v>
          </cell>
          <cell r="F4177" t="str">
            <v>Approved</v>
          </cell>
          <cell r="G4177">
            <v>44628</v>
          </cell>
          <cell r="H4177">
            <v>11.44</v>
          </cell>
          <cell r="I4177">
            <v>12.0692</v>
          </cell>
          <cell r="J4177">
            <v>24.99</v>
          </cell>
          <cell r="K4177">
            <v>29.99</v>
          </cell>
          <cell r="L4177" t="str">
            <v>$29.99</v>
          </cell>
          <cell r="M4177" t="str">
            <v>1st Round Approved, no 2nd Round Request</v>
          </cell>
          <cell r="O4177">
            <v>12.0692</v>
          </cell>
          <cell r="P4177">
            <v>12.0692</v>
          </cell>
          <cell r="Q4177">
            <v>0</v>
          </cell>
          <cell r="R4177" t="str">
            <v>1%-5%</v>
          </cell>
          <cell r="S4177">
            <v>29.99</v>
          </cell>
          <cell r="T4177">
            <v>29.99</v>
          </cell>
          <cell r="U4177" t="str">
            <v>Approved, No 3rd Request</v>
          </cell>
          <cell r="AC4177">
            <v>12.07</v>
          </cell>
          <cell r="AE4177" t="str">
            <v>Setup</v>
          </cell>
          <cell r="AF4177" t="str">
            <v>Active</v>
          </cell>
        </row>
        <row r="4178">
          <cell r="C4178" t="str">
            <v>B08H5FMKHC</v>
          </cell>
          <cell r="D4178" t="str">
            <v>ARC</v>
          </cell>
          <cell r="E4178">
            <v>1326.12</v>
          </cell>
          <cell r="F4178" t="str">
            <v>Approved</v>
          </cell>
          <cell r="G4178">
            <v>44321</v>
          </cell>
          <cell r="H4178">
            <v>11.59</v>
          </cell>
          <cell r="I4178">
            <v>12.401300000000001</v>
          </cell>
          <cell r="J4178">
            <v>19.989999999999998</v>
          </cell>
          <cell r="K4178">
            <v>21.99</v>
          </cell>
          <cell r="L4178" t="str">
            <v>$19.99</v>
          </cell>
          <cell r="M4178" t="str">
            <v>1st Round Approved, no 2nd Round Request</v>
          </cell>
          <cell r="U4178" t="str">
            <v>Approved, No 3rd Request</v>
          </cell>
          <cell r="AC4178">
            <v>12.4</v>
          </cell>
          <cell r="AE4178" t="str">
            <v>Setup</v>
          </cell>
          <cell r="AF4178" t="str">
            <v>Active</v>
          </cell>
        </row>
        <row r="4179">
          <cell r="C4179" t="str">
            <v>B01IN34NGW</v>
          </cell>
          <cell r="D4179" t="str">
            <v>B</v>
          </cell>
          <cell r="E4179">
            <v>1320</v>
          </cell>
          <cell r="F4179" t="str">
            <v>Approved</v>
          </cell>
          <cell r="G4179">
            <v>44628</v>
          </cell>
          <cell r="H4179">
            <v>66</v>
          </cell>
          <cell r="I4179">
            <v>70.290000000000006</v>
          </cell>
          <cell r="J4179">
            <v>119.99</v>
          </cell>
          <cell r="K4179">
            <v>119.99</v>
          </cell>
          <cell r="L4179" t="str">
            <v>$119.99</v>
          </cell>
          <cell r="M4179" t="str">
            <v>1st Round Approved, no 2nd Round Request</v>
          </cell>
          <cell r="O4179">
            <v>70.290000000000006</v>
          </cell>
          <cell r="P4179">
            <v>70.290000000000006</v>
          </cell>
          <cell r="Q4179">
            <v>0</v>
          </cell>
          <cell r="R4179" t="str">
            <v>6%-10%</v>
          </cell>
          <cell r="S4179">
            <v>119.99</v>
          </cell>
          <cell r="T4179">
            <v>119.99</v>
          </cell>
          <cell r="U4179" t="str">
            <v>Approved, No 3rd Request</v>
          </cell>
          <cell r="AC4179">
            <v>70.290000000000006</v>
          </cell>
          <cell r="AE4179" t="str">
            <v>Setup</v>
          </cell>
          <cell r="AF4179" t="str">
            <v>Active</v>
          </cell>
        </row>
        <row r="4180">
          <cell r="C4180" t="str">
            <v>B00NNG3U46</v>
          </cell>
          <cell r="D4180" t="str">
            <v>B</v>
          </cell>
          <cell r="E4180">
            <v>1312.96</v>
          </cell>
          <cell r="F4180" t="str">
            <v>Not Approved</v>
          </cell>
          <cell r="G4180" t="str">
            <v/>
          </cell>
          <cell r="H4180">
            <v>11.44</v>
          </cell>
          <cell r="I4180">
            <v>12.0692</v>
          </cell>
          <cell r="J4180">
            <v>24.99</v>
          </cell>
          <cell r="K4180">
            <v>29.99</v>
          </cell>
          <cell r="L4180" t="str">
            <v>$29.99</v>
          </cell>
          <cell r="M4180" t="str">
            <v>No Request on 2nd Round - Rolled Over From 1st Round not Approved</v>
          </cell>
          <cell r="N4180" t="str">
            <v>2nd round Needed</v>
          </cell>
          <cell r="O4180">
            <v>11.44</v>
          </cell>
          <cell r="P4180">
            <v>12.0692</v>
          </cell>
          <cell r="Q4180">
            <v>5.4999999999999903E-2</v>
          </cell>
          <cell r="R4180" t="str">
            <v>1%-5%</v>
          </cell>
          <cell r="S4180">
            <v>24.99</v>
          </cell>
          <cell r="T4180">
            <v>29.99</v>
          </cell>
          <cell r="U4180" t="str">
            <v>Approved, 1st, 2nd, 3rd round</v>
          </cell>
          <cell r="V4180">
            <v>44712</v>
          </cell>
          <cell r="W4180">
            <v>11.44</v>
          </cell>
          <cell r="X4180">
            <v>12.0692</v>
          </cell>
          <cell r="Y4180">
            <v>5.4999999999999903E-2</v>
          </cell>
          <cell r="Z4180">
            <v>24.99</v>
          </cell>
          <cell r="AA4180">
            <v>29.99</v>
          </cell>
          <cell r="AC4180">
            <v>12.07</v>
          </cell>
          <cell r="AE4180" t="str">
            <v>Setup</v>
          </cell>
          <cell r="AF4180" t="str">
            <v>Active</v>
          </cell>
        </row>
        <row r="4181">
          <cell r="C4181" t="str">
            <v>B01L1N3CH2</v>
          </cell>
          <cell r="D4181" t="str">
            <v>B</v>
          </cell>
          <cell r="E4181">
            <v>1312.4</v>
          </cell>
          <cell r="F4181" t="str">
            <v>Approved</v>
          </cell>
          <cell r="G4181">
            <v>44321</v>
          </cell>
          <cell r="H4181">
            <v>21.12</v>
          </cell>
          <cell r="I4181">
            <v>22.598400000000002</v>
          </cell>
          <cell r="J4181">
            <v>39.99</v>
          </cell>
          <cell r="K4181">
            <v>44.99</v>
          </cell>
          <cell r="L4181" t="str">
            <v>$47.99</v>
          </cell>
          <cell r="M4181" t="str">
            <v>1st Round Approved, no 2nd Round Request</v>
          </cell>
          <cell r="U4181" t="str">
            <v>Approved, No 3rd Request</v>
          </cell>
          <cell r="AC4181">
            <v>22.6</v>
          </cell>
          <cell r="AE4181" t="str">
            <v>Setup</v>
          </cell>
          <cell r="AF4181" t="str">
            <v>Active</v>
          </cell>
        </row>
        <row r="4182">
          <cell r="C4182" t="str">
            <v>B00NM8O40O</v>
          </cell>
          <cell r="D4182" t="str">
            <v>B</v>
          </cell>
          <cell r="E4182">
            <v>1312.3</v>
          </cell>
          <cell r="F4182" t="str">
            <v>Approved</v>
          </cell>
          <cell r="G4182">
            <v>44321</v>
          </cell>
          <cell r="H4182">
            <v>28.6</v>
          </cell>
          <cell r="I4182">
            <v>30.602</v>
          </cell>
          <cell r="J4182">
            <v>52.99</v>
          </cell>
          <cell r="K4182">
            <v>59.99</v>
          </cell>
          <cell r="L4182" t="str">
            <v>$64.99</v>
          </cell>
          <cell r="M4182" t="str">
            <v>2nd Round Not Approved - Approved in 1st Round</v>
          </cell>
          <cell r="N4182" t="str">
            <v>2nd round Needed</v>
          </cell>
          <cell r="O4182">
            <v>30.602</v>
          </cell>
          <cell r="P4182">
            <v>35.19</v>
          </cell>
          <cell r="Q4182">
            <v>0.14992484151362701</v>
          </cell>
          <cell r="R4182" t="str">
            <v>10%-15%</v>
          </cell>
          <cell r="S4182">
            <v>59.99</v>
          </cell>
          <cell r="T4182">
            <v>64.989999999999995</v>
          </cell>
          <cell r="U4182" t="str">
            <v>Approved, 1st, 2nd, 3rd round</v>
          </cell>
          <cell r="V4182">
            <v>44802</v>
          </cell>
          <cell r="W4182">
            <v>30.6</v>
          </cell>
          <cell r="X4182">
            <v>34.31</v>
          </cell>
          <cell r="Y4182">
            <v>0.12124183006536</v>
          </cell>
          <cell r="Z4182">
            <v>59.99</v>
          </cell>
          <cell r="AA4182">
            <v>64.989999999999995</v>
          </cell>
          <cell r="AC4182">
            <v>34.31</v>
          </cell>
          <cell r="AE4182" t="str">
            <v>Setup</v>
          </cell>
          <cell r="AF4182" t="str">
            <v>Active</v>
          </cell>
        </row>
        <row r="4183">
          <cell r="C4183" t="str">
            <v>B07F1P8NQ9</v>
          </cell>
          <cell r="D4183" t="str">
            <v>C</v>
          </cell>
          <cell r="E4183">
            <v>1311</v>
          </cell>
          <cell r="F4183" t="str">
            <v>Potential Disco</v>
          </cell>
          <cell r="G4183" t="str">
            <v/>
          </cell>
          <cell r="H4183">
            <v>34.5</v>
          </cell>
          <cell r="I4183">
            <v>36.397500000000001</v>
          </cell>
          <cell r="J4183">
            <v>59.99</v>
          </cell>
          <cell r="K4183">
            <v>69.989999999999995</v>
          </cell>
          <cell r="L4183" t="str">
            <v>$69.99</v>
          </cell>
          <cell r="M4183" t="str">
            <v>No Request on 2nd Round - Rolled Over From 1st Round not Approved</v>
          </cell>
          <cell r="N4183" t="str">
            <v>2nd round Needed</v>
          </cell>
          <cell r="O4183">
            <v>34.5</v>
          </cell>
          <cell r="P4183">
            <v>36.397500000000001</v>
          </cell>
          <cell r="Q4183">
            <v>5.4999999999999903E-2</v>
          </cell>
          <cell r="R4183" t="str">
            <v>1%-5%</v>
          </cell>
          <cell r="S4183">
            <v>59.99</v>
          </cell>
          <cell r="T4183">
            <v>69.989999999999995</v>
          </cell>
          <cell r="U4183" t="str">
            <v>Approved, 1st, 2nd, 3rd round</v>
          </cell>
          <cell r="V4183">
            <v>44712</v>
          </cell>
          <cell r="W4183">
            <v>34.5</v>
          </cell>
          <cell r="X4183">
            <v>36.229999999999997</v>
          </cell>
          <cell r="Y4183">
            <v>5.0144927536231801E-2</v>
          </cell>
          <cell r="Z4183">
            <v>59.99</v>
          </cell>
          <cell r="AA4183">
            <v>69.989999999999995</v>
          </cell>
          <cell r="AC4183">
            <v>36.229999999999997</v>
          </cell>
          <cell r="AE4183" t="str">
            <v>Setup</v>
          </cell>
          <cell r="AF4183" t="str">
            <v>Active</v>
          </cell>
        </row>
        <row r="4184">
          <cell r="C4184" t="str">
            <v>B0861GSGVV</v>
          </cell>
          <cell r="D4184" t="str">
            <v>B</v>
          </cell>
          <cell r="E4184">
            <v>1309.8800000000001</v>
          </cell>
          <cell r="F4184" t="str">
            <v>Approved</v>
          </cell>
          <cell r="G4184">
            <v>44321</v>
          </cell>
          <cell r="H4184">
            <v>25.19</v>
          </cell>
          <cell r="I4184">
            <v>27.709</v>
          </cell>
          <cell r="J4184">
            <v>49.99</v>
          </cell>
          <cell r="K4184">
            <v>54.99</v>
          </cell>
          <cell r="L4184" t="str">
            <v>$59.99</v>
          </cell>
          <cell r="M4184" t="str">
            <v>2nd Round Not Approved - Approved in 1st Round</v>
          </cell>
          <cell r="N4184" t="str">
            <v>2nd round Needed</v>
          </cell>
          <cell r="O4184">
            <v>27.709</v>
          </cell>
          <cell r="P4184">
            <v>33.090000000000003</v>
          </cell>
          <cell r="Q4184">
            <v>0.194196831354434</v>
          </cell>
          <cell r="R4184" t="str">
            <v>15%-20%</v>
          </cell>
          <cell r="S4184">
            <v>54.99</v>
          </cell>
          <cell r="T4184">
            <v>54.99</v>
          </cell>
          <cell r="U4184" t="str">
            <v>Approved, 1st, 2nd, 3rd round</v>
          </cell>
          <cell r="V4184">
            <v>44802</v>
          </cell>
          <cell r="W4184">
            <v>27.71</v>
          </cell>
          <cell r="X4184">
            <v>33.090000000000003</v>
          </cell>
          <cell r="Y4184">
            <v>0.19415373511367701</v>
          </cell>
          <cell r="Z4184">
            <v>54.99</v>
          </cell>
          <cell r="AA4184">
            <v>54.99</v>
          </cell>
          <cell r="AC4184">
            <v>33.090000000000003</v>
          </cell>
          <cell r="AE4184" t="str">
            <v>Setup</v>
          </cell>
          <cell r="AF4184" t="str">
            <v>Active</v>
          </cell>
        </row>
        <row r="4185">
          <cell r="C4185" t="str">
            <v>B07D59THK3</v>
          </cell>
          <cell r="D4185" t="str">
            <v>B</v>
          </cell>
          <cell r="E4185">
            <v>1309.55</v>
          </cell>
          <cell r="F4185" t="str">
            <v>Not Approved</v>
          </cell>
          <cell r="G4185" t="str">
            <v/>
          </cell>
          <cell r="H4185">
            <v>23.81</v>
          </cell>
          <cell r="I4185">
            <v>25.11955</v>
          </cell>
          <cell r="J4185">
            <v>44.99</v>
          </cell>
          <cell r="K4185">
            <v>49.99</v>
          </cell>
          <cell r="L4185" t="str">
            <v>$52.99</v>
          </cell>
          <cell r="M4185" t="str">
            <v>No Request on 2nd Round - Rolled Over From 1st Round not Approved</v>
          </cell>
          <cell r="N4185" t="str">
            <v>2nd round Needed</v>
          </cell>
          <cell r="O4185">
            <v>23.81</v>
          </cell>
          <cell r="P4185">
            <v>25.11955</v>
          </cell>
          <cell r="Q4185">
            <v>5.4999999999999903E-2</v>
          </cell>
          <cell r="R4185" t="str">
            <v>1%-5%</v>
          </cell>
          <cell r="S4185">
            <v>44.99</v>
          </cell>
          <cell r="T4185">
            <v>49.99</v>
          </cell>
          <cell r="U4185" t="str">
            <v>Approved, 1st, 2nd, 3rd round</v>
          </cell>
          <cell r="V4185">
            <v>44712</v>
          </cell>
          <cell r="W4185">
            <v>23.81</v>
          </cell>
          <cell r="X4185">
            <v>25</v>
          </cell>
          <cell r="Y4185">
            <v>4.9979000419991697E-2</v>
          </cell>
          <cell r="Z4185">
            <v>44.99</v>
          </cell>
          <cell r="AA4185">
            <v>49.99</v>
          </cell>
          <cell r="AC4185">
            <v>25</v>
          </cell>
          <cell r="AE4185" t="str">
            <v>Setup</v>
          </cell>
          <cell r="AF4185" t="str">
            <v>Active</v>
          </cell>
        </row>
        <row r="4186">
          <cell r="C4186" t="str">
            <v>B07TW1ZBKF</v>
          </cell>
          <cell r="D4186" t="str">
            <v>C</v>
          </cell>
          <cell r="E4186">
            <v>1308.3</v>
          </cell>
          <cell r="F4186" t="str">
            <v>Not Approved</v>
          </cell>
          <cell r="G4186" t="str">
            <v/>
          </cell>
          <cell r="H4186">
            <v>37.380000000000003</v>
          </cell>
          <cell r="I4186">
            <v>40.183500000000002</v>
          </cell>
          <cell r="J4186">
            <v>64.989999999999995</v>
          </cell>
          <cell r="K4186">
            <v>74.989999999999995</v>
          </cell>
          <cell r="L4186" t="str">
            <v>$74.99</v>
          </cell>
          <cell r="M4186" t="str">
            <v>No Request on 2nd Round - Rolled Over From 1st Round not Approved</v>
          </cell>
          <cell r="N4186" t="str">
            <v>2nd round Needed</v>
          </cell>
          <cell r="O4186">
            <v>37.380000000000003</v>
          </cell>
          <cell r="P4186">
            <v>40.183500000000002</v>
          </cell>
          <cell r="Q4186">
            <v>7.4999999999999997E-2</v>
          </cell>
          <cell r="R4186" t="str">
            <v>6%-10%</v>
          </cell>
          <cell r="S4186">
            <v>64.989999999999995</v>
          </cell>
          <cell r="T4186">
            <v>74.989999999999995</v>
          </cell>
          <cell r="U4186" t="str">
            <v>Approved, 1st, 2nd, 3rd round</v>
          </cell>
          <cell r="V4186">
            <v>44665</v>
          </cell>
          <cell r="W4186">
            <v>37.380000000000003</v>
          </cell>
          <cell r="X4186">
            <v>40.183500000000002</v>
          </cell>
          <cell r="Y4186">
            <v>7.4999999999999997E-2</v>
          </cell>
          <cell r="Z4186">
            <v>64.989999999999995</v>
          </cell>
          <cell r="AA4186">
            <v>74.989999999999995</v>
          </cell>
          <cell r="AC4186">
            <v>40.18</v>
          </cell>
          <cell r="AE4186" t="str">
            <v>Setup</v>
          </cell>
          <cell r="AF4186" t="str">
            <v>Discontinued</v>
          </cell>
        </row>
        <row r="4187">
          <cell r="C4187" t="str">
            <v>B0043CS12U</v>
          </cell>
          <cell r="D4187" t="str">
            <v>A</v>
          </cell>
          <cell r="E4187">
            <v>1307.32</v>
          </cell>
          <cell r="F4187" t="str">
            <v>Approved</v>
          </cell>
          <cell r="G4187">
            <v>44321</v>
          </cell>
          <cell r="H4187">
            <v>21.12</v>
          </cell>
          <cell r="I4187">
            <v>23.020800000000001</v>
          </cell>
          <cell r="J4187">
            <v>39.99</v>
          </cell>
          <cell r="K4187">
            <v>49.99</v>
          </cell>
          <cell r="L4187" t="str">
            <v>$54.99</v>
          </cell>
          <cell r="M4187" t="str">
            <v>2nd Round Not Approved - Approved in 1st Round</v>
          </cell>
          <cell r="N4187" t="str">
            <v>2nd round Needed</v>
          </cell>
          <cell r="O4187">
            <v>23.020800000000001</v>
          </cell>
          <cell r="P4187">
            <v>24.86</v>
          </cell>
          <cell r="Q4187">
            <v>7.9892966360856299E-2</v>
          </cell>
          <cell r="R4187" t="str">
            <v>6%-10%</v>
          </cell>
          <cell r="S4187">
            <v>49.99</v>
          </cell>
          <cell r="T4187">
            <v>54.99</v>
          </cell>
          <cell r="U4187" t="str">
            <v>Approved, 1st, 2nd, 3rd round</v>
          </cell>
          <cell r="V4187">
            <v>44712</v>
          </cell>
          <cell r="W4187">
            <v>23.02</v>
          </cell>
          <cell r="X4187">
            <v>24.86</v>
          </cell>
          <cell r="Y4187">
            <v>7.9930495221546494E-2</v>
          </cell>
          <cell r="Z4187">
            <v>49.99</v>
          </cell>
          <cell r="AA4187">
            <v>54.99</v>
          </cell>
          <cell r="AC4187">
            <v>24.86</v>
          </cell>
          <cell r="AE4187" t="str">
            <v>Setup</v>
          </cell>
          <cell r="AF4187" t="str">
            <v>Active</v>
          </cell>
        </row>
        <row r="4188">
          <cell r="C4188" t="str">
            <v>B073RFJFWC</v>
          </cell>
          <cell r="D4188" t="str">
            <v>C</v>
          </cell>
          <cell r="E4188">
            <v>1306.8</v>
          </cell>
          <cell r="F4188" t="str">
            <v>Not Approved</v>
          </cell>
          <cell r="G4188" t="str">
            <v/>
          </cell>
          <cell r="H4188">
            <v>23.76</v>
          </cell>
          <cell r="I4188">
            <v>25.066800000000001</v>
          </cell>
          <cell r="J4188">
            <v>44.99</v>
          </cell>
          <cell r="K4188">
            <v>54.99</v>
          </cell>
          <cell r="L4188" t="str">
            <v>$54.99</v>
          </cell>
          <cell r="M4188" t="str">
            <v>No Request on 2nd Round - Rolled Over From 1st Round not Approved</v>
          </cell>
          <cell r="N4188" t="str">
            <v>2nd round Needed</v>
          </cell>
          <cell r="O4188">
            <v>23.76</v>
          </cell>
          <cell r="P4188">
            <v>25.066800000000001</v>
          </cell>
          <cell r="Q4188">
            <v>5.4999999999999903E-2</v>
          </cell>
          <cell r="R4188" t="str">
            <v>1%-5%</v>
          </cell>
          <cell r="S4188">
            <v>44.99</v>
          </cell>
          <cell r="T4188">
            <v>54.99</v>
          </cell>
          <cell r="U4188" t="str">
            <v>1st&amp;2nd Not Approved - Rolled over to 3rd</v>
          </cell>
          <cell r="V4188" t="str">
            <v>3rd Round Needed</v>
          </cell>
          <cell r="W4188">
            <v>23.76</v>
          </cell>
          <cell r="X4188">
            <v>25.066800000000001</v>
          </cell>
          <cell r="Y4188">
            <v>5.5E-2</v>
          </cell>
          <cell r="Z4188">
            <v>44.99</v>
          </cell>
          <cell r="AA4188">
            <v>54.99</v>
          </cell>
          <cell r="AC4188">
            <v>23.76</v>
          </cell>
          <cell r="AE4188" t="str">
            <v>Setup</v>
          </cell>
          <cell r="AF4188" t="str">
            <v>Discontinued</v>
          </cell>
        </row>
        <row r="4189">
          <cell r="C4189" t="str">
            <v>B01L1N9PMI</v>
          </cell>
          <cell r="D4189" t="str">
            <v>B</v>
          </cell>
          <cell r="E4189">
            <v>1306.8</v>
          </cell>
          <cell r="F4189" t="str">
            <v>Not Approved</v>
          </cell>
          <cell r="G4189" t="str">
            <v/>
          </cell>
          <cell r="H4189">
            <v>29.04</v>
          </cell>
          <cell r="I4189">
            <v>30.6372</v>
          </cell>
          <cell r="J4189">
            <v>54.99</v>
          </cell>
          <cell r="K4189">
            <v>62.99</v>
          </cell>
          <cell r="L4189" t="str">
            <v>$67.99</v>
          </cell>
          <cell r="M4189" t="str">
            <v>No Request on 2nd Round - Rolled Over From 1st Round not Approved</v>
          </cell>
          <cell r="N4189" t="str">
            <v>2nd round Needed</v>
          </cell>
          <cell r="O4189">
            <v>29.04</v>
          </cell>
          <cell r="P4189">
            <v>30.6372</v>
          </cell>
          <cell r="Q4189">
            <v>5.4999999999999903E-2</v>
          </cell>
          <cell r="R4189" t="str">
            <v>1%-5%</v>
          </cell>
          <cell r="S4189">
            <v>54.99</v>
          </cell>
          <cell r="T4189">
            <v>62.99</v>
          </cell>
          <cell r="U4189" t="str">
            <v>Approved, 1st, 2nd, 3rd round</v>
          </cell>
          <cell r="V4189">
            <v>44712</v>
          </cell>
          <cell r="W4189">
            <v>29.04</v>
          </cell>
          <cell r="X4189">
            <v>30.49</v>
          </cell>
          <cell r="Y4189">
            <v>4.9931129476583999E-2</v>
          </cell>
          <cell r="Z4189">
            <v>54.99</v>
          </cell>
          <cell r="AA4189">
            <v>62.99</v>
          </cell>
          <cell r="AC4189">
            <v>30.49</v>
          </cell>
          <cell r="AE4189" t="str">
            <v>Setup</v>
          </cell>
          <cell r="AF4189" t="str">
            <v>Active</v>
          </cell>
        </row>
        <row r="4190">
          <cell r="C4190" t="str">
            <v>B076342WPD</v>
          </cell>
          <cell r="D4190" t="str">
            <v>B</v>
          </cell>
          <cell r="E4190">
            <v>1305.48</v>
          </cell>
          <cell r="F4190" t="str">
            <v>Not Approved</v>
          </cell>
          <cell r="G4190" t="str">
            <v/>
          </cell>
          <cell r="H4190">
            <v>30.36</v>
          </cell>
          <cell r="I4190">
            <v>32.029800000000002</v>
          </cell>
          <cell r="J4190">
            <v>54.99</v>
          </cell>
          <cell r="K4190">
            <v>62.99</v>
          </cell>
          <cell r="L4190" t="str">
            <v>$67.99</v>
          </cell>
          <cell r="M4190" t="str">
            <v>No Request on 2nd Round - Rolled Over From 1st Round not Approved</v>
          </cell>
          <cell r="N4190" t="str">
            <v>2nd round Needed</v>
          </cell>
          <cell r="O4190">
            <v>30.36</v>
          </cell>
          <cell r="P4190">
            <v>32.029800000000002</v>
          </cell>
          <cell r="Q4190">
            <v>5.4999999999999903E-2</v>
          </cell>
          <cell r="R4190" t="str">
            <v>1%-5%</v>
          </cell>
          <cell r="S4190">
            <v>54.99</v>
          </cell>
          <cell r="T4190">
            <v>62.99</v>
          </cell>
          <cell r="U4190" t="str">
            <v>Approved, 1st, 2nd, 3rd round</v>
          </cell>
          <cell r="V4190">
            <v>44712</v>
          </cell>
          <cell r="W4190">
            <v>30.36</v>
          </cell>
          <cell r="X4190">
            <v>30.49</v>
          </cell>
          <cell r="Y4190">
            <v>4.2819499341238097E-3</v>
          </cell>
          <cell r="Z4190">
            <v>54.99</v>
          </cell>
          <cell r="AA4190">
            <v>62.99</v>
          </cell>
          <cell r="AC4190">
            <v>30.49</v>
          </cell>
          <cell r="AE4190" t="str">
            <v>Setup</v>
          </cell>
          <cell r="AF4190" t="str">
            <v>Active</v>
          </cell>
        </row>
        <row r="4191">
          <cell r="C4191" t="str">
            <v>B0892T78SP</v>
          </cell>
          <cell r="D4191" t="str">
            <v>B</v>
          </cell>
          <cell r="E4191">
            <v>1303.92</v>
          </cell>
          <cell r="F4191" t="str">
            <v>Approved</v>
          </cell>
          <cell r="G4191">
            <v>44351</v>
          </cell>
          <cell r="H4191">
            <v>18.11</v>
          </cell>
          <cell r="I4191">
            <v>19.10605</v>
          </cell>
          <cell r="J4191">
            <v>34.99</v>
          </cell>
          <cell r="K4191">
            <v>36.99</v>
          </cell>
          <cell r="L4191" t="str">
            <v>$36.99</v>
          </cell>
          <cell r="M4191" t="str">
            <v>1st Round Approved, no 2nd Round Request</v>
          </cell>
          <cell r="U4191" t="str">
            <v>Approved, No 3rd Request</v>
          </cell>
          <cell r="AC4191">
            <v>19.11</v>
          </cell>
          <cell r="AE4191" t="str">
            <v>Setup</v>
          </cell>
          <cell r="AF4191" t="str">
            <v>Active</v>
          </cell>
        </row>
        <row r="4192">
          <cell r="C4192" t="str">
            <v>B07TX6STBD</v>
          </cell>
          <cell r="D4192" t="str">
            <v>A</v>
          </cell>
          <cell r="E4192">
            <v>1302.75</v>
          </cell>
          <cell r="F4192" t="str">
            <v>Approved</v>
          </cell>
          <cell r="G4192">
            <v>44321</v>
          </cell>
          <cell r="H4192">
            <v>27.6</v>
          </cell>
          <cell r="I4192">
            <v>29.808</v>
          </cell>
          <cell r="J4192">
            <v>49.99</v>
          </cell>
          <cell r="K4192">
            <v>59.99</v>
          </cell>
          <cell r="L4192" t="str">
            <v>$59.99</v>
          </cell>
          <cell r="M4192" t="str">
            <v>1st Round Approved, no 2nd Round Request</v>
          </cell>
          <cell r="U4192" t="str">
            <v>Approved, No 3rd Request</v>
          </cell>
          <cell r="AC4192">
            <v>29.81</v>
          </cell>
          <cell r="AE4192" t="str">
            <v>Setup</v>
          </cell>
          <cell r="AF4192" t="str">
            <v>Active</v>
          </cell>
        </row>
        <row r="4193">
          <cell r="C4193" t="str">
            <v>B01H6VYJ20</v>
          </cell>
          <cell r="D4193" t="str">
            <v>B</v>
          </cell>
          <cell r="E4193">
            <v>1299.9000000000001</v>
          </cell>
          <cell r="F4193" t="str">
            <v>Approved</v>
          </cell>
          <cell r="G4193">
            <v>44378</v>
          </cell>
          <cell r="H4193">
            <v>12.38</v>
          </cell>
          <cell r="I4193">
            <v>13.184699999999999</v>
          </cell>
          <cell r="J4193">
            <v>24.99</v>
          </cell>
          <cell r="K4193">
            <v>31.99</v>
          </cell>
          <cell r="L4193" t="str">
            <v>$34.99</v>
          </cell>
          <cell r="M4193" t="str">
            <v>2nd Round Not Approved - Approved in 1st Round</v>
          </cell>
          <cell r="N4193" t="str">
            <v>2nd round Needed</v>
          </cell>
          <cell r="O4193">
            <v>13.184699999999999</v>
          </cell>
          <cell r="P4193">
            <v>14.71</v>
          </cell>
          <cell r="Q4193">
            <v>0.115687122194665</v>
          </cell>
          <cell r="R4193" t="str">
            <v>10%-15%</v>
          </cell>
          <cell r="S4193">
            <v>31.99</v>
          </cell>
          <cell r="T4193">
            <v>34.99</v>
          </cell>
          <cell r="U4193" t="str">
            <v>Approved, 1st, 2nd, 3rd round</v>
          </cell>
          <cell r="V4193">
            <v>44734</v>
          </cell>
          <cell r="W4193">
            <v>13.18</v>
          </cell>
          <cell r="X4193">
            <v>14.71</v>
          </cell>
          <cell r="Y4193">
            <v>0.11608497723824</v>
          </cell>
          <cell r="Z4193">
            <v>31.99</v>
          </cell>
          <cell r="AA4193">
            <v>34.99</v>
          </cell>
          <cell r="AC4193">
            <v>14.71</v>
          </cell>
          <cell r="AE4193" t="str">
            <v>Setup</v>
          </cell>
          <cell r="AF4193" t="str">
            <v>Active</v>
          </cell>
        </row>
        <row r="4194">
          <cell r="C4194" t="str">
            <v>B08NBPPQGD</v>
          </cell>
          <cell r="D4194" t="str">
            <v>ARC</v>
          </cell>
          <cell r="E4194">
            <v>1296.72</v>
          </cell>
          <cell r="F4194" t="str">
            <v>Approved</v>
          </cell>
          <cell r="G4194">
            <v>44340</v>
          </cell>
          <cell r="H4194">
            <v>33.99</v>
          </cell>
          <cell r="I4194">
            <v>36.539250000000003</v>
          </cell>
          <cell r="J4194">
            <v>49.99</v>
          </cell>
          <cell r="K4194">
            <v>53.99</v>
          </cell>
          <cell r="L4194" t="str">
            <v>$49.99</v>
          </cell>
          <cell r="M4194" t="str">
            <v>1st Round Approved, no 2nd Round Request</v>
          </cell>
          <cell r="U4194" t="str">
            <v>Approved, No 3rd Request</v>
          </cell>
          <cell r="AC4194">
            <v>36.54</v>
          </cell>
          <cell r="AE4194" t="str">
            <v>Setup</v>
          </cell>
          <cell r="AF4194" t="str">
            <v>Discontinued</v>
          </cell>
        </row>
        <row r="4195">
          <cell r="C4195" t="str">
            <v>B07D58RK8K</v>
          </cell>
          <cell r="D4195" t="str">
            <v>B</v>
          </cell>
          <cell r="E4195">
            <v>1293.75</v>
          </cell>
          <cell r="F4195" t="str">
            <v>Not Approved</v>
          </cell>
          <cell r="G4195" t="str">
            <v/>
          </cell>
          <cell r="H4195">
            <v>17.25</v>
          </cell>
          <cell r="I4195">
            <v>18.19875</v>
          </cell>
          <cell r="J4195">
            <v>29.99</v>
          </cell>
          <cell r="K4195">
            <v>34.99</v>
          </cell>
          <cell r="L4195" t="str">
            <v>$36.99</v>
          </cell>
          <cell r="M4195" t="str">
            <v>No Request on 2nd Round - Rolled Over From 1st Round not Approved</v>
          </cell>
          <cell r="N4195" t="str">
            <v>2nd round Needed</v>
          </cell>
          <cell r="O4195">
            <v>17.25</v>
          </cell>
          <cell r="P4195">
            <v>18.19875</v>
          </cell>
          <cell r="Q4195">
            <v>5.4999999999999903E-2</v>
          </cell>
          <cell r="R4195" t="str">
            <v>1%-5%</v>
          </cell>
          <cell r="S4195">
            <v>29.99</v>
          </cell>
          <cell r="T4195">
            <v>34.99</v>
          </cell>
          <cell r="U4195" t="str">
            <v>Approved, 1st, 2nd, 3rd round</v>
          </cell>
          <cell r="V4195">
            <v>44712</v>
          </cell>
          <cell r="W4195">
            <v>17.25</v>
          </cell>
          <cell r="X4195">
            <v>18.11</v>
          </cell>
          <cell r="Y4195">
            <v>4.9855072463768101E-2</v>
          </cell>
          <cell r="Z4195">
            <v>29.99</v>
          </cell>
          <cell r="AA4195">
            <v>34.99</v>
          </cell>
          <cell r="AC4195">
            <v>18.11</v>
          </cell>
          <cell r="AE4195" t="str">
            <v>Setup</v>
          </cell>
          <cell r="AF4195" t="str">
            <v>Active</v>
          </cell>
        </row>
        <row r="4196">
          <cell r="C4196" t="str">
            <v>B08J4JMM6D</v>
          </cell>
          <cell r="D4196" t="str">
            <v>ARC</v>
          </cell>
          <cell r="E4196">
            <v>1291.3499999999999</v>
          </cell>
          <cell r="F4196" t="str">
            <v>Approved</v>
          </cell>
          <cell r="G4196">
            <v>44321</v>
          </cell>
          <cell r="H4196">
            <v>15.83</v>
          </cell>
          <cell r="I4196">
            <v>16.938099999999999</v>
          </cell>
          <cell r="J4196">
            <v>29.99</v>
          </cell>
          <cell r="K4196">
            <v>31.99</v>
          </cell>
          <cell r="L4196" t="str">
            <v>$29.99</v>
          </cell>
          <cell r="M4196" t="str">
            <v>1st Round Approved, no 2nd Round Request</v>
          </cell>
          <cell r="U4196" t="str">
            <v>Approved, No 3rd Request</v>
          </cell>
          <cell r="AC4196">
            <v>16.940000000000001</v>
          </cell>
          <cell r="AE4196" t="str">
            <v>Setup</v>
          </cell>
          <cell r="AF4196" t="str">
            <v>Active</v>
          </cell>
        </row>
        <row r="4197">
          <cell r="C4197" t="str">
            <v>B07DLHSC1B</v>
          </cell>
          <cell r="D4197" t="str">
            <v>TBD</v>
          </cell>
          <cell r="E4197">
            <v>1290.5</v>
          </cell>
          <cell r="F4197" t="str">
            <v>Approved</v>
          </cell>
          <cell r="G4197">
            <v>44617</v>
          </cell>
          <cell r="H4197">
            <v>14.5</v>
          </cell>
          <cell r="I4197">
            <v>15.95</v>
          </cell>
          <cell r="K4197">
            <v>31.9</v>
          </cell>
          <cell r="L4197" t="str">
            <v>$31.99</v>
          </cell>
          <cell r="M4197" t="str">
            <v>1st Round Approved, no 2nd Round Request</v>
          </cell>
          <cell r="N4197" t="str">
            <v>2nd round Needed</v>
          </cell>
          <cell r="O4197">
            <v>15.95</v>
          </cell>
          <cell r="P4197">
            <v>15.95</v>
          </cell>
          <cell r="Q4197">
            <v>0</v>
          </cell>
          <cell r="R4197" t="str">
            <v>6%-10%</v>
          </cell>
          <cell r="T4197">
            <v>31.9</v>
          </cell>
          <cell r="U4197" t="str">
            <v>Approved, No 3rd Request</v>
          </cell>
          <cell r="AC4197">
            <v>15.95</v>
          </cell>
          <cell r="AE4197" t="str">
            <v>Setup</v>
          </cell>
          <cell r="AF4197" t="str">
            <v>Active</v>
          </cell>
        </row>
        <row r="4198">
          <cell r="C4198" t="str">
            <v>B087ZQR6SF</v>
          </cell>
          <cell r="D4198" t="str">
            <v>B-</v>
          </cell>
          <cell r="E4198">
            <v>1289.6099999999999</v>
          </cell>
          <cell r="F4198" t="str">
            <v>Approved</v>
          </cell>
          <cell r="G4198">
            <v>44351</v>
          </cell>
          <cell r="H4198">
            <v>14.49</v>
          </cell>
          <cell r="I4198">
            <v>15.286949999999999</v>
          </cell>
          <cell r="J4198">
            <v>29.99</v>
          </cell>
          <cell r="K4198">
            <v>34.99</v>
          </cell>
          <cell r="L4198" t="str">
            <v>$34.99</v>
          </cell>
          <cell r="M4198" t="str">
            <v>1st Round Approved, no 2nd Round Request</v>
          </cell>
          <cell r="U4198" t="str">
            <v>Approved, No 3rd Request</v>
          </cell>
          <cell r="AC4198">
            <v>15.29</v>
          </cell>
          <cell r="AE4198" t="str">
            <v>Setup</v>
          </cell>
          <cell r="AF4198" t="str">
            <v>Active</v>
          </cell>
        </row>
        <row r="4199">
          <cell r="C4199" t="str">
            <v>B01HPTP3J6</v>
          </cell>
          <cell r="D4199" t="str">
            <v>C</v>
          </cell>
          <cell r="E4199">
            <v>1287.74</v>
          </cell>
          <cell r="F4199" t="str">
            <v>Potential Disco</v>
          </cell>
          <cell r="G4199" t="str">
            <v/>
          </cell>
          <cell r="H4199">
            <v>19.22</v>
          </cell>
          <cell r="I4199">
            <v>20.8537</v>
          </cell>
          <cell r="J4199">
            <v>34.99</v>
          </cell>
          <cell r="K4199">
            <v>39.99</v>
          </cell>
          <cell r="L4199" t="str">
            <v>$39.99</v>
          </cell>
          <cell r="M4199" t="str">
            <v>No Request on 2nd Round - Rolled Over From 1st Round not Approved</v>
          </cell>
          <cell r="N4199" t="str">
            <v>2nd round Needed</v>
          </cell>
          <cell r="O4199">
            <v>19.22</v>
          </cell>
          <cell r="P4199">
            <v>20.8537</v>
          </cell>
          <cell r="Q4199">
            <v>8.5000000000000006E-2</v>
          </cell>
          <cell r="R4199" t="str">
            <v>6%-10%</v>
          </cell>
          <cell r="S4199">
            <v>34.99</v>
          </cell>
          <cell r="T4199">
            <v>39.99</v>
          </cell>
          <cell r="U4199" t="str">
            <v>1st&amp;2nd Not Approved - Rolled over to 3rd</v>
          </cell>
          <cell r="V4199" t="str">
            <v>3rd Round Needed</v>
          </cell>
          <cell r="W4199">
            <v>19.22</v>
          </cell>
          <cell r="X4199">
            <v>20.8537</v>
          </cell>
          <cell r="Y4199">
            <v>8.4999999999999895E-2</v>
          </cell>
          <cell r="Z4199">
            <v>34.99</v>
          </cell>
          <cell r="AA4199">
            <v>39.99</v>
          </cell>
          <cell r="AC4199">
            <v>19.22</v>
          </cell>
          <cell r="AE4199" t="str">
            <v>Setup</v>
          </cell>
          <cell r="AF4199" t="str">
            <v>Discontinued</v>
          </cell>
        </row>
        <row r="4200">
          <cell r="C4200" t="str">
            <v>B01LYLKUV7</v>
          </cell>
          <cell r="D4200" t="str">
            <v>B</v>
          </cell>
          <cell r="E4200">
            <v>1277.6500000000001</v>
          </cell>
          <cell r="F4200" t="str">
            <v>Approved</v>
          </cell>
          <cell r="G4200">
            <v>44351</v>
          </cell>
          <cell r="H4200">
            <v>13.73</v>
          </cell>
          <cell r="I4200">
            <v>14.485150000000001</v>
          </cell>
          <cell r="J4200">
            <v>27.99</v>
          </cell>
          <cell r="K4200">
            <v>29.99</v>
          </cell>
          <cell r="L4200" t="str">
            <v>$29.99</v>
          </cell>
          <cell r="M4200" t="str">
            <v>1st Round Approved, no 2nd Round Request</v>
          </cell>
          <cell r="U4200" t="str">
            <v>Approved, No 3rd Request</v>
          </cell>
          <cell r="AC4200">
            <v>14.49</v>
          </cell>
          <cell r="AE4200" t="str">
            <v>Setup</v>
          </cell>
          <cell r="AF4200" t="str">
            <v>Active</v>
          </cell>
        </row>
        <row r="4201">
          <cell r="C4201" t="str">
            <v>B08NBQ9313</v>
          </cell>
          <cell r="D4201" t="str">
            <v>ARC</v>
          </cell>
          <cell r="E4201">
            <v>1276.52</v>
          </cell>
          <cell r="F4201" t="str">
            <v>Approved</v>
          </cell>
          <cell r="G4201">
            <v>44340</v>
          </cell>
          <cell r="H4201">
            <v>45.59</v>
          </cell>
          <cell r="I4201">
            <v>49.009250000000002</v>
          </cell>
          <cell r="J4201">
            <v>69.989999999999995</v>
          </cell>
          <cell r="K4201">
            <v>75.989999999999995</v>
          </cell>
          <cell r="L4201" t="str">
            <v>$69.99</v>
          </cell>
          <cell r="M4201" t="str">
            <v>1st Round Approved, no 2nd Round Request</v>
          </cell>
          <cell r="U4201" t="str">
            <v>Approved, No 3rd Request</v>
          </cell>
          <cell r="AC4201">
            <v>49.01</v>
          </cell>
          <cell r="AE4201" t="str">
            <v>Setup</v>
          </cell>
          <cell r="AF4201" t="str">
            <v>Discontinued</v>
          </cell>
        </row>
        <row r="4202">
          <cell r="C4202" t="str">
            <v>B07PWKKZH8</v>
          </cell>
          <cell r="D4202" t="str">
            <v>B</v>
          </cell>
          <cell r="E4202">
            <v>1276.5</v>
          </cell>
          <cell r="F4202" t="str">
            <v>Approved</v>
          </cell>
          <cell r="G4202">
            <v>44321</v>
          </cell>
          <cell r="H4202">
            <v>34.5</v>
          </cell>
          <cell r="I4202">
            <v>36.914999999999999</v>
          </cell>
          <cell r="J4202">
            <v>59.99</v>
          </cell>
          <cell r="K4202">
            <v>69.989999999999995</v>
          </cell>
          <cell r="L4202" t="str">
            <v>$69.99</v>
          </cell>
          <cell r="M4202" t="str">
            <v>1st Round Approved, no 2nd Round Request</v>
          </cell>
          <cell r="U4202" t="str">
            <v>Approved, No 3rd Request</v>
          </cell>
          <cell r="AC4202">
            <v>36.92</v>
          </cell>
          <cell r="AE4202" t="str">
            <v>Setup</v>
          </cell>
          <cell r="AF4202" t="str">
            <v>Active</v>
          </cell>
        </row>
        <row r="4203">
          <cell r="C4203" t="str">
            <v>B07TZFMG1M</v>
          </cell>
          <cell r="D4203" t="str">
            <v>B</v>
          </cell>
          <cell r="E4203">
            <v>1275.1199999999999</v>
          </cell>
          <cell r="F4203" t="str">
            <v>Not Approved</v>
          </cell>
          <cell r="G4203" t="str">
            <v/>
          </cell>
          <cell r="H4203">
            <v>30.36</v>
          </cell>
          <cell r="I4203">
            <v>32.029800000000002</v>
          </cell>
          <cell r="J4203">
            <v>54.99</v>
          </cell>
          <cell r="K4203">
            <v>62.99</v>
          </cell>
          <cell r="L4203" t="str">
            <v>$67.99</v>
          </cell>
          <cell r="M4203" t="str">
            <v>No Request on 2nd Round - Rolled Over From 1st Round not Approved</v>
          </cell>
          <cell r="N4203" t="str">
            <v>2nd round Needed</v>
          </cell>
          <cell r="O4203">
            <v>30.36</v>
          </cell>
          <cell r="P4203">
            <v>32.029800000000002</v>
          </cell>
          <cell r="Q4203">
            <v>5.4999999999999903E-2</v>
          </cell>
          <cell r="R4203" t="str">
            <v>1%-5%</v>
          </cell>
          <cell r="S4203">
            <v>54.99</v>
          </cell>
          <cell r="T4203">
            <v>62.99</v>
          </cell>
          <cell r="U4203" t="str">
            <v>Approved, 1st, 2nd, 3rd round</v>
          </cell>
          <cell r="V4203">
            <v>44712</v>
          </cell>
          <cell r="W4203">
            <v>30.36</v>
          </cell>
          <cell r="X4203">
            <v>30.49</v>
          </cell>
          <cell r="Y4203">
            <v>4.2819499341238097E-3</v>
          </cell>
          <cell r="Z4203">
            <v>54.99</v>
          </cell>
          <cell r="AA4203">
            <v>62.99</v>
          </cell>
          <cell r="AC4203">
            <v>30.49</v>
          </cell>
          <cell r="AE4203" t="str">
            <v>Setup</v>
          </cell>
          <cell r="AF4203" t="str">
            <v>Active</v>
          </cell>
        </row>
        <row r="4204">
          <cell r="C4204" t="str">
            <v>B01L3PF9Z6</v>
          </cell>
          <cell r="D4204" t="str">
            <v>HR</v>
          </cell>
          <cell r="E4204">
            <v>1273.3900000000001</v>
          </cell>
          <cell r="F4204" t="str">
            <v>Approved</v>
          </cell>
          <cell r="G4204">
            <v>44321</v>
          </cell>
          <cell r="H4204">
            <v>77.22</v>
          </cell>
          <cell r="I4204">
            <v>82.625399999999999</v>
          </cell>
          <cell r="J4204">
            <v>149.99</v>
          </cell>
          <cell r="K4204">
            <v>159.99</v>
          </cell>
          <cell r="L4204" t="str">
            <v>$159.99</v>
          </cell>
          <cell r="M4204" t="str">
            <v>1st Round Approved, no 2nd Round Request</v>
          </cell>
          <cell r="U4204" t="str">
            <v>Approved, No 3rd Request</v>
          </cell>
          <cell r="AC4204">
            <v>82.63</v>
          </cell>
          <cell r="AE4204" t="str">
            <v>Setup</v>
          </cell>
          <cell r="AF4204" t="str">
            <v>Active</v>
          </cell>
        </row>
        <row r="4205">
          <cell r="C4205" t="str">
            <v>B0888K8NLZ</v>
          </cell>
          <cell r="D4205" t="str">
            <v>B</v>
          </cell>
          <cell r="E4205">
            <v>1270.68</v>
          </cell>
          <cell r="F4205" t="str">
            <v>Approved</v>
          </cell>
          <cell r="G4205">
            <v>44321</v>
          </cell>
          <cell r="H4205">
            <v>69.55</v>
          </cell>
          <cell r="I4205">
            <v>75.8095</v>
          </cell>
          <cell r="J4205">
            <v>124.99</v>
          </cell>
          <cell r="K4205">
            <v>134.99</v>
          </cell>
          <cell r="L4205" t="str">
            <v>$134.99</v>
          </cell>
          <cell r="M4205" t="str">
            <v>1st Round Approved, no 2nd Round Request</v>
          </cell>
          <cell r="U4205" t="str">
            <v>Approved, No 3rd Request</v>
          </cell>
          <cell r="AC4205">
            <v>75.81</v>
          </cell>
          <cell r="AE4205" t="str">
            <v>Setup</v>
          </cell>
          <cell r="AF4205" t="str">
            <v>Active</v>
          </cell>
        </row>
        <row r="4206">
          <cell r="C4206" t="str">
            <v>B0156AWKK6</v>
          </cell>
          <cell r="D4206" t="str">
            <v>B</v>
          </cell>
          <cell r="E4206">
            <v>1270.6199999999999</v>
          </cell>
          <cell r="F4206" t="str">
            <v>Approved</v>
          </cell>
          <cell r="G4206">
            <v>44321</v>
          </cell>
          <cell r="H4206">
            <v>23.17</v>
          </cell>
          <cell r="I4206">
            <v>24.791899999999998</v>
          </cell>
          <cell r="J4206">
            <v>42.99</v>
          </cell>
          <cell r="K4206">
            <v>47.99</v>
          </cell>
          <cell r="L4206" t="str">
            <v>$47.99</v>
          </cell>
          <cell r="M4206" t="str">
            <v>1st Round Approved, no 2nd Round Request</v>
          </cell>
          <cell r="U4206" t="str">
            <v>Approved, No 3rd Request</v>
          </cell>
          <cell r="AC4206">
            <v>24.79</v>
          </cell>
          <cell r="AE4206" t="str">
            <v>Setup</v>
          </cell>
          <cell r="AF4206" t="str">
            <v>Active</v>
          </cell>
        </row>
        <row r="4207">
          <cell r="C4207" t="str">
            <v>B01IHDC8OM</v>
          </cell>
          <cell r="D4207" t="str">
            <v>B</v>
          </cell>
          <cell r="E4207">
            <v>1270.5</v>
          </cell>
          <cell r="F4207" t="str">
            <v>Potential Disco</v>
          </cell>
          <cell r="G4207" t="str">
            <v/>
          </cell>
          <cell r="H4207">
            <v>60.5</v>
          </cell>
          <cell r="I4207">
            <v>64.432500000000005</v>
          </cell>
          <cell r="J4207">
            <v>109.99</v>
          </cell>
          <cell r="K4207">
            <v>109.99</v>
          </cell>
          <cell r="L4207" t="str">
            <v>$109.99</v>
          </cell>
          <cell r="M4207" t="str">
            <v>No Request on 2nd Round - Rolled Over From 1st Round not Approved</v>
          </cell>
          <cell r="N4207" t="str">
            <v>2nd round Needed</v>
          </cell>
          <cell r="O4207">
            <v>60.5</v>
          </cell>
          <cell r="P4207">
            <v>64.432500000000005</v>
          </cell>
          <cell r="Q4207">
            <v>6.4999999999999905E-2</v>
          </cell>
          <cell r="R4207" t="str">
            <v>6%-10%</v>
          </cell>
          <cell r="S4207">
            <v>109.99</v>
          </cell>
          <cell r="T4207">
            <v>109.99</v>
          </cell>
          <cell r="U4207" t="str">
            <v>Approved, 1st, 2nd, 3rd round</v>
          </cell>
          <cell r="V4207">
            <v>44777</v>
          </cell>
          <cell r="W4207">
            <v>60.5</v>
          </cell>
          <cell r="X4207">
            <v>64.432500000000005</v>
          </cell>
          <cell r="Y4207">
            <v>6.4999999999999794E-2</v>
          </cell>
          <cell r="Z4207">
            <v>109.99</v>
          </cell>
          <cell r="AA4207">
            <v>109.99</v>
          </cell>
          <cell r="AC4207">
            <v>61.21</v>
          </cell>
          <cell r="AD4207" t="str">
            <v>approved to $61.21 suggested by VM</v>
          </cell>
          <cell r="AE4207" t="str">
            <v>Setup</v>
          </cell>
          <cell r="AF4207" t="str">
            <v>Active</v>
          </cell>
        </row>
        <row r="4208">
          <cell r="C4208" t="str">
            <v>B07T1XBQX9</v>
          </cell>
          <cell r="D4208" t="str">
            <v>B</v>
          </cell>
          <cell r="E4208">
            <v>1269.5999999999999</v>
          </cell>
          <cell r="F4208" t="str">
            <v>Potential Disco</v>
          </cell>
          <cell r="G4208" t="str">
            <v/>
          </cell>
          <cell r="H4208">
            <v>27.6</v>
          </cell>
          <cell r="I4208">
            <v>29.117999999999999</v>
          </cell>
          <cell r="J4208">
            <v>49.99</v>
          </cell>
          <cell r="K4208">
            <v>59.99</v>
          </cell>
          <cell r="L4208" t="str">
            <v>$59.99</v>
          </cell>
          <cell r="M4208" t="str">
            <v>2nd Round Not Approved - Not Approved in 1st Round</v>
          </cell>
          <cell r="N4208" t="str">
            <v>2nd round Needed</v>
          </cell>
          <cell r="O4208">
            <v>27.6</v>
          </cell>
          <cell r="P4208">
            <v>29.81</v>
          </cell>
          <cell r="Q4208">
            <v>8.0072463768115804E-2</v>
          </cell>
          <cell r="R4208" t="str">
            <v>6%-10%</v>
          </cell>
          <cell r="S4208">
            <v>49.99</v>
          </cell>
          <cell r="T4208">
            <v>59.99</v>
          </cell>
          <cell r="U4208" t="str">
            <v>Approved, 1st, 2nd, 3rd round</v>
          </cell>
          <cell r="V4208">
            <v>44712</v>
          </cell>
          <cell r="W4208">
            <v>27.6</v>
          </cell>
          <cell r="X4208">
            <v>30.36</v>
          </cell>
          <cell r="Y4208">
            <v>9.9999999999999895E-2</v>
          </cell>
          <cell r="Z4208">
            <v>49.99</v>
          </cell>
          <cell r="AA4208">
            <v>59.99</v>
          </cell>
          <cell r="AC4208">
            <v>30.36</v>
          </cell>
          <cell r="AE4208" t="str">
            <v>Setup</v>
          </cell>
          <cell r="AF4208" t="str">
            <v>Active</v>
          </cell>
        </row>
        <row r="4209">
          <cell r="C4209" t="str">
            <v>B013WOZLIQ</v>
          </cell>
          <cell r="D4209" t="str">
            <v>C</v>
          </cell>
          <cell r="E4209">
            <v>1266.1600000000001</v>
          </cell>
          <cell r="F4209" t="str">
            <v>Approved</v>
          </cell>
          <cell r="G4209">
            <v>44321</v>
          </cell>
          <cell r="H4209">
            <v>16.66</v>
          </cell>
          <cell r="I4209">
            <v>17.992799999999999</v>
          </cell>
          <cell r="J4209">
            <v>29.99</v>
          </cell>
          <cell r="K4209">
            <v>34.99</v>
          </cell>
          <cell r="L4209" t="str">
            <v>$34.99</v>
          </cell>
          <cell r="M4209" t="str">
            <v>1st Round Approved, no 2nd Round Request</v>
          </cell>
          <cell r="U4209" t="str">
            <v>Approved, No 3rd Request</v>
          </cell>
          <cell r="AC4209">
            <v>17.989999999999998</v>
          </cell>
          <cell r="AE4209" t="str">
            <v>Setup</v>
          </cell>
          <cell r="AF4209" t="str">
            <v>Active</v>
          </cell>
        </row>
        <row r="4210">
          <cell r="C4210" t="str">
            <v>B073RDQ41N</v>
          </cell>
          <cell r="D4210" t="str">
            <v>C</v>
          </cell>
          <cell r="E4210">
            <v>1265</v>
          </cell>
          <cell r="F4210" t="str">
            <v>Not Approved</v>
          </cell>
          <cell r="G4210" t="str">
            <v/>
          </cell>
          <cell r="H4210">
            <v>27.5</v>
          </cell>
          <cell r="I4210">
            <v>29.012499999999999</v>
          </cell>
          <cell r="J4210">
            <v>49.99</v>
          </cell>
          <cell r="K4210">
            <v>59.99</v>
          </cell>
          <cell r="L4210" t="str">
            <v>$59.99</v>
          </cell>
          <cell r="M4210" t="str">
            <v>No Request on 2nd Round - Rolled Over From 1st Round not Approved</v>
          </cell>
          <cell r="N4210" t="str">
            <v>2nd round Needed</v>
          </cell>
          <cell r="O4210">
            <v>27.5</v>
          </cell>
          <cell r="P4210">
            <v>29.012499999999999</v>
          </cell>
          <cell r="Q4210">
            <v>5.4999999999999903E-2</v>
          </cell>
          <cell r="R4210" t="str">
            <v>1%-5%</v>
          </cell>
          <cell r="S4210">
            <v>49.99</v>
          </cell>
          <cell r="T4210">
            <v>59.99</v>
          </cell>
          <cell r="U4210" t="str">
            <v>1st&amp;2nd Not Approved - Rolled over to 3rd</v>
          </cell>
          <cell r="V4210" t="str">
            <v>3rd Round Needed</v>
          </cell>
          <cell r="W4210">
            <v>27.5</v>
          </cell>
          <cell r="X4210">
            <v>29.012499999999999</v>
          </cell>
          <cell r="Y4210">
            <v>5.5E-2</v>
          </cell>
          <cell r="Z4210">
            <v>49.99</v>
          </cell>
          <cell r="AA4210">
            <v>59.99</v>
          </cell>
          <cell r="AC4210">
            <v>27.5</v>
          </cell>
          <cell r="AE4210" t="str">
            <v>Setup</v>
          </cell>
          <cell r="AF4210" t="str">
            <v>Active</v>
          </cell>
        </row>
        <row r="4211">
          <cell r="C4211" t="str">
            <v>B01JRW2OD2</v>
          </cell>
          <cell r="D4211" t="str">
            <v>B</v>
          </cell>
          <cell r="E4211">
            <v>1261.26</v>
          </cell>
          <cell r="F4211" t="str">
            <v>Approved</v>
          </cell>
          <cell r="G4211">
            <v>44351</v>
          </cell>
          <cell r="H4211">
            <v>20.02</v>
          </cell>
          <cell r="I4211">
            <v>21.121099999999998</v>
          </cell>
          <cell r="J4211">
            <v>39.99</v>
          </cell>
          <cell r="K4211">
            <v>42.99</v>
          </cell>
          <cell r="L4211" t="str">
            <v>$42.99</v>
          </cell>
          <cell r="M4211" t="str">
            <v>1st Round Approved, no 2nd Round Request</v>
          </cell>
          <cell r="U4211" t="str">
            <v>Approved, No 3rd Request</v>
          </cell>
          <cell r="AC4211">
            <v>21.12</v>
          </cell>
          <cell r="AE4211" t="str">
            <v>Setup</v>
          </cell>
          <cell r="AF4211" t="str">
            <v>Active</v>
          </cell>
        </row>
        <row r="4212">
          <cell r="C4212" t="str">
            <v>B08J4GMQVG</v>
          </cell>
          <cell r="D4212" t="str">
            <v>ARC</v>
          </cell>
          <cell r="E4212">
            <v>1253.8800000000001</v>
          </cell>
          <cell r="F4212" t="str">
            <v>Not Approved</v>
          </cell>
          <cell r="G4212" t="str">
            <v/>
          </cell>
          <cell r="H4212">
            <v>11.61</v>
          </cell>
          <cell r="I4212">
            <v>12.24855</v>
          </cell>
          <cell r="J4212">
            <v>21.99</v>
          </cell>
          <cell r="K4212">
            <v>23.99</v>
          </cell>
          <cell r="L4212" t="str">
            <v>$21.99</v>
          </cell>
          <cell r="M4212" t="str">
            <v>No Request on 2nd Round - Rolled Over From 1st Round not Approved</v>
          </cell>
          <cell r="N4212" t="str">
            <v>2nd round Needed</v>
          </cell>
          <cell r="O4212">
            <v>11.61</v>
          </cell>
          <cell r="P4212">
            <v>12.24855</v>
          </cell>
          <cell r="Q4212">
            <v>5.4999999999999903E-2</v>
          </cell>
          <cell r="R4212" t="str">
            <v>1%-5%</v>
          </cell>
          <cell r="S4212">
            <v>21.99</v>
          </cell>
          <cell r="T4212">
            <v>23.99</v>
          </cell>
          <cell r="U4212" t="str">
            <v>Approved, 1st, 2nd, 3rd round</v>
          </cell>
          <cell r="V4212">
            <v>44665</v>
          </cell>
          <cell r="W4212">
            <v>11.61</v>
          </cell>
          <cell r="X4212">
            <v>12.24855</v>
          </cell>
          <cell r="Y4212">
            <v>5.4999999999999903E-2</v>
          </cell>
          <cell r="Z4212">
            <v>21.99</v>
          </cell>
          <cell r="AA4212">
            <v>23.99</v>
          </cell>
          <cell r="AC4212">
            <v>12.25</v>
          </cell>
          <cell r="AE4212" t="str">
            <v>Setup</v>
          </cell>
          <cell r="AF4212" t="str">
            <v>Active</v>
          </cell>
        </row>
        <row r="4213">
          <cell r="C4213" t="str">
            <v>B0892SD43V</v>
          </cell>
          <cell r="D4213" t="str">
            <v>B</v>
          </cell>
          <cell r="E4213">
            <v>1249.5899999999999</v>
          </cell>
          <cell r="F4213" t="str">
            <v>Not Approved</v>
          </cell>
          <cell r="G4213" t="str">
            <v/>
          </cell>
          <cell r="H4213">
            <v>18.11</v>
          </cell>
          <cell r="I4213">
            <v>19.10605</v>
          </cell>
          <cell r="J4213">
            <v>34.99</v>
          </cell>
          <cell r="K4213">
            <v>36.99</v>
          </cell>
          <cell r="L4213" t="str">
            <v>$36.99</v>
          </cell>
          <cell r="M4213" t="str">
            <v>No Request on 2nd Round - Rolled Over From 1st Round not Approved</v>
          </cell>
          <cell r="N4213" t="str">
            <v>2nd round Needed</v>
          </cell>
          <cell r="O4213">
            <v>18.11</v>
          </cell>
          <cell r="P4213">
            <v>19.10605</v>
          </cell>
          <cell r="Q4213">
            <v>5.4999999999999903E-2</v>
          </cell>
          <cell r="R4213" t="str">
            <v>1%-5%</v>
          </cell>
          <cell r="S4213">
            <v>34.99</v>
          </cell>
          <cell r="T4213">
            <v>36.99</v>
          </cell>
          <cell r="U4213" t="str">
            <v>Approved, 1st, 2nd, 3rd round</v>
          </cell>
          <cell r="V4213">
            <v>44716</v>
          </cell>
          <cell r="W4213">
            <v>18.11</v>
          </cell>
          <cell r="X4213">
            <v>19.10605</v>
          </cell>
          <cell r="Y4213">
            <v>5.5E-2</v>
          </cell>
          <cell r="Z4213">
            <v>34.99</v>
          </cell>
          <cell r="AA4213">
            <v>36.99</v>
          </cell>
          <cell r="AC4213">
            <v>19.11</v>
          </cell>
          <cell r="AE4213" t="str">
            <v>Setup</v>
          </cell>
          <cell r="AF4213" t="str">
            <v>Active</v>
          </cell>
        </row>
        <row r="4214">
          <cell r="C4214" t="str">
            <v>B07D59N4YM</v>
          </cell>
          <cell r="D4214" t="str">
            <v>B</v>
          </cell>
          <cell r="E4214">
            <v>1248.44</v>
          </cell>
          <cell r="F4214" t="str">
            <v>Not Approved</v>
          </cell>
          <cell r="G4214" t="str">
            <v/>
          </cell>
          <cell r="H4214">
            <v>21.16</v>
          </cell>
          <cell r="I4214">
            <v>22.323799999999999</v>
          </cell>
          <cell r="J4214">
            <v>39.99</v>
          </cell>
          <cell r="K4214">
            <v>44.99</v>
          </cell>
          <cell r="L4214" t="str">
            <v>$47.99</v>
          </cell>
          <cell r="M4214" t="str">
            <v>No Request on 2nd Round - Rolled Over From 1st Round not Approved</v>
          </cell>
          <cell r="N4214" t="str">
            <v>2nd round Needed</v>
          </cell>
          <cell r="O4214">
            <v>21.16</v>
          </cell>
          <cell r="P4214">
            <v>22.323799999999999</v>
          </cell>
          <cell r="Q4214">
            <v>5.4999999999999903E-2</v>
          </cell>
          <cell r="R4214" t="str">
            <v>1%-5%</v>
          </cell>
          <cell r="S4214">
            <v>39.99</v>
          </cell>
          <cell r="T4214">
            <v>44.99</v>
          </cell>
          <cell r="U4214" t="str">
            <v>Approved, 1st, 2nd, 3rd round</v>
          </cell>
          <cell r="V4214">
            <v>44712</v>
          </cell>
          <cell r="W4214">
            <v>21.16</v>
          </cell>
          <cell r="X4214">
            <v>22.22</v>
          </cell>
          <cell r="Y4214">
            <v>5.0094517958412001E-2</v>
          </cell>
          <cell r="Z4214">
            <v>39.99</v>
          </cell>
          <cell r="AA4214">
            <v>44.99</v>
          </cell>
          <cell r="AC4214">
            <v>22.22</v>
          </cell>
          <cell r="AE4214" t="str">
            <v>Setup</v>
          </cell>
          <cell r="AF4214" t="str">
            <v>Active</v>
          </cell>
        </row>
        <row r="4215">
          <cell r="C4215" t="str">
            <v>B0888RHCLT</v>
          </cell>
          <cell r="D4215" t="str">
            <v>C</v>
          </cell>
          <cell r="E4215">
            <v>1247.6300000000001</v>
          </cell>
          <cell r="F4215" t="str">
            <v>Approved</v>
          </cell>
          <cell r="G4215">
            <v>44321</v>
          </cell>
          <cell r="H4215">
            <v>20.29</v>
          </cell>
          <cell r="I4215">
            <v>21.7103</v>
          </cell>
          <cell r="J4215">
            <v>39.99</v>
          </cell>
          <cell r="K4215">
            <v>44.99</v>
          </cell>
          <cell r="L4215" t="str">
            <v>$44.99</v>
          </cell>
          <cell r="M4215" t="str">
            <v>1st Round Approved, no 2nd Round Request</v>
          </cell>
          <cell r="U4215" t="str">
            <v>Approved, No 3rd Request</v>
          </cell>
          <cell r="AC4215">
            <v>21.71</v>
          </cell>
          <cell r="AE4215" t="str">
            <v>Setup</v>
          </cell>
          <cell r="AF4215" t="str">
            <v>Discontinued</v>
          </cell>
        </row>
        <row r="4216">
          <cell r="C4216" t="str">
            <v>B07634Q264</v>
          </cell>
          <cell r="D4216" t="str">
            <v>B</v>
          </cell>
          <cell r="E4216">
            <v>1244.76</v>
          </cell>
          <cell r="F4216" t="str">
            <v>Not Approved</v>
          </cell>
          <cell r="G4216" t="str">
            <v/>
          </cell>
          <cell r="H4216">
            <v>30.36</v>
          </cell>
          <cell r="I4216">
            <v>32.029800000000002</v>
          </cell>
          <cell r="J4216">
            <v>54.99</v>
          </cell>
          <cell r="K4216">
            <v>62.99</v>
          </cell>
          <cell r="L4216" t="str">
            <v>$67.99</v>
          </cell>
          <cell r="M4216" t="str">
            <v>No Request on 2nd Round - Rolled Over From 1st Round not Approved</v>
          </cell>
          <cell r="N4216" t="str">
            <v>2nd round Needed</v>
          </cell>
          <cell r="O4216">
            <v>30.36</v>
          </cell>
          <cell r="P4216">
            <v>32.029800000000002</v>
          </cell>
          <cell r="Q4216">
            <v>5.4999999999999903E-2</v>
          </cell>
          <cell r="R4216" t="str">
            <v>1%-5%</v>
          </cell>
          <cell r="S4216">
            <v>54.99</v>
          </cell>
          <cell r="T4216">
            <v>62.99</v>
          </cell>
          <cell r="U4216" t="str">
            <v>Approved, 1st, 2nd, 3rd round</v>
          </cell>
          <cell r="V4216">
            <v>44712</v>
          </cell>
          <cell r="W4216">
            <v>30.36</v>
          </cell>
          <cell r="X4216">
            <v>30.49</v>
          </cell>
          <cell r="Y4216">
            <v>4.2819499341238097E-3</v>
          </cell>
          <cell r="Z4216">
            <v>54.99</v>
          </cell>
          <cell r="AA4216">
            <v>62.99</v>
          </cell>
          <cell r="AC4216">
            <v>30.49</v>
          </cell>
          <cell r="AE4216" t="str">
            <v>Setup</v>
          </cell>
          <cell r="AF4216" t="str">
            <v>Active</v>
          </cell>
        </row>
        <row r="4217">
          <cell r="C4217" t="str">
            <v>B08FTQ2L1V</v>
          </cell>
          <cell r="D4217" t="str">
            <v>ARC</v>
          </cell>
          <cell r="E4217">
            <v>1242.72</v>
          </cell>
          <cell r="F4217" t="str">
            <v>Approved</v>
          </cell>
          <cell r="G4217">
            <v>44321</v>
          </cell>
          <cell r="H4217">
            <v>37.68</v>
          </cell>
          <cell r="I4217">
            <v>40.317599999999999</v>
          </cell>
          <cell r="J4217">
            <v>64.989999999999995</v>
          </cell>
          <cell r="K4217">
            <v>68.989999999999995</v>
          </cell>
          <cell r="L4217" t="str">
            <v>$64.99</v>
          </cell>
          <cell r="M4217" t="str">
            <v>2nd Round Not Approved - Approved in 1st Round</v>
          </cell>
          <cell r="N4217" t="str">
            <v>2nd round Needed</v>
          </cell>
          <cell r="O4217">
            <v>40.317599999999999</v>
          </cell>
          <cell r="P4217">
            <v>43.34</v>
          </cell>
          <cell r="Q4217">
            <v>7.4964779649582494E-2</v>
          </cell>
          <cell r="R4217" t="str">
            <v>6%-10%</v>
          </cell>
          <cell r="S4217">
            <v>68.989999999999995</v>
          </cell>
          <cell r="T4217">
            <v>64.989999999999995</v>
          </cell>
          <cell r="U4217" t="str">
            <v>1st&amp;2nd Not Approved - Rolled over to 3rd</v>
          </cell>
          <cell r="V4217" t="str">
            <v>3rd Round Needed</v>
          </cell>
          <cell r="W4217">
            <v>40.32</v>
          </cell>
          <cell r="X4217">
            <v>43.34</v>
          </cell>
          <cell r="Y4217">
            <v>7.4900793650793607E-2</v>
          </cell>
          <cell r="Z4217">
            <v>64.989999999999995</v>
          </cell>
          <cell r="AA4217">
            <v>64.989999999999995</v>
          </cell>
          <cell r="AC4217">
            <v>40.32</v>
          </cell>
          <cell r="AE4217" t="str">
            <v>Setup</v>
          </cell>
          <cell r="AF4217" t="str">
            <v>Active</v>
          </cell>
        </row>
        <row r="4218">
          <cell r="C4218" t="str">
            <v>B07V1SK7YZ</v>
          </cell>
          <cell r="D4218" t="str">
            <v>C</v>
          </cell>
          <cell r="E4218">
            <v>1242.1199999999999</v>
          </cell>
          <cell r="F4218" t="str">
            <v>Approved</v>
          </cell>
          <cell r="G4218">
            <v>44321</v>
          </cell>
          <cell r="H4218">
            <v>31.63</v>
          </cell>
          <cell r="I4218">
            <v>34.476700000000001</v>
          </cell>
          <cell r="J4218">
            <v>54.99</v>
          </cell>
          <cell r="K4218">
            <v>64.989999999999995</v>
          </cell>
          <cell r="L4218" t="str">
            <v>$64.99</v>
          </cell>
          <cell r="M4218" t="str">
            <v>1st Round Approved, no 2nd Round Request</v>
          </cell>
          <cell r="U4218" t="str">
            <v>Approved, No 3rd Request</v>
          </cell>
          <cell r="AC4218">
            <v>34.479999999999997</v>
          </cell>
          <cell r="AE4218" t="str">
            <v>Setup</v>
          </cell>
          <cell r="AF4218" t="str">
            <v>Discontinued</v>
          </cell>
        </row>
        <row r="4219">
          <cell r="C4219" t="str">
            <v>B07TX51CR4</v>
          </cell>
          <cell r="D4219" t="str">
            <v>B</v>
          </cell>
          <cell r="E4219">
            <v>1237.6300000000001</v>
          </cell>
          <cell r="F4219" t="str">
            <v>Potential Disco</v>
          </cell>
          <cell r="G4219" t="str">
            <v/>
          </cell>
          <cell r="H4219">
            <v>53.81</v>
          </cell>
          <cell r="I4219">
            <v>57.845750000000002</v>
          </cell>
          <cell r="J4219">
            <v>89.99</v>
          </cell>
          <cell r="K4219">
            <v>99.99</v>
          </cell>
          <cell r="L4219" t="str">
            <v>$99.99</v>
          </cell>
          <cell r="M4219" t="str">
            <v>No Request on 2nd Round - Rolled Over From 1st Round not Approved</v>
          </cell>
          <cell r="N4219" t="str">
            <v>2nd round Needed</v>
          </cell>
          <cell r="O4219">
            <v>53.81</v>
          </cell>
          <cell r="P4219">
            <v>57.845750000000002</v>
          </cell>
          <cell r="Q4219">
            <v>7.4999999999999997E-2</v>
          </cell>
          <cell r="R4219" t="str">
            <v>6%-10%</v>
          </cell>
          <cell r="S4219">
            <v>89.99</v>
          </cell>
          <cell r="T4219">
            <v>99.99</v>
          </cell>
          <cell r="U4219" t="str">
            <v>Approved, 1st, 2nd, 3rd round</v>
          </cell>
          <cell r="V4219">
            <v>44712</v>
          </cell>
          <cell r="W4219">
            <v>53.81</v>
          </cell>
          <cell r="X4219">
            <v>57.845750000000002</v>
          </cell>
          <cell r="Y4219">
            <v>7.4999999999999997E-2</v>
          </cell>
          <cell r="Z4219">
            <v>89.99</v>
          </cell>
          <cell r="AA4219">
            <v>99.99</v>
          </cell>
          <cell r="AC4219">
            <v>57.85</v>
          </cell>
          <cell r="AE4219" t="str">
            <v>Setup</v>
          </cell>
          <cell r="AF4219" t="str">
            <v>Active</v>
          </cell>
        </row>
        <row r="4220">
          <cell r="C4220" t="str">
            <v>B08FPSZ4MQ</v>
          </cell>
          <cell r="D4220" t="str">
            <v>C</v>
          </cell>
          <cell r="E4220">
            <v>1237.26</v>
          </cell>
          <cell r="F4220" t="str">
            <v>Approved</v>
          </cell>
          <cell r="G4220">
            <v>44378</v>
          </cell>
          <cell r="H4220">
            <v>36.229999999999997</v>
          </cell>
          <cell r="I4220">
            <v>38.947249999999997</v>
          </cell>
          <cell r="J4220">
            <v>64.989999999999995</v>
          </cell>
          <cell r="K4220">
            <v>74.989999999999995</v>
          </cell>
          <cell r="L4220" t="str">
            <v>$74.99</v>
          </cell>
          <cell r="M4220" t="str">
            <v>1st Round Approved, no 2nd Round Request</v>
          </cell>
          <cell r="U4220" t="str">
            <v>Approved, No 3rd Request</v>
          </cell>
          <cell r="AC4220">
            <v>38.950000000000003</v>
          </cell>
          <cell r="AE4220" t="str">
            <v>Setup</v>
          </cell>
          <cell r="AF4220" t="str">
            <v>Discontinued</v>
          </cell>
        </row>
        <row r="4221">
          <cell r="C4221" t="str">
            <v>B01KC6VL8G</v>
          </cell>
          <cell r="D4221" t="str">
            <v>A+</v>
          </cell>
          <cell r="E4221">
            <v>1236.68</v>
          </cell>
          <cell r="F4221" t="str">
            <v>Not Approved</v>
          </cell>
          <cell r="G4221" t="str">
            <v/>
          </cell>
          <cell r="H4221">
            <v>14.38</v>
          </cell>
          <cell r="I4221">
            <v>15.3147</v>
          </cell>
          <cell r="J4221">
            <v>24.99</v>
          </cell>
          <cell r="K4221">
            <v>29.99</v>
          </cell>
          <cell r="L4221" t="str">
            <v>$29.99</v>
          </cell>
          <cell r="M4221" t="str">
            <v>No Request on 2nd Round - Rolled Over From 1st Round not Approved</v>
          </cell>
          <cell r="N4221" t="str">
            <v>2nd round Needed</v>
          </cell>
          <cell r="O4221">
            <v>14.38</v>
          </cell>
          <cell r="P4221">
            <v>15.3147</v>
          </cell>
          <cell r="Q4221">
            <v>6.4999999999999905E-2</v>
          </cell>
          <cell r="R4221" t="str">
            <v>6%-10%</v>
          </cell>
          <cell r="S4221">
            <v>24.99</v>
          </cell>
          <cell r="T4221">
            <v>29.99</v>
          </cell>
          <cell r="U4221" t="str">
            <v>Approved, 1st, 2nd, 3rd round</v>
          </cell>
          <cell r="V4221">
            <v>44712</v>
          </cell>
          <cell r="W4221">
            <v>14.38</v>
          </cell>
          <cell r="X4221">
            <v>15.3147</v>
          </cell>
          <cell r="Y4221">
            <v>6.5000000000000002E-2</v>
          </cell>
          <cell r="Z4221">
            <v>24.99</v>
          </cell>
          <cell r="AA4221">
            <v>29.99</v>
          </cell>
          <cell r="AC4221">
            <v>15.31</v>
          </cell>
          <cell r="AE4221" t="str">
            <v>Setup</v>
          </cell>
          <cell r="AF4221" t="str">
            <v>Active</v>
          </cell>
        </row>
        <row r="4222">
          <cell r="C4222" t="str">
            <v>B01H6VY8GC</v>
          </cell>
          <cell r="D4222" t="str">
            <v>B</v>
          </cell>
          <cell r="E4222">
            <v>1236.48</v>
          </cell>
          <cell r="F4222" t="str">
            <v>Potential Disco</v>
          </cell>
          <cell r="G4222" t="str">
            <v/>
          </cell>
          <cell r="H4222">
            <v>12.88</v>
          </cell>
          <cell r="I4222">
            <v>13.5884</v>
          </cell>
          <cell r="J4222">
            <v>25.99</v>
          </cell>
          <cell r="K4222">
            <v>26.99</v>
          </cell>
          <cell r="L4222" t="str">
            <v>$26.99</v>
          </cell>
          <cell r="M4222" t="str">
            <v>No Request on 2nd Round - Rolled Over From 1st Round not Approved</v>
          </cell>
          <cell r="N4222" t="str">
            <v>2nd round Needed</v>
          </cell>
          <cell r="O4222">
            <v>12.88</v>
          </cell>
          <cell r="P4222">
            <v>13.5884</v>
          </cell>
          <cell r="Q4222">
            <v>5.4999999999999903E-2</v>
          </cell>
          <cell r="R4222" t="str">
            <v>1%-5%</v>
          </cell>
          <cell r="S4222">
            <v>25.99</v>
          </cell>
          <cell r="T4222">
            <v>26.99</v>
          </cell>
          <cell r="U4222" t="str">
            <v>Approved, 1st, 2nd, 3rd round</v>
          </cell>
          <cell r="V4222">
            <v>44716</v>
          </cell>
          <cell r="W4222">
            <v>12.88</v>
          </cell>
          <cell r="X4222">
            <v>13.5884</v>
          </cell>
          <cell r="Y4222">
            <v>5.4999999999999903E-2</v>
          </cell>
          <cell r="Z4222">
            <v>25.99</v>
          </cell>
          <cell r="AA4222">
            <v>26.99</v>
          </cell>
          <cell r="AC4222">
            <v>13.59</v>
          </cell>
          <cell r="AE4222" t="str">
            <v>Setup</v>
          </cell>
          <cell r="AF4222" t="str">
            <v>Active</v>
          </cell>
        </row>
        <row r="4223">
          <cell r="C4223" t="str">
            <v>B08H57X59Q</v>
          </cell>
          <cell r="D4223" t="str">
            <v>ARC</v>
          </cell>
          <cell r="E4223">
            <v>1231.6500000000001</v>
          </cell>
          <cell r="F4223" t="str">
            <v>Potential Disco</v>
          </cell>
          <cell r="G4223" t="str">
            <v/>
          </cell>
          <cell r="H4223">
            <v>14.49</v>
          </cell>
          <cell r="I4223">
            <v>15.286949999999999</v>
          </cell>
          <cell r="J4223">
            <v>24.99</v>
          </cell>
          <cell r="K4223">
            <v>26.99</v>
          </cell>
          <cell r="L4223" t="str">
            <v>$24.99</v>
          </cell>
          <cell r="M4223" t="str">
            <v>No Request on 2nd Round - Rolled Over From 1st Round not Approved</v>
          </cell>
          <cell r="N4223" t="str">
            <v>2nd round Needed</v>
          </cell>
          <cell r="O4223">
            <v>14.49</v>
          </cell>
          <cell r="P4223">
            <v>15.286949999999999</v>
          </cell>
          <cell r="Q4223">
            <v>5.4999999999999903E-2</v>
          </cell>
          <cell r="R4223" t="str">
            <v>1%-5%</v>
          </cell>
          <cell r="S4223">
            <v>24.99</v>
          </cell>
          <cell r="T4223">
            <v>26.99</v>
          </cell>
          <cell r="U4223" t="str">
            <v>Approved, 1st, 2nd, 3rd round</v>
          </cell>
          <cell r="V4223">
            <v>44665</v>
          </cell>
          <cell r="W4223">
            <v>14.49</v>
          </cell>
          <cell r="X4223">
            <v>15.286949999999999</v>
          </cell>
          <cell r="Y4223">
            <v>5.4999999999999903E-2</v>
          </cell>
          <cell r="Z4223">
            <v>24.99</v>
          </cell>
          <cell r="AA4223">
            <v>26.99</v>
          </cell>
          <cell r="AC4223">
            <v>15.29</v>
          </cell>
          <cell r="AE4223" t="str">
            <v>Setup</v>
          </cell>
          <cell r="AF4223" t="str">
            <v>Discontinued</v>
          </cell>
        </row>
        <row r="4224">
          <cell r="C4224" t="str">
            <v>B00KR6VMX6</v>
          </cell>
          <cell r="D4224" t="str">
            <v>C+</v>
          </cell>
          <cell r="E4224">
            <v>1229.76</v>
          </cell>
          <cell r="F4224" t="str">
            <v>Not Approved</v>
          </cell>
          <cell r="G4224" t="str">
            <v/>
          </cell>
          <cell r="H4224">
            <v>10.98</v>
          </cell>
          <cell r="I4224">
            <v>11.5839</v>
          </cell>
          <cell r="J4224">
            <v>19.989999999999998</v>
          </cell>
          <cell r="K4224">
            <v>22.99</v>
          </cell>
          <cell r="L4224" t="str">
            <v>$27.99</v>
          </cell>
          <cell r="M4224" t="str">
            <v>2nd Round Not Approved - Not Approved in 1st Round</v>
          </cell>
          <cell r="N4224" t="str">
            <v>2nd round Needed</v>
          </cell>
          <cell r="O4224">
            <v>10.98</v>
          </cell>
          <cell r="P4224">
            <v>12.63</v>
          </cell>
          <cell r="Q4224">
            <v>0.15027322404371601</v>
          </cell>
          <cell r="R4224" t="str">
            <v>10%-15%</v>
          </cell>
          <cell r="S4224">
            <v>19.989999999999998</v>
          </cell>
          <cell r="T4224">
            <v>27.99</v>
          </cell>
          <cell r="U4224" t="str">
            <v>Approved, 1st, 2nd, 3rd round</v>
          </cell>
          <cell r="V4224">
            <v>44712</v>
          </cell>
          <cell r="W4224">
            <v>10.98</v>
          </cell>
          <cell r="X4224">
            <v>12.63</v>
          </cell>
          <cell r="Y4224">
            <v>0.15027322404371601</v>
          </cell>
          <cell r="Z4224">
            <v>19.989999999999998</v>
          </cell>
          <cell r="AA4224">
            <v>27.99</v>
          </cell>
          <cell r="AC4224">
            <v>12.63</v>
          </cell>
          <cell r="AE4224" t="str">
            <v>Setup</v>
          </cell>
          <cell r="AF4224" t="str">
            <v>Active</v>
          </cell>
        </row>
        <row r="4225">
          <cell r="C4225" t="str">
            <v>B084T71Q3D</v>
          </cell>
          <cell r="D4225" t="str">
            <v>B</v>
          </cell>
          <cell r="E4225">
            <v>1224.75</v>
          </cell>
          <cell r="F4225" t="str">
            <v>Not Approved</v>
          </cell>
          <cell r="G4225" t="str">
            <v/>
          </cell>
          <cell r="H4225">
            <v>17.25</v>
          </cell>
          <cell r="I4225">
            <v>18.19875</v>
          </cell>
          <cell r="J4225">
            <v>29.99</v>
          </cell>
          <cell r="K4225">
            <v>34.99</v>
          </cell>
          <cell r="L4225" t="str">
            <v>$36.99</v>
          </cell>
          <cell r="M4225" t="str">
            <v>No Request on 2nd Round - Rolled Over From 1st Round not Approved</v>
          </cell>
          <cell r="N4225" t="str">
            <v>2nd round Needed</v>
          </cell>
          <cell r="O4225">
            <v>17.25</v>
          </cell>
          <cell r="P4225">
            <v>18.19875</v>
          </cell>
          <cell r="Q4225">
            <v>5.4999999999999903E-2</v>
          </cell>
          <cell r="R4225" t="str">
            <v>1%-5%</v>
          </cell>
          <cell r="S4225">
            <v>29.99</v>
          </cell>
          <cell r="T4225">
            <v>34.99</v>
          </cell>
          <cell r="U4225" t="str">
            <v>Approved, 1st, 2nd, 3rd round</v>
          </cell>
          <cell r="V4225">
            <v>44712</v>
          </cell>
          <cell r="W4225">
            <v>17.25</v>
          </cell>
          <cell r="X4225">
            <v>18.11</v>
          </cell>
          <cell r="Y4225">
            <v>4.9855072463768101E-2</v>
          </cell>
          <cell r="Z4225">
            <v>29.99</v>
          </cell>
          <cell r="AA4225">
            <v>34.99</v>
          </cell>
          <cell r="AC4225">
            <v>18.11</v>
          </cell>
          <cell r="AE4225" t="str">
            <v>Setup</v>
          </cell>
          <cell r="AF4225" t="str">
            <v>Active</v>
          </cell>
        </row>
        <row r="4226">
          <cell r="C4226" t="str">
            <v>B01KC6VA28</v>
          </cell>
          <cell r="D4226" t="str">
            <v>B+</v>
          </cell>
          <cell r="E4226">
            <v>1222.3</v>
          </cell>
          <cell r="F4226" t="str">
            <v>Not Approved</v>
          </cell>
          <cell r="G4226" t="str">
            <v/>
          </cell>
          <cell r="H4226">
            <v>14.38</v>
          </cell>
          <cell r="I4226">
            <v>15.3147</v>
          </cell>
          <cell r="J4226">
            <v>24.99</v>
          </cell>
          <cell r="K4226">
            <v>29.99</v>
          </cell>
          <cell r="L4226" t="str">
            <v>$29.99</v>
          </cell>
          <cell r="M4226" t="str">
            <v>No Request on 2nd Round - Rolled Over From 1st Round not Approved</v>
          </cell>
          <cell r="N4226" t="str">
            <v>2nd round Needed</v>
          </cell>
          <cell r="O4226">
            <v>14.38</v>
          </cell>
          <cell r="P4226">
            <v>15.3147</v>
          </cell>
          <cell r="Q4226">
            <v>6.4999999999999905E-2</v>
          </cell>
          <cell r="R4226" t="str">
            <v>6%-10%</v>
          </cell>
          <cell r="S4226">
            <v>24.99</v>
          </cell>
          <cell r="T4226">
            <v>29.99</v>
          </cell>
          <cell r="U4226" t="str">
            <v>Approved, 1st, 2nd, 3rd round</v>
          </cell>
          <cell r="V4226">
            <v>44712</v>
          </cell>
          <cell r="W4226">
            <v>14.38</v>
          </cell>
          <cell r="X4226">
            <v>15.3147</v>
          </cell>
          <cell r="Y4226">
            <v>6.5000000000000002E-2</v>
          </cell>
          <cell r="Z4226">
            <v>24.99</v>
          </cell>
          <cell r="AA4226">
            <v>29.99</v>
          </cell>
          <cell r="AC4226">
            <v>15.31</v>
          </cell>
          <cell r="AE4226" t="str">
            <v>Setup</v>
          </cell>
          <cell r="AF4226" t="str">
            <v>Active</v>
          </cell>
        </row>
        <row r="4227">
          <cell r="C4227" t="str">
            <v>B0186VUFUE</v>
          </cell>
          <cell r="D4227" t="str">
            <v>B</v>
          </cell>
          <cell r="E4227">
            <v>1221.9100000000001</v>
          </cell>
          <cell r="F4227" t="str">
            <v>Not Approved</v>
          </cell>
          <cell r="G4227" t="str">
            <v/>
          </cell>
          <cell r="H4227">
            <v>11.43</v>
          </cell>
          <cell r="I4227">
            <v>12.05865</v>
          </cell>
          <cell r="J4227">
            <v>24.99</v>
          </cell>
          <cell r="K4227">
            <v>29.99</v>
          </cell>
          <cell r="L4227" t="str">
            <v>$29.99</v>
          </cell>
          <cell r="M4227" t="str">
            <v>No Request on 2nd Round - Rolled Over From 1st Round not Approved</v>
          </cell>
          <cell r="N4227" t="str">
            <v>2nd round Needed</v>
          </cell>
          <cell r="O4227">
            <v>11.43</v>
          </cell>
          <cell r="P4227">
            <v>12.05865</v>
          </cell>
          <cell r="Q4227">
            <v>5.4999999999999903E-2</v>
          </cell>
          <cell r="R4227" t="str">
            <v>1%-5%</v>
          </cell>
          <cell r="S4227">
            <v>24.99</v>
          </cell>
          <cell r="T4227">
            <v>29.99</v>
          </cell>
          <cell r="U4227" t="str">
            <v>Approved, 1st, 2nd, 3rd round</v>
          </cell>
          <cell r="V4227">
            <v>44712</v>
          </cell>
          <cell r="W4227">
            <v>11.43</v>
          </cell>
          <cell r="X4227">
            <v>12.05865</v>
          </cell>
          <cell r="Y4227">
            <v>5.4999999999999903E-2</v>
          </cell>
          <cell r="Z4227">
            <v>24.99</v>
          </cell>
          <cell r="AA4227">
            <v>29.99</v>
          </cell>
          <cell r="AC4227">
            <v>12.06</v>
          </cell>
          <cell r="AE4227" t="str">
            <v>Setup</v>
          </cell>
          <cell r="AF4227" t="str">
            <v>Active</v>
          </cell>
        </row>
        <row r="4228">
          <cell r="C4228" t="str">
            <v>B01H6VYURY</v>
          </cell>
          <cell r="D4228" t="str">
            <v>B</v>
          </cell>
          <cell r="E4228">
            <v>1221.44</v>
          </cell>
          <cell r="F4228" t="str">
            <v>Approved</v>
          </cell>
          <cell r="G4228">
            <v>44321</v>
          </cell>
          <cell r="H4228">
            <v>17.329999999999998</v>
          </cell>
          <cell r="I4228">
            <v>18.7164</v>
          </cell>
          <cell r="J4228">
            <v>39.99</v>
          </cell>
          <cell r="K4228">
            <v>41.99</v>
          </cell>
          <cell r="L4228" t="str">
            <v>$44.99</v>
          </cell>
          <cell r="M4228" t="str">
            <v>2nd Round Not Approved - Approved in 1st Round</v>
          </cell>
          <cell r="N4228" t="str">
            <v>2nd round Needed</v>
          </cell>
          <cell r="O4228">
            <v>18.7164</v>
          </cell>
          <cell r="P4228">
            <v>20.309999999999999</v>
          </cell>
          <cell r="Q4228">
            <v>8.5144579085721706E-2</v>
          </cell>
          <cell r="R4228" t="str">
            <v>6%-10%</v>
          </cell>
          <cell r="S4228">
            <v>41.99</v>
          </cell>
          <cell r="T4228">
            <v>44.99</v>
          </cell>
          <cell r="U4228" t="str">
            <v>Approved, 1st, 2nd, 3rd round</v>
          </cell>
          <cell r="V4228">
            <v>44734</v>
          </cell>
          <cell r="W4228">
            <v>18.72</v>
          </cell>
          <cell r="X4228">
            <v>20.309999999999999</v>
          </cell>
          <cell r="Y4228">
            <v>8.4935897435897398E-2</v>
          </cell>
          <cell r="Z4228">
            <v>41.99</v>
          </cell>
          <cell r="AA4228">
            <v>44.99</v>
          </cell>
          <cell r="AC4228">
            <v>20.309999999999999</v>
          </cell>
          <cell r="AE4228" t="str">
            <v>Setup</v>
          </cell>
          <cell r="AF4228" t="str">
            <v>Active</v>
          </cell>
        </row>
        <row r="4229">
          <cell r="C4229" t="str">
            <v>B0719WY5P2</v>
          </cell>
          <cell r="D4229" t="str">
            <v>TBD</v>
          </cell>
          <cell r="E4229">
            <v>1218</v>
          </cell>
          <cell r="F4229" t="str">
            <v>Approved</v>
          </cell>
          <cell r="G4229">
            <v>44617</v>
          </cell>
          <cell r="H4229">
            <v>14.5</v>
          </cell>
          <cell r="I4229">
            <v>15.95</v>
          </cell>
          <cell r="K4229">
            <v>31.9</v>
          </cell>
          <cell r="L4229" t="str">
            <v>$31.99</v>
          </cell>
          <cell r="M4229" t="str">
            <v>1st Round Approved, no 2nd Round Request</v>
          </cell>
          <cell r="N4229" t="str">
            <v>2nd round Needed</v>
          </cell>
          <cell r="O4229">
            <v>15.95</v>
          </cell>
          <cell r="P4229">
            <v>15.95</v>
          </cell>
          <cell r="Q4229">
            <v>0</v>
          </cell>
          <cell r="R4229" t="str">
            <v>6%-10%</v>
          </cell>
          <cell r="T4229">
            <v>31.9</v>
          </cell>
          <cell r="U4229" t="str">
            <v>Approved, No 3rd Request</v>
          </cell>
          <cell r="AC4229">
            <v>15.95</v>
          </cell>
          <cell r="AE4229" t="str">
            <v>Setup</v>
          </cell>
          <cell r="AF4229" t="str">
            <v>Active</v>
          </cell>
        </row>
        <row r="4230">
          <cell r="C4230" t="str">
            <v>B084T6Z5L2</v>
          </cell>
          <cell r="D4230" t="str">
            <v>B</v>
          </cell>
          <cell r="E4230">
            <v>1212.68</v>
          </cell>
          <cell r="F4230" t="str">
            <v>Approved</v>
          </cell>
          <cell r="G4230">
            <v>44321</v>
          </cell>
          <cell r="H4230">
            <v>57.5</v>
          </cell>
          <cell r="I4230">
            <v>62.674999999999997</v>
          </cell>
          <cell r="J4230">
            <v>99.99</v>
          </cell>
          <cell r="K4230">
            <v>109.99</v>
          </cell>
          <cell r="L4230" t="str">
            <v>$109.99</v>
          </cell>
          <cell r="M4230" t="str">
            <v>1st Round Approved, no 2nd Round Request</v>
          </cell>
          <cell r="U4230" t="str">
            <v>Approved, No 3rd Request</v>
          </cell>
          <cell r="AC4230">
            <v>62.68</v>
          </cell>
          <cell r="AE4230" t="str">
            <v>Setup</v>
          </cell>
          <cell r="AF4230" t="str">
            <v>Active</v>
          </cell>
        </row>
        <row r="4231">
          <cell r="C4231" t="str">
            <v>B07TW27VBQ</v>
          </cell>
          <cell r="D4231" t="str">
            <v>C</v>
          </cell>
          <cell r="E4231">
            <v>1212.56</v>
          </cell>
          <cell r="F4231" t="str">
            <v>Approved</v>
          </cell>
          <cell r="G4231">
            <v>44321</v>
          </cell>
          <cell r="H4231">
            <v>46</v>
          </cell>
          <cell r="I4231">
            <v>50.14</v>
          </cell>
          <cell r="J4231">
            <v>79.989999999999995</v>
          </cell>
          <cell r="K4231">
            <v>89.99</v>
          </cell>
          <cell r="L4231" t="str">
            <v>$89.99</v>
          </cell>
          <cell r="M4231" t="str">
            <v>1st Round Approved, no 2nd Round Request</v>
          </cell>
          <cell r="U4231" t="str">
            <v>Approved, No 3rd Request</v>
          </cell>
          <cell r="AC4231">
            <v>50.14</v>
          </cell>
          <cell r="AE4231" t="str">
            <v>Setup</v>
          </cell>
          <cell r="AF4231" t="str">
            <v>Discontinued</v>
          </cell>
        </row>
        <row r="4232">
          <cell r="C4232" t="str">
            <v>B073GX6MGB</v>
          </cell>
          <cell r="D4232" t="str">
            <v>B</v>
          </cell>
          <cell r="E4232">
            <v>1210</v>
          </cell>
          <cell r="F4232" t="str">
            <v>Approved</v>
          </cell>
          <cell r="G4232">
            <v>44321</v>
          </cell>
          <cell r="H4232">
            <v>27.5</v>
          </cell>
          <cell r="I4232">
            <v>29.425000000000001</v>
          </cell>
          <cell r="J4232">
            <v>49.99</v>
          </cell>
          <cell r="K4232">
            <v>59.99</v>
          </cell>
          <cell r="L4232" t="str">
            <v>$59.99</v>
          </cell>
          <cell r="M4232" t="str">
            <v>1st Round Approved, no 2nd Round Request</v>
          </cell>
          <cell r="U4232" t="str">
            <v>Approved, No 3rd Request</v>
          </cell>
          <cell r="AC4232">
            <v>29.43</v>
          </cell>
          <cell r="AE4232" t="str">
            <v>Setup</v>
          </cell>
          <cell r="AF4232" t="str">
            <v>Active</v>
          </cell>
        </row>
        <row r="4233">
          <cell r="C4233" t="str">
            <v>B0186VUIKG</v>
          </cell>
          <cell r="D4233" t="str">
            <v>B</v>
          </cell>
          <cell r="E4233">
            <v>1209.76</v>
          </cell>
          <cell r="F4233" t="str">
            <v>Approved</v>
          </cell>
          <cell r="G4233">
            <v>44321</v>
          </cell>
          <cell r="H4233">
            <v>27.46</v>
          </cell>
          <cell r="I4233">
            <v>29.382200000000001</v>
          </cell>
          <cell r="J4233">
            <v>54.99</v>
          </cell>
          <cell r="K4233">
            <v>59.99</v>
          </cell>
          <cell r="L4233" t="str">
            <v>$59.99</v>
          </cell>
          <cell r="M4233" t="str">
            <v>1st Round Approved, no 2nd Round Request</v>
          </cell>
          <cell r="U4233" t="str">
            <v>Approved, No 3rd Request</v>
          </cell>
          <cell r="AC4233">
            <v>29.38</v>
          </cell>
          <cell r="AE4233" t="str">
            <v>Setup</v>
          </cell>
          <cell r="AF4233" t="str">
            <v>Active</v>
          </cell>
        </row>
        <row r="4234">
          <cell r="C4234" t="str">
            <v>B08J4HTGKR</v>
          </cell>
          <cell r="D4234" t="str">
            <v>ARC</v>
          </cell>
          <cell r="E4234">
            <v>1209</v>
          </cell>
          <cell r="F4234" t="str">
            <v>Approved</v>
          </cell>
          <cell r="G4234">
            <v>44321</v>
          </cell>
          <cell r="H4234">
            <v>14.25</v>
          </cell>
          <cell r="I4234">
            <v>15.2475</v>
          </cell>
          <cell r="J4234">
            <v>26.99</v>
          </cell>
          <cell r="K4234">
            <v>28.99</v>
          </cell>
          <cell r="L4234" t="str">
            <v>$26.99</v>
          </cell>
          <cell r="M4234" t="str">
            <v>1st Round Approved, no 2nd Round Request</v>
          </cell>
          <cell r="U4234" t="str">
            <v>Approved, No 3rd Request</v>
          </cell>
          <cell r="AC4234">
            <v>15.25</v>
          </cell>
          <cell r="AE4234" t="str">
            <v>Setup</v>
          </cell>
          <cell r="AF4234" t="str">
            <v>Active</v>
          </cell>
        </row>
        <row r="4235">
          <cell r="C4235" t="str">
            <v>B07T3ZPR7V</v>
          </cell>
          <cell r="D4235" t="str">
            <v>C</v>
          </cell>
          <cell r="E4235">
            <v>1207.5</v>
          </cell>
          <cell r="F4235" t="str">
            <v>Potential Disco</v>
          </cell>
          <cell r="G4235" t="str">
            <v/>
          </cell>
          <cell r="H4235">
            <v>57.5</v>
          </cell>
          <cell r="I4235">
            <v>61.8125</v>
          </cell>
          <cell r="J4235">
            <v>99.99</v>
          </cell>
          <cell r="K4235">
            <v>109.99</v>
          </cell>
          <cell r="L4235" t="str">
            <v>$109.99</v>
          </cell>
          <cell r="M4235" t="str">
            <v>No Request on 2nd Round - Rolled Over From 1st Round not Approved</v>
          </cell>
          <cell r="N4235" t="str">
            <v>2nd round Needed</v>
          </cell>
          <cell r="O4235">
            <v>57.5</v>
          </cell>
          <cell r="P4235">
            <v>61.8125</v>
          </cell>
          <cell r="Q4235">
            <v>7.4999999999999997E-2</v>
          </cell>
          <cell r="R4235" t="str">
            <v>6%-10%</v>
          </cell>
          <cell r="S4235">
            <v>99.99</v>
          </cell>
          <cell r="T4235">
            <v>109.99</v>
          </cell>
          <cell r="U4235" t="str">
            <v>1st&amp;2nd Not Approved - Rolled over to 3rd</v>
          </cell>
          <cell r="V4235" t="str">
            <v>3rd Round Needed</v>
          </cell>
          <cell r="W4235">
            <v>57.5</v>
          </cell>
          <cell r="X4235">
            <v>61.8125</v>
          </cell>
          <cell r="Y4235">
            <v>7.4999999999999997E-2</v>
          </cell>
          <cell r="Z4235">
            <v>99.99</v>
          </cell>
          <cell r="AA4235">
            <v>109.99</v>
          </cell>
          <cell r="AC4235">
            <v>57.5</v>
          </cell>
          <cell r="AE4235" t="str">
            <v>Restricted(WF)</v>
          </cell>
          <cell r="AF4235" t="str">
            <v>Discontinued</v>
          </cell>
        </row>
        <row r="4236">
          <cell r="C4236" t="str">
            <v>B00UXDRYBW</v>
          </cell>
          <cell r="D4236" t="str">
            <v>B</v>
          </cell>
          <cell r="E4236">
            <v>1203.22</v>
          </cell>
          <cell r="F4236" t="str">
            <v>Approved</v>
          </cell>
          <cell r="G4236">
            <v>44351</v>
          </cell>
          <cell r="H4236">
            <v>16.47</v>
          </cell>
          <cell r="I4236">
            <v>17.37585</v>
          </cell>
          <cell r="J4236">
            <v>32.99</v>
          </cell>
          <cell r="K4236">
            <v>34.99</v>
          </cell>
          <cell r="L4236" t="str">
            <v>$34.99</v>
          </cell>
          <cell r="M4236" t="str">
            <v>1st Round Approved, no 2nd Round Request</v>
          </cell>
          <cell r="U4236" t="str">
            <v>Approved, No 3rd Request</v>
          </cell>
          <cell r="AC4236">
            <v>17.38</v>
          </cell>
          <cell r="AE4236" t="str">
            <v>Setup</v>
          </cell>
          <cell r="AF4236" t="str">
            <v>Active</v>
          </cell>
        </row>
        <row r="4237">
          <cell r="C4237" t="str">
            <v>B01CIB3PS2</v>
          </cell>
          <cell r="D4237" t="str">
            <v>B</v>
          </cell>
          <cell r="E4237">
            <v>1200.6500000000001</v>
          </cell>
          <cell r="F4237" t="str">
            <v>Approved</v>
          </cell>
          <cell r="G4237">
            <v>44617</v>
          </cell>
          <cell r="H4237">
            <v>20.350000000000001</v>
          </cell>
          <cell r="I4237">
            <v>21.469249999999999</v>
          </cell>
          <cell r="J4237">
            <v>36.99</v>
          </cell>
          <cell r="K4237">
            <v>41.99</v>
          </cell>
          <cell r="L4237" t="str">
            <v>$41.99</v>
          </cell>
          <cell r="M4237" t="str">
            <v>1st Round Approved, no 2nd Round Request</v>
          </cell>
          <cell r="N4237" t="str">
            <v>2nd round Needed</v>
          </cell>
          <cell r="O4237">
            <v>21.469249999999999</v>
          </cell>
          <cell r="P4237">
            <v>21.469249999999999</v>
          </cell>
          <cell r="Q4237">
            <v>0</v>
          </cell>
          <cell r="R4237" t="str">
            <v>1%-5%</v>
          </cell>
          <cell r="S4237">
            <v>41.99</v>
          </cell>
          <cell r="T4237">
            <v>41.99</v>
          </cell>
          <cell r="U4237" t="str">
            <v>Approved, 1st, 2nd, 3rd round</v>
          </cell>
          <cell r="V4237">
            <v>44716</v>
          </cell>
          <cell r="W4237">
            <v>21.47</v>
          </cell>
          <cell r="X4237">
            <v>22.39</v>
          </cell>
          <cell r="Y4237">
            <v>4.2850489054494699E-2</v>
          </cell>
          <cell r="Z4237">
            <v>41.99</v>
          </cell>
          <cell r="AA4237">
            <v>41.99</v>
          </cell>
          <cell r="AC4237">
            <v>22.39</v>
          </cell>
          <cell r="AE4237" t="str">
            <v>Setup</v>
          </cell>
          <cell r="AF4237" t="str">
            <v>Active</v>
          </cell>
        </row>
        <row r="4238">
          <cell r="C4238" t="str">
            <v>B00R66FR54</v>
          </cell>
          <cell r="D4238" t="str">
            <v>B+</v>
          </cell>
          <cell r="E4238">
            <v>1200.6099999999999</v>
          </cell>
          <cell r="F4238" t="str">
            <v>Approved</v>
          </cell>
          <cell r="G4238">
            <v>44321</v>
          </cell>
          <cell r="H4238">
            <v>18.89</v>
          </cell>
          <cell r="I4238">
            <v>20.401199999999999</v>
          </cell>
          <cell r="J4238">
            <v>39.99</v>
          </cell>
          <cell r="K4238">
            <v>44.99</v>
          </cell>
          <cell r="L4238" t="str">
            <v>$44.99</v>
          </cell>
          <cell r="M4238" t="str">
            <v>1st Round Approved, no 2nd Round Request</v>
          </cell>
          <cell r="U4238" t="str">
            <v>Approved, No 3rd Request</v>
          </cell>
          <cell r="AC4238">
            <v>20.399999999999999</v>
          </cell>
          <cell r="AE4238" t="str">
            <v>Setup</v>
          </cell>
          <cell r="AF4238" t="str">
            <v>Active</v>
          </cell>
        </row>
        <row r="4239">
          <cell r="C4239" t="str">
            <v>B01L1N3KHE</v>
          </cell>
          <cell r="D4239" t="str">
            <v>B</v>
          </cell>
          <cell r="E4239">
            <v>1198.76</v>
          </cell>
          <cell r="F4239" t="str">
            <v>Approved</v>
          </cell>
          <cell r="G4239">
            <v>44321</v>
          </cell>
          <cell r="H4239">
            <v>29.04</v>
          </cell>
          <cell r="I4239">
            <v>31.072800000000001</v>
          </cell>
          <cell r="J4239">
            <v>54.99</v>
          </cell>
          <cell r="K4239">
            <v>62.99</v>
          </cell>
          <cell r="L4239" t="str">
            <v>$67.99</v>
          </cell>
          <cell r="M4239" t="str">
            <v>1st Round Approved, no 2nd Round Request</v>
          </cell>
          <cell r="U4239" t="str">
            <v>Approved, No 3rd Request</v>
          </cell>
          <cell r="AC4239">
            <v>31.07</v>
          </cell>
          <cell r="AE4239" t="str">
            <v>Setup</v>
          </cell>
          <cell r="AF4239" t="str">
            <v>Active</v>
          </cell>
        </row>
        <row r="4240">
          <cell r="C4240" t="str">
            <v>B07TZF5QQ5</v>
          </cell>
          <cell r="D4240" t="str">
            <v>C</v>
          </cell>
          <cell r="E4240">
            <v>1196</v>
          </cell>
          <cell r="F4240" t="str">
            <v>Approved</v>
          </cell>
          <cell r="G4240">
            <v>44321</v>
          </cell>
          <cell r="H4240">
            <v>46</v>
          </cell>
          <cell r="I4240">
            <v>50.14</v>
          </cell>
          <cell r="J4240">
            <v>79.989999999999995</v>
          </cell>
          <cell r="K4240">
            <v>89.99</v>
          </cell>
          <cell r="L4240" t="str">
            <v>$89.99</v>
          </cell>
          <cell r="M4240" t="str">
            <v>1st Round Approved, no 2nd Round Request</v>
          </cell>
          <cell r="U4240" t="str">
            <v>Approved, No 3rd Request</v>
          </cell>
          <cell r="AC4240">
            <v>50.14</v>
          </cell>
          <cell r="AE4240" t="str">
            <v>Setup</v>
          </cell>
          <cell r="AF4240" t="str">
            <v>Discontinued</v>
          </cell>
        </row>
        <row r="4241">
          <cell r="C4241" t="str">
            <v>B075FRWFDD</v>
          </cell>
          <cell r="D4241" t="str">
            <v>B+</v>
          </cell>
          <cell r="E4241">
            <v>1185.94</v>
          </cell>
          <cell r="F4241" t="str">
            <v>Potential Disco</v>
          </cell>
          <cell r="G4241" t="str">
            <v/>
          </cell>
          <cell r="H4241">
            <v>18.010000000000002</v>
          </cell>
          <cell r="I4241">
            <v>19.00055</v>
          </cell>
          <cell r="J4241">
            <v>38.99</v>
          </cell>
          <cell r="K4241">
            <v>39.99</v>
          </cell>
          <cell r="L4241" t="str">
            <v>$39.99</v>
          </cell>
          <cell r="M4241" t="str">
            <v>No Request on 2nd Round - Rolled Over From 1st Round not Approved</v>
          </cell>
          <cell r="N4241" t="str">
            <v>2nd round Needed</v>
          </cell>
          <cell r="O4241">
            <v>18.010000000000002</v>
          </cell>
          <cell r="P4241">
            <v>19.00055</v>
          </cell>
          <cell r="Q4241">
            <v>5.4999999999999903E-2</v>
          </cell>
          <cell r="R4241" t="str">
            <v>1%-5%</v>
          </cell>
          <cell r="S4241">
            <v>38.99</v>
          </cell>
          <cell r="T4241">
            <v>39.99</v>
          </cell>
          <cell r="U4241" t="str">
            <v>Approved, 1st, 2nd, 3rd round</v>
          </cell>
          <cell r="V4241">
            <v>44716</v>
          </cell>
          <cell r="W4241">
            <v>18.010000000000002</v>
          </cell>
          <cell r="X4241">
            <v>19.00055</v>
          </cell>
          <cell r="Y4241">
            <v>5.4999999999999903E-2</v>
          </cell>
          <cell r="Z4241">
            <v>38.99</v>
          </cell>
          <cell r="AA4241">
            <v>39.99</v>
          </cell>
          <cell r="AC4241">
            <v>19</v>
          </cell>
          <cell r="AE4241" t="str">
            <v>Setup</v>
          </cell>
          <cell r="AF4241" t="str">
            <v>Active</v>
          </cell>
        </row>
        <row r="4242">
          <cell r="C4242" t="str">
            <v>B06VSBRL5F</v>
          </cell>
          <cell r="D4242" t="str">
            <v>B</v>
          </cell>
          <cell r="E4242">
            <v>1185.8399999999999</v>
          </cell>
          <cell r="F4242" t="str">
            <v>Approved</v>
          </cell>
          <cell r="G4242">
            <v>44617</v>
          </cell>
          <cell r="H4242">
            <v>16.47</v>
          </cell>
          <cell r="I4242">
            <v>17.37585</v>
          </cell>
          <cell r="J4242">
            <v>29.99</v>
          </cell>
          <cell r="K4242">
            <v>32.99</v>
          </cell>
          <cell r="L4242" t="str">
            <v>$32.99</v>
          </cell>
          <cell r="M4242" t="str">
            <v>1st Round Approved, no 2nd Round Request</v>
          </cell>
          <cell r="N4242" t="str">
            <v>2nd round Needed</v>
          </cell>
          <cell r="O4242">
            <v>17.37585</v>
          </cell>
          <cell r="P4242">
            <v>17.37585</v>
          </cell>
          <cell r="Q4242">
            <v>0</v>
          </cell>
          <cell r="R4242" t="str">
            <v>1%-5%</v>
          </cell>
          <cell r="S4242">
            <v>32.99</v>
          </cell>
          <cell r="T4242">
            <v>32.99</v>
          </cell>
          <cell r="U4242" t="str">
            <v>Approved, No 3rd Request</v>
          </cell>
          <cell r="AC4242">
            <v>17.38</v>
          </cell>
          <cell r="AE4242" t="str">
            <v>Setup</v>
          </cell>
          <cell r="AF4242" t="str">
            <v>Active</v>
          </cell>
        </row>
        <row r="4243">
          <cell r="C4243" t="str">
            <v>B01N23NLPP</v>
          </cell>
          <cell r="D4243" t="str">
            <v>B</v>
          </cell>
          <cell r="E4243">
            <v>1184.2</v>
          </cell>
          <cell r="F4243" t="str">
            <v>Approved</v>
          </cell>
          <cell r="G4243">
            <v>44321</v>
          </cell>
          <cell r="H4243">
            <v>10.56</v>
          </cell>
          <cell r="I4243">
            <v>11.299200000000001</v>
          </cell>
          <cell r="J4243">
            <v>19.989999999999998</v>
          </cell>
          <cell r="K4243">
            <v>28.99</v>
          </cell>
          <cell r="L4243" t="str">
            <v>$28.99</v>
          </cell>
          <cell r="M4243" t="str">
            <v>1st Round Approved, no 2nd Round Request</v>
          </cell>
          <cell r="U4243" t="str">
            <v>Approved, No 3rd Request</v>
          </cell>
          <cell r="AC4243">
            <v>11.3</v>
          </cell>
          <cell r="AE4243" t="str">
            <v>Setup</v>
          </cell>
          <cell r="AF4243" t="str">
            <v>Active</v>
          </cell>
        </row>
        <row r="4244">
          <cell r="C4244" t="str">
            <v>B006J8GRUO</v>
          </cell>
          <cell r="D4244" t="str">
            <v>B</v>
          </cell>
          <cell r="E4244">
            <v>1184.0999999999999</v>
          </cell>
          <cell r="F4244" t="str">
            <v>Not Approved</v>
          </cell>
          <cell r="G4244" t="str">
            <v/>
          </cell>
          <cell r="H4244">
            <v>78.94</v>
          </cell>
          <cell r="I4244">
            <v>84.071100000000001</v>
          </cell>
          <cell r="J4244">
            <v>149.99</v>
          </cell>
          <cell r="K4244">
            <v>169.99</v>
          </cell>
          <cell r="L4244" t="str">
            <v>$169.99</v>
          </cell>
          <cell r="M4244" t="str">
            <v>No Request on 2nd Round - Rolled Over From 1st Round not Approved</v>
          </cell>
          <cell r="N4244" t="str">
            <v>2nd round Needed</v>
          </cell>
          <cell r="O4244">
            <v>78.94</v>
          </cell>
          <cell r="P4244">
            <v>84.071100000000001</v>
          </cell>
          <cell r="Q4244">
            <v>6.4999999999999905E-2</v>
          </cell>
          <cell r="R4244" t="str">
            <v>6%-10%</v>
          </cell>
          <cell r="S4244">
            <v>149.99</v>
          </cell>
          <cell r="T4244">
            <v>169.99</v>
          </cell>
          <cell r="U4244" t="str">
            <v>Approved, 1st, 2nd, 3rd round</v>
          </cell>
          <cell r="V4244">
            <v>44712</v>
          </cell>
          <cell r="W4244">
            <v>78.94</v>
          </cell>
          <cell r="X4244">
            <v>84.071100000000001</v>
          </cell>
          <cell r="Y4244">
            <v>6.4999999999999905E-2</v>
          </cell>
          <cell r="Z4244">
            <v>149.99</v>
          </cell>
          <cell r="AA4244">
            <v>169.99</v>
          </cell>
          <cell r="AC4244">
            <v>84.07</v>
          </cell>
          <cell r="AE4244" t="str">
            <v>Setup</v>
          </cell>
          <cell r="AF4244" t="str">
            <v>Active</v>
          </cell>
        </row>
        <row r="4245">
          <cell r="C4245" t="str">
            <v>B07TZFLQXR</v>
          </cell>
          <cell r="D4245" t="str">
            <v>B</v>
          </cell>
          <cell r="E4245">
            <v>1180.29</v>
          </cell>
          <cell r="F4245" t="str">
            <v>Approved</v>
          </cell>
          <cell r="G4245">
            <v>44340</v>
          </cell>
          <cell r="H4245">
            <v>15.1</v>
          </cell>
          <cell r="I4245">
            <v>15.9305</v>
          </cell>
          <cell r="J4245">
            <v>29.99</v>
          </cell>
          <cell r="K4245">
            <v>32.99</v>
          </cell>
          <cell r="L4245" t="str">
            <v>$32.99</v>
          </cell>
          <cell r="M4245" t="str">
            <v>1st Round Approved, no 2nd Round Request</v>
          </cell>
          <cell r="U4245" t="str">
            <v>Approved, No 3rd Request</v>
          </cell>
          <cell r="AC4245">
            <v>15.93</v>
          </cell>
          <cell r="AE4245" t="str">
            <v>Setup</v>
          </cell>
          <cell r="AF4245" t="str">
            <v>Active</v>
          </cell>
        </row>
        <row r="4246">
          <cell r="C4246" t="str">
            <v>B00NCUS6ZG</v>
          </cell>
          <cell r="D4246" t="str">
            <v>C</v>
          </cell>
          <cell r="E4246">
            <v>1179.44</v>
          </cell>
          <cell r="F4246" t="str">
            <v>Approved</v>
          </cell>
          <cell r="G4246">
            <v>44321</v>
          </cell>
          <cell r="H4246">
            <v>22.22</v>
          </cell>
          <cell r="I4246">
            <v>23.997599999999998</v>
          </cell>
          <cell r="J4246">
            <v>39.99</v>
          </cell>
          <cell r="K4246">
            <v>46.99</v>
          </cell>
          <cell r="L4246" t="str">
            <v>$46.99</v>
          </cell>
          <cell r="M4246" t="str">
            <v>1st Round Approved, no 2nd Round Request</v>
          </cell>
          <cell r="U4246" t="str">
            <v>Approved, No 3rd Request</v>
          </cell>
          <cell r="AC4246">
            <v>24</v>
          </cell>
          <cell r="AE4246" t="str">
            <v>Setup</v>
          </cell>
          <cell r="AF4246" t="str">
            <v>Active</v>
          </cell>
        </row>
        <row r="4247">
          <cell r="C4247" t="str">
            <v>B07V1SGX48</v>
          </cell>
          <cell r="D4247" t="str">
            <v>C</v>
          </cell>
          <cell r="E4247">
            <v>1173.1600000000001</v>
          </cell>
          <cell r="F4247" t="str">
            <v>Approved</v>
          </cell>
          <cell r="G4247">
            <v>44321</v>
          </cell>
          <cell r="H4247">
            <v>31.63</v>
          </cell>
          <cell r="I4247">
            <v>34.476700000000001</v>
          </cell>
          <cell r="J4247">
            <v>54.99</v>
          </cell>
          <cell r="K4247">
            <v>64.989999999999995</v>
          </cell>
          <cell r="L4247" t="str">
            <v>$64.99</v>
          </cell>
          <cell r="M4247" t="str">
            <v>1st Round Approved, no 2nd Round Request</v>
          </cell>
          <cell r="U4247" t="str">
            <v>Approved, No 3rd Request</v>
          </cell>
          <cell r="AC4247">
            <v>34.479999999999997</v>
          </cell>
          <cell r="AE4247" t="str">
            <v>Setup</v>
          </cell>
          <cell r="AF4247" t="str">
            <v>Discontinued</v>
          </cell>
        </row>
        <row r="4248">
          <cell r="C4248" t="str">
            <v>B016UI1BE4</v>
          </cell>
          <cell r="D4248" t="str">
            <v>B</v>
          </cell>
          <cell r="E4248">
            <v>1172.01</v>
          </cell>
          <cell r="F4248" t="str">
            <v>Approved</v>
          </cell>
          <cell r="G4248">
            <v>44321</v>
          </cell>
          <cell r="H4248">
            <v>24.44</v>
          </cell>
          <cell r="I4248">
            <v>26.1508</v>
          </cell>
          <cell r="J4248">
            <v>44.99</v>
          </cell>
          <cell r="K4248">
            <v>49.99</v>
          </cell>
          <cell r="L4248" t="str">
            <v>$49.99</v>
          </cell>
          <cell r="M4248" t="str">
            <v>1st Round Approved, no 2nd Round Request</v>
          </cell>
          <cell r="U4248" t="str">
            <v>Approved, No 3rd Request</v>
          </cell>
          <cell r="AC4248">
            <v>26.15</v>
          </cell>
          <cell r="AE4248" t="str">
            <v>Setup</v>
          </cell>
          <cell r="AF4248" t="str">
            <v>Active</v>
          </cell>
        </row>
        <row r="4249">
          <cell r="C4249" t="str">
            <v>B07634CR5S</v>
          </cell>
          <cell r="D4249" t="str">
            <v>B</v>
          </cell>
          <cell r="E4249">
            <v>1171.2</v>
          </cell>
          <cell r="F4249" t="str">
            <v>Approved</v>
          </cell>
          <cell r="G4249">
            <v>44321</v>
          </cell>
          <cell r="H4249">
            <v>18.22</v>
          </cell>
          <cell r="I4249">
            <v>19.4954</v>
          </cell>
          <cell r="J4249">
            <v>34.99</v>
          </cell>
          <cell r="K4249">
            <v>37.99</v>
          </cell>
          <cell r="L4249" t="str">
            <v>$39.99</v>
          </cell>
          <cell r="M4249" t="str">
            <v>1st Round Approved, no 2nd Round Request</v>
          </cell>
          <cell r="U4249" t="str">
            <v>Approved, No 3rd Request</v>
          </cell>
          <cell r="AC4249">
            <v>19.5</v>
          </cell>
          <cell r="AE4249" t="str">
            <v>Setup</v>
          </cell>
          <cell r="AF4249" t="str">
            <v>Active</v>
          </cell>
        </row>
        <row r="4250">
          <cell r="C4250" t="str">
            <v>B013GM4T78</v>
          </cell>
          <cell r="D4250" t="str">
            <v>B</v>
          </cell>
          <cell r="E4250">
            <v>1170.8399999999999</v>
          </cell>
          <cell r="F4250" t="str">
            <v>Approved</v>
          </cell>
          <cell r="G4250">
            <v>44617</v>
          </cell>
          <cell r="H4250">
            <v>26.61</v>
          </cell>
          <cell r="I4250">
            <v>28.60575</v>
          </cell>
          <cell r="J4250">
            <v>39.99</v>
          </cell>
          <cell r="K4250">
            <v>39.99</v>
          </cell>
          <cell r="L4250" t="str">
            <v>$39.99</v>
          </cell>
          <cell r="M4250" t="str">
            <v>1st Round Approved, no 2nd Round Request</v>
          </cell>
          <cell r="N4250" t="str">
            <v>2nd round Needed</v>
          </cell>
          <cell r="O4250">
            <v>28.60575</v>
          </cell>
          <cell r="P4250">
            <v>28.60575</v>
          </cell>
          <cell r="Q4250">
            <v>0</v>
          </cell>
          <cell r="R4250" t="str">
            <v>6%-10%</v>
          </cell>
          <cell r="S4250">
            <v>39.99</v>
          </cell>
          <cell r="T4250">
            <v>39.99</v>
          </cell>
          <cell r="U4250" t="str">
            <v>Approved, No 3rd Request</v>
          </cell>
          <cell r="AC4250">
            <v>28.61</v>
          </cell>
          <cell r="AE4250" t="str">
            <v>Setup</v>
          </cell>
          <cell r="AF4250" t="str">
            <v>Active</v>
          </cell>
        </row>
        <row r="4251">
          <cell r="C4251" t="str">
            <v>B07CZZC9XP</v>
          </cell>
          <cell r="D4251" t="str">
            <v>B</v>
          </cell>
          <cell r="E4251">
            <v>1170.24</v>
          </cell>
          <cell r="F4251" t="str">
            <v>Potential Disco</v>
          </cell>
          <cell r="G4251" t="str">
            <v/>
          </cell>
          <cell r="H4251">
            <v>22.08</v>
          </cell>
          <cell r="I4251">
            <v>23.5152</v>
          </cell>
          <cell r="J4251">
            <v>39.99</v>
          </cell>
          <cell r="K4251">
            <v>44.99</v>
          </cell>
          <cell r="L4251" t="str">
            <v>$44.99</v>
          </cell>
          <cell r="M4251" t="str">
            <v>No Request on 2nd Round - Rolled Over From 1st Round not Approved</v>
          </cell>
          <cell r="N4251" t="str">
            <v>2nd round Needed</v>
          </cell>
          <cell r="O4251">
            <v>22.08</v>
          </cell>
          <cell r="P4251">
            <v>23.5152</v>
          </cell>
          <cell r="Q4251">
            <v>6.4999999999999905E-2</v>
          </cell>
          <cell r="R4251" t="str">
            <v>6%-10%</v>
          </cell>
          <cell r="S4251">
            <v>39.99</v>
          </cell>
          <cell r="T4251">
            <v>44.99</v>
          </cell>
          <cell r="U4251" t="str">
            <v>Approved, 1st, 2nd, 3rd round</v>
          </cell>
          <cell r="V4251">
            <v>44712</v>
          </cell>
          <cell r="W4251">
            <v>22.08</v>
          </cell>
          <cell r="X4251">
            <v>23.5152</v>
          </cell>
          <cell r="Y4251">
            <v>6.4999999999999905E-2</v>
          </cell>
          <cell r="Z4251">
            <v>39.99</v>
          </cell>
          <cell r="AA4251">
            <v>44.99</v>
          </cell>
          <cell r="AC4251">
            <v>23.52</v>
          </cell>
          <cell r="AE4251" t="str">
            <v>Setup</v>
          </cell>
          <cell r="AF4251" t="str">
            <v>Active</v>
          </cell>
        </row>
        <row r="4252">
          <cell r="C4252" t="str">
            <v>B00UXDRLR4</v>
          </cell>
          <cell r="D4252" t="str">
            <v>B</v>
          </cell>
          <cell r="E4252">
            <v>1169.21</v>
          </cell>
          <cell r="F4252" t="str">
            <v>Approved</v>
          </cell>
          <cell r="G4252">
            <v>44351</v>
          </cell>
          <cell r="H4252">
            <v>12.08</v>
          </cell>
          <cell r="I4252">
            <v>12.744400000000001</v>
          </cell>
          <cell r="J4252">
            <v>24.99</v>
          </cell>
          <cell r="K4252">
            <v>26.99</v>
          </cell>
          <cell r="L4252" t="str">
            <v>$26.99</v>
          </cell>
          <cell r="M4252" t="str">
            <v>1st Round Approved, no 2nd Round Request</v>
          </cell>
          <cell r="U4252" t="str">
            <v>Approved, No 3rd Request</v>
          </cell>
          <cell r="AC4252">
            <v>12.74</v>
          </cell>
          <cell r="AE4252" t="str">
            <v>Setup</v>
          </cell>
          <cell r="AF4252" t="str">
            <v>Active</v>
          </cell>
        </row>
        <row r="4253">
          <cell r="C4253" t="str">
            <v>B0892TDPR2</v>
          </cell>
          <cell r="D4253" t="str">
            <v>B</v>
          </cell>
          <cell r="E4253">
            <v>1167.81</v>
          </cell>
          <cell r="F4253" t="str">
            <v>Approved</v>
          </cell>
          <cell r="G4253">
            <v>44321</v>
          </cell>
          <cell r="H4253">
            <v>14.38</v>
          </cell>
          <cell r="I4253">
            <v>15.3866</v>
          </cell>
          <cell r="J4253">
            <v>26.99</v>
          </cell>
          <cell r="K4253">
            <v>29.99</v>
          </cell>
          <cell r="L4253" t="str">
            <v>$29.99</v>
          </cell>
          <cell r="M4253" t="str">
            <v>1st Round Approved, no 2nd Round Request</v>
          </cell>
          <cell r="U4253" t="str">
            <v>Approved, No 3rd Request</v>
          </cell>
          <cell r="AC4253">
            <v>15.39</v>
          </cell>
          <cell r="AE4253" t="str">
            <v>Setup</v>
          </cell>
          <cell r="AF4253" t="str">
            <v>Active</v>
          </cell>
        </row>
        <row r="4254">
          <cell r="C4254" t="str">
            <v>B08FTKJFRM</v>
          </cell>
          <cell r="D4254" t="str">
            <v>ARC</v>
          </cell>
          <cell r="E4254">
            <v>1163.92</v>
          </cell>
          <cell r="F4254" t="str">
            <v>Approved</v>
          </cell>
          <cell r="G4254">
            <v>44321</v>
          </cell>
          <cell r="H4254">
            <v>43.48</v>
          </cell>
          <cell r="I4254">
            <v>46.523600000000002</v>
          </cell>
          <cell r="J4254">
            <v>74.989999999999995</v>
          </cell>
          <cell r="K4254">
            <v>79.989999999999995</v>
          </cell>
          <cell r="L4254" t="str">
            <v>$74.99</v>
          </cell>
          <cell r="M4254" t="str">
            <v>2nd Round Not Approved - Approved in 1st Round</v>
          </cell>
          <cell r="N4254" t="str">
            <v>2nd round Needed</v>
          </cell>
          <cell r="O4254">
            <v>46.523600000000002</v>
          </cell>
          <cell r="P4254">
            <v>50.01</v>
          </cell>
          <cell r="Q4254">
            <v>7.4938310878780001E-2</v>
          </cell>
          <cell r="R4254" t="str">
            <v>6%-10%</v>
          </cell>
          <cell r="S4254">
            <v>79.989999999999995</v>
          </cell>
          <cell r="T4254">
            <v>74.989999999999995</v>
          </cell>
          <cell r="U4254" t="str">
            <v>1st&amp;2nd Not Approved - Rolled over to 3rd</v>
          </cell>
          <cell r="V4254" t="str">
            <v>3rd Round Needed</v>
          </cell>
          <cell r="W4254">
            <v>46.52</v>
          </cell>
          <cell r="X4254">
            <v>50.01</v>
          </cell>
          <cell r="Y4254">
            <v>7.5021496130696405E-2</v>
          </cell>
          <cell r="Z4254">
            <v>74.989999999999995</v>
          </cell>
          <cell r="AA4254">
            <v>74.989999999999995</v>
          </cell>
          <cell r="AC4254">
            <v>46.52</v>
          </cell>
          <cell r="AE4254" t="str">
            <v>Setup</v>
          </cell>
          <cell r="AF4254" t="str">
            <v>Active</v>
          </cell>
        </row>
        <row r="4255">
          <cell r="C4255" t="str">
            <v>B075FN8VKS</v>
          </cell>
          <cell r="D4255" t="str">
            <v>A+</v>
          </cell>
          <cell r="E4255">
            <v>1161.5999999999999</v>
          </cell>
          <cell r="F4255" t="str">
            <v>Potential Disco</v>
          </cell>
          <cell r="G4255" t="str">
            <v/>
          </cell>
          <cell r="H4255">
            <v>26.4</v>
          </cell>
          <cell r="I4255">
            <v>28.116</v>
          </cell>
          <cell r="J4255">
            <v>49.99</v>
          </cell>
          <cell r="K4255">
            <v>59.99</v>
          </cell>
          <cell r="L4255" t="str">
            <v>$59.99</v>
          </cell>
          <cell r="M4255" t="str">
            <v>No Request on 2nd Round - Rolled Over From 1st Round not Approved</v>
          </cell>
          <cell r="N4255" t="str">
            <v>2nd round Needed</v>
          </cell>
          <cell r="O4255">
            <v>26.4</v>
          </cell>
          <cell r="P4255">
            <v>28.116</v>
          </cell>
          <cell r="Q4255">
            <v>6.4999999999999905E-2</v>
          </cell>
          <cell r="R4255" t="str">
            <v>6%-10%</v>
          </cell>
          <cell r="S4255">
            <v>49.99</v>
          </cell>
          <cell r="T4255">
            <v>59.99</v>
          </cell>
          <cell r="U4255" t="str">
            <v>Approved, 1st, 2nd, 3rd round</v>
          </cell>
          <cell r="V4255">
            <v>44712</v>
          </cell>
          <cell r="W4255">
            <v>26.4</v>
          </cell>
          <cell r="X4255">
            <v>28.116</v>
          </cell>
          <cell r="Y4255">
            <v>6.4999999999999905E-2</v>
          </cell>
          <cell r="Z4255">
            <v>49.99</v>
          </cell>
          <cell r="AA4255">
            <v>59.99</v>
          </cell>
          <cell r="AC4255">
            <v>28.12</v>
          </cell>
          <cell r="AE4255" t="str">
            <v>Setup</v>
          </cell>
          <cell r="AF4255" t="str">
            <v>Active</v>
          </cell>
        </row>
        <row r="4256">
          <cell r="C4256" t="str">
            <v>B083W1FVGL</v>
          </cell>
          <cell r="D4256" t="str">
            <v>TBD</v>
          </cell>
          <cell r="E4256">
            <v>1161.5</v>
          </cell>
          <cell r="F4256" t="str">
            <v>Approved</v>
          </cell>
          <cell r="G4256">
            <v>44349</v>
          </cell>
          <cell r="H4256">
            <v>11.5</v>
          </cell>
          <cell r="I4256">
            <v>12.65</v>
          </cell>
          <cell r="K4256">
            <v>25.3</v>
          </cell>
          <cell r="L4256" t="str">
            <v>$24.99</v>
          </cell>
          <cell r="M4256" t="str">
            <v>1st Round Approved, no 2nd Round Request</v>
          </cell>
          <cell r="U4256" t="str">
            <v>Approved, No 3rd Request</v>
          </cell>
          <cell r="AC4256">
            <v>12.65</v>
          </cell>
          <cell r="AE4256" t="str">
            <v>Setup</v>
          </cell>
          <cell r="AF4256" t="str">
            <v>Active</v>
          </cell>
        </row>
        <row r="4257">
          <cell r="C4257" t="str">
            <v>B01H6VYZRE</v>
          </cell>
          <cell r="D4257" t="str">
            <v>B</v>
          </cell>
          <cell r="E4257">
            <v>1160.5</v>
          </cell>
          <cell r="F4257" t="str">
            <v>Approved</v>
          </cell>
          <cell r="G4257">
            <v>44321</v>
          </cell>
          <cell r="H4257">
            <v>27.5</v>
          </cell>
          <cell r="I4257">
            <v>29.7</v>
          </cell>
          <cell r="J4257">
            <v>49.99</v>
          </cell>
          <cell r="K4257">
            <v>59.99</v>
          </cell>
          <cell r="L4257" t="str">
            <v>$65.99</v>
          </cell>
          <cell r="M4257" t="str">
            <v>2nd Round Not Approved - Approved in 1st Round</v>
          </cell>
          <cell r="N4257" t="str">
            <v>2nd round Needed</v>
          </cell>
          <cell r="O4257">
            <v>29.7</v>
          </cell>
          <cell r="P4257">
            <v>32.67</v>
          </cell>
          <cell r="Q4257">
            <v>0.1</v>
          </cell>
          <cell r="R4257" t="str">
            <v>6%-10%</v>
          </cell>
          <cell r="S4257">
            <v>59.99</v>
          </cell>
          <cell r="T4257">
            <v>65.989999999999995</v>
          </cell>
          <cell r="U4257" t="str">
            <v>Approved, 1st, 2nd, 3rd round</v>
          </cell>
          <cell r="V4257">
            <v>44742</v>
          </cell>
          <cell r="W4257">
            <v>29.7</v>
          </cell>
          <cell r="X4257">
            <v>32.67</v>
          </cell>
          <cell r="Y4257">
            <v>0.1</v>
          </cell>
          <cell r="Z4257">
            <v>59.99</v>
          </cell>
          <cell r="AA4257">
            <v>65.989999999999995</v>
          </cell>
          <cell r="AC4257">
            <v>32.67</v>
          </cell>
          <cell r="AD4257" t="str">
            <v>approved to $31.36 suggestted by VM</v>
          </cell>
          <cell r="AE4257" t="str">
            <v>Setup</v>
          </cell>
          <cell r="AF4257" t="str">
            <v>Active</v>
          </cell>
        </row>
        <row r="4258">
          <cell r="C4258" t="str">
            <v>B07SSYSPX3</v>
          </cell>
          <cell r="D4258" t="str">
            <v>B</v>
          </cell>
          <cell r="E4258">
            <v>1159.2</v>
          </cell>
          <cell r="F4258" t="str">
            <v>Potential Disco</v>
          </cell>
          <cell r="G4258" t="str">
            <v/>
          </cell>
          <cell r="H4258">
            <v>33.119999999999997</v>
          </cell>
          <cell r="I4258">
            <v>34.941600000000001</v>
          </cell>
          <cell r="J4258">
            <v>59.99</v>
          </cell>
          <cell r="K4258">
            <v>69.989999999999995</v>
          </cell>
          <cell r="L4258" t="str">
            <v>$69.99</v>
          </cell>
          <cell r="M4258" t="str">
            <v>2nd Round Not Approved - Not Approved in 1st Round</v>
          </cell>
          <cell r="N4258" t="str">
            <v>2nd round Needed</v>
          </cell>
          <cell r="O4258">
            <v>33.119999999999997</v>
          </cell>
          <cell r="P4258">
            <v>35.770000000000003</v>
          </cell>
          <cell r="Q4258">
            <v>8.0012077294686207E-2</v>
          </cell>
          <cell r="R4258" t="str">
            <v>6%-10%</v>
          </cell>
          <cell r="S4258">
            <v>59.99</v>
          </cell>
          <cell r="T4258">
            <v>69.989999999999995</v>
          </cell>
          <cell r="U4258" t="str">
            <v>Approved, 1st, 2nd, 3rd round</v>
          </cell>
          <cell r="V4258">
            <v>44712</v>
          </cell>
          <cell r="W4258">
            <v>33.119999999999997</v>
          </cell>
          <cell r="X4258">
            <v>36.43</v>
          </cell>
          <cell r="Y4258">
            <v>9.9939613526570104E-2</v>
          </cell>
          <cell r="Z4258">
            <v>59.99</v>
          </cell>
          <cell r="AA4258">
            <v>69.989999999999995</v>
          </cell>
          <cell r="AC4258">
            <v>36.43</v>
          </cell>
          <cell r="AE4258" t="str">
            <v>Setup</v>
          </cell>
          <cell r="AF4258" t="str">
            <v>Active</v>
          </cell>
        </row>
        <row r="4259">
          <cell r="C4259" t="str">
            <v>B006J8GYNY</v>
          </cell>
          <cell r="D4259" t="str">
            <v>B</v>
          </cell>
          <cell r="E4259">
            <v>1157.8</v>
          </cell>
          <cell r="F4259" t="str">
            <v>Approved</v>
          </cell>
          <cell r="G4259">
            <v>44321</v>
          </cell>
          <cell r="H4259">
            <v>57.89</v>
          </cell>
          <cell r="I4259">
            <v>62.5212</v>
          </cell>
          <cell r="J4259">
            <v>109.99</v>
          </cell>
          <cell r="K4259">
            <v>119.99</v>
          </cell>
          <cell r="L4259" t="str">
            <v>$119.99</v>
          </cell>
          <cell r="M4259" t="str">
            <v>1st Round Approved, no 2nd Round Request</v>
          </cell>
          <cell r="U4259" t="str">
            <v>Approved, No 3rd Request</v>
          </cell>
          <cell r="AC4259">
            <v>62.52</v>
          </cell>
          <cell r="AE4259" t="str">
            <v>Setup</v>
          </cell>
          <cell r="AF4259" t="str">
            <v>Active</v>
          </cell>
        </row>
        <row r="4260">
          <cell r="C4260" t="str">
            <v>B00H2EFRD2</v>
          </cell>
          <cell r="D4260" t="str">
            <v>B</v>
          </cell>
          <cell r="E4260">
            <v>1157.3599999999999</v>
          </cell>
          <cell r="F4260" t="str">
            <v>Approved</v>
          </cell>
          <cell r="G4260">
            <v>44321</v>
          </cell>
          <cell r="H4260">
            <v>47.51</v>
          </cell>
          <cell r="I4260">
            <v>51.785899999999998</v>
          </cell>
          <cell r="J4260">
            <v>94.99</v>
          </cell>
          <cell r="K4260">
            <v>104.99</v>
          </cell>
          <cell r="L4260" t="str">
            <v>$119.99</v>
          </cell>
          <cell r="M4260" t="str">
            <v>2nd Round Approved</v>
          </cell>
          <cell r="N4260">
            <v>44459</v>
          </cell>
          <cell r="O4260">
            <v>51.785899999999998</v>
          </cell>
          <cell r="P4260">
            <v>59.55</v>
          </cell>
          <cell r="Q4260">
            <v>0.14992691060694099</v>
          </cell>
          <cell r="R4260" t="str">
            <v>10%-15%</v>
          </cell>
          <cell r="S4260">
            <v>104.99</v>
          </cell>
          <cell r="T4260">
            <v>119.99</v>
          </cell>
          <cell r="U4260" t="str">
            <v>Approved, No 3rd Request</v>
          </cell>
          <cell r="AC4260">
            <v>59.55</v>
          </cell>
          <cell r="AE4260" t="str">
            <v>Setup</v>
          </cell>
          <cell r="AF4260" t="str">
            <v>Active</v>
          </cell>
        </row>
        <row r="4261">
          <cell r="C4261" t="str">
            <v>B07KYLGF4L</v>
          </cell>
          <cell r="D4261" t="str">
            <v>B</v>
          </cell>
          <cell r="E4261">
            <v>1154.1400000000001</v>
          </cell>
          <cell r="F4261" t="str">
            <v>Approved</v>
          </cell>
          <cell r="G4261">
            <v>44321</v>
          </cell>
          <cell r="H4261">
            <v>46</v>
          </cell>
          <cell r="I4261">
            <v>50.14</v>
          </cell>
          <cell r="J4261">
            <v>79.989999999999995</v>
          </cell>
          <cell r="K4261">
            <v>89.99</v>
          </cell>
          <cell r="L4261" t="str">
            <v>$89.99</v>
          </cell>
          <cell r="M4261" t="str">
            <v>1st Round Approved, no 2nd Round Request</v>
          </cell>
          <cell r="U4261" t="str">
            <v>Approved, No 3rd Request</v>
          </cell>
          <cell r="AC4261">
            <v>50.14</v>
          </cell>
          <cell r="AE4261" t="str">
            <v>Setup</v>
          </cell>
          <cell r="AF4261" t="str">
            <v>Active</v>
          </cell>
        </row>
        <row r="4262">
          <cell r="C4262" t="str">
            <v>B07634DLP2</v>
          </cell>
          <cell r="D4262" t="str">
            <v>B</v>
          </cell>
          <cell r="E4262">
            <v>1153.68</v>
          </cell>
          <cell r="F4262" t="str">
            <v>Not Approved</v>
          </cell>
          <cell r="G4262" t="str">
            <v/>
          </cell>
          <cell r="H4262">
            <v>30.36</v>
          </cell>
          <cell r="I4262">
            <v>32.029800000000002</v>
          </cell>
          <cell r="J4262">
            <v>54.99</v>
          </cell>
          <cell r="K4262">
            <v>62.99</v>
          </cell>
          <cell r="L4262" t="str">
            <v>$67.99</v>
          </cell>
          <cell r="M4262" t="str">
            <v>No Request on 2nd Round - Rolled Over From 1st Round not Approved</v>
          </cell>
          <cell r="N4262" t="str">
            <v>2nd round Needed</v>
          </cell>
          <cell r="O4262">
            <v>30.36</v>
          </cell>
          <cell r="P4262">
            <v>32.029800000000002</v>
          </cell>
          <cell r="Q4262">
            <v>5.4999999999999903E-2</v>
          </cell>
          <cell r="R4262" t="str">
            <v>1%-5%</v>
          </cell>
          <cell r="S4262">
            <v>54.99</v>
          </cell>
          <cell r="T4262">
            <v>62.99</v>
          </cell>
          <cell r="U4262" t="str">
            <v>Approved, 1st, 2nd, 3rd round</v>
          </cell>
          <cell r="V4262">
            <v>44712</v>
          </cell>
          <cell r="W4262">
            <v>30.36</v>
          </cell>
          <cell r="X4262">
            <v>30.49</v>
          </cell>
          <cell r="Y4262">
            <v>4.2819499341238097E-3</v>
          </cell>
          <cell r="Z4262">
            <v>54.99</v>
          </cell>
          <cell r="AA4262">
            <v>62.99</v>
          </cell>
          <cell r="AC4262">
            <v>30.49</v>
          </cell>
          <cell r="AE4262" t="str">
            <v>Setup</v>
          </cell>
          <cell r="AF4262" t="str">
            <v>Active</v>
          </cell>
        </row>
        <row r="4263">
          <cell r="C4263" t="str">
            <v>B019DX6IDW</v>
          </cell>
          <cell r="D4263" t="str">
            <v>B</v>
          </cell>
          <cell r="E4263">
            <v>1149.5</v>
          </cell>
          <cell r="F4263" t="str">
            <v>2nd Round New Added</v>
          </cell>
          <cell r="H4263">
            <v>104.5</v>
          </cell>
          <cell r="L4263" t="str">
            <v>$219.99</v>
          </cell>
          <cell r="M4263" t="str">
            <v>2nd Round Not Approved - Not requested in 1st Round</v>
          </cell>
          <cell r="N4263" t="str">
            <v>2nd round Needed</v>
          </cell>
          <cell r="O4263">
            <v>104.5</v>
          </cell>
          <cell r="P4263">
            <v>120.18</v>
          </cell>
          <cell r="Q4263">
            <v>0.15004784688995201</v>
          </cell>
          <cell r="R4263" t="str">
            <v>10%-15%</v>
          </cell>
          <cell r="T4263">
            <v>219.99</v>
          </cell>
          <cell r="U4263" t="str">
            <v>Approved, 1st, 2nd, 3rd round</v>
          </cell>
          <cell r="V4263">
            <v>44802</v>
          </cell>
          <cell r="W4263">
            <v>104.5</v>
          </cell>
          <cell r="X4263">
            <v>120.18</v>
          </cell>
          <cell r="Y4263">
            <v>0.15004784688995201</v>
          </cell>
          <cell r="AA4263">
            <v>219.99</v>
          </cell>
          <cell r="AC4263">
            <v>120.18</v>
          </cell>
          <cell r="AE4263" t="str">
            <v>Setup</v>
          </cell>
          <cell r="AF4263" t="str">
            <v>Active</v>
          </cell>
        </row>
        <row r="4264">
          <cell r="C4264" t="str">
            <v>B01L1N8AG0</v>
          </cell>
          <cell r="D4264" t="str">
            <v>B</v>
          </cell>
          <cell r="E4264">
            <v>1144.74</v>
          </cell>
          <cell r="F4264" t="str">
            <v>Approved</v>
          </cell>
          <cell r="G4264">
            <v>44321</v>
          </cell>
          <cell r="H4264">
            <v>29.04</v>
          </cell>
          <cell r="I4264">
            <v>31.072800000000001</v>
          </cell>
          <cell r="J4264">
            <v>54.99</v>
          </cell>
          <cell r="K4264">
            <v>62.99</v>
          </cell>
          <cell r="L4264" t="str">
            <v>$67.99</v>
          </cell>
          <cell r="M4264" t="str">
            <v>1st Round Approved, no 2nd Round Request</v>
          </cell>
          <cell r="U4264" t="str">
            <v>Approved, No 3rd Request</v>
          </cell>
          <cell r="AC4264">
            <v>31.07</v>
          </cell>
          <cell r="AE4264" t="str">
            <v>Setup</v>
          </cell>
          <cell r="AF4264" t="str">
            <v>Active</v>
          </cell>
        </row>
        <row r="4265">
          <cell r="C4265" t="str">
            <v>B084T73TZQ</v>
          </cell>
          <cell r="D4265" t="str">
            <v>B</v>
          </cell>
          <cell r="E4265">
            <v>1142.8800000000001</v>
          </cell>
          <cell r="F4265" t="str">
            <v>Approved</v>
          </cell>
          <cell r="G4265">
            <v>44340</v>
          </cell>
          <cell r="H4265">
            <v>23.81</v>
          </cell>
          <cell r="I4265">
            <v>25.11955</v>
          </cell>
          <cell r="J4265">
            <v>44.99</v>
          </cell>
          <cell r="K4265">
            <v>49.99</v>
          </cell>
          <cell r="L4265" t="str">
            <v>$52.99</v>
          </cell>
          <cell r="M4265" t="str">
            <v>1st Round Approved, no 2nd Round Request</v>
          </cell>
          <cell r="U4265" t="str">
            <v>Approved, No 3rd Request</v>
          </cell>
          <cell r="AC4265">
            <v>25.12</v>
          </cell>
          <cell r="AE4265" t="str">
            <v>Setup</v>
          </cell>
          <cell r="AF4265" t="str">
            <v>Active</v>
          </cell>
        </row>
        <row r="4266">
          <cell r="C4266" t="str">
            <v>B07MJKTQJL</v>
          </cell>
          <cell r="D4266" t="str">
            <v>B</v>
          </cell>
          <cell r="E4266">
            <v>1138.4000000000001</v>
          </cell>
          <cell r="F4266" t="str">
            <v>Not Approved</v>
          </cell>
          <cell r="G4266" t="str">
            <v/>
          </cell>
          <cell r="H4266">
            <v>28.46</v>
          </cell>
          <cell r="I4266">
            <v>30.879100000000001</v>
          </cell>
          <cell r="J4266">
            <v>54.99</v>
          </cell>
          <cell r="K4266">
            <v>59.99</v>
          </cell>
          <cell r="L4266" t="str">
            <v>$59.99</v>
          </cell>
          <cell r="M4266" t="str">
            <v>No Request on 2nd Round - Rolled Over From 1st Round not Approved</v>
          </cell>
          <cell r="N4266" t="str">
            <v>2nd round Needed</v>
          </cell>
          <cell r="O4266">
            <v>28.46</v>
          </cell>
          <cell r="P4266">
            <v>30.879100000000001</v>
          </cell>
          <cell r="Q4266">
            <v>8.5000000000000006E-2</v>
          </cell>
          <cell r="R4266" t="str">
            <v>6%-10%</v>
          </cell>
          <cell r="S4266">
            <v>54.99</v>
          </cell>
          <cell r="T4266">
            <v>59.99</v>
          </cell>
          <cell r="U4266" t="str">
            <v>Approved, 1st, 2nd, 3rd round</v>
          </cell>
          <cell r="V4266">
            <v>44742</v>
          </cell>
          <cell r="W4266">
            <v>28.46</v>
          </cell>
          <cell r="X4266">
            <v>30.879100000000001</v>
          </cell>
          <cell r="Y4266">
            <v>8.5000000000000006E-2</v>
          </cell>
          <cell r="Z4266">
            <v>54.99</v>
          </cell>
          <cell r="AA4266">
            <v>59.99</v>
          </cell>
          <cell r="AC4266">
            <v>30.88</v>
          </cell>
          <cell r="AD4266" t="str">
            <v>approved to $29.64 suggestted by VM</v>
          </cell>
          <cell r="AE4266" t="str">
            <v>Setup</v>
          </cell>
          <cell r="AF4266" t="str">
            <v>Active</v>
          </cell>
        </row>
        <row r="4267">
          <cell r="C4267" t="str">
            <v>B08FTPZCG3</v>
          </cell>
          <cell r="D4267" t="str">
            <v>ARC</v>
          </cell>
          <cell r="E4267">
            <v>1137.9000000000001</v>
          </cell>
          <cell r="F4267" t="str">
            <v>Approved</v>
          </cell>
          <cell r="G4267">
            <v>44321</v>
          </cell>
          <cell r="H4267">
            <v>15.06</v>
          </cell>
          <cell r="I4267">
            <v>16.1142</v>
          </cell>
          <cell r="J4267">
            <v>25.99</v>
          </cell>
          <cell r="K4267">
            <v>27.99</v>
          </cell>
          <cell r="L4267" t="str">
            <v>$25.99</v>
          </cell>
          <cell r="M4267" t="str">
            <v>2nd Round Not Approved - Approved in 1st Round</v>
          </cell>
          <cell r="N4267" t="str">
            <v>2nd round Needed</v>
          </cell>
          <cell r="O4267">
            <v>16.1142</v>
          </cell>
          <cell r="P4267">
            <v>17.329999999999998</v>
          </cell>
          <cell r="Q4267">
            <v>7.5448982884661203E-2</v>
          </cell>
          <cell r="R4267" t="str">
            <v>6%-10%</v>
          </cell>
          <cell r="S4267">
            <v>27.99</v>
          </cell>
          <cell r="T4267">
            <v>25.99</v>
          </cell>
          <cell r="U4267" t="str">
            <v>Approved, 1st, 2nd, 3rd round</v>
          </cell>
          <cell r="V4267">
            <v>44665</v>
          </cell>
          <cell r="W4267">
            <v>16.11</v>
          </cell>
          <cell r="X4267">
            <v>17.329999999999998</v>
          </cell>
          <cell r="Y4267">
            <v>7.5729360645561905E-2</v>
          </cell>
          <cell r="Z4267">
            <v>25.99</v>
          </cell>
          <cell r="AA4267">
            <v>25.99</v>
          </cell>
          <cell r="AC4267">
            <v>17.329999999999998</v>
          </cell>
          <cell r="AE4267" t="str">
            <v>Setup</v>
          </cell>
          <cell r="AF4267" t="str">
            <v>Active</v>
          </cell>
        </row>
        <row r="4268">
          <cell r="C4268" t="str">
            <v>B07TX5S9Y8</v>
          </cell>
          <cell r="D4268" t="str">
            <v>B</v>
          </cell>
          <cell r="E4268">
            <v>1137.1500000000001</v>
          </cell>
          <cell r="F4268" t="str">
            <v>Approved</v>
          </cell>
          <cell r="G4268">
            <v>44321</v>
          </cell>
          <cell r="H4268">
            <v>27.6</v>
          </cell>
          <cell r="I4268">
            <v>29.808</v>
          </cell>
          <cell r="J4268">
            <v>49.99</v>
          </cell>
          <cell r="K4268">
            <v>59.99</v>
          </cell>
          <cell r="L4268" t="str">
            <v>$59.99</v>
          </cell>
          <cell r="M4268" t="str">
            <v>1st Round Approved, no 2nd Round Request</v>
          </cell>
          <cell r="U4268" t="str">
            <v>Approved, No 3rd Request</v>
          </cell>
          <cell r="AC4268">
            <v>29.81</v>
          </cell>
          <cell r="AE4268" t="str">
            <v>Setup</v>
          </cell>
          <cell r="AF4268" t="str">
            <v>Active</v>
          </cell>
        </row>
        <row r="4269">
          <cell r="C4269" t="str">
            <v>B01KQ5K1JS</v>
          </cell>
          <cell r="D4269" t="str">
            <v>B</v>
          </cell>
          <cell r="E4269">
            <v>1135.26</v>
          </cell>
          <cell r="F4269" t="str">
            <v>Approved</v>
          </cell>
          <cell r="G4269">
            <v>44321</v>
          </cell>
          <cell r="H4269">
            <v>66.78</v>
          </cell>
          <cell r="I4269">
            <v>72.790199999999999</v>
          </cell>
          <cell r="J4269">
            <v>149.99</v>
          </cell>
          <cell r="K4269">
            <v>149.99</v>
          </cell>
          <cell r="L4269" t="str">
            <v>$149.99</v>
          </cell>
          <cell r="M4269" t="str">
            <v>1st Round Approved, no 2nd Round Request</v>
          </cell>
          <cell r="U4269" t="str">
            <v>Approved, No 3rd Request</v>
          </cell>
          <cell r="AC4269">
            <v>72.790000000000006</v>
          </cell>
          <cell r="AE4269" t="str">
            <v>Setup</v>
          </cell>
          <cell r="AF4269" t="str">
            <v>Active</v>
          </cell>
        </row>
        <row r="4270">
          <cell r="C4270" t="str">
            <v>B084T6WBHS</v>
          </cell>
          <cell r="D4270" t="str">
            <v>B</v>
          </cell>
          <cell r="E4270">
            <v>1135.05</v>
          </cell>
          <cell r="F4270" t="str">
            <v>Potential Disco</v>
          </cell>
          <cell r="G4270" t="str">
            <v/>
          </cell>
          <cell r="H4270">
            <v>24.15</v>
          </cell>
          <cell r="I4270">
            <v>26.202750000000002</v>
          </cell>
          <cell r="J4270">
            <v>49.99</v>
          </cell>
          <cell r="K4270">
            <v>49.99</v>
          </cell>
          <cell r="L4270" t="str">
            <v>$49.99</v>
          </cell>
          <cell r="M4270" t="str">
            <v>No Request on 2nd Round - Rolled Over From 1st Round not Approved</v>
          </cell>
          <cell r="N4270" t="str">
            <v>2nd round Needed</v>
          </cell>
          <cell r="O4270">
            <v>24.15</v>
          </cell>
          <cell r="P4270">
            <v>26.202750000000002</v>
          </cell>
          <cell r="Q4270">
            <v>8.5000000000000006E-2</v>
          </cell>
          <cell r="R4270" t="str">
            <v>6%-10%</v>
          </cell>
          <cell r="S4270">
            <v>49.99</v>
          </cell>
          <cell r="T4270">
            <v>49.99</v>
          </cell>
          <cell r="U4270" t="str">
            <v>Approved, 1st, 2nd, 3rd round</v>
          </cell>
          <cell r="V4270">
            <v>44716</v>
          </cell>
          <cell r="W4270">
            <v>24.15</v>
          </cell>
          <cell r="X4270">
            <v>26.202750000000002</v>
          </cell>
          <cell r="Y4270">
            <v>8.5000000000000006E-2</v>
          </cell>
          <cell r="Z4270">
            <v>49.99</v>
          </cell>
          <cell r="AA4270">
            <v>49.99</v>
          </cell>
          <cell r="AC4270">
            <v>26.2</v>
          </cell>
          <cell r="AE4270" t="str">
            <v>Setup</v>
          </cell>
          <cell r="AF4270" t="str">
            <v>Active</v>
          </cell>
        </row>
        <row r="4271">
          <cell r="C4271" t="str">
            <v>B07V1BWF6Z</v>
          </cell>
          <cell r="D4271" t="str">
            <v>C</v>
          </cell>
          <cell r="E4271">
            <v>1133.76</v>
          </cell>
          <cell r="F4271" t="str">
            <v>Approved</v>
          </cell>
          <cell r="G4271">
            <v>44321</v>
          </cell>
          <cell r="H4271">
            <v>14.38</v>
          </cell>
          <cell r="I4271">
            <v>15.3866</v>
          </cell>
          <cell r="J4271">
            <v>24.99</v>
          </cell>
          <cell r="K4271">
            <v>26.99</v>
          </cell>
          <cell r="L4271" t="str">
            <v>$26.99</v>
          </cell>
          <cell r="M4271" t="str">
            <v>1st Round Approved, no 2nd Round Request</v>
          </cell>
          <cell r="U4271" t="str">
            <v>Approved, No 3rd Request</v>
          </cell>
          <cell r="AC4271">
            <v>15.39</v>
          </cell>
          <cell r="AE4271" t="str">
            <v>Setup</v>
          </cell>
          <cell r="AF4271" t="str">
            <v>Active</v>
          </cell>
        </row>
        <row r="4272">
          <cell r="C4272" t="str">
            <v>B01HM78BL8</v>
          </cell>
          <cell r="D4272" t="str">
            <v>B+</v>
          </cell>
          <cell r="E4272">
            <v>1133.52</v>
          </cell>
          <cell r="F4272" t="str">
            <v>Approved</v>
          </cell>
          <cell r="G4272">
            <v>44321</v>
          </cell>
          <cell r="H4272">
            <v>66.13</v>
          </cell>
          <cell r="I4272">
            <v>72.081699999999998</v>
          </cell>
          <cell r="J4272">
            <v>114.99</v>
          </cell>
          <cell r="K4272">
            <v>134.99</v>
          </cell>
          <cell r="L4272" t="str">
            <v>$134.99</v>
          </cell>
          <cell r="M4272" t="str">
            <v>1st Round Approved, no 2nd Round Request</v>
          </cell>
          <cell r="U4272" t="str">
            <v>Approved, No 3rd Request</v>
          </cell>
          <cell r="AC4272">
            <v>72.08</v>
          </cell>
          <cell r="AE4272" t="str">
            <v>Setup</v>
          </cell>
          <cell r="AF4272" t="str">
            <v>Active</v>
          </cell>
        </row>
        <row r="4273">
          <cell r="C4273" t="str">
            <v>B08H56G9P7</v>
          </cell>
          <cell r="D4273" t="str">
            <v>ARC</v>
          </cell>
          <cell r="E4273">
            <v>1133.05</v>
          </cell>
          <cell r="F4273" t="str">
            <v>Approved</v>
          </cell>
          <cell r="G4273">
            <v>44321</v>
          </cell>
          <cell r="H4273">
            <v>13.33</v>
          </cell>
          <cell r="I4273">
            <v>14.2631</v>
          </cell>
          <cell r="J4273">
            <v>22.99</v>
          </cell>
          <cell r="K4273">
            <v>24.99</v>
          </cell>
          <cell r="L4273" t="str">
            <v>$22.99</v>
          </cell>
          <cell r="M4273" t="str">
            <v>1st Round Approved, no 2nd Round Request</v>
          </cell>
          <cell r="U4273" t="str">
            <v>Approved, No 3rd Request</v>
          </cell>
          <cell r="AC4273">
            <v>14.26</v>
          </cell>
          <cell r="AE4273" t="str">
            <v>Setup</v>
          </cell>
          <cell r="AF4273" t="str">
            <v>Active</v>
          </cell>
        </row>
        <row r="4274">
          <cell r="C4274" t="str">
            <v>B01L1N8DOE</v>
          </cell>
          <cell r="D4274" t="str">
            <v>B</v>
          </cell>
          <cell r="E4274">
            <v>1132.56</v>
          </cell>
          <cell r="F4274" t="str">
            <v>Approved</v>
          </cell>
          <cell r="G4274">
            <v>44628</v>
          </cell>
          <cell r="H4274">
            <v>29.04</v>
          </cell>
          <cell r="I4274">
            <v>30.6372</v>
          </cell>
          <cell r="J4274">
            <v>54.99</v>
          </cell>
          <cell r="K4274">
            <v>62.99</v>
          </cell>
          <cell r="L4274" t="str">
            <v>$67.99</v>
          </cell>
          <cell r="M4274" t="str">
            <v>1st Round Approved, no 2nd Round Request</v>
          </cell>
          <cell r="O4274">
            <v>30.6372</v>
          </cell>
          <cell r="P4274">
            <v>30.6372</v>
          </cell>
          <cell r="Q4274">
            <v>0</v>
          </cell>
          <cell r="R4274" t="str">
            <v>1%-5%</v>
          </cell>
          <cell r="S4274">
            <v>62.99</v>
          </cell>
          <cell r="T4274">
            <v>62.99</v>
          </cell>
          <cell r="U4274" t="str">
            <v>Approved, No 3rd Request</v>
          </cell>
          <cell r="AC4274">
            <v>30.64</v>
          </cell>
          <cell r="AE4274" t="str">
            <v>Setup</v>
          </cell>
          <cell r="AF4274" t="str">
            <v>Active</v>
          </cell>
        </row>
        <row r="4275">
          <cell r="C4275" t="str">
            <v>B08FPTQFFJ</v>
          </cell>
          <cell r="D4275" t="str">
            <v>B</v>
          </cell>
          <cell r="E4275">
            <v>1130.22</v>
          </cell>
          <cell r="F4275" t="str">
            <v>Not Approved</v>
          </cell>
          <cell r="G4275" t="str">
            <v/>
          </cell>
          <cell r="H4275">
            <v>28.98</v>
          </cell>
          <cell r="I4275">
            <v>30.573899999999998</v>
          </cell>
          <cell r="J4275">
            <v>54.99</v>
          </cell>
          <cell r="K4275">
            <v>59.99</v>
          </cell>
          <cell r="L4275" t="str">
            <v>$59.99</v>
          </cell>
          <cell r="M4275" t="str">
            <v>No Request on 2nd Round - Rolled Over From 1st Round not Approved</v>
          </cell>
          <cell r="N4275" t="str">
            <v>2nd round Needed</v>
          </cell>
          <cell r="O4275">
            <v>28.98</v>
          </cell>
          <cell r="P4275">
            <v>30.573899999999998</v>
          </cell>
          <cell r="Q4275">
            <v>5.4999999999999903E-2</v>
          </cell>
          <cell r="R4275" t="str">
            <v>1%-5%</v>
          </cell>
          <cell r="S4275">
            <v>54.99</v>
          </cell>
          <cell r="T4275">
            <v>59.99</v>
          </cell>
          <cell r="U4275" t="str">
            <v>Approved, 1st, 2nd, 3rd round</v>
          </cell>
          <cell r="V4275">
            <v>44712</v>
          </cell>
          <cell r="W4275">
            <v>28.98</v>
          </cell>
          <cell r="X4275">
            <v>30.573899999999998</v>
          </cell>
          <cell r="Y4275">
            <v>5.4999999999999903E-2</v>
          </cell>
          <cell r="Z4275">
            <v>54.99</v>
          </cell>
          <cell r="AA4275">
            <v>59.99</v>
          </cell>
          <cell r="AC4275">
            <v>30.57</v>
          </cell>
          <cell r="AE4275" t="str">
            <v>Setup</v>
          </cell>
          <cell r="AF4275" t="str">
            <v>Active</v>
          </cell>
        </row>
        <row r="4276">
          <cell r="C4276" t="str">
            <v>B07FVKNTB4</v>
          </cell>
          <cell r="D4276" t="str">
            <v>A</v>
          </cell>
          <cell r="E4276">
            <v>1126.08</v>
          </cell>
          <cell r="F4276" t="str">
            <v>Not Approved</v>
          </cell>
          <cell r="G4276" t="str">
            <v/>
          </cell>
          <cell r="H4276">
            <v>33.119999999999997</v>
          </cell>
          <cell r="I4276">
            <v>35.603999999999999</v>
          </cell>
          <cell r="J4276">
            <v>69.989999999999995</v>
          </cell>
          <cell r="K4276">
            <v>79.989999999999995</v>
          </cell>
          <cell r="L4276" t="str">
            <v>$79.99</v>
          </cell>
          <cell r="M4276" t="str">
            <v>No Request on 2nd Round - Rolled Over From 1st Round not Approved</v>
          </cell>
          <cell r="N4276" t="str">
            <v>2nd round Needed</v>
          </cell>
          <cell r="O4276">
            <v>33.119999999999997</v>
          </cell>
          <cell r="P4276">
            <v>35.603999999999999</v>
          </cell>
          <cell r="Q4276">
            <v>7.4999999999999997E-2</v>
          </cell>
          <cell r="R4276" t="str">
            <v>6%-10%</v>
          </cell>
          <cell r="S4276">
            <v>69.989999999999995</v>
          </cell>
          <cell r="T4276">
            <v>79.989999999999995</v>
          </cell>
          <cell r="U4276" t="str">
            <v>Approved, 1st, 2nd, 3rd round</v>
          </cell>
          <cell r="V4276">
            <v>44716</v>
          </cell>
          <cell r="W4276">
            <v>33.119999999999997</v>
          </cell>
          <cell r="X4276">
            <v>35.603999999999999</v>
          </cell>
          <cell r="Y4276">
            <v>7.5000000000000094E-2</v>
          </cell>
          <cell r="Z4276">
            <v>69.989999999999995</v>
          </cell>
          <cell r="AA4276">
            <v>79.989999999999995</v>
          </cell>
          <cell r="AC4276">
            <v>35.6</v>
          </cell>
          <cell r="AE4276" t="str">
            <v>Setup</v>
          </cell>
          <cell r="AF4276" t="str">
            <v>Active</v>
          </cell>
        </row>
        <row r="4277">
          <cell r="C4277" t="str">
            <v>B01IN34Y6Q</v>
          </cell>
          <cell r="D4277" t="str">
            <v>B</v>
          </cell>
          <cell r="E4277">
            <v>1122</v>
          </cell>
          <cell r="F4277" t="str">
            <v>Approved</v>
          </cell>
          <cell r="G4277">
            <v>44617</v>
          </cell>
          <cell r="H4277">
            <v>66</v>
          </cell>
          <cell r="I4277">
            <v>70.290000000000006</v>
          </cell>
          <cell r="J4277">
            <v>119.99</v>
          </cell>
          <cell r="K4277">
            <v>119.99</v>
          </cell>
          <cell r="L4277" t="str">
            <v>$119.99</v>
          </cell>
          <cell r="M4277" t="str">
            <v>1st Round Approved, no 2nd Round Request</v>
          </cell>
          <cell r="N4277" t="str">
            <v>2nd round Needed</v>
          </cell>
          <cell r="O4277">
            <v>70.290000000000006</v>
          </cell>
          <cell r="P4277">
            <v>70.290000000000006</v>
          </cell>
          <cell r="Q4277">
            <v>0</v>
          </cell>
          <cell r="R4277" t="str">
            <v>6%-10%</v>
          </cell>
          <cell r="S4277">
            <v>119.99</v>
          </cell>
          <cell r="T4277">
            <v>119.99</v>
          </cell>
          <cell r="U4277" t="str">
            <v>Approved, No 3rd Request</v>
          </cell>
          <cell r="AC4277">
            <v>70.290000000000006</v>
          </cell>
          <cell r="AE4277" t="str">
            <v>Setup</v>
          </cell>
          <cell r="AF4277" t="str">
            <v>Active</v>
          </cell>
        </row>
        <row r="4278">
          <cell r="C4278" t="str">
            <v>B08NBPPDNF</v>
          </cell>
          <cell r="D4278" t="str">
            <v>ARC</v>
          </cell>
          <cell r="E4278">
            <v>1121.52</v>
          </cell>
          <cell r="F4278" t="str">
            <v>Approved</v>
          </cell>
          <cell r="G4278">
            <v>44340</v>
          </cell>
          <cell r="H4278">
            <v>45.59</v>
          </cell>
          <cell r="I4278">
            <v>49.009250000000002</v>
          </cell>
          <cell r="J4278">
            <v>69.989999999999995</v>
          </cell>
          <cell r="K4278">
            <v>75.989999999999995</v>
          </cell>
          <cell r="L4278" t="str">
            <v>$69.99</v>
          </cell>
          <cell r="M4278" t="str">
            <v>1st Round Approved, no 2nd Round Request</v>
          </cell>
          <cell r="U4278" t="str">
            <v>Approved, No 3rd Request</v>
          </cell>
          <cell r="AC4278">
            <v>49.01</v>
          </cell>
          <cell r="AE4278" t="str">
            <v>Setup</v>
          </cell>
          <cell r="AF4278" t="str">
            <v>Active</v>
          </cell>
        </row>
        <row r="4279">
          <cell r="C4279" t="str">
            <v>B00A34PNLY</v>
          </cell>
          <cell r="D4279" t="str">
            <v>B</v>
          </cell>
          <cell r="E4279">
            <v>1121.29</v>
          </cell>
          <cell r="F4279" t="str">
            <v>Approved</v>
          </cell>
          <cell r="G4279">
            <v>44321</v>
          </cell>
          <cell r="H4279">
            <v>18.89</v>
          </cell>
          <cell r="I4279">
            <v>20.401199999999999</v>
          </cell>
          <cell r="J4279">
            <v>39.99</v>
          </cell>
          <cell r="K4279">
            <v>44.99</v>
          </cell>
          <cell r="L4279" t="str">
            <v>$44.99</v>
          </cell>
          <cell r="M4279" t="str">
            <v>1st Round Approved, no 2nd Round Request</v>
          </cell>
          <cell r="U4279" t="str">
            <v>Approved, No 3rd Request</v>
          </cell>
          <cell r="AC4279">
            <v>20.399999999999999</v>
          </cell>
          <cell r="AE4279" t="str">
            <v>Setup</v>
          </cell>
          <cell r="AF4279" t="str">
            <v>Active</v>
          </cell>
        </row>
        <row r="4280">
          <cell r="C4280" t="str">
            <v>B073RF5XPX</v>
          </cell>
          <cell r="D4280" t="str">
            <v>C</v>
          </cell>
          <cell r="E4280">
            <v>1119.25</v>
          </cell>
          <cell r="F4280" t="str">
            <v>Not Approved</v>
          </cell>
          <cell r="G4280" t="str">
            <v/>
          </cell>
          <cell r="H4280">
            <v>30.25</v>
          </cell>
          <cell r="I4280">
            <v>31.91375</v>
          </cell>
          <cell r="J4280">
            <v>54.99</v>
          </cell>
          <cell r="K4280">
            <v>64.989999999999995</v>
          </cell>
          <cell r="L4280" t="str">
            <v>$64.99</v>
          </cell>
          <cell r="M4280" t="str">
            <v>No Request on 2nd Round - Rolled Over From 1st Round not Approved</v>
          </cell>
          <cell r="N4280" t="str">
            <v>2nd round Needed</v>
          </cell>
          <cell r="O4280">
            <v>30.25</v>
          </cell>
          <cell r="P4280">
            <v>31.91375</v>
          </cell>
          <cell r="Q4280">
            <v>5.4999999999999903E-2</v>
          </cell>
          <cell r="R4280" t="str">
            <v>1%-5%</v>
          </cell>
          <cell r="S4280">
            <v>54.99</v>
          </cell>
          <cell r="T4280">
            <v>64.989999999999995</v>
          </cell>
          <cell r="U4280" t="str">
            <v>1st&amp;2nd Not Approved - Rolled over to 3rd</v>
          </cell>
          <cell r="V4280" t="str">
            <v>3rd Round Needed</v>
          </cell>
          <cell r="W4280">
            <v>30.25</v>
          </cell>
          <cell r="X4280">
            <v>31.91375</v>
          </cell>
          <cell r="Y4280">
            <v>5.4999999999999903E-2</v>
          </cell>
          <cell r="Z4280">
            <v>54.99</v>
          </cell>
          <cell r="AA4280">
            <v>64.989999999999995</v>
          </cell>
          <cell r="AC4280">
            <v>30.25</v>
          </cell>
          <cell r="AE4280" t="str">
            <v>Setup</v>
          </cell>
          <cell r="AF4280" t="str">
            <v>Active</v>
          </cell>
        </row>
        <row r="4281">
          <cell r="C4281" t="str">
            <v>B01N6PHKQY</v>
          </cell>
          <cell r="D4281" t="str">
            <v>C</v>
          </cell>
          <cell r="E4281">
            <v>1116.57</v>
          </cell>
          <cell r="F4281" t="str">
            <v>Approved</v>
          </cell>
          <cell r="G4281">
            <v>44321</v>
          </cell>
          <cell r="H4281">
            <v>29.04</v>
          </cell>
          <cell r="I4281">
            <v>31.653600000000001</v>
          </cell>
          <cell r="J4281">
            <v>54.99</v>
          </cell>
          <cell r="K4281">
            <v>64.989999999999995</v>
          </cell>
          <cell r="L4281" t="str">
            <v>$64.99</v>
          </cell>
          <cell r="M4281" t="str">
            <v>1st Round Approved, no 2nd Round Request</v>
          </cell>
          <cell r="U4281" t="str">
            <v>Approved, No 3rd Request</v>
          </cell>
          <cell r="AC4281">
            <v>31.65</v>
          </cell>
          <cell r="AE4281" t="str">
            <v>Setup</v>
          </cell>
          <cell r="AF4281" t="str">
            <v>Discontinued</v>
          </cell>
        </row>
        <row r="4282">
          <cell r="C4282" t="str">
            <v>B072PYDSG5</v>
          </cell>
          <cell r="D4282" t="str">
            <v>TBD</v>
          </cell>
          <cell r="E4282">
            <v>1116.5</v>
          </cell>
          <cell r="F4282" t="str">
            <v>Approved</v>
          </cell>
          <cell r="G4282">
            <v>44617</v>
          </cell>
          <cell r="H4282">
            <v>14.5</v>
          </cell>
          <cell r="I4282">
            <v>15.95</v>
          </cell>
          <cell r="K4282">
            <v>31.9</v>
          </cell>
          <cell r="L4282" t="str">
            <v>$32.99</v>
          </cell>
          <cell r="M4282" t="str">
            <v>1st Round Approved, no 2nd Round Request</v>
          </cell>
          <cell r="N4282" t="str">
            <v>2nd round Needed</v>
          </cell>
          <cell r="O4282">
            <v>15.95</v>
          </cell>
          <cell r="P4282">
            <v>15.95</v>
          </cell>
          <cell r="Q4282">
            <v>0</v>
          </cell>
          <cell r="R4282" t="str">
            <v>6%-10%</v>
          </cell>
          <cell r="T4282">
            <v>31.9</v>
          </cell>
          <cell r="U4282" t="str">
            <v>Approved, No 3rd Request</v>
          </cell>
          <cell r="AC4282">
            <v>15.95</v>
          </cell>
          <cell r="AE4282" t="str">
            <v>Setup</v>
          </cell>
          <cell r="AF4282" t="str">
            <v>Active</v>
          </cell>
        </row>
        <row r="4283">
          <cell r="C4283" t="str">
            <v>B01N6Z8OTO</v>
          </cell>
          <cell r="D4283" t="str">
            <v>TBD</v>
          </cell>
          <cell r="E4283">
            <v>1116.5</v>
          </cell>
          <cell r="F4283" t="str">
            <v>Approved</v>
          </cell>
          <cell r="G4283">
            <v>44617</v>
          </cell>
          <cell r="H4283">
            <v>14.5</v>
          </cell>
          <cell r="I4283">
            <v>15.95</v>
          </cell>
          <cell r="K4283">
            <v>31.9</v>
          </cell>
          <cell r="L4283" t="str">
            <v>$31.99</v>
          </cell>
          <cell r="M4283" t="str">
            <v>1st Round Approved, no 2nd Round Request</v>
          </cell>
          <cell r="N4283" t="str">
            <v>2nd round Needed</v>
          </cell>
          <cell r="O4283">
            <v>15.95</v>
          </cell>
          <cell r="P4283">
            <v>15.95</v>
          </cell>
          <cell r="Q4283">
            <v>0</v>
          </cell>
          <cell r="R4283" t="str">
            <v>6%-10%</v>
          </cell>
          <cell r="T4283">
            <v>31.9</v>
          </cell>
          <cell r="U4283" t="str">
            <v>Approved, No 3rd Request</v>
          </cell>
          <cell r="AC4283">
            <v>15.95</v>
          </cell>
          <cell r="AE4283" t="str">
            <v>Setup</v>
          </cell>
          <cell r="AF4283" t="str">
            <v>Active</v>
          </cell>
        </row>
        <row r="4284">
          <cell r="C4284" t="str">
            <v>B0186VU0OA</v>
          </cell>
          <cell r="D4284" t="str">
            <v>B</v>
          </cell>
          <cell r="E4284">
            <v>1115.0999999999999</v>
          </cell>
          <cell r="F4284" t="str">
            <v>Approved</v>
          </cell>
          <cell r="G4284">
            <v>44378</v>
          </cell>
          <cell r="H4284">
            <v>19.22</v>
          </cell>
          <cell r="I4284">
            <v>20.277100000000001</v>
          </cell>
          <cell r="J4284">
            <v>39.99</v>
          </cell>
          <cell r="K4284">
            <v>44.99</v>
          </cell>
          <cell r="L4284" t="str">
            <v>$44.99</v>
          </cell>
          <cell r="M4284" t="str">
            <v>1st Round Approved, no 2nd Round Request</v>
          </cell>
          <cell r="U4284" t="str">
            <v>Approved, No 3rd Request</v>
          </cell>
          <cell r="AC4284">
            <v>20.28</v>
          </cell>
          <cell r="AE4284" t="str">
            <v>Setup</v>
          </cell>
          <cell r="AF4284" t="str">
            <v>Active</v>
          </cell>
        </row>
        <row r="4285">
          <cell r="C4285" t="str">
            <v>B006J8F69W</v>
          </cell>
          <cell r="D4285" t="str">
            <v>B</v>
          </cell>
          <cell r="E4285">
            <v>1113.6500000000001</v>
          </cell>
          <cell r="F4285" t="str">
            <v>Approved</v>
          </cell>
          <cell r="G4285">
            <v>44321</v>
          </cell>
          <cell r="H4285">
            <v>52.63</v>
          </cell>
          <cell r="I4285">
            <v>56.840400000000002</v>
          </cell>
          <cell r="J4285">
            <v>99.99</v>
          </cell>
          <cell r="K4285">
            <v>109.99</v>
          </cell>
          <cell r="L4285" t="str">
            <v>$109.99</v>
          </cell>
          <cell r="M4285" t="str">
            <v>1st Round Approved, no 2nd Round Request</v>
          </cell>
          <cell r="U4285" t="str">
            <v>Approved, No 3rd Request</v>
          </cell>
          <cell r="AC4285">
            <v>56.84</v>
          </cell>
          <cell r="AE4285" t="str">
            <v>Setup</v>
          </cell>
          <cell r="AF4285" t="str">
            <v>Active</v>
          </cell>
        </row>
        <row r="4286">
          <cell r="C4286" t="str">
            <v>B01MT2JN32</v>
          </cell>
          <cell r="D4286" t="str">
            <v>B</v>
          </cell>
          <cell r="E4286">
            <v>1111</v>
          </cell>
          <cell r="F4286" t="str">
            <v>Potential Disco</v>
          </cell>
          <cell r="G4286" t="str">
            <v/>
          </cell>
          <cell r="H4286">
            <v>11</v>
          </cell>
          <cell r="I4286">
            <v>11.715</v>
          </cell>
          <cell r="J4286">
            <v>19.989999999999998</v>
          </cell>
          <cell r="K4286">
            <v>24.99</v>
          </cell>
          <cell r="L4286" t="str">
            <v>$28.99</v>
          </cell>
          <cell r="M4286" t="str">
            <v>2nd Round Not Approved - Not Approved in 1st Round</v>
          </cell>
          <cell r="N4286" t="str">
            <v>2nd round Needed</v>
          </cell>
          <cell r="O4286">
            <v>11</v>
          </cell>
          <cell r="P4286">
            <v>12.1</v>
          </cell>
          <cell r="Q4286">
            <v>9.9999999999999895E-2</v>
          </cell>
          <cell r="R4286" t="str">
            <v>6%-10%</v>
          </cell>
          <cell r="S4286">
            <v>19.989999999999998</v>
          </cell>
          <cell r="T4286">
            <v>28.99</v>
          </cell>
          <cell r="U4286" t="str">
            <v>Approved, 1st, 2nd, 3rd round</v>
          </cell>
          <cell r="V4286">
            <v>44712</v>
          </cell>
          <cell r="W4286">
            <v>11</v>
          </cell>
          <cell r="X4286">
            <v>12.1</v>
          </cell>
          <cell r="Y4286">
            <v>0.1</v>
          </cell>
          <cell r="Z4286">
            <v>19.989999999999998</v>
          </cell>
          <cell r="AA4286">
            <v>28.99</v>
          </cell>
          <cell r="AC4286">
            <v>12.1</v>
          </cell>
          <cell r="AE4286" t="str">
            <v>Setup</v>
          </cell>
          <cell r="AF4286" t="str">
            <v>Active</v>
          </cell>
        </row>
        <row r="4287">
          <cell r="C4287" t="str">
            <v>B01L1N7JEE</v>
          </cell>
          <cell r="D4287" t="str">
            <v>B</v>
          </cell>
          <cell r="E4287">
            <v>1110.08</v>
          </cell>
          <cell r="F4287" t="str">
            <v>Approved</v>
          </cell>
          <cell r="G4287">
            <v>44321</v>
          </cell>
          <cell r="H4287">
            <v>21.12</v>
          </cell>
          <cell r="I4287">
            <v>22.598400000000002</v>
          </cell>
          <cell r="J4287">
            <v>39.99</v>
          </cell>
          <cell r="K4287">
            <v>44.99</v>
          </cell>
          <cell r="L4287" t="str">
            <v>$47.99</v>
          </cell>
          <cell r="M4287" t="str">
            <v>1st Round Approved, no 2nd Round Request</v>
          </cell>
          <cell r="U4287" t="str">
            <v>Approved, No 3rd Request</v>
          </cell>
          <cell r="AC4287">
            <v>22.6</v>
          </cell>
          <cell r="AE4287" t="str">
            <v>Setup</v>
          </cell>
          <cell r="AF4287" t="str">
            <v>Active</v>
          </cell>
        </row>
        <row r="4288">
          <cell r="C4288" t="str">
            <v>B0892SHSTH</v>
          </cell>
          <cell r="D4288" t="str">
            <v>B</v>
          </cell>
          <cell r="E4288">
            <v>1108.08</v>
          </cell>
          <cell r="F4288" t="str">
            <v>Approved</v>
          </cell>
          <cell r="G4288">
            <v>44321</v>
          </cell>
          <cell r="H4288">
            <v>15.53</v>
          </cell>
          <cell r="I4288">
            <v>16.617100000000001</v>
          </cell>
          <cell r="J4288">
            <v>29.99</v>
          </cell>
          <cell r="K4288">
            <v>32.99</v>
          </cell>
          <cell r="L4288" t="str">
            <v>$32.99</v>
          </cell>
          <cell r="M4288" t="str">
            <v>1st Round Approved, no 2nd Round Request</v>
          </cell>
          <cell r="U4288" t="str">
            <v>Approved, No 3rd Request</v>
          </cell>
          <cell r="AC4288">
            <v>16.62</v>
          </cell>
          <cell r="AE4288" t="str">
            <v>Setup</v>
          </cell>
          <cell r="AF4288" t="str">
            <v>Active</v>
          </cell>
        </row>
        <row r="4289">
          <cell r="C4289" t="str">
            <v>B07CZYP8BH</v>
          </cell>
          <cell r="D4289" t="str">
            <v>B</v>
          </cell>
          <cell r="E4289">
            <v>1105.8</v>
          </cell>
          <cell r="F4289" t="str">
            <v>Approved</v>
          </cell>
          <cell r="G4289">
            <v>44378</v>
          </cell>
          <cell r="H4289">
            <v>13.46</v>
          </cell>
          <cell r="I4289">
            <v>14.2003</v>
          </cell>
          <cell r="J4289">
            <v>24.99</v>
          </cell>
          <cell r="K4289">
            <v>26.99</v>
          </cell>
          <cell r="L4289" t="str">
            <v>$26.99</v>
          </cell>
          <cell r="M4289" t="str">
            <v>1st Round Approved, no 2nd Round Request</v>
          </cell>
          <cell r="U4289" t="str">
            <v>Approved, No 3rd Request</v>
          </cell>
          <cell r="AC4289">
            <v>14.2</v>
          </cell>
          <cell r="AE4289" t="str">
            <v>Setup</v>
          </cell>
          <cell r="AF4289" t="str">
            <v>Active</v>
          </cell>
        </row>
        <row r="4290">
          <cell r="C4290" t="str">
            <v>B07D9JVYG2</v>
          </cell>
          <cell r="D4290" t="str">
            <v>B</v>
          </cell>
          <cell r="E4290">
            <v>1104</v>
          </cell>
          <cell r="F4290" t="str">
            <v>Not Approved</v>
          </cell>
          <cell r="G4290" t="str">
            <v/>
          </cell>
          <cell r="H4290">
            <v>22.08</v>
          </cell>
          <cell r="I4290">
            <v>23.2944</v>
          </cell>
          <cell r="J4290">
            <v>39.99</v>
          </cell>
          <cell r="K4290">
            <v>44.99</v>
          </cell>
          <cell r="L4290" t="str">
            <v>$47.99</v>
          </cell>
          <cell r="M4290" t="str">
            <v>No Request on 2nd Round - Rolled Over From 1st Round not Approved</v>
          </cell>
          <cell r="N4290" t="str">
            <v>2nd round Needed</v>
          </cell>
          <cell r="O4290">
            <v>22.08</v>
          </cell>
          <cell r="P4290">
            <v>23.2944</v>
          </cell>
          <cell r="Q4290">
            <v>5.4999999999999903E-2</v>
          </cell>
          <cell r="R4290" t="str">
            <v>1%-5%</v>
          </cell>
          <cell r="S4290">
            <v>39.99</v>
          </cell>
          <cell r="T4290">
            <v>44.99</v>
          </cell>
          <cell r="U4290" t="str">
            <v>Approved, 1st, 2nd, 3rd round</v>
          </cell>
          <cell r="V4290">
            <v>44712</v>
          </cell>
          <cell r="W4290">
            <v>22.08</v>
          </cell>
          <cell r="X4290">
            <v>22.18</v>
          </cell>
          <cell r="Y4290">
            <v>4.5289855072464403E-3</v>
          </cell>
          <cell r="Z4290">
            <v>39.99</v>
          </cell>
          <cell r="AA4290">
            <v>44.99</v>
          </cell>
          <cell r="AC4290">
            <v>22.18</v>
          </cell>
          <cell r="AE4290" t="str">
            <v>Setup</v>
          </cell>
          <cell r="AF4290" t="str">
            <v>Active</v>
          </cell>
        </row>
        <row r="4291">
          <cell r="C4291" t="str">
            <v>B07V1DD7BG</v>
          </cell>
          <cell r="D4291" t="str">
            <v>C</v>
          </cell>
          <cell r="E4291">
            <v>1104</v>
          </cell>
          <cell r="F4291" t="str">
            <v>Approved</v>
          </cell>
          <cell r="G4291">
            <v>44321</v>
          </cell>
          <cell r="H4291">
            <v>46</v>
          </cell>
          <cell r="I4291">
            <v>50.14</v>
          </cell>
          <cell r="J4291">
            <v>79.989999999999995</v>
          </cell>
          <cell r="K4291">
            <v>89.99</v>
          </cell>
          <cell r="L4291" t="str">
            <v>$89.99</v>
          </cell>
          <cell r="M4291" t="str">
            <v>1st Round Approved, no 2nd Round Request</v>
          </cell>
          <cell r="U4291" t="str">
            <v>Approved, No 3rd Request</v>
          </cell>
          <cell r="AC4291">
            <v>50.14</v>
          </cell>
          <cell r="AE4291" t="str">
            <v>Setup</v>
          </cell>
          <cell r="AF4291" t="str">
            <v>Discontinued</v>
          </cell>
        </row>
        <row r="4292">
          <cell r="C4292" t="str">
            <v>B01L1N7FZW</v>
          </cell>
          <cell r="D4292" t="str">
            <v>B</v>
          </cell>
          <cell r="E4292">
            <v>1103.52</v>
          </cell>
          <cell r="F4292" t="str">
            <v>Not Approved</v>
          </cell>
          <cell r="G4292" t="str">
            <v/>
          </cell>
          <cell r="H4292">
            <v>29.04</v>
          </cell>
          <cell r="I4292">
            <v>30.6372</v>
          </cell>
          <cell r="J4292">
            <v>54.99</v>
          </cell>
          <cell r="K4292">
            <v>62.99</v>
          </cell>
          <cell r="L4292" t="str">
            <v>$67.99</v>
          </cell>
          <cell r="M4292" t="str">
            <v>No Request on 2nd Round - Rolled Over From 1st Round not Approved</v>
          </cell>
          <cell r="N4292" t="str">
            <v>2nd round Needed</v>
          </cell>
          <cell r="O4292">
            <v>29.04</v>
          </cell>
          <cell r="P4292">
            <v>30.6372</v>
          </cell>
          <cell r="Q4292">
            <v>5.4999999999999903E-2</v>
          </cell>
          <cell r="R4292" t="str">
            <v>1%-5%</v>
          </cell>
          <cell r="S4292">
            <v>54.99</v>
          </cell>
          <cell r="T4292">
            <v>62.99</v>
          </cell>
          <cell r="U4292" t="str">
            <v>Approved, 1st, 2nd, 3rd round</v>
          </cell>
          <cell r="V4292">
            <v>44712</v>
          </cell>
          <cell r="W4292">
            <v>29.04</v>
          </cell>
          <cell r="X4292">
            <v>30.49</v>
          </cell>
          <cell r="Y4292">
            <v>4.9931129476583999E-2</v>
          </cell>
          <cell r="Z4292">
            <v>54.99</v>
          </cell>
          <cell r="AA4292">
            <v>62.99</v>
          </cell>
          <cell r="AC4292">
            <v>30.49</v>
          </cell>
          <cell r="AE4292" t="str">
            <v>Setup</v>
          </cell>
          <cell r="AF4292" t="str">
            <v>Active</v>
          </cell>
        </row>
        <row r="4293">
          <cell r="C4293" t="str">
            <v>B06XDMS2BH</v>
          </cell>
          <cell r="D4293" t="str">
            <v>B</v>
          </cell>
          <cell r="E4293">
            <v>1103.3</v>
          </cell>
          <cell r="F4293" t="str">
            <v>Potential Disco</v>
          </cell>
          <cell r="G4293" t="str">
            <v/>
          </cell>
          <cell r="H4293">
            <v>18.7</v>
          </cell>
          <cell r="I4293">
            <v>19.915500000000002</v>
          </cell>
          <cell r="J4293">
            <v>39.99</v>
          </cell>
          <cell r="K4293">
            <v>44.99</v>
          </cell>
          <cell r="L4293" t="str">
            <v>$44.99</v>
          </cell>
          <cell r="M4293" t="str">
            <v>No Request on 2nd Round - Rolled Over From 1st Round not Approved</v>
          </cell>
          <cell r="N4293" t="str">
            <v>2nd round Needed</v>
          </cell>
          <cell r="O4293">
            <v>18.7</v>
          </cell>
          <cell r="P4293">
            <v>19.915500000000002</v>
          </cell>
          <cell r="Q4293">
            <v>6.4999999999999905E-2</v>
          </cell>
          <cell r="R4293" t="str">
            <v>6%-10%</v>
          </cell>
          <cell r="S4293">
            <v>39.99</v>
          </cell>
          <cell r="T4293">
            <v>44.99</v>
          </cell>
          <cell r="U4293" t="str">
            <v>Approved, 1st, 2nd, 3rd round</v>
          </cell>
          <cell r="V4293">
            <v>44712</v>
          </cell>
          <cell r="W4293">
            <v>18.7</v>
          </cell>
          <cell r="X4293">
            <v>19.915500000000002</v>
          </cell>
          <cell r="Y4293">
            <v>6.4999999999999905E-2</v>
          </cell>
          <cell r="Z4293">
            <v>39.99</v>
          </cell>
          <cell r="AA4293">
            <v>44.99</v>
          </cell>
          <cell r="AC4293">
            <v>19.920000000000002</v>
          </cell>
          <cell r="AE4293" t="str">
            <v>Setup</v>
          </cell>
          <cell r="AF4293" t="str">
            <v>Active</v>
          </cell>
        </row>
        <row r="4294">
          <cell r="C4294" t="str">
            <v>B01CZRGQHQ</v>
          </cell>
          <cell r="D4294" t="str">
            <v>B</v>
          </cell>
          <cell r="E4294">
            <v>1101.8399999999999</v>
          </cell>
          <cell r="F4294" t="str">
            <v>Approved</v>
          </cell>
          <cell r="G4294">
            <v>44351</v>
          </cell>
          <cell r="H4294">
            <v>10.99</v>
          </cell>
          <cell r="I4294">
            <v>11.70435</v>
          </cell>
          <cell r="J4294">
            <v>19.989999999999998</v>
          </cell>
          <cell r="K4294">
            <v>24.99</v>
          </cell>
          <cell r="L4294" t="str">
            <v>$28.99</v>
          </cell>
          <cell r="M4294" t="str">
            <v>2nd Round Approved</v>
          </cell>
          <cell r="N4294">
            <v>44459</v>
          </cell>
          <cell r="O4294">
            <v>11.70435</v>
          </cell>
          <cell r="P4294">
            <v>12.1</v>
          </cell>
          <cell r="Q4294">
            <v>3.38036712846079E-2</v>
          </cell>
          <cell r="R4294" t="str">
            <v>1%-5%</v>
          </cell>
          <cell r="S4294">
            <v>24.99</v>
          </cell>
          <cell r="T4294">
            <v>28.99</v>
          </cell>
          <cell r="U4294" t="str">
            <v>Approved, No 3rd Request</v>
          </cell>
          <cell r="AC4294">
            <v>12.1</v>
          </cell>
          <cell r="AE4294" t="str">
            <v>Setup</v>
          </cell>
          <cell r="AF4294" t="str">
            <v>Active</v>
          </cell>
        </row>
        <row r="4295">
          <cell r="C4295" t="str">
            <v>B073GWMZX8</v>
          </cell>
          <cell r="D4295" t="str">
            <v>B</v>
          </cell>
          <cell r="E4295">
            <v>1100</v>
          </cell>
          <cell r="F4295" t="str">
            <v>Approved</v>
          </cell>
          <cell r="G4295">
            <v>44321</v>
          </cell>
          <cell r="H4295">
            <v>27.5</v>
          </cell>
          <cell r="I4295">
            <v>29.425000000000001</v>
          </cell>
          <cell r="J4295">
            <v>49.99</v>
          </cell>
          <cell r="K4295">
            <v>59.99</v>
          </cell>
          <cell r="L4295" t="str">
            <v>$59.99</v>
          </cell>
          <cell r="M4295" t="str">
            <v>1st Round Approved, no 2nd Round Request</v>
          </cell>
          <cell r="U4295" t="str">
            <v>Approved, No 3rd Request</v>
          </cell>
          <cell r="AC4295">
            <v>29.43</v>
          </cell>
          <cell r="AE4295" t="str">
            <v>Setup</v>
          </cell>
          <cell r="AF4295" t="str">
            <v>Active</v>
          </cell>
        </row>
        <row r="4296">
          <cell r="C4296" t="str">
            <v>B07TY83SWN</v>
          </cell>
          <cell r="D4296" t="str">
            <v>B</v>
          </cell>
          <cell r="E4296">
            <v>1099.7</v>
          </cell>
          <cell r="F4296" t="str">
            <v>Approved</v>
          </cell>
          <cell r="G4296">
            <v>44321</v>
          </cell>
          <cell r="H4296">
            <v>13.58</v>
          </cell>
          <cell r="I4296">
            <v>14.5306</v>
          </cell>
          <cell r="J4296">
            <v>27.99</v>
          </cell>
          <cell r="K4296">
            <v>29.99</v>
          </cell>
          <cell r="L4296" t="str">
            <v>$29.99</v>
          </cell>
          <cell r="M4296" t="str">
            <v>1st Round Approved, no 2nd Round Request</v>
          </cell>
          <cell r="U4296" t="str">
            <v>Approved, No 3rd Request</v>
          </cell>
          <cell r="AC4296">
            <v>14.53</v>
          </cell>
          <cell r="AE4296" t="str">
            <v>Setup</v>
          </cell>
          <cell r="AF4296" t="str">
            <v>Active</v>
          </cell>
        </row>
        <row r="4297">
          <cell r="C4297" t="str">
            <v>B013QV902S</v>
          </cell>
          <cell r="D4297" t="str">
            <v>B</v>
          </cell>
          <cell r="E4297">
            <v>1098.9000000000001</v>
          </cell>
          <cell r="F4297" t="str">
            <v>Not Approved</v>
          </cell>
          <cell r="G4297" t="str">
            <v/>
          </cell>
          <cell r="H4297">
            <v>29.7</v>
          </cell>
          <cell r="I4297">
            <v>32.224499999999999</v>
          </cell>
          <cell r="J4297">
            <v>59.99</v>
          </cell>
          <cell r="K4297">
            <v>64.989999999999995</v>
          </cell>
          <cell r="L4297" t="str">
            <v>$64.99</v>
          </cell>
          <cell r="M4297" t="str">
            <v>No Request on 2nd Round - Rolled Over From 1st Round not Approved</v>
          </cell>
          <cell r="N4297" t="str">
            <v>2nd round Needed</v>
          </cell>
          <cell r="O4297">
            <v>29.7</v>
          </cell>
          <cell r="P4297">
            <v>32.224499999999999</v>
          </cell>
          <cell r="Q4297">
            <v>8.5000000000000006E-2</v>
          </cell>
          <cell r="R4297" t="str">
            <v>6%-10%</v>
          </cell>
          <cell r="S4297">
            <v>59.99</v>
          </cell>
          <cell r="T4297">
            <v>64.989999999999995</v>
          </cell>
          <cell r="U4297" t="str">
            <v>Approved, 1st, 2nd, 3rd round</v>
          </cell>
          <cell r="V4297">
            <v>44742</v>
          </cell>
          <cell r="W4297">
            <v>29.7</v>
          </cell>
          <cell r="X4297">
            <v>32.224499999999999</v>
          </cell>
          <cell r="Y4297">
            <v>8.5000000000000006E-2</v>
          </cell>
          <cell r="Z4297">
            <v>59.99</v>
          </cell>
          <cell r="AA4297">
            <v>64.989999999999995</v>
          </cell>
          <cell r="AC4297">
            <v>32.22</v>
          </cell>
          <cell r="AD4297" t="str">
            <v>approved to $30.94 suggestted by VM</v>
          </cell>
          <cell r="AE4297" t="str">
            <v>Setup</v>
          </cell>
          <cell r="AF4297" t="str">
            <v>Active</v>
          </cell>
        </row>
        <row r="4298">
          <cell r="C4298" t="str">
            <v>B07T75Y215</v>
          </cell>
          <cell r="D4298" t="str">
            <v>B</v>
          </cell>
          <cell r="E4298">
            <v>1096.5999999999999</v>
          </cell>
          <cell r="F4298" t="str">
            <v>Approved</v>
          </cell>
          <cell r="G4298">
            <v>44378</v>
          </cell>
          <cell r="H4298">
            <v>33.119999999999997</v>
          </cell>
          <cell r="I4298">
            <v>34.941600000000001</v>
          </cell>
          <cell r="J4298">
            <v>59.99</v>
          </cell>
          <cell r="K4298">
            <v>69.989999999999995</v>
          </cell>
          <cell r="L4298" t="str">
            <v>$69.99</v>
          </cell>
          <cell r="M4298" t="str">
            <v>2nd Round Not Approved - Approved in 1st Round</v>
          </cell>
          <cell r="N4298" t="str">
            <v>2nd round Needed</v>
          </cell>
          <cell r="O4298">
            <v>34.941600000000001</v>
          </cell>
          <cell r="P4298">
            <v>35.770000000000003</v>
          </cell>
          <cell r="Q4298">
            <v>2.3708130137143301E-2</v>
          </cell>
          <cell r="R4298" t="str">
            <v>1%-5%</v>
          </cell>
          <cell r="S4298">
            <v>69.989999999999995</v>
          </cell>
          <cell r="T4298">
            <v>69.989999999999995</v>
          </cell>
          <cell r="U4298" t="str">
            <v>Approved, 1st, 2nd, 3rd round</v>
          </cell>
          <cell r="V4298">
            <v>44716</v>
          </cell>
          <cell r="W4298">
            <v>34.94</v>
          </cell>
          <cell r="X4298">
            <v>36.43</v>
          </cell>
          <cell r="Y4298">
            <v>4.2644533485976001E-2</v>
          </cell>
          <cell r="Z4298">
            <v>69.989999999999995</v>
          </cell>
          <cell r="AA4298">
            <v>69.989999999999995</v>
          </cell>
          <cell r="AC4298">
            <v>36.43</v>
          </cell>
          <cell r="AE4298" t="str">
            <v>Setup</v>
          </cell>
          <cell r="AF4298" t="str">
            <v>Active</v>
          </cell>
        </row>
        <row r="4299">
          <cell r="C4299" t="str">
            <v>B07TY9VTFY</v>
          </cell>
          <cell r="D4299" t="str">
            <v>B</v>
          </cell>
          <cell r="E4299">
            <v>1095.46</v>
          </cell>
          <cell r="F4299" t="str">
            <v>Approved</v>
          </cell>
          <cell r="G4299">
            <v>44321</v>
          </cell>
          <cell r="H4299">
            <v>18.22</v>
          </cell>
          <cell r="I4299">
            <v>19.4954</v>
          </cell>
          <cell r="J4299">
            <v>34.99</v>
          </cell>
          <cell r="K4299">
            <v>37.99</v>
          </cell>
          <cell r="L4299" t="str">
            <v>$39.99</v>
          </cell>
          <cell r="M4299" t="str">
            <v>1st Round Approved, no 2nd Round Request</v>
          </cell>
          <cell r="U4299" t="str">
            <v>Approved, No 3rd Request</v>
          </cell>
          <cell r="AC4299">
            <v>19.5</v>
          </cell>
          <cell r="AE4299" t="str">
            <v>Setup</v>
          </cell>
          <cell r="AF4299" t="str">
            <v>Active</v>
          </cell>
        </row>
        <row r="4300">
          <cell r="C4300" t="str">
            <v>B07D9JCF7P</v>
          </cell>
          <cell r="D4300" t="str">
            <v>B</v>
          </cell>
          <cell r="E4300">
            <v>1092.96</v>
          </cell>
          <cell r="F4300" t="str">
            <v>Not Approved</v>
          </cell>
          <cell r="G4300" t="str">
            <v/>
          </cell>
          <cell r="H4300">
            <v>30.36</v>
          </cell>
          <cell r="I4300">
            <v>32.029800000000002</v>
          </cell>
          <cell r="J4300">
            <v>54.99</v>
          </cell>
          <cell r="K4300">
            <v>62.99</v>
          </cell>
          <cell r="L4300" t="str">
            <v>$67.99</v>
          </cell>
          <cell r="M4300" t="str">
            <v>No Request on 2nd Round - Rolled Over From 1st Round not Approved</v>
          </cell>
          <cell r="N4300" t="str">
            <v>2nd round Needed</v>
          </cell>
          <cell r="O4300">
            <v>30.36</v>
          </cell>
          <cell r="P4300">
            <v>32.029800000000002</v>
          </cell>
          <cell r="Q4300">
            <v>5.4999999999999903E-2</v>
          </cell>
          <cell r="R4300" t="str">
            <v>1%-5%</v>
          </cell>
          <cell r="S4300">
            <v>54.99</v>
          </cell>
          <cell r="T4300">
            <v>62.99</v>
          </cell>
          <cell r="U4300" t="str">
            <v>Approved, 1st, 2nd, 3rd round</v>
          </cell>
          <cell r="V4300">
            <v>44712</v>
          </cell>
          <cell r="W4300">
            <v>30.36</v>
          </cell>
          <cell r="X4300">
            <v>30.49</v>
          </cell>
          <cell r="Y4300">
            <v>4.2819499341238097E-3</v>
          </cell>
          <cell r="Z4300">
            <v>54.99</v>
          </cell>
          <cell r="AA4300">
            <v>62.99</v>
          </cell>
          <cell r="AC4300">
            <v>30.49</v>
          </cell>
          <cell r="AE4300" t="str">
            <v>Setup</v>
          </cell>
          <cell r="AF4300" t="str">
            <v>Active</v>
          </cell>
        </row>
        <row r="4301">
          <cell r="C4301" t="str">
            <v>B08R7WZJKM</v>
          </cell>
          <cell r="D4301" t="str">
            <v>B</v>
          </cell>
          <cell r="E4301">
            <v>1092.96</v>
          </cell>
          <cell r="F4301" t="str">
            <v>Approved</v>
          </cell>
          <cell r="G4301">
            <v>44321</v>
          </cell>
          <cell r="H4301">
            <v>103.5</v>
          </cell>
          <cell r="I4301">
            <v>111.78</v>
          </cell>
          <cell r="J4301">
            <v>179.99</v>
          </cell>
          <cell r="K4301">
            <v>179.99</v>
          </cell>
          <cell r="L4301" t="str">
            <v>$179.99</v>
          </cell>
          <cell r="M4301" t="str">
            <v>1st Round Approved, no 2nd Round Request</v>
          </cell>
          <cell r="U4301" t="str">
            <v>Approved, No 3rd Request</v>
          </cell>
          <cell r="AC4301">
            <v>111.78</v>
          </cell>
          <cell r="AE4301" t="str">
            <v>Setup</v>
          </cell>
          <cell r="AF4301" t="str">
            <v>Active</v>
          </cell>
        </row>
        <row r="4302">
          <cell r="C4302" t="str">
            <v>B01JLMVS5I</v>
          </cell>
          <cell r="D4302" t="str">
            <v>B</v>
          </cell>
          <cell r="E4302">
            <v>1089</v>
          </cell>
          <cell r="F4302" t="str">
            <v>Approved</v>
          </cell>
          <cell r="G4302">
            <v>44321</v>
          </cell>
          <cell r="H4302">
            <v>33</v>
          </cell>
          <cell r="I4302">
            <v>35.31</v>
          </cell>
          <cell r="J4302">
            <v>59.99</v>
          </cell>
          <cell r="K4302">
            <v>69.989999999999995</v>
          </cell>
          <cell r="L4302" t="str">
            <v>$69.99</v>
          </cell>
          <cell r="M4302" t="str">
            <v>1st Round Approved, no 2nd Round Request</v>
          </cell>
          <cell r="U4302" t="str">
            <v>Approved, No 3rd Request</v>
          </cell>
          <cell r="AC4302">
            <v>35.31</v>
          </cell>
          <cell r="AE4302" t="str">
            <v>Setup</v>
          </cell>
          <cell r="AF4302" t="str">
            <v>Active</v>
          </cell>
        </row>
        <row r="4303">
          <cell r="C4303" t="str">
            <v>B01IN34F38</v>
          </cell>
          <cell r="D4303" t="str">
            <v>B</v>
          </cell>
          <cell r="E4303">
            <v>1089</v>
          </cell>
          <cell r="F4303" t="str">
            <v>Approved</v>
          </cell>
          <cell r="G4303">
            <v>44628</v>
          </cell>
          <cell r="H4303">
            <v>60.5</v>
          </cell>
          <cell r="I4303">
            <v>64.432500000000005</v>
          </cell>
          <cell r="J4303">
            <v>109.99</v>
          </cell>
          <cell r="K4303">
            <v>109.99</v>
          </cell>
          <cell r="L4303" t="str">
            <v>$109.99</v>
          </cell>
          <cell r="M4303" t="str">
            <v>1st Round Approved, no 2nd Round Request</v>
          </cell>
          <cell r="O4303">
            <v>64.432500000000005</v>
          </cell>
          <cell r="P4303">
            <v>64.432500000000005</v>
          </cell>
          <cell r="Q4303">
            <v>0</v>
          </cell>
          <cell r="R4303" t="str">
            <v>6%-10%</v>
          </cell>
          <cell r="S4303">
            <v>109.99</v>
          </cell>
          <cell r="T4303">
            <v>109.99</v>
          </cell>
          <cell r="U4303" t="str">
            <v>Approved, No 3rd Request</v>
          </cell>
          <cell r="AC4303">
            <v>64.430000000000007</v>
          </cell>
          <cell r="AE4303" t="str">
            <v>Setup</v>
          </cell>
          <cell r="AF4303" t="str">
            <v>Active</v>
          </cell>
        </row>
        <row r="4304">
          <cell r="C4304" t="str">
            <v>B01LY9RX77</v>
          </cell>
          <cell r="D4304" t="str">
            <v>B</v>
          </cell>
          <cell r="E4304">
            <v>1088.52</v>
          </cell>
          <cell r="F4304" t="str">
            <v>Approved</v>
          </cell>
          <cell r="G4304">
            <v>44351</v>
          </cell>
          <cell r="H4304">
            <v>12.08</v>
          </cell>
          <cell r="I4304">
            <v>12.744400000000001</v>
          </cell>
          <cell r="J4304">
            <v>24.99</v>
          </cell>
          <cell r="K4304">
            <v>26.99</v>
          </cell>
          <cell r="L4304" t="str">
            <v>$26.99</v>
          </cell>
          <cell r="M4304" t="str">
            <v>1st Round Approved, no 2nd Round Request</v>
          </cell>
          <cell r="U4304" t="str">
            <v>Approved, No 3rd Request</v>
          </cell>
          <cell r="AC4304">
            <v>12.74</v>
          </cell>
          <cell r="AE4304" t="str">
            <v>Setup</v>
          </cell>
          <cell r="AF4304" t="str">
            <v>Active</v>
          </cell>
        </row>
        <row r="4305">
          <cell r="C4305" t="str">
            <v>B00CB8HGFG</v>
          </cell>
          <cell r="D4305" t="str">
            <v>B</v>
          </cell>
          <cell r="E4305">
            <v>1087.1400000000001</v>
          </cell>
          <cell r="F4305" t="str">
            <v>Approved</v>
          </cell>
          <cell r="G4305">
            <v>44321</v>
          </cell>
          <cell r="H4305">
            <v>22.88</v>
          </cell>
          <cell r="I4305">
            <v>24.9392</v>
          </cell>
          <cell r="J4305">
            <v>39.99</v>
          </cell>
          <cell r="K4305">
            <v>44.99</v>
          </cell>
          <cell r="L4305" t="str">
            <v>$44.99</v>
          </cell>
          <cell r="M4305" t="str">
            <v>1st Round Approved, no 2nd Round Request</v>
          </cell>
          <cell r="U4305" t="str">
            <v>Approved, No 3rd Request</v>
          </cell>
          <cell r="AC4305">
            <v>24.94</v>
          </cell>
          <cell r="AE4305" t="str">
            <v>Setup</v>
          </cell>
          <cell r="AF4305" t="str">
            <v>Active</v>
          </cell>
        </row>
        <row r="4306">
          <cell r="C4306" t="str">
            <v>B075XBGW7G</v>
          </cell>
          <cell r="D4306" t="str">
            <v>ARB-</v>
          </cell>
          <cell r="E4306">
            <v>1082.48</v>
          </cell>
          <cell r="F4306" t="str">
            <v>Approved</v>
          </cell>
          <cell r="G4306">
            <v>44321</v>
          </cell>
          <cell r="H4306">
            <v>17.420000000000002</v>
          </cell>
          <cell r="I4306">
            <v>18.639399999999998</v>
          </cell>
          <cell r="J4306">
            <v>29.99</v>
          </cell>
          <cell r="K4306">
            <v>31.99</v>
          </cell>
          <cell r="L4306" t="str">
            <v>$29.99</v>
          </cell>
          <cell r="M4306" t="str">
            <v>1st Round Approved, no 2nd Round Request</v>
          </cell>
          <cell r="U4306" t="str">
            <v>Approved, No 3rd Request</v>
          </cell>
          <cell r="AC4306">
            <v>18.64</v>
          </cell>
          <cell r="AE4306" t="str">
            <v>Setup</v>
          </cell>
          <cell r="AF4306" t="str">
            <v>Active</v>
          </cell>
        </row>
        <row r="4307">
          <cell r="C4307" t="str">
            <v>B08R9153N7</v>
          </cell>
          <cell r="D4307" t="str">
            <v>B</v>
          </cell>
          <cell r="E4307">
            <v>1081.92</v>
          </cell>
          <cell r="F4307" t="str">
            <v>Potential Disco</v>
          </cell>
          <cell r="G4307" t="str">
            <v/>
          </cell>
          <cell r="H4307">
            <v>77.28</v>
          </cell>
          <cell r="I4307">
            <v>82.303200000000004</v>
          </cell>
          <cell r="J4307">
            <v>139.99</v>
          </cell>
          <cell r="K4307">
            <v>149.99</v>
          </cell>
          <cell r="L4307" t="str">
            <v>$149.99</v>
          </cell>
          <cell r="M4307" t="str">
            <v>No Request on 2nd Round - Rolled Over From 1st Round not Approved</v>
          </cell>
          <cell r="N4307" t="str">
            <v>2nd round Needed</v>
          </cell>
          <cell r="O4307">
            <v>77.28</v>
          </cell>
          <cell r="P4307">
            <v>82.303200000000004</v>
          </cell>
          <cell r="Q4307">
            <v>6.4999999999999905E-2</v>
          </cell>
          <cell r="R4307" t="str">
            <v>6%-10%</v>
          </cell>
          <cell r="S4307">
            <v>139.99</v>
          </cell>
          <cell r="T4307">
            <v>149.99</v>
          </cell>
          <cell r="U4307" t="str">
            <v>Approved, 1st, 2nd, 3rd round</v>
          </cell>
          <cell r="V4307">
            <v>44742</v>
          </cell>
          <cell r="W4307">
            <v>77.28</v>
          </cell>
          <cell r="X4307">
            <v>82.303200000000004</v>
          </cell>
          <cell r="Y4307">
            <v>6.5000000000000002E-2</v>
          </cell>
          <cell r="Z4307">
            <v>139.99</v>
          </cell>
          <cell r="AA4307">
            <v>149.99</v>
          </cell>
          <cell r="AC4307">
            <v>82.3</v>
          </cell>
          <cell r="AD4307" t="str">
            <v>approved to $79.01 suggestted by VM</v>
          </cell>
          <cell r="AE4307" t="str">
            <v>Setup</v>
          </cell>
          <cell r="AF4307" t="str">
            <v>Active</v>
          </cell>
        </row>
        <row r="4308">
          <cell r="C4308" t="str">
            <v>B077H1CFTC</v>
          </cell>
          <cell r="D4308" t="str">
            <v>TBD</v>
          </cell>
          <cell r="E4308">
            <v>1080</v>
          </cell>
          <cell r="F4308" t="str">
            <v>Approved</v>
          </cell>
          <cell r="G4308">
            <v>44351</v>
          </cell>
          <cell r="H4308">
            <v>15</v>
          </cell>
          <cell r="I4308">
            <v>16.5</v>
          </cell>
          <cell r="K4308">
            <v>33</v>
          </cell>
          <cell r="L4308" t="str">
            <v>$32.99</v>
          </cell>
          <cell r="M4308" t="str">
            <v>1st Round Approved, no 2nd Round Request</v>
          </cell>
          <cell r="U4308" t="str">
            <v>Approved, No 3rd Request</v>
          </cell>
          <cell r="AC4308">
            <v>16.5</v>
          </cell>
          <cell r="AE4308" t="str">
            <v>Setup</v>
          </cell>
          <cell r="AF4308" t="str">
            <v>Active</v>
          </cell>
        </row>
        <row r="4309">
          <cell r="C4309" t="str">
            <v>B07634KD4Y</v>
          </cell>
          <cell r="D4309" t="str">
            <v>B</v>
          </cell>
          <cell r="E4309">
            <v>1078.54</v>
          </cell>
          <cell r="F4309" t="str">
            <v>Approved</v>
          </cell>
          <cell r="G4309">
            <v>44321</v>
          </cell>
          <cell r="H4309">
            <v>29.04</v>
          </cell>
          <cell r="I4309">
            <v>31.072800000000001</v>
          </cell>
          <cell r="J4309">
            <v>54.99</v>
          </cell>
          <cell r="K4309">
            <v>62.99</v>
          </cell>
          <cell r="L4309" t="str">
            <v>$67.99</v>
          </cell>
          <cell r="M4309" t="str">
            <v>1st Round Approved, no 2nd Round Request</v>
          </cell>
          <cell r="U4309" t="str">
            <v>Approved, No 3rd Request</v>
          </cell>
          <cell r="AC4309">
            <v>31.07</v>
          </cell>
          <cell r="AE4309" t="str">
            <v>Setup</v>
          </cell>
          <cell r="AF4309" t="str">
            <v>Active</v>
          </cell>
        </row>
        <row r="4310">
          <cell r="C4310" t="str">
            <v>B071G5MKKT</v>
          </cell>
          <cell r="D4310" t="str">
            <v>B</v>
          </cell>
          <cell r="E4310">
            <v>1076.73</v>
          </cell>
          <cell r="F4310" t="str">
            <v>Potential Disco</v>
          </cell>
          <cell r="G4310" t="str">
            <v/>
          </cell>
          <cell r="H4310">
            <v>18.89</v>
          </cell>
          <cell r="I4310">
            <v>20.117850000000001</v>
          </cell>
          <cell r="J4310">
            <v>39.99</v>
          </cell>
          <cell r="K4310">
            <v>44.99</v>
          </cell>
          <cell r="L4310" t="str">
            <v>$44.99</v>
          </cell>
          <cell r="M4310" t="str">
            <v>No Request on 2nd Round - Rolled Over From 1st Round not Approved</v>
          </cell>
          <cell r="N4310" t="str">
            <v>2nd round Needed</v>
          </cell>
          <cell r="O4310">
            <v>18.89</v>
          </cell>
          <cell r="P4310">
            <v>20.117850000000001</v>
          </cell>
          <cell r="Q4310">
            <v>6.4999999999999905E-2</v>
          </cell>
          <cell r="R4310" t="str">
            <v>6%-10%</v>
          </cell>
          <cell r="S4310">
            <v>39.99</v>
          </cell>
          <cell r="T4310">
            <v>44.99</v>
          </cell>
          <cell r="U4310" t="str">
            <v>Approved, 1st, 2nd, 3rd round</v>
          </cell>
          <cell r="V4310">
            <v>44712</v>
          </cell>
          <cell r="W4310">
            <v>18.89</v>
          </cell>
          <cell r="X4310">
            <v>20.117850000000001</v>
          </cell>
          <cell r="Y4310">
            <v>6.5000000000000002E-2</v>
          </cell>
          <cell r="Z4310">
            <v>39.99</v>
          </cell>
          <cell r="AA4310">
            <v>44.99</v>
          </cell>
          <cell r="AC4310">
            <v>20.12</v>
          </cell>
          <cell r="AE4310" t="str">
            <v>Setup</v>
          </cell>
          <cell r="AF4310" t="str">
            <v>Active</v>
          </cell>
        </row>
        <row r="4311">
          <cell r="C4311" t="str">
            <v>B00KR6VICG</v>
          </cell>
          <cell r="D4311" t="str">
            <v>C+</v>
          </cell>
          <cell r="E4311">
            <v>1076.04</v>
          </cell>
          <cell r="F4311" t="str">
            <v>Approved</v>
          </cell>
          <cell r="G4311">
            <v>44378</v>
          </cell>
          <cell r="H4311">
            <v>10.98</v>
          </cell>
          <cell r="I4311">
            <v>11.5839</v>
          </cell>
          <cell r="J4311">
            <v>19.989999999999998</v>
          </cell>
          <cell r="K4311">
            <v>22.99</v>
          </cell>
          <cell r="L4311" t="str">
            <v>$27.99</v>
          </cell>
          <cell r="M4311" t="str">
            <v>2nd Round Not Approved - Approved in 1st Round</v>
          </cell>
          <cell r="N4311" t="str">
            <v>2nd round Needed</v>
          </cell>
          <cell r="O4311">
            <v>11.5839</v>
          </cell>
          <cell r="P4311">
            <v>12.63</v>
          </cell>
          <cell r="Q4311">
            <v>9.0306373501152407E-2</v>
          </cell>
          <cell r="R4311" t="str">
            <v>6%-10%</v>
          </cell>
          <cell r="S4311">
            <v>22.99</v>
          </cell>
          <cell r="T4311">
            <v>27.99</v>
          </cell>
          <cell r="U4311" t="str">
            <v>Approved, 1st, 2nd, 3rd round</v>
          </cell>
          <cell r="V4311">
            <v>44712</v>
          </cell>
          <cell r="W4311">
            <v>11.58</v>
          </cell>
          <cell r="X4311">
            <v>12.63</v>
          </cell>
          <cell r="Y4311">
            <v>9.0673575129533696E-2</v>
          </cell>
          <cell r="Z4311">
            <v>22.99</v>
          </cell>
          <cell r="AA4311">
            <v>27.99</v>
          </cell>
          <cell r="AC4311">
            <v>12.63</v>
          </cell>
          <cell r="AE4311" t="str">
            <v>Setup</v>
          </cell>
          <cell r="AF4311" t="str">
            <v>Active</v>
          </cell>
        </row>
        <row r="4312">
          <cell r="C4312" t="str">
            <v>B07V1DPF2B</v>
          </cell>
          <cell r="D4312" t="str">
            <v>B</v>
          </cell>
          <cell r="E4312">
            <v>1074.98</v>
          </cell>
          <cell r="F4312" t="str">
            <v>Approved</v>
          </cell>
          <cell r="G4312">
            <v>44321</v>
          </cell>
          <cell r="H4312">
            <v>18.22</v>
          </cell>
          <cell r="I4312">
            <v>19.4954</v>
          </cell>
          <cell r="J4312">
            <v>34.99</v>
          </cell>
          <cell r="K4312">
            <v>37.99</v>
          </cell>
          <cell r="L4312" t="str">
            <v>$39.99</v>
          </cell>
          <cell r="M4312" t="str">
            <v>1st Round Approved, no 2nd Round Request</v>
          </cell>
          <cell r="U4312" t="str">
            <v>Approved, No 3rd Request</v>
          </cell>
          <cell r="AC4312">
            <v>19.5</v>
          </cell>
          <cell r="AE4312" t="str">
            <v>Setup</v>
          </cell>
          <cell r="AF4312" t="str">
            <v>Active</v>
          </cell>
        </row>
        <row r="4313">
          <cell r="C4313" t="str">
            <v>B00NM8NZAY</v>
          </cell>
          <cell r="D4313" t="str">
            <v>B</v>
          </cell>
          <cell r="E4313">
            <v>1074.48</v>
          </cell>
          <cell r="F4313" t="str">
            <v>Approved</v>
          </cell>
          <cell r="G4313">
            <v>44321</v>
          </cell>
          <cell r="H4313">
            <v>22.88</v>
          </cell>
          <cell r="I4313">
            <v>24.4816</v>
          </cell>
          <cell r="J4313">
            <v>42.99</v>
          </cell>
          <cell r="K4313">
            <v>47.99</v>
          </cell>
          <cell r="L4313" t="str">
            <v>$52.99</v>
          </cell>
          <cell r="M4313" t="str">
            <v>2nd Round Not Approved - Approved in 1st Round</v>
          </cell>
          <cell r="N4313" t="str">
            <v>2nd round Needed</v>
          </cell>
          <cell r="O4313">
            <v>24.4816</v>
          </cell>
          <cell r="P4313">
            <v>28.15</v>
          </cell>
          <cell r="Q4313">
            <v>0.149843147506699</v>
          </cell>
          <cell r="R4313" t="str">
            <v>10%-15%</v>
          </cell>
          <cell r="S4313">
            <v>47.99</v>
          </cell>
          <cell r="T4313">
            <v>52.99</v>
          </cell>
          <cell r="U4313" t="str">
            <v>Approved, 1st, 2nd, 3rd round</v>
          </cell>
          <cell r="V4313">
            <v>44802</v>
          </cell>
          <cell r="W4313">
            <v>24.48</v>
          </cell>
          <cell r="X4313">
            <v>27.87</v>
          </cell>
          <cell r="Y4313">
            <v>0.138480392156863</v>
          </cell>
          <cell r="Z4313">
            <v>47.99</v>
          </cell>
          <cell r="AA4313">
            <v>52.99</v>
          </cell>
          <cell r="AC4313">
            <v>27.87</v>
          </cell>
          <cell r="AE4313" t="str">
            <v>Setup</v>
          </cell>
          <cell r="AF4313" t="str">
            <v>Active</v>
          </cell>
        </row>
        <row r="4314">
          <cell r="C4314" t="str">
            <v>B01NCLXT4Q</v>
          </cell>
          <cell r="D4314" t="str">
            <v>B+</v>
          </cell>
          <cell r="E4314">
            <v>1071.19</v>
          </cell>
          <cell r="F4314" t="str">
            <v>Not Approved</v>
          </cell>
          <cell r="G4314" t="str">
            <v/>
          </cell>
          <cell r="H4314">
            <v>10.82</v>
          </cell>
          <cell r="I4314">
            <v>11.415100000000001</v>
          </cell>
          <cell r="J4314">
            <v>19.989999999999998</v>
          </cell>
          <cell r="K4314">
            <v>24.99</v>
          </cell>
          <cell r="L4314" t="str">
            <v>$24.99</v>
          </cell>
          <cell r="M4314" t="str">
            <v>No Request on 2nd Round - Rolled Over From 1st Round not Approved</v>
          </cell>
          <cell r="N4314" t="str">
            <v>2nd round Needed</v>
          </cell>
          <cell r="O4314">
            <v>10.82</v>
          </cell>
          <cell r="P4314">
            <v>11.415100000000001</v>
          </cell>
          <cell r="Q4314">
            <v>5.4999999999999903E-2</v>
          </cell>
          <cell r="R4314" t="str">
            <v>1%-5%</v>
          </cell>
          <cell r="S4314">
            <v>19.989999999999998</v>
          </cell>
          <cell r="T4314">
            <v>24.99</v>
          </cell>
          <cell r="U4314" t="str">
            <v>Approved, 1st, 2nd, 3rd round</v>
          </cell>
          <cell r="V4314">
            <v>44712</v>
          </cell>
          <cell r="W4314">
            <v>10.82</v>
          </cell>
          <cell r="X4314">
            <v>11.415100000000001</v>
          </cell>
          <cell r="Y4314">
            <v>5.4999999999999903E-2</v>
          </cell>
          <cell r="Z4314">
            <v>19.989999999999998</v>
          </cell>
          <cell r="AA4314">
            <v>24.99</v>
          </cell>
          <cell r="AC4314">
            <v>11.42</v>
          </cell>
          <cell r="AE4314" t="str">
            <v>Setup</v>
          </cell>
          <cell r="AF4314" t="str">
            <v>Active</v>
          </cell>
        </row>
        <row r="4315">
          <cell r="C4315" t="str">
            <v>B08FTKJKJN</v>
          </cell>
          <cell r="D4315" t="str">
            <v>ARC</v>
          </cell>
          <cell r="E4315">
            <v>1067.8399999999999</v>
          </cell>
          <cell r="F4315" t="str">
            <v>Approved</v>
          </cell>
          <cell r="G4315">
            <v>44321</v>
          </cell>
          <cell r="H4315">
            <v>43.48</v>
          </cell>
          <cell r="I4315">
            <v>46.523600000000002</v>
          </cell>
          <cell r="J4315">
            <v>74.989999999999995</v>
          </cell>
          <cell r="K4315">
            <v>79.989999999999995</v>
          </cell>
          <cell r="L4315" t="str">
            <v>$74.99</v>
          </cell>
          <cell r="M4315" t="str">
            <v>2nd Round Not Approved - Approved in 1st Round</v>
          </cell>
          <cell r="N4315" t="str">
            <v>2nd round Needed</v>
          </cell>
          <cell r="O4315">
            <v>46.523600000000002</v>
          </cell>
          <cell r="P4315">
            <v>50.01</v>
          </cell>
          <cell r="Q4315">
            <v>7.4938310878780001E-2</v>
          </cell>
          <cell r="R4315" t="str">
            <v>6%-10%</v>
          </cell>
          <cell r="S4315">
            <v>79.989999999999995</v>
          </cell>
          <cell r="T4315">
            <v>74.989999999999995</v>
          </cell>
          <cell r="U4315" t="str">
            <v>1st&amp;2nd Not Approved - Rolled over to 3rd</v>
          </cell>
          <cell r="V4315" t="str">
            <v>3rd Round Needed</v>
          </cell>
          <cell r="W4315">
            <v>46.52</v>
          </cell>
          <cell r="X4315">
            <v>50.01</v>
          </cell>
          <cell r="Y4315">
            <v>7.5021496130696405E-2</v>
          </cell>
          <cell r="Z4315">
            <v>74.989999999999995</v>
          </cell>
          <cell r="AA4315">
            <v>74.989999999999995</v>
          </cell>
          <cell r="AC4315">
            <v>46.52</v>
          </cell>
          <cell r="AE4315" t="str">
            <v>Setup</v>
          </cell>
          <cell r="AF4315" t="str">
            <v>Active</v>
          </cell>
        </row>
        <row r="4316">
          <cell r="C4316" t="str">
            <v>B08J4H4BXX</v>
          </cell>
          <cell r="D4316" t="str">
            <v>ARC</v>
          </cell>
          <cell r="E4316">
            <v>1063.3599999999999</v>
          </cell>
          <cell r="F4316" t="str">
            <v>Approved</v>
          </cell>
          <cell r="G4316">
            <v>44351</v>
          </cell>
          <cell r="H4316">
            <v>8.5</v>
          </cell>
          <cell r="I4316">
            <v>8.9674999999999994</v>
          </cell>
          <cell r="J4316">
            <v>15.99</v>
          </cell>
          <cell r="K4316">
            <v>16.989999999999998</v>
          </cell>
          <cell r="L4316" t="str">
            <v>$15.99</v>
          </cell>
          <cell r="M4316" t="str">
            <v>1st Round Approved, no 2nd Round Request</v>
          </cell>
          <cell r="U4316" t="str">
            <v>Approved, No 3rd Request</v>
          </cell>
          <cell r="AC4316">
            <v>8.9700000000000006</v>
          </cell>
          <cell r="AE4316" t="str">
            <v>Setup</v>
          </cell>
          <cell r="AF4316" t="str">
            <v>Active</v>
          </cell>
        </row>
        <row r="4317">
          <cell r="C4317" t="str">
            <v>B01LYWM5NO</v>
          </cell>
          <cell r="D4317" t="str">
            <v>B</v>
          </cell>
          <cell r="E4317">
            <v>1063.04</v>
          </cell>
          <cell r="F4317" t="str">
            <v>Approved</v>
          </cell>
          <cell r="G4317">
            <v>44351</v>
          </cell>
          <cell r="H4317">
            <v>12.08</v>
          </cell>
          <cell r="I4317">
            <v>12.744400000000001</v>
          </cell>
          <cell r="J4317">
            <v>24.99</v>
          </cell>
          <cell r="K4317">
            <v>26.99</v>
          </cell>
          <cell r="L4317" t="str">
            <v>$26.99</v>
          </cell>
          <cell r="M4317" t="str">
            <v>1st Round Approved, no 2nd Round Request</v>
          </cell>
          <cell r="U4317" t="str">
            <v>Approved, No 3rd Request</v>
          </cell>
          <cell r="AC4317">
            <v>12.74</v>
          </cell>
          <cell r="AE4317" t="str">
            <v>Setup</v>
          </cell>
          <cell r="AF4317" t="str">
            <v>Active</v>
          </cell>
        </row>
        <row r="4318">
          <cell r="C4318" t="str">
            <v>B079P497H3</v>
          </cell>
          <cell r="D4318" t="str">
            <v>B</v>
          </cell>
          <cell r="E4318">
            <v>1062.5899999999999</v>
          </cell>
          <cell r="F4318" t="str">
            <v>Approved</v>
          </cell>
          <cell r="G4318">
            <v>44321</v>
          </cell>
          <cell r="H4318">
            <v>18.010000000000002</v>
          </cell>
          <cell r="I4318">
            <v>19.270700000000001</v>
          </cell>
          <cell r="J4318">
            <v>34.99</v>
          </cell>
          <cell r="K4318">
            <v>39.99</v>
          </cell>
          <cell r="L4318" t="str">
            <v>$39.99</v>
          </cell>
          <cell r="M4318" t="str">
            <v>1st Round Approved, no 2nd Round Request</v>
          </cell>
          <cell r="U4318" t="str">
            <v>Approved, No 3rd Request</v>
          </cell>
          <cell r="AC4318">
            <v>19.27</v>
          </cell>
          <cell r="AE4318" t="str">
            <v>Setup</v>
          </cell>
          <cell r="AF4318" t="str">
            <v>Active</v>
          </cell>
        </row>
        <row r="4319">
          <cell r="C4319" t="str">
            <v>B018VHGPCA</v>
          </cell>
          <cell r="D4319" t="str">
            <v>B</v>
          </cell>
          <cell r="E4319">
            <v>1058.75</v>
          </cell>
          <cell r="F4319" t="str">
            <v>Not Approved</v>
          </cell>
          <cell r="G4319" t="str">
            <v/>
          </cell>
          <cell r="H4319">
            <v>30.25</v>
          </cell>
          <cell r="I4319">
            <v>32.518749999999997</v>
          </cell>
          <cell r="J4319">
            <v>54.99</v>
          </cell>
          <cell r="K4319">
            <v>64.989999999999995</v>
          </cell>
          <cell r="L4319" t="str">
            <v>$64.99</v>
          </cell>
          <cell r="M4319" t="str">
            <v>No Request on 2nd Round - Rolled Over From 1st Round not Approved</v>
          </cell>
          <cell r="N4319" t="str">
            <v>2nd round Needed</v>
          </cell>
          <cell r="O4319">
            <v>30.25</v>
          </cell>
          <cell r="P4319">
            <v>32.518749999999997</v>
          </cell>
          <cell r="Q4319">
            <v>7.4999999999999997E-2</v>
          </cell>
          <cell r="R4319" t="str">
            <v>6%-10%</v>
          </cell>
          <cell r="S4319">
            <v>54.99</v>
          </cell>
          <cell r="T4319">
            <v>64.989999999999995</v>
          </cell>
          <cell r="U4319" t="str">
            <v>Approved, 1st, 2nd, 3rd round</v>
          </cell>
          <cell r="V4319">
            <v>44712</v>
          </cell>
          <cell r="W4319">
            <v>30.25</v>
          </cell>
          <cell r="X4319">
            <v>32.518749999999997</v>
          </cell>
          <cell r="Y4319">
            <v>7.49999999999999E-2</v>
          </cell>
          <cell r="Z4319">
            <v>54.99</v>
          </cell>
          <cell r="AA4319">
            <v>64.989999999999995</v>
          </cell>
          <cell r="AC4319">
            <v>32.520000000000003</v>
          </cell>
          <cell r="AE4319" t="str">
            <v>Setup</v>
          </cell>
          <cell r="AF4319" t="str">
            <v>Active</v>
          </cell>
        </row>
        <row r="4320">
          <cell r="C4320" t="str">
            <v>B01LET92HW</v>
          </cell>
          <cell r="D4320" t="str">
            <v>C</v>
          </cell>
          <cell r="E4320">
            <v>1057.21</v>
          </cell>
          <cell r="F4320" t="str">
            <v>Not Approved</v>
          </cell>
          <cell r="G4320" t="str">
            <v/>
          </cell>
          <cell r="H4320">
            <v>13.73</v>
          </cell>
          <cell r="I4320">
            <v>14.485150000000001</v>
          </cell>
          <cell r="J4320">
            <v>24.99</v>
          </cell>
          <cell r="K4320">
            <v>27.99</v>
          </cell>
          <cell r="L4320" t="str">
            <v>$27.99</v>
          </cell>
          <cell r="M4320" t="str">
            <v>No Request on 2nd Round - Rolled Over From 1st Round not Approved</v>
          </cell>
          <cell r="N4320" t="str">
            <v>2nd round Needed</v>
          </cell>
          <cell r="O4320">
            <v>13.73</v>
          </cell>
          <cell r="P4320">
            <v>14.485150000000001</v>
          </cell>
          <cell r="Q4320">
            <v>5.4999999999999903E-2</v>
          </cell>
          <cell r="R4320" t="str">
            <v>1%-5%</v>
          </cell>
          <cell r="S4320">
            <v>24.99</v>
          </cell>
          <cell r="T4320">
            <v>27.99</v>
          </cell>
          <cell r="U4320" t="str">
            <v>1st&amp;2nd Not Approved - Rolled over to 3rd</v>
          </cell>
          <cell r="V4320" t="str">
            <v>3rd Round Needed</v>
          </cell>
          <cell r="W4320">
            <v>13.73</v>
          </cell>
          <cell r="X4320">
            <v>14.485150000000001</v>
          </cell>
          <cell r="Y4320">
            <v>5.4999999999999903E-2</v>
          </cell>
          <cell r="Z4320">
            <v>24.99</v>
          </cell>
          <cell r="AA4320">
            <v>27.99</v>
          </cell>
          <cell r="AC4320">
            <v>13.73</v>
          </cell>
          <cell r="AE4320" t="str">
            <v>Setup</v>
          </cell>
          <cell r="AF4320" t="str">
            <v>Discontinued</v>
          </cell>
        </row>
        <row r="4321">
          <cell r="C4321" t="str">
            <v>B01KFK4YCY</v>
          </cell>
          <cell r="D4321" t="str">
            <v>B</v>
          </cell>
          <cell r="E4321">
            <v>1056</v>
          </cell>
          <cell r="F4321" t="str">
            <v>Approved</v>
          </cell>
          <cell r="G4321">
            <v>44321</v>
          </cell>
          <cell r="H4321">
            <v>33</v>
          </cell>
          <cell r="I4321">
            <v>35.31</v>
          </cell>
          <cell r="J4321">
            <v>59.99</v>
          </cell>
          <cell r="K4321">
            <v>69.989999999999995</v>
          </cell>
          <cell r="L4321" t="str">
            <v>$69.99</v>
          </cell>
          <cell r="M4321" t="str">
            <v>1st Round Approved, no 2nd Round Request</v>
          </cell>
          <cell r="U4321" t="str">
            <v>Approved, No 3rd Request</v>
          </cell>
          <cell r="AC4321">
            <v>35.31</v>
          </cell>
          <cell r="AE4321" t="str">
            <v>Setup</v>
          </cell>
          <cell r="AF4321" t="str">
            <v>Active</v>
          </cell>
        </row>
        <row r="4322">
          <cell r="C4322" t="str">
            <v>B01L1N8JRK</v>
          </cell>
          <cell r="D4322" t="str">
            <v>B</v>
          </cell>
          <cell r="E4322">
            <v>1056</v>
          </cell>
          <cell r="F4322" t="str">
            <v>Approved</v>
          </cell>
          <cell r="G4322">
            <v>44628</v>
          </cell>
          <cell r="H4322">
            <v>21.12</v>
          </cell>
          <cell r="I4322">
            <v>22.281600000000001</v>
          </cell>
          <cell r="J4322">
            <v>39.99</v>
          </cell>
          <cell r="K4322">
            <v>44.99</v>
          </cell>
          <cell r="L4322" t="str">
            <v>$47.99</v>
          </cell>
          <cell r="M4322" t="str">
            <v>1st Round Approved, no 2nd Round Request</v>
          </cell>
          <cell r="O4322">
            <v>22.281600000000001</v>
          </cell>
          <cell r="P4322">
            <v>22.281600000000001</v>
          </cell>
          <cell r="Q4322">
            <v>0</v>
          </cell>
          <cell r="R4322" t="str">
            <v>1%-5%</v>
          </cell>
          <cell r="S4322">
            <v>44.99</v>
          </cell>
          <cell r="T4322">
            <v>44.99</v>
          </cell>
          <cell r="U4322" t="str">
            <v>Approved, No 3rd Request</v>
          </cell>
          <cell r="AC4322">
            <v>22.28</v>
          </cell>
          <cell r="AE4322" t="str">
            <v>Setup</v>
          </cell>
          <cell r="AF4322" t="str">
            <v>Active</v>
          </cell>
        </row>
        <row r="4323">
          <cell r="C4323" t="str">
            <v>B08R7XK557</v>
          </cell>
          <cell r="D4323" t="str">
            <v>B</v>
          </cell>
          <cell r="E4323">
            <v>1051.56</v>
          </cell>
          <cell r="F4323" t="str">
            <v>Approved</v>
          </cell>
          <cell r="G4323">
            <v>44321</v>
          </cell>
          <cell r="H4323">
            <v>69</v>
          </cell>
          <cell r="I4323">
            <v>74.52</v>
          </cell>
          <cell r="J4323">
            <v>119.99</v>
          </cell>
          <cell r="K4323">
            <v>119.99</v>
          </cell>
          <cell r="L4323" t="str">
            <v>$119.99</v>
          </cell>
          <cell r="M4323" t="str">
            <v>1st Round Approved, no 2nd Round Request</v>
          </cell>
          <cell r="U4323" t="str">
            <v>Approved, No 3rd Request</v>
          </cell>
          <cell r="AC4323">
            <v>74.52</v>
          </cell>
          <cell r="AE4323" t="str">
            <v>Setup</v>
          </cell>
          <cell r="AF4323" t="str">
            <v>Active</v>
          </cell>
        </row>
        <row r="4324">
          <cell r="C4324" t="str">
            <v>B0861H56H9</v>
          </cell>
          <cell r="D4324" t="str">
            <v>B</v>
          </cell>
          <cell r="E4324">
            <v>1050.67</v>
          </cell>
          <cell r="F4324" t="str">
            <v>Approved</v>
          </cell>
          <cell r="G4324">
            <v>44321</v>
          </cell>
          <cell r="H4324">
            <v>36.229999999999997</v>
          </cell>
          <cell r="I4324">
            <v>39.490699999999997</v>
          </cell>
          <cell r="J4324">
            <v>64.989999999999995</v>
          </cell>
          <cell r="K4324">
            <v>77.989999999999995</v>
          </cell>
          <cell r="L4324" t="str">
            <v>$77.99</v>
          </cell>
          <cell r="M4324" t="str">
            <v>1st Round Approved, no 2nd Round Request</v>
          </cell>
          <cell r="U4324" t="str">
            <v>Approved, No 3rd Request</v>
          </cell>
          <cell r="AC4324">
            <v>39.49</v>
          </cell>
          <cell r="AE4324" t="str">
            <v>Setup</v>
          </cell>
          <cell r="AF4324" t="str">
            <v>Active</v>
          </cell>
        </row>
        <row r="4325">
          <cell r="C4325" t="str">
            <v>B00HMJXU54</v>
          </cell>
          <cell r="D4325" t="str">
            <v>C</v>
          </cell>
          <cell r="E4325">
            <v>1050</v>
          </cell>
          <cell r="F4325" t="str">
            <v>Potential Disco</v>
          </cell>
          <cell r="G4325" t="str">
            <v/>
          </cell>
          <cell r="H4325">
            <v>35</v>
          </cell>
          <cell r="I4325">
            <v>37.625</v>
          </cell>
          <cell r="J4325">
            <v>69.989999999999995</v>
          </cell>
          <cell r="K4325">
            <v>79.989999999999995</v>
          </cell>
          <cell r="L4325" t="str">
            <v>$79.99</v>
          </cell>
          <cell r="M4325" t="str">
            <v>No Request on 2nd Round - Rolled Over From 1st Round not Approved</v>
          </cell>
          <cell r="N4325" t="str">
            <v>2nd round Needed</v>
          </cell>
          <cell r="O4325">
            <v>35</v>
          </cell>
          <cell r="P4325">
            <v>37.625</v>
          </cell>
          <cell r="Q4325">
            <v>7.4999999999999997E-2</v>
          </cell>
          <cell r="R4325" t="str">
            <v>6%-10%</v>
          </cell>
          <cell r="S4325">
            <v>69.989999999999995</v>
          </cell>
          <cell r="T4325">
            <v>79.989999999999995</v>
          </cell>
          <cell r="U4325" t="str">
            <v>1st&amp;2nd Not Approved - Rolled over to 3rd</v>
          </cell>
          <cell r="V4325" t="str">
            <v>3rd Round Needed</v>
          </cell>
          <cell r="W4325">
            <v>35</v>
          </cell>
          <cell r="X4325">
            <v>37.625</v>
          </cell>
          <cell r="Y4325">
            <v>7.4999999999999997E-2</v>
          </cell>
          <cell r="Z4325">
            <v>69.989999999999995</v>
          </cell>
          <cell r="AA4325">
            <v>79.989999999999995</v>
          </cell>
          <cell r="AC4325">
            <v>35</v>
          </cell>
          <cell r="AE4325" t="str">
            <v>Setup</v>
          </cell>
          <cell r="AF4325" t="str">
            <v>Discontinued</v>
          </cell>
        </row>
        <row r="4326">
          <cell r="C4326" t="str">
            <v>B0892V6QDM</v>
          </cell>
          <cell r="D4326" t="str">
            <v>B</v>
          </cell>
          <cell r="E4326">
            <v>1046.5</v>
          </cell>
          <cell r="F4326" t="str">
            <v>Potential Disco</v>
          </cell>
          <cell r="G4326" t="str">
            <v/>
          </cell>
          <cell r="H4326">
            <v>11.5</v>
          </cell>
          <cell r="I4326">
            <v>12.1325</v>
          </cell>
          <cell r="J4326">
            <v>23.99</v>
          </cell>
          <cell r="K4326">
            <v>26.99</v>
          </cell>
          <cell r="L4326" t="str">
            <v>$26.99</v>
          </cell>
          <cell r="M4326" t="str">
            <v>No Request on 2nd Round - Rolled Over From 1st Round not Approved</v>
          </cell>
          <cell r="N4326" t="str">
            <v>2nd round Needed</v>
          </cell>
          <cell r="O4326">
            <v>11.5</v>
          </cell>
          <cell r="P4326">
            <v>12.1325</v>
          </cell>
          <cell r="Q4326">
            <v>5.4999999999999903E-2</v>
          </cell>
          <cell r="R4326" t="str">
            <v>1%-5%</v>
          </cell>
          <cell r="S4326">
            <v>23.99</v>
          </cell>
          <cell r="T4326">
            <v>26.99</v>
          </cell>
          <cell r="U4326" t="str">
            <v>Approved, 1st, 2nd, 3rd round</v>
          </cell>
          <cell r="V4326">
            <v>44712</v>
          </cell>
          <cell r="W4326">
            <v>11.5</v>
          </cell>
          <cell r="X4326">
            <v>12.1325</v>
          </cell>
          <cell r="Y4326">
            <v>5.4999999999999903E-2</v>
          </cell>
          <cell r="Z4326">
            <v>23.99</v>
          </cell>
          <cell r="AA4326">
            <v>26.99</v>
          </cell>
          <cell r="AC4326">
            <v>12.13</v>
          </cell>
          <cell r="AE4326" t="str">
            <v>Setup</v>
          </cell>
          <cell r="AF4326" t="str">
            <v>Active</v>
          </cell>
        </row>
        <row r="4327">
          <cell r="C4327" t="str">
            <v>B079P1JHN8</v>
          </cell>
          <cell r="D4327" t="str">
            <v>B</v>
          </cell>
          <cell r="E4327">
            <v>1044.58</v>
          </cell>
          <cell r="F4327" t="str">
            <v>Potential Disco</v>
          </cell>
          <cell r="G4327" t="str">
            <v/>
          </cell>
          <cell r="H4327">
            <v>18.010000000000002</v>
          </cell>
          <cell r="I4327">
            <v>19.00055</v>
          </cell>
          <cell r="J4327">
            <v>34.99</v>
          </cell>
          <cell r="K4327">
            <v>39.99</v>
          </cell>
          <cell r="L4327" t="str">
            <v>$39.99</v>
          </cell>
          <cell r="M4327" t="str">
            <v>No Request on 2nd Round - Rolled Over From 1st Round not Approved</v>
          </cell>
          <cell r="N4327" t="str">
            <v>2nd round Needed</v>
          </cell>
          <cell r="O4327">
            <v>18.010000000000002</v>
          </cell>
          <cell r="P4327">
            <v>19.00055</v>
          </cell>
          <cell r="Q4327">
            <v>5.4999999999999903E-2</v>
          </cell>
          <cell r="R4327" t="str">
            <v>1%-5%</v>
          </cell>
          <cell r="S4327">
            <v>34.99</v>
          </cell>
          <cell r="T4327">
            <v>39.99</v>
          </cell>
          <cell r="U4327" t="str">
            <v>Approved, 1st, 2nd, 3rd round</v>
          </cell>
          <cell r="V4327">
            <v>44712</v>
          </cell>
          <cell r="W4327">
            <v>18.010000000000002</v>
          </cell>
          <cell r="X4327">
            <v>19.00055</v>
          </cell>
          <cell r="Y4327">
            <v>5.4999999999999903E-2</v>
          </cell>
          <cell r="Z4327">
            <v>34.99</v>
          </cell>
          <cell r="AA4327">
            <v>39.99</v>
          </cell>
          <cell r="AC4327">
            <v>19</v>
          </cell>
          <cell r="AE4327" t="str">
            <v>Setup</v>
          </cell>
          <cell r="AF4327" t="str">
            <v>Active</v>
          </cell>
        </row>
        <row r="4328">
          <cell r="C4328" t="str">
            <v>B07TX545TM</v>
          </cell>
          <cell r="D4328" t="str">
            <v>B</v>
          </cell>
          <cell r="E4328">
            <v>1044.44</v>
          </cell>
          <cell r="F4328" t="str">
            <v>Approved</v>
          </cell>
          <cell r="G4328">
            <v>44321</v>
          </cell>
          <cell r="H4328">
            <v>16.559999999999999</v>
          </cell>
          <cell r="I4328">
            <v>17.719200000000001</v>
          </cell>
          <cell r="J4328">
            <v>29.99</v>
          </cell>
          <cell r="K4328">
            <v>34.99</v>
          </cell>
          <cell r="L4328" t="str">
            <v>$36.99</v>
          </cell>
          <cell r="M4328" t="str">
            <v>1st Round Approved, no 2nd Round Request</v>
          </cell>
          <cell r="U4328" t="str">
            <v>Approved, No 3rd Request</v>
          </cell>
          <cell r="AC4328">
            <v>17.72</v>
          </cell>
          <cell r="AE4328" t="str">
            <v>Setup</v>
          </cell>
          <cell r="AF4328" t="str">
            <v>Active</v>
          </cell>
        </row>
        <row r="4329">
          <cell r="C4329" t="str">
            <v>B01LYX7YAX</v>
          </cell>
          <cell r="D4329" t="str">
            <v>B</v>
          </cell>
          <cell r="E4329">
            <v>1044.24</v>
          </cell>
          <cell r="F4329" t="str">
            <v>Approved</v>
          </cell>
          <cell r="G4329">
            <v>44351</v>
          </cell>
          <cell r="H4329">
            <v>13.73</v>
          </cell>
          <cell r="I4329">
            <v>14.485150000000001</v>
          </cell>
          <cell r="J4329">
            <v>27.99</v>
          </cell>
          <cell r="K4329">
            <v>29.99</v>
          </cell>
          <cell r="L4329" t="str">
            <v>$29.99</v>
          </cell>
          <cell r="M4329" t="str">
            <v>1st Round Approved, no 2nd Round Request</v>
          </cell>
          <cell r="U4329" t="str">
            <v>Approved, No 3rd Request</v>
          </cell>
          <cell r="AC4329">
            <v>14.49</v>
          </cell>
          <cell r="AE4329" t="str">
            <v>Setup</v>
          </cell>
          <cell r="AF4329" t="str">
            <v>Active</v>
          </cell>
        </row>
        <row r="4330">
          <cell r="C4330" t="str">
            <v>B07DLKCDGC</v>
          </cell>
          <cell r="D4330" t="str">
            <v>TBD</v>
          </cell>
          <cell r="E4330">
            <v>1044</v>
          </cell>
          <cell r="F4330" t="str">
            <v>Approved</v>
          </cell>
          <cell r="G4330">
            <v>44351</v>
          </cell>
          <cell r="H4330">
            <v>14.5</v>
          </cell>
          <cell r="I4330">
            <v>15.95</v>
          </cell>
          <cell r="K4330">
            <v>31.9</v>
          </cell>
          <cell r="L4330" t="str">
            <v>$31.99</v>
          </cell>
          <cell r="M4330" t="str">
            <v>1st Round Approved, no 2nd Round Request</v>
          </cell>
          <cell r="U4330" t="str">
            <v>Approved, No 3rd Request</v>
          </cell>
          <cell r="AC4330">
            <v>15.95</v>
          </cell>
          <cell r="AE4330" t="str">
            <v>Setup</v>
          </cell>
          <cell r="AF4330" t="str">
            <v>Active</v>
          </cell>
        </row>
        <row r="4331">
          <cell r="C4331" t="str">
            <v>B086R34HHM</v>
          </cell>
          <cell r="D4331" t="str">
            <v>B</v>
          </cell>
          <cell r="E4331">
            <v>1041.1099999999999</v>
          </cell>
          <cell r="F4331" t="str">
            <v>Approved</v>
          </cell>
          <cell r="G4331">
            <v>44321</v>
          </cell>
          <cell r="H4331">
            <v>14.38</v>
          </cell>
          <cell r="I4331">
            <v>15.5304</v>
          </cell>
          <cell r="J4331">
            <v>27.99</v>
          </cell>
          <cell r="K4331">
            <v>29.99</v>
          </cell>
          <cell r="L4331" t="str">
            <v>$29.99</v>
          </cell>
          <cell r="M4331" t="str">
            <v>1st Round Approved, no 2nd Round Request</v>
          </cell>
          <cell r="U4331" t="str">
            <v>Approved, No 3rd Request</v>
          </cell>
          <cell r="AC4331">
            <v>15.53</v>
          </cell>
          <cell r="AE4331" t="str">
            <v>Setup</v>
          </cell>
          <cell r="AF4331" t="str">
            <v>Active</v>
          </cell>
        </row>
        <row r="4332">
          <cell r="C4332" t="str">
            <v>B010BDO13M</v>
          </cell>
          <cell r="D4332" t="str">
            <v>B</v>
          </cell>
          <cell r="E4332">
            <v>1039.95</v>
          </cell>
          <cell r="F4332" t="str">
            <v>Potential Disco</v>
          </cell>
          <cell r="G4332" t="str">
            <v/>
          </cell>
          <cell r="H4332">
            <v>23.11</v>
          </cell>
          <cell r="I4332">
            <v>24.381049999999998</v>
          </cell>
          <cell r="J4332">
            <v>39.99</v>
          </cell>
          <cell r="K4332">
            <v>44.99</v>
          </cell>
          <cell r="L4332" t="str">
            <v>$44.99</v>
          </cell>
          <cell r="M4332" t="str">
            <v>No Request on 2nd Round - Rolled Over From 1st Round not Approved</v>
          </cell>
          <cell r="N4332" t="str">
            <v>2nd round Needed</v>
          </cell>
          <cell r="O4332">
            <v>23.11</v>
          </cell>
          <cell r="P4332">
            <v>24.381049999999998</v>
          </cell>
          <cell r="Q4332">
            <v>5.4999999999999903E-2</v>
          </cell>
          <cell r="R4332" t="str">
            <v>1%-5%</v>
          </cell>
          <cell r="S4332">
            <v>39.99</v>
          </cell>
          <cell r="T4332">
            <v>44.99</v>
          </cell>
          <cell r="U4332" t="str">
            <v>Approved, 1st, 2nd, 3rd round</v>
          </cell>
          <cell r="V4332">
            <v>44712</v>
          </cell>
          <cell r="W4332">
            <v>23.11</v>
          </cell>
          <cell r="X4332">
            <v>24.381049999999998</v>
          </cell>
          <cell r="Y4332">
            <v>5.5E-2</v>
          </cell>
          <cell r="Z4332">
            <v>39.99</v>
          </cell>
          <cell r="AA4332">
            <v>44.99</v>
          </cell>
          <cell r="AC4332">
            <v>24.38</v>
          </cell>
          <cell r="AE4332" t="str">
            <v>Setup</v>
          </cell>
          <cell r="AF4332" t="str">
            <v>Active</v>
          </cell>
        </row>
        <row r="4333">
          <cell r="C4333" t="str">
            <v>B08FTPZCHM</v>
          </cell>
          <cell r="D4333" t="str">
            <v>ARC</v>
          </cell>
          <cell r="E4333">
            <v>1039.56</v>
          </cell>
          <cell r="F4333" t="str">
            <v>Approved</v>
          </cell>
          <cell r="G4333">
            <v>44321</v>
          </cell>
          <cell r="H4333">
            <v>43.48</v>
          </cell>
          <cell r="I4333">
            <v>46.523600000000002</v>
          </cell>
          <cell r="J4333">
            <v>74.989999999999995</v>
          </cell>
          <cell r="K4333">
            <v>79.989999999999995</v>
          </cell>
          <cell r="L4333" t="str">
            <v>$74.99</v>
          </cell>
          <cell r="M4333" t="str">
            <v>2nd Round Not Approved - Approved in 1st Round</v>
          </cell>
          <cell r="N4333" t="str">
            <v>2nd round Needed</v>
          </cell>
          <cell r="O4333">
            <v>46.523600000000002</v>
          </cell>
          <cell r="P4333">
            <v>50.01</v>
          </cell>
          <cell r="Q4333">
            <v>7.4938310878780001E-2</v>
          </cell>
          <cell r="R4333" t="str">
            <v>6%-10%</v>
          </cell>
          <cell r="S4333">
            <v>79.989999999999995</v>
          </cell>
          <cell r="T4333">
            <v>74.989999999999995</v>
          </cell>
          <cell r="U4333" t="str">
            <v>1st&amp;2nd Not Approved - Rolled over to 3rd</v>
          </cell>
          <cell r="V4333" t="str">
            <v>3rd Round Needed</v>
          </cell>
          <cell r="W4333">
            <v>46.52</v>
          </cell>
          <cell r="X4333">
            <v>50.01</v>
          </cell>
          <cell r="Y4333">
            <v>7.5021496130696405E-2</v>
          </cell>
          <cell r="Z4333">
            <v>74.989999999999995</v>
          </cell>
          <cell r="AA4333">
            <v>74.989999999999995</v>
          </cell>
          <cell r="AC4333">
            <v>46.52</v>
          </cell>
          <cell r="AE4333" t="str">
            <v>Setup</v>
          </cell>
          <cell r="AF4333" t="str">
            <v>Active</v>
          </cell>
        </row>
        <row r="4334">
          <cell r="C4334" t="str">
            <v>B01J7MN6ES</v>
          </cell>
          <cell r="D4334" t="str">
            <v>B</v>
          </cell>
          <cell r="E4334">
            <v>1039.5</v>
          </cell>
          <cell r="F4334" t="str">
            <v>Approved</v>
          </cell>
          <cell r="G4334">
            <v>44321</v>
          </cell>
          <cell r="H4334">
            <v>49.5</v>
          </cell>
          <cell r="I4334">
            <v>53.954999999999998</v>
          </cell>
          <cell r="J4334">
            <v>89.99</v>
          </cell>
          <cell r="K4334">
            <v>99.99</v>
          </cell>
          <cell r="L4334" t="str">
            <v>$99.99</v>
          </cell>
          <cell r="M4334" t="str">
            <v>1st Round Approved, no 2nd Round Request</v>
          </cell>
          <cell r="U4334" t="str">
            <v>Approved, No 3rd Request</v>
          </cell>
          <cell r="AC4334">
            <v>53.96</v>
          </cell>
          <cell r="AE4334" t="str">
            <v>Setup</v>
          </cell>
          <cell r="AF4334" t="str">
            <v>Active</v>
          </cell>
        </row>
        <row r="4335">
          <cell r="C4335" t="str">
            <v>B07TW28S2S</v>
          </cell>
          <cell r="D4335" t="str">
            <v>B-</v>
          </cell>
          <cell r="E4335">
            <v>1036.8</v>
          </cell>
          <cell r="F4335" t="str">
            <v>Potential Disco</v>
          </cell>
          <cell r="G4335" t="str">
            <v/>
          </cell>
          <cell r="H4335">
            <v>86.4</v>
          </cell>
          <cell r="I4335">
            <v>94.608000000000004</v>
          </cell>
          <cell r="J4335">
            <v>159.99</v>
          </cell>
          <cell r="K4335">
            <v>199</v>
          </cell>
          <cell r="L4335" t="str">
            <v>$199.00</v>
          </cell>
          <cell r="M4335" t="str">
            <v>2nd Round Not Approved - Not Approved in 1st Round</v>
          </cell>
          <cell r="N4335" t="str">
            <v>2nd round Needed</v>
          </cell>
          <cell r="O4335">
            <v>86.4</v>
          </cell>
          <cell r="P4335">
            <v>103.68</v>
          </cell>
          <cell r="Q4335">
            <v>0.2</v>
          </cell>
          <cell r="R4335" t="str">
            <v>15%-20%</v>
          </cell>
          <cell r="S4335">
            <v>159.99</v>
          </cell>
          <cell r="T4335">
            <v>199</v>
          </cell>
          <cell r="U4335" t="str">
            <v>Approved, 1st, 2nd, 3rd round</v>
          </cell>
          <cell r="V4335">
            <v>44716</v>
          </cell>
          <cell r="W4335">
            <v>86.4</v>
          </cell>
          <cell r="X4335">
            <v>103.68</v>
          </cell>
          <cell r="Y4335">
            <v>0.2</v>
          </cell>
          <cell r="Z4335">
            <v>159.99</v>
          </cell>
          <cell r="AA4335">
            <v>199</v>
          </cell>
          <cell r="AC4335">
            <v>103.68</v>
          </cell>
          <cell r="AE4335" t="str">
            <v>Setup</v>
          </cell>
          <cell r="AF4335" t="str">
            <v>Active</v>
          </cell>
        </row>
        <row r="4336">
          <cell r="C4336" t="str">
            <v>B08J4HNLVZ</v>
          </cell>
          <cell r="D4336" t="str">
            <v>ARC</v>
          </cell>
          <cell r="E4336">
            <v>1036.8</v>
          </cell>
          <cell r="F4336" t="str">
            <v>Not Approved</v>
          </cell>
          <cell r="G4336" t="str">
            <v/>
          </cell>
          <cell r="H4336">
            <v>6.4</v>
          </cell>
          <cell r="I4336">
            <v>6.7519999999999998</v>
          </cell>
          <cell r="J4336">
            <v>11.99</v>
          </cell>
          <cell r="K4336">
            <v>12.99</v>
          </cell>
          <cell r="L4336" t="str">
            <v>$11.99</v>
          </cell>
          <cell r="M4336" t="str">
            <v>No Request on 2nd Round - Rolled Over From 1st Round not Approved</v>
          </cell>
          <cell r="N4336" t="str">
            <v>2nd round Needed</v>
          </cell>
          <cell r="O4336">
            <v>6.4</v>
          </cell>
          <cell r="P4336">
            <v>6.7519999999999998</v>
          </cell>
          <cell r="Q4336">
            <v>5.4999999999999903E-2</v>
          </cell>
          <cell r="R4336" t="str">
            <v>1%-5%</v>
          </cell>
          <cell r="S4336">
            <v>11.99</v>
          </cell>
          <cell r="T4336">
            <v>12.99</v>
          </cell>
          <cell r="U4336" t="str">
            <v>Approved, 1st, 2nd, 3rd round</v>
          </cell>
          <cell r="V4336">
            <v>44665</v>
          </cell>
          <cell r="W4336">
            <v>6.4</v>
          </cell>
          <cell r="X4336">
            <v>6.7519999999999998</v>
          </cell>
          <cell r="Y4336">
            <v>5.4999999999999903E-2</v>
          </cell>
          <cell r="Z4336">
            <v>11.99</v>
          </cell>
          <cell r="AA4336">
            <v>12.99</v>
          </cell>
          <cell r="AC4336">
            <v>6.75</v>
          </cell>
          <cell r="AE4336" t="str">
            <v>Setup</v>
          </cell>
          <cell r="AF4336" t="str">
            <v>Discontinued</v>
          </cell>
        </row>
        <row r="4337">
          <cell r="C4337" t="str">
            <v>B077H1TW9G</v>
          </cell>
          <cell r="D4337" t="str">
            <v>TBD</v>
          </cell>
          <cell r="E4337">
            <v>1036.5</v>
          </cell>
          <cell r="F4337" t="str">
            <v>Approved</v>
          </cell>
          <cell r="G4337">
            <v>44349</v>
          </cell>
          <cell r="H4337">
            <v>15</v>
          </cell>
          <cell r="I4337">
            <v>16.5</v>
          </cell>
          <cell r="K4337">
            <v>33</v>
          </cell>
          <cell r="L4337" t="str">
            <v>$32.99</v>
          </cell>
          <cell r="M4337" t="str">
            <v>1st Round Approved, no 2nd Round Request</v>
          </cell>
          <cell r="U4337" t="str">
            <v>Approved, No 3rd Request</v>
          </cell>
          <cell r="AC4337">
            <v>16.5</v>
          </cell>
          <cell r="AE4337" t="str">
            <v>Setup</v>
          </cell>
          <cell r="AF4337" t="str">
            <v>Active</v>
          </cell>
        </row>
        <row r="4338">
          <cell r="C4338" t="str">
            <v>B071J2ZNV1</v>
          </cell>
          <cell r="D4338" t="str">
            <v>C</v>
          </cell>
          <cell r="E4338">
            <v>1035.92</v>
          </cell>
          <cell r="F4338" t="str">
            <v>Approved</v>
          </cell>
          <cell r="G4338">
            <v>44351</v>
          </cell>
          <cell r="H4338">
            <v>14.3</v>
          </cell>
          <cell r="I4338">
            <v>15.086499999999999</v>
          </cell>
          <cell r="J4338">
            <v>24.99</v>
          </cell>
          <cell r="K4338">
            <v>27.99</v>
          </cell>
          <cell r="L4338" t="str">
            <v>$27.99</v>
          </cell>
          <cell r="M4338" t="str">
            <v>1st Round Approved, no 2nd Round Request</v>
          </cell>
          <cell r="U4338" t="str">
            <v>Approved, No 3rd Request</v>
          </cell>
          <cell r="AC4338">
            <v>15.09</v>
          </cell>
          <cell r="AE4338" t="str">
            <v>Setup</v>
          </cell>
          <cell r="AF4338" t="str">
            <v>Discontinued</v>
          </cell>
        </row>
        <row r="4339">
          <cell r="C4339" t="str">
            <v>B07D9JLXTC</v>
          </cell>
          <cell r="D4339" t="str">
            <v>B</v>
          </cell>
          <cell r="E4339">
            <v>1032.24</v>
          </cell>
          <cell r="F4339" t="str">
            <v>Not Approved</v>
          </cell>
          <cell r="G4339" t="str">
            <v/>
          </cell>
          <cell r="H4339">
            <v>30.36</v>
          </cell>
          <cell r="I4339">
            <v>32.029800000000002</v>
          </cell>
          <cell r="J4339">
            <v>54.99</v>
          </cell>
          <cell r="K4339">
            <v>62.99</v>
          </cell>
          <cell r="L4339" t="str">
            <v>$67.99</v>
          </cell>
          <cell r="M4339" t="str">
            <v>No Request on 2nd Round - Rolled Over From 1st Round not Approved</v>
          </cell>
          <cell r="N4339" t="str">
            <v>2nd round Needed</v>
          </cell>
          <cell r="O4339">
            <v>30.36</v>
          </cell>
          <cell r="P4339">
            <v>32.029800000000002</v>
          </cell>
          <cell r="Q4339">
            <v>5.4999999999999903E-2</v>
          </cell>
          <cell r="R4339" t="str">
            <v>1%-5%</v>
          </cell>
          <cell r="S4339">
            <v>54.99</v>
          </cell>
          <cell r="T4339">
            <v>62.99</v>
          </cell>
          <cell r="U4339" t="str">
            <v>Approved, 1st, 2nd, 3rd round</v>
          </cell>
          <cell r="V4339">
            <v>44712</v>
          </cell>
          <cell r="W4339">
            <v>30.36</v>
          </cell>
          <cell r="X4339">
            <v>30.49</v>
          </cell>
          <cell r="Y4339">
            <v>4.2819499341238097E-3</v>
          </cell>
          <cell r="Z4339">
            <v>54.99</v>
          </cell>
          <cell r="AA4339">
            <v>62.99</v>
          </cell>
          <cell r="AC4339">
            <v>30.49</v>
          </cell>
          <cell r="AE4339" t="str">
            <v>Setup</v>
          </cell>
          <cell r="AF4339" t="str">
            <v>Active</v>
          </cell>
        </row>
        <row r="4340">
          <cell r="C4340" t="str">
            <v>B004BR1B60</v>
          </cell>
          <cell r="D4340" t="str">
            <v>B</v>
          </cell>
          <cell r="E4340">
            <v>1031.92</v>
          </cell>
          <cell r="F4340" t="str">
            <v>Approved</v>
          </cell>
          <cell r="G4340">
            <v>44628</v>
          </cell>
          <cell r="H4340">
            <v>22.01</v>
          </cell>
          <cell r="I4340">
            <v>23.220549999999999</v>
          </cell>
          <cell r="J4340">
            <v>41.99</v>
          </cell>
          <cell r="K4340">
            <v>46.99</v>
          </cell>
          <cell r="L4340" t="str">
            <v>$46.99</v>
          </cell>
          <cell r="M4340" t="str">
            <v>1st Round Approved, no 2nd Round Request</v>
          </cell>
          <cell r="O4340">
            <v>23.220549999999999</v>
          </cell>
          <cell r="P4340">
            <v>23.220549999999999</v>
          </cell>
          <cell r="Q4340">
            <v>0</v>
          </cell>
          <cell r="R4340" t="str">
            <v>1%-5%</v>
          </cell>
          <cell r="S4340">
            <v>46.99</v>
          </cell>
          <cell r="T4340">
            <v>46.99</v>
          </cell>
          <cell r="U4340" t="str">
            <v>Approved, No 3rd Request</v>
          </cell>
          <cell r="AC4340">
            <v>23.22</v>
          </cell>
          <cell r="AE4340" t="str">
            <v>Setup</v>
          </cell>
          <cell r="AF4340" t="str">
            <v>Active</v>
          </cell>
        </row>
        <row r="4341">
          <cell r="C4341" t="str">
            <v>B019GFSAA6</v>
          </cell>
          <cell r="D4341" t="str">
            <v>B</v>
          </cell>
          <cell r="E4341">
            <v>1030.8599999999999</v>
          </cell>
          <cell r="F4341" t="str">
            <v>Approved</v>
          </cell>
          <cell r="G4341">
            <v>44351</v>
          </cell>
          <cell r="H4341">
            <v>22.88</v>
          </cell>
          <cell r="I4341">
            <v>24.138400000000001</v>
          </cell>
          <cell r="J4341">
            <v>39.99</v>
          </cell>
          <cell r="K4341">
            <v>42.99</v>
          </cell>
          <cell r="L4341" t="str">
            <v>$42.99</v>
          </cell>
          <cell r="M4341" t="str">
            <v>1st Round Approved, no 2nd Round Request</v>
          </cell>
          <cell r="U4341" t="str">
            <v>Approved, No 3rd Request</v>
          </cell>
          <cell r="AC4341">
            <v>24.14</v>
          </cell>
          <cell r="AE4341" t="str">
            <v>Setup</v>
          </cell>
          <cell r="AF4341" t="str">
            <v>Active</v>
          </cell>
        </row>
        <row r="4342">
          <cell r="C4342" t="str">
            <v>B07GLWWLWK</v>
          </cell>
          <cell r="D4342" t="str">
            <v>A</v>
          </cell>
          <cell r="E4342">
            <v>1030.4000000000001</v>
          </cell>
          <cell r="F4342" t="str">
            <v>Potential Disco</v>
          </cell>
          <cell r="G4342" t="str">
            <v/>
          </cell>
          <cell r="H4342">
            <v>18.399999999999999</v>
          </cell>
          <cell r="I4342">
            <v>19.411999999999999</v>
          </cell>
          <cell r="J4342">
            <v>39.99</v>
          </cell>
          <cell r="K4342">
            <v>42.99</v>
          </cell>
          <cell r="L4342" t="str">
            <v>$42.99</v>
          </cell>
          <cell r="M4342" t="str">
            <v>No Request on 2nd Round - Rolled Over From 1st Round not Approved</v>
          </cell>
          <cell r="N4342" t="str">
            <v>2nd round Needed</v>
          </cell>
          <cell r="O4342">
            <v>18.399999999999999</v>
          </cell>
          <cell r="P4342">
            <v>19.411999999999999</v>
          </cell>
          <cell r="Q4342">
            <v>5.4999999999999903E-2</v>
          </cell>
          <cell r="R4342" t="str">
            <v>1%-5%</v>
          </cell>
          <cell r="S4342">
            <v>39.99</v>
          </cell>
          <cell r="T4342">
            <v>42.99</v>
          </cell>
          <cell r="U4342" t="str">
            <v>Approved, 1st, 2nd, 3rd round</v>
          </cell>
          <cell r="V4342">
            <v>44712</v>
          </cell>
          <cell r="W4342">
            <v>18.399999999999999</v>
          </cell>
          <cell r="X4342">
            <v>19.411999999999999</v>
          </cell>
          <cell r="Y4342">
            <v>5.5E-2</v>
          </cell>
          <cell r="Z4342">
            <v>39.99</v>
          </cell>
          <cell r="AA4342">
            <v>42.99</v>
          </cell>
          <cell r="AC4342">
            <v>19.41</v>
          </cell>
          <cell r="AE4342" t="str">
            <v>Setup</v>
          </cell>
          <cell r="AF4342" t="str">
            <v>Active</v>
          </cell>
        </row>
        <row r="4343">
          <cell r="C4343" t="str">
            <v>B01A6B2SO8</v>
          </cell>
          <cell r="D4343" t="str">
            <v>B</v>
          </cell>
          <cell r="E4343">
            <v>1029.5999999999999</v>
          </cell>
          <cell r="F4343" t="str">
            <v>Potential Disco</v>
          </cell>
          <cell r="G4343" t="str">
            <v/>
          </cell>
          <cell r="H4343">
            <v>26.4</v>
          </cell>
          <cell r="I4343">
            <v>28.38</v>
          </cell>
          <cell r="J4343">
            <v>49.99</v>
          </cell>
          <cell r="K4343">
            <v>59.99</v>
          </cell>
          <cell r="L4343" t="str">
            <v>$59.99</v>
          </cell>
          <cell r="M4343" t="str">
            <v>No Request on 2nd Round - Rolled Over From 1st Round not Approved</v>
          </cell>
          <cell r="N4343" t="str">
            <v>2nd round Needed</v>
          </cell>
          <cell r="O4343">
            <v>26.4</v>
          </cell>
          <cell r="P4343">
            <v>28.38</v>
          </cell>
          <cell r="Q4343">
            <v>7.4999999999999997E-2</v>
          </cell>
          <cell r="R4343" t="str">
            <v>6%-10%</v>
          </cell>
          <cell r="S4343">
            <v>49.99</v>
          </cell>
          <cell r="T4343">
            <v>59.99</v>
          </cell>
          <cell r="U4343" t="str">
            <v>Approved, 1st, 2nd, 3rd round</v>
          </cell>
          <cell r="V4343">
            <v>44712</v>
          </cell>
          <cell r="W4343">
            <v>26.4</v>
          </cell>
          <cell r="X4343">
            <v>28.38</v>
          </cell>
          <cell r="Y4343">
            <v>7.4999999999999997E-2</v>
          </cell>
          <cell r="Z4343">
            <v>49.99</v>
          </cell>
          <cell r="AA4343">
            <v>59.99</v>
          </cell>
          <cell r="AC4343">
            <v>28.38</v>
          </cell>
          <cell r="AE4343" t="str">
            <v>Setup</v>
          </cell>
          <cell r="AF4343" t="str">
            <v>Active</v>
          </cell>
        </row>
        <row r="4344">
          <cell r="C4344" t="str">
            <v>B07B3BCL65</v>
          </cell>
          <cell r="D4344" t="str">
            <v>TBD</v>
          </cell>
          <cell r="E4344">
            <v>1029.5</v>
          </cell>
          <cell r="F4344" t="str">
            <v>Not Approved</v>
          </cell>
          <cell r="G4344" t="str">
            <v/>
          </cell>
          <cell r="H4344">
            <v>14.5</v>
          </cell>
          <cell r="I4344">
            <v>15.95</v>
          </cell>
          <cell r="K4344">
            <v>31.9</v>
          </cell>
          <cell r="L4344" t="str">
            <v>$31.99</v>
          </cell>
          <cell r="M4344" t="str">
            <v>No Request on 2nd Round - Rolled Over From 1st Round not Approved</v>
          </cell>
          <cell r="N4344" t="str">
            <v>2nd round Needed</v>
          </cell>
          <cell r="O4344">
            <v>14.5</v>
          </cell>
          <cell r="P4344">
            <v>15.95</v>
          </cell>
          <cell r="Q4344">
            <v>9.9999999999999895E-2</v>
          </cell>
          <cell r="R4344" t="str">
            <v>6%-10%</v>
          </cell>
          <cell r="T4344">
            <v>31.9</v>
          </cell>
          <cell r="U4344" t="str">
            <v>Approved, 1st, 2nd, 3rd round</v>
          </cell>
          <cell r="V4344">
            <v>44716</v>
          </cell>
          <cell r="W4344">
            <v>14.5</v>
          </cell>
          <cell r="X4344">
            <v>15.95</v>
          </cell>
          <cell r="Y4344">
            <v>9.9999999999999797E-2</v>
          </cell>
          <cell r="AA4344">
            <v>31.9</v>
          </cell>
          <cell r="AC4344">
            <v>15.95</v>
          </cell>
          <cell r="AE4344" t="str">
            <v>Setup</v>
          </cell>
          <cell r="AF4344" t="str">
            <v>Active</v>
          </cell>
        </row>
        <row r="4345">
          <cell r="C4345" t="str">
            <v>B01IN34WNQ</v>
          </cell>
          <cell r="D4345" t="str">
            <v>B</v>
          </cell>
          <cell r="E4345">
            <v>1028.5</v>
          </cell>
          <cell r="F4345" t="str">
            <v>Approved</v>
          </cell>
          <cell r="G4345">
            <v>44617</v>
          </cell>
          <cell r="H4345">
            <v>60.5</v>
          </cell>
          <cell r="I4345">
            <v>64.432500000000005</v>
          </cell>
          <cell r="J4345">
            <v>109.99</v>
          </cell>
          <cell r="K4345">
            <v>109.99</v>
          </cell>
          <cell r="L4345" t="str">
            <v>$109.99</v>
          </cell>
          <cell r="M4345" t="str">
            <v>1st Round Approved, no 2nd Round Request</v>
          </cell>
          <cell r="N4345" t="str">
            <v>2nd round Needed</v>
          </cell>
          <cell r="O4345">
            <v>64.432500000000005</v>
          </cell>
          <cell r="P4345">
            <v>64.432500000000005</v>
          </cell>
          <cell r="Q4345">
            <v>0</v>
          </cell>
          <cell r="R4345" t="str">
            <v>6%-10%</v>
          </cell>
          <cell r="S4345">
            <v>109.99</v>
          </cell>
          <cell r="T4345">
            <v>109.99</v>
          </cell>
          <cell r="U4345" t="str">
            <v>Approved, No 3rd Request</v>
          </cell>
          <cell r="AC4345">
            <v>64.430000000000007</v>
          </cell>
          <cell r="AE4345" t="str">
            <v>Setup</v>
          </cell>
          <cell r="AF4345" t="str">
            <v>Active</v>
          </cell>
        </row>
        <row r="4346">
          <cell r="C4346" t="str">
            <v>B07PB24L9L</v>
          </cell>
          <cell r="D4346" t="str">
            <v>B+</v>
          </cell>
          <cell r="E4346">
            <v>1026.75</v>
          </cell>
          <cell r="F4346" t="str">
            <v>Approved</v>
          </cell>
          <cell r="G4346">
            <v>44321</v>
          </cell>
          <cell r="H4346">
            <v>27.6</v>
          </cell>
          <cell r="I4346">
            <v>29.808</v>
          </cell>
          <cell r="J4346">
            <v>49.99</v>
          </cell>
          <cell r="K4346">
            <v>59.99</v>
          </cell>
          <cell r="L4346" t="str">
            <v>$59.99</v>
          </cell>
          <cell r="M4346" t="str">
            <v>1st Round Approved, no 2nd Round Request</v>
          </cell>
          <cell r="U4346" t="str">
            <v>Approved, No 3rd Request</v>
          </cell>
          <cell r="AC4346">
            <v>29.81</v>
          </cell>
          <cell r="AE4346" t="str">
            <v>Setup</v>
          </cell>
          <cell r="AF4346" t="str">
            <v>Active</v>
          </cell>
        </row>
        <row r="4347">
          <cell r="C4347" t="str">
            <v>B0861WHFSV</v>
          </cell>
          <cell r="D4347" t="str">
            <v>B</v>
          </cell>
          <cell r="E4347">
            <v>1024.72</v>
          </cell>
          <cell r="F4347" t="str">
            <v>Approved</v>
          </cell>
          <cell r="G4347">
            <v>44321</v>
          </cell>
          <cell r="H4347">
            <v>22.18</v>
          </cell>
          <cell r="I4347">
            <v>24.398</v>
          </cell>
          <cell r="J4347">
            <v>44.99</v>
          </cell>
          <cell r="K4347">
            <v>49.99</v>
          </cell>
          <cell r="L4347" t="str">
            <v>$54.99</v>
          </cell>
          <cell r="M4347" t="str">
            <v>2nd Round Not Approved - Approved in 1st Round</v>
          </cell>
          <cell r="N4347" t="str">
            <v>2nd round Needed</v>
          </cell>
          <cell r="O4347">
            <v>24.398</v>
          </cell>
          <cell r="P4347">
            <v>27.93</v>
          </cell>
          <cell r="Q4347">
            <v>0.14476596442331299</v>
          </cell>
          <cell r="R4347" t="str">
            <v>10%-15%</v>
          </cell>
          <cell r="S4347">
            <v>49.99</v>
          </cell>
          <cell r="T4347">
            <v>49.99</v>
          </cell>
          <cell r="U4347" t="str">
            <v>Approved, 1st, 2nd, 3rd round</v>
          </cell>
          <cell r="V4347">
            <v>44802</v>
          </cell>
          <cell r="W4347">
            <v>24.4</v>
          </cell>
          <cell r="X4347">
            <v>27.93</v>
          </cell>
          <cell r="Y4347">
            <v>0.14467213114754099</v>
          </cell>
          <cell r="Z4347">
            <v>49.99</v>
          </cell>
          <cell r="AA4347">
            <v>49.99</v>
          </cell>
          <cell r="AC4347">
            <v>27.93</v>
          </cell>
          <cell r="AE4347" t="str">
            <v>Setup</v>
          </cell>
          <cell r="AF4347" t="str">
            <v>Active</v>
          </cell>
        </row>
        <row r="4348">
          <cell r="C4348" t="str">
            <v>B08FPLHZMF</v>
          </cell>
          <cell r="D4348" t="str">
            <v>TBD</v>
          </cell>
          <cell r="E4348">
            <v>1024.6500000000001</v>
          </cell>
          <cell r="F4348" t="str">
            <v>2nd Round New Added</v>
          </cell>
          <cell r="H4348">
            <v>93.15</v>
          </cell>
          <cell r="L4348" t="str">
            <v>$214.99</v>
          </cell>
          <cell r="M4348" t="str">
            <v>2nd Round Not Approved - Not requested in 1st Round</v>
          </cell>
          <cell r="N4348" t="str">
            <v>2nd round Needed</v>
          </cell>
          <cell r="O4348">
            <v>93.15</v>
          </cell>
          <cell r="P4348">
            <v>109.38</v>
          </cell>
          <cell r="Q4348">
            <v>0.17423510466988701</v>
          </cell>
          <cell r="R4348" t="str">
            <v>15%-20%</v>
          </cell>
          <cell r="T4348">
            <v>214.99</v>
          </cell>
          <cell r="U4348" t="str">
            <v>Approved, 1st, 2nd, 3rd round</v>
          </cell>
          <cell r="V4348">
            <v>44802</v>
          </cell>
          <cell r="W4348">
            <v>93.15</v>
          </cell>
          <cell r="X4348">
            <v>109.38</v>
          </cell>
          <cell r="Y4348">
            <v>0.17423510466988701</v>
          </cell>
          <cell r="AA4348">
            <v>214.99</v>
          </cell>
          <cell r="AC4348">
            <v>109.38</v>
          </cell>
          <cell r="AE4348" t="str">
            <v>Setup</v>
          </cell>
          <cell r="AF4348" t="str">
            <v>Active</v>
          </cell>
        </row>
        <row r="4349">
          <cell r="C4349" t="str">
            <v>B073GVBLR8</v>
          </cell>
          <cell r="D4349" t="str">
            <v>B</v>
          </cell>
          <cell r="E4349">
            <v>1023</v>
          </cell>
          <cell r="F4349" t="str">
            <v>Approved</v>
          </cell>
          <cell r="G4349">
            <v>44321</v>
          </cell>
          <cell r="H4349">
            <v>33</v>
          </cell>
          <cell r="I4349">
            <v>35.31</v>
          </cell>
          <cell r="J4349">
            <v>59.99</v>
          </cell>
          <cell r="K4349">
            <v>69.989999999999995</v>
          </cell>
          <cell r="L4349" t="str">
            <v>$69.99</v>
          </cell>
          <cell r="M4349" t="str">
            <v>1st Round Approved, no 2nd Round Request</v>
          </cell>
          <cell r="U4349" t="str">
            <v>Approved, No 3rd Request</v>
          </cell>
          <cell r="AC4349">
            <v>35.31</v>
          </cell>
          <cell r="AE4349" t="str">
            <v>Setup</v>
          </cell>
          <cell r="AF4349" t="str">
            <v>Active</v>
          </cell>
        </row>
        <row r="4350">
          <cell r="C4350" t="str">
            <v>B01CIB3TYM</v>
          </cell>
          <cell r="D4350" t="str">
            <v>B</v>
          </cell>
          <cell r="E4350">
            <v>1017.75</v>
          </cell>
          <cell r="F4350" t="str">
            <v>Not Approved</v>
          </cell>
          <cell r="G4350" t="str">
            <v/>
          </cell>
          <cell r="H4350">
            <v>20.350000000000001</v>
          </cell>
          <cell r="I4350">
            <v>21.469249999999999</v>
          </cell>
          <cell r="J4350">
            <v>36.99</v>
          </cell>
          <cell r="K4350">
            <v>41.99</v>
          </cell>
          <cell r="L4350" t="str">
            <v>$41.99</v>
          </cell>
          <cell r="M4350" t="str">
            <v>No Request on 2nd Round - Rolled Over From 1st Round not Approved</v>
          </cell>
          <cell r="N4350" t="str">
            <v>2nd round Needed</v>
          </cell>
          <cell r="O4350">
            <v>20.350000000000001</v>
          </cell>
          <cell r="P4350">
            <v>21.469249999999999</v>
          </cell>
          <cell r="Q4350">
            <v>5.4999999999999903E-2</v>
          </cell>
          <cell r="R4350" t="str">
            <v>1%-5%</v>
          </cell>
          <cell r="S4350">
            <v>36.99</v>
          </cell>
          <cell r="T4350">
            <v>41.99</v>
          </cell>
          <cell r="U4350" t="str">
            <v>Approved, 1st, 2nd, 3rd round</v>
          </cell>
          <cell r="V4350">
            <v>44712</v>
          </cell>
          <cell r="W4350">
            <v>20.350000000000001</v>
          </cell>
          <cell r="X4350">
            <v>22.39</v>
          </cell>
          <cell r="Y4350">
            <v>0.1002457002457</v>
          </cell>
          <cell r="Z4350">
            <v>36.99</v>
          </cell>
          <cell r="AA4350">
            <v>41.99</v>
          </cell>
          <cell r="AC4350">
            <v>22.39</v>
          </cell>
          <cell r="AE4350" t="str">
            <v>Setup</v>
          </cell>
          <cell r="AF4350" t="str">
            <v>Active</v>
          </cell>
        </row>
        <row r="4351">
          <cell r="C4351" t="str">
            <v>B08FJ98XZ1</v>
          </cell>
          <cell r="D4351" t="str">
            <v>B</v>
          </cell>
          <cell r="E4351">
            <v>1017.34</v>
          </cell>
          <cell r="F4351" t="str">
            <v>Approved</v>
          </cell>
          <cell r="G4351">
            <v>44321</v>
          </cell>
          <cell r="H4351">
            <v>20.29</v>
          </cell>
          <cell r="I4351">
            <v>21.7103</v>
          </cell>
          <cell r="J4351">
            <v>39.99</v>
          </cell>
          <cell r="K4351">
            <v>42.99</v>
          </cell>
          <cell r="L4351" t="str">
            <v>$42.99</v>
          </cell>
          <cell r="M4351" t="str">
            <v>1st Round Approved, no 2nd Round Request</v>
          </cell>
          <cell r="U4351" t="str">
            <v>Approved, No 3rd Request</v>
          </cell>
          <cell r="AC4351">
            <v>21.71</v>
          </cell>
          <cell r="AE4351" t="str">
            <v>Setup</v>
          </cell>
          <cell r="AF4351" t="str">
            <v>Active</v>
          </cell>
        </row>
        <row r="4352">
          <cell r="C4352" t="str">
            <v>B0861GWD75</v>
          </cell>
          <cell r="D4352" t="str">
            <v>C</v>
          </cell>
          <cell r="E4352">
            <v>1015.68</v>
          </cell>
          <cell r="F4352" t="str">
            <v>2nd Round New Added</v>
          </cell>
          <cell r="H4352">
            <v>44.16</v>
          </cell>
          <cell r="L4352" t="str">
            <v>$89.99</v>
          </cell>
          <cell r="M4352" t="str">
            <v>2nd Round Approved</v>
          </cell>
          <cell r="N4352">
            <v>44617</v>
          </cell>
          <cell r="O4352">
            <v>44.16</v>
          </cell>
          <cell r="P4352">
            <v>48.58</v>
          </cell>
          <cell r="Q4352">
            <v>0.100090579710145</v>
          </cell>
          <cell r="R4352" t="str">
            <v>6%-10%</v>
          </cell>
          <cell r="T4352">
            <v>89.99</v>
          </cell>
          <cell r="U4352" t="str">
            <v>Approved, No 3rd Request</v>
          </cell>
          <cell r="AC4352">
            <v>48.58</v>
          </cell>
          <cell r="AE4352" t="str">
            <v>Setup</v>
          </cell>
          <cell r="AF4352" t="str">
            <v>Discontinued</v>
          </cell>
        </row>
        <row r="4353">
          <cell r="C4353" t="str">
            <v>B00ZHMV4NS</v>
          </cell>
          <cell r="D4353" t="str">
            <v>B</v>
          </cell>
          <cell r="E4353">
            <v>1013.76</v>
          </cell>
          <cell r="F4353" t="str">
            <v>Not Approved</v>
          </cell>
          <cell r="G4353" t="str">
            <v/>
          </cell>
          <cell r="H4353">
            <v>42.24</v>
          </cell>
          <cell r="I4353">
            <v>44.985599999999998</v>
          </cell>
          <cell r="J4353">
            <v>89.99</v>
          </cell>
          <cell r="K4353">
            <v>99.99</v>
          </cell>
          <cell r="L4353" t="str">
            <v>$99.99</v>
          </cell>
          <cell r="M4353" t="str">
            <v>No Request on 2nd Round - Rolled Over From 1st Round not Approved</v>
          </cell>
          <cell r="N4353" t="str">
            <v>2nd round Needed</v>
          </cell>
          <cell r="O4353">
            <v>42.24</v>
          </cell>
          <cell r="P4353">
            <v>44.985599999999998</v>
          </cell>
          <cell r="Q4353">
            <v>6.4999999999999905E-2</v>
          </cell>
          <cell r="R4353" t="str">
            <v>6%-10%</v>
          </cell>
          <cell r="S4353">
            <v>89.99</v>
          </cell>
          <cell r="T4353">
            <v>99.99</v>
          </cell>
          <cell r="U4353" t="str">
            <v>Approved, 1st, 2nd, 3rd round</v>
          </cell>
          <cell r="V4353">
            <v>44665</v>
          </cell>
          <cell r="W4353">
            <v>42.24</v>
          </cell>
          <cell r="X4353">
            <v>44.985599999999998</v>
          </cell>
          <cell r="Y4353">
            <v>6.4999999999999905E-2</v>
          </cell>
          <cell r="Z4353">
            <v>89.99</v>
          </cell>
          <cell r="AA4353">
            <v>99.99</v>
          </cell>
          <cell r="AC4353">
            <v>44.99</v>
          </cell>
          <cell r="AE4353" t="str">
            <v>Setup</v>
          </cell>
          <cell r="AF4353" t="str">
            <v>Active</v>
          </cell>
        </row>
        <row r="4354">
          <cell r="C4354" t="str">
            <v>B07TY7TFKX</v>
          </cell>
          <cell r="D4354" t="str">
            <v>C</v>
          </cell>
          <cell r="E4354">
            <v>1013.49</v>
          </cell>
          <cell r="F4354" t="str">
            <v>Approved</v>
          </cell>
          <cell r="G4354">
            <v>44321</v>
          </cell>
          <cell r="H4354">
            <v>40.25</v>
          </cell>
          <cell r="I4354">
            <v>43.872500000000002</v>
          </cell>
          <cell r="J4354">
            <v>69.989999999999995</v>
          </cell>
          <cell r="K4354">
            <v>79.989999999999995</v>
          </cell>
          <cell r="L4354" t="str">
            <v>$79.99</v>
          </cell>
          <cell r="M4354" t="str">
            <v>1st Round Approved, no 2nd Round Request</v>
          </cell>
          <cell r="U4354" t="str">
            <v>Approved, No 3rd Request</v>
          </cell>
          <cell r="AC4354">
            <v>43.87</v>
          </cell>
          <cell r="AE4354" t="str">
            <v>Setup</v>
          </cell>
          <cell r="AF4354" t="str">
            <v>Discontinued</v>
          </cell>
        </row>
        <row r="4355">
          <cell r="C4355" t="str">
            <v>B079SVZS3T</v>
          </cell>
          <cell r="D4355" t="str">
            <v>C</v>
          </cell>
          <cell r="E4355">
            <v>1012</v>
          </cell>
          <cell r="F4355" t="str">
            <v>Not Approved</v>
          </cell>
          <cell r="G4355" t="str">
            <v/>
          </cell>
          <cell r="H4355">
            <v>20.239999999999998</v>
          </cell>
          <cell r="I4355">
            <v>21.353200000000001</v>
          </cell>
          <cell r="J4355">
            <v>39.99</v>
          </cell>
          <cell r="K4355">
            <v>42.99</v>
          </cell>
          <cell r="L4355" t="str">
            <v>$42.99</v>
          </cell>
          <cell r="M4355" t="str">
            <v>No Request on 2nd Round - Rolled Over From 1st Round not Approved</v>
          </cell>
          <cell r="N4355" t="str">
            <v>2nd round Needed</v>
          </cell>
          <cell r="O4355">
            <v>20.239999999999998</v>
          </cell>
          <cell r="P4355">
            <v>21.353200000000001</v>
          </cell>
          <cell r="Q4355">
            <v>5.4999999999999903E-2</v>
          </cell>
          <cell r="R4355" t="str">
            <v>1%-5%</v>
          </cell>
          <cell r="S4355">
            <v>39.99</v>
          </cell>
          <cell r="T4355">
            <v>42.99</v>
          </cell>
          <cell r="U4355" t="str">
            <v>Approved, 1st, 2nd, 3rd round</v>
          </cell>
          <cell r="V4355">
            <v>44712</v>
          </cell>
          <cell r="W4355">
            <v>20.239999999999998</v>
          </cell>
          <cell r="X4355">
            <v>21.353200000000001</v>
          </cell>
          <cell r="Y4355">
            <v>5.5E-2</v>
          </cell>
          <cell r="Z4355">
            <v>39.99</v>
          </cell>
          <cell r="AA4355">
            <v>42.99</v>
          </cell>
          <cell r="AC4355">
            <v>21.35</v>
          </cell>
          <cell r="AE4355" t="str">
            <v>Setup</v>
          </cell>
          <cell r="AF4355" t="str">
            <v>Active</v>
          </cell>
        </row>
        <row r="4356">
          <cell r="C4356" t="str">
            <v>B01H6VYH4K</v>
          </cell>
          <cell r="D4356" t="str">
            <v>B</v>
          </cell>
          <cell r="E4356">
            <v>1009.66</v>
          </cell>
          <cell r="F4356" t="str">
            <v>Approved</v>
          </cell>
          <cell r="G4356">
            <v>44351</v>
          </cell>
          <cell r="H4356">
            <v>17.329999999999998</v>
          </cell>
          <cell r="I4356">
            <v>18.45645</v>
          </cell>
          <cell r="J4356">
            <v>39.99</v>
          </cell>
          <cell r="K4356">
            <v>41.99</v>
          </cell>
          <cell r="L4356" t="str">
            <v>$44.99</v>
          </cell>
          <cell r="M4356" t="str">
            <v>2nd Round Not Approved - Approved in 1st Round</v>
          </cell>
          <cell r="N4356" t="str">
            <v>2nd round Needed</v>
          </cell>
          <cell r="O4356">
            <v>18.45645</v>
          </cell>
          <cell r="P4356">
            <v>20.309999999999999</v>
          </cell>
          <cell r="Q4356">
            <v>0.100428305551718</v>
          </cell>
          <cell r="R4356" t="str">
            <v>6%-10%</v>
          </cell>
          <cell r="S4356">
            <v>41.99</v>
          </cell>
          <cell r="T4356">
            <v>44.99</v>
          </cell>
          <cell r="U4356" t="str">
            <v>Approved, 1st, 2nd, 3rd round</v>
          </cell>
          <cell r="V4356">
            <v>44734</v>
          </cell>
          <cell r="W4356">
            <v>18.46</v>
          </cell>
          <cell r="X4356">
            <v>20.309999999999999</v>
          </cell>
          <cell r="Y4356">
            <v>0.100216684723727</v>
          </cell>
          <cell r="Z4356">
            <v>41.99</v>
          </cell>
          <cell r="AA4356">
            <v>44.99</v>
          </cell>
          <cell r="AC4356">
            <v>20.309999999999999</v>
          </cell>
          <cell r="AE4356" t="str">
            <v>Setup</v>
          </cell>
          <cell r="AF4356" t="str">
            <v>Active</v>
          </cell>
        </row>
        <row r="4357">
          <cell r="C4357" t="str">
            <v>B07D9K3QQW</v>
          </cell>
          <cell r="D4357" t="str">
            <v>B</v>
          </cell>
          <cell r="E4357">
            <v>1001.88</v>
          </cell>
          <cell r="F4357" t="str">
            <v>Approved</v>
          </cell>
          <cell r="G4357">
            <v>44321</v>
          </cell>
          <cell r="H4357">
            <v>30.36</v>
          </cell>
          <cell r="I4357">
            <v>32.485199999999999</v>
          </cell>
          <cell r="J4357">
            <v>54.99</v>
          </cell>
          <cell r="K4357">
            <v>62.99</v>
          </cell>
          <cell r="L4357" t="str">
            <v>$67.99</v>
          </cell>
          <cell r="M4357" t="str">
            <v>1st Round Approved, no 2nd Round Request</v>
          </cell>
          <cell r="U4357" t="str">
            <v>Approved, No 3rd Request</v>
          </cell>
          <cell r="AC4357">
            <v>32.49</v>
          </cell>
          <cell r="AE4357" t="str">
            <v>Setup</v>
          </cell>
          <cell r="AF4357" t="str">
            <v>Active</v>
          </cell>
        </row>
        <row r="4358">
          <cell r="C4358" t="str">
            <v>B0093HHFWM</v>
          </cell>
          <cell r="D4358" t="str">
            <v>B</v>
          </cell>
          <cell r="E4358">
            <v>1001.88</v>
          </cell>
          <cell r="F4358" t="str">
            <v>Approved</v>
          </cell>
          <cell r="G4358">
            <v>44321</v>
          </cell>
          <cell r="H4358">
            <v>33</v>
          </cell>
          <cell r="I4358">
            <v>35.97</v>
          </cell>
          <cell r="J4358">
            <v>49.99</v>
          </cell>
          <cell r="K4358">
            <v>59.99</v>
          </cell>
          <cell r="L4358" t="str">
            <v>$59.99</v>
          </cell>
          <cell r="M4358" t="str">
            <v>1st Round Approved, no 2nd Round Request</v>
          </cell>
          <cell r="U4358" t="str">
            <v>Approved, No 3rd Request</v>
          </cell>
          <cell r="AC4358">
            <v>35.97</v>
          </cell>
          <cell r="AE4358" t="str">
            <v>Setup</v>
          </cell>
          <cell r="AF4358" t="str">
            <v>Active</v>
          </cell>
        </row>
        <row r="4359">
          <cell r="C4359" t="str">
            <v>B07JBV3XY6</v>
          </cell>
          <cell r="D4359" t="str">
            <v>B</v>
          </cell>
          <cell r="E4359">
            <v>1000.5</v>
          </cell>
          <cell r="F4359" t="str">
            <v>Not Approved</v>
          </cell>
          <cell r="G4359" t="str">
            <v/>
          </cell>
          <cell r="H4359">
            <v>17.25</v>
          </cell>
          <cell r="I4359">
            <v>18.19875</v>
          </cell>
          <cell r="J4359">
            <v>29.99</v>
          </cell>
          <cell r="K4359">
            <v>34.99</v>
          </cell>
          <cell r="L4359" t="str">
            <v>$36.99</v>
          </cell>
          <cell r="M4359" t="str">
            <v>No Request on 2nd Round - Rolled Over From 1st Round not Approved</v>
          </cell>
          <cell r="N4359" t="str">
            <v>2nd round Needed</v>
          </cell>
          <cell r="O4359">
            <v>17.25</v>
          </cell>
          <cell r="P4359">
            <v>18.19875</v>
          </cell>
          <cell r="Q4359">
            <v>5.4999999999999903E-2</v>
          </cell>
          <cell r="R4359" t="str">
            <v>1%-5%</v>
          </cell>
          <cell r="S4359">
            <v>29.99</v>
          </cell>
          <cell r="T4359">
            <v>34.99</v>
          </cell>
          <cell r="U4359" t="str">
            <v>Approved, 1st, 2nd, 3rd round</v>
          </cell>
          <cell r="V4359">
            <v>44712</v>
          </cell>
          <cell r="W4359">
            <v>17.25</v>
          </cell>
          <cell r="X4359">
            <v>18.11</v>
          </cell>
          <cell r="Y4359">
            <v>4.9855072463768101E-2</v>
          </cell>
          <cell r="Z4359">
            <v>29.99</v>
          </cell>
          <cell r="AA4359">
            <v>34.99</v>
          </cell>
          <cell r="AC4359">
            <v>18.11</v>
          </cell>
          <cell r="AE4359" t="str">
            <v>Setup</v>
          </cell>
          <cell r="AF4359" t="str">
            <v>Active</v>
          </cell>
        </row>
        <row r="4360">
          <cell r="C4360" t="str">
            <v>B072PXSBF5</v>
          </cell>
          <cell r="D4360" t="str">
            <v>TBD</v>
          </cell>
          <cell r="E4360">
            <v>1000.5</v>
          </cell>
          <cell r="F4360" t="str">
            <v>Not Approved</v>
          </cell>
          <cell r="G4360" t="str">
            <v/>
          </cell>
          <cell r="H4360">
            <v>14.5</v>
          </cell>
          <cell r="I4360">
            <v>15.95</v>
          </cell>
          <cell r="K4360">
            <v>31.9</v>
          </cell>
          <cell r="L4360" t="str">
            <v>$31.99</v>
          </cell>
          <cell r="M4360" t="str">
            <v>No Request on 2nd Round - Rolled Over From 1st Round not Approved</v>
          </cell>
          <cell r="N4360" t="str">
            <v>2nd round Needed</v>
          </cell>
          <cell r="O4360">
            <v>14.5</v>
          </cell>
          <cell r="P4360">
            <v>15.95</v>
          </cell>
          <cell r="Q4360">
            <v>9.9999999999999895E-2</v>
          </cell>
          <cell r="R4360" t="str">
            <v>6%-10%</v>
          </cell>
          <cell r="T4360">
            <v>31.9</v>
          </cell>
          <cell r="U4360" t="str">
            <v>Approved, 1st, 2nd, 3rd round</v>
          </cell>
          <cell r="V4360">
            <v>44716</v>
          </cell>
          <cell r="W4360">
            <v>14.5</v>
          </cell>
          <cell r="X4360">
            <v>15.95</v>
          </cell>
          <cell r="Y4360">
            <v>9.9999999999999797E-2</v>
          </cell>
          <cell r="AA4360">
            <v>31.9</v>
          </cell>
          <cell r="AC4360">
            <v>15.95</v>
          </cell>
          <cell r="AE4360" t="str">
            <v>Setup</v>
          </cell>
          <cell r="AF4360" t="str">
            <v>Active</v>
          </cell>
        </row>
        <row r="4361">
          <cell r="C4361" t="str">
            <v>B01N3C7E68</v>
          </cell>
          <cell r="D4361" t="str">
            <v>TBD</v>
          </cell>
          <cell r="E4361">
            <v>1000.5</v>
          </cell>
          <cell r="F4361" t="str">
            <v>Approved</v>
          </cell>
          <cell r="G4361">
            <v>44351</v>
          </cell>
          <cell r="H4361">
            <v>14.5</v>
          </cell>
          <cell r="I4361">
            <v>15.95</v>
          </cell>
          <cell r="K4361">
            <v>31.9</v>
          </cell>
          <cell r="L4361" t="str">
            <v>$31.99</v>
          </cell>
          <cell r="M4361" t="str">
            <v>1st Round Approved, no 2nd Round Request</v>
          </cell>
          <cell r="U4361" t="str">
            <v>Approved, No 3rd Request</v>
          </cell>
          <cell r="AC4361">
            <v>15.95</v>
          </cell>
          <cell r="AE4361" t="str">
            <v>Setup</v>
          </cell>
          <cell r="AF4361" t="str">
            <v>Active</v>
          </cell>
        </row>
        <row r="4362">
          <cell r="C4362" t="str">
            <v>B006J8GX8A</v>
          </cell>
          <cell r="D4362" t="str">
            <v>B</v>
          </cell>
          <cell r="E4362">
            <v>999.97</v>
          </cell>
          <cell r="F4362" t="str">
            <v>Approved</v>
          </cell>
          <cell r="G4362">
            <v>44321</v>
          </cell>
          <cell r="H4362">
            <v>52.63</v>
          </cell>
          <cell r="I4362">
            <v>56.840400000000002</v>
          </cell>
          <cell r="J4362">
            <v>99.99</v>
          </cell>
          <cell r="K4362">
            <v>109.99</v>
          </cell>
          <cell r="L4362" t="str">
            <v>$109.99</v>
          </cell>
          <cell r="M4362" t="str">
            <v>1st Round Approved, no 2nd Round Request</v>
          </cell>
          <cell r="U4362" t="str">
            <v>Approved, No 3rd Request</v>
          </cell>
          <cell r="AC4362">
            <v>56.84</v>
          </cell>
          <cell r="AE4362" t="str">
            <v>Setup</v>
          </cell>
          <cell r="AF4362" t="str">
            <v>Active</v>
          </cell>
        </row>
        <row r="4363">
          <cell r="C4363" t="str">
            <v>B06X3RB4D8</v>
          </cell>
          <cell r="D4363" t="str">
            <v>C</v>
          </cell>
          <cell r="E4363">
            <v>990.020000000001</v>
          </cell>
          <cell r="F4363" t="str">
            <v>Approved</v>
          </cell>
          <cell r="G4363">
            <v>44351</v>
          </cell>
          <cell r="H4363">
            <v>16.47</v>
          </cell>
          <cell r="I4363">
            <v>17.37585</v>
          </cell>
          <cell r="J4363">
            <v>29.99</v>
          </cell>
          <cell r="K4363">
            <v>32.99</v>
          </cell>
          <cell r="L4363" t="str">
            <v>$32.99</v>
          </cell>
          <cell r="M4363" t="str">
            <v>1st Round Approved, no 2nd Round Request</v>
          </cell>
          <cell r="U4363" t="str">
            <v>Approved, No 3rd Request</v>
          </cell>
          <cell r="AC4363">
            <v>17.38</v>
          </cell>
          <cell r="AE4363" t="str">
            <v>Setup</v>
          </cell>
          <cell r="AF4363" t="str">
            <v>Discontinued</v>
          </cell>
        </row>
        <row r="4364">
          <cell r="C4364" t="str">
            <v>B08H5D4TBF</v>
          </cell>
          <cell r="D4364" t="str">
            <v>ARC</v>
          </cell>
          <cell r="E4364">
            <v>985.32</v>
          </cell>
          <cell r="F4364" t="str">
            <v>Potential Disco</v>
          </cell>
          <cell r="G4364" t="str">
            <v/>
          </cell>
          <cell r="H4364">
            <v>14.49</v>
          </cell>
          <cell r="I4364">
            <v>15.286949999999999</v>
          </cell>
          <cell r="J4364">
            <v>24.99</v>
          </cell>
          <cell r="K4364">
            <v>26.99</v>
          </cell>
          <cell r="L4364" t="str">
            <v>$24.99</v>
          </cell>
          <cell r="M4364" t="str">
            <v>No Request on 2nd Round - Rolled Over From 1st Round not Approved</v>
          </cell>
          <cell r="N4364" t="str">
            <v>2nd round Needed</v>
          </cell>
          <cell r="O4364">
            <v>14.49</v>
          </cell>
          <cell r="P4364">
            <v>15.286949999999999</v>
          </cell>
          <cell r="Q4364">
            <v>5.4999999999999903E-2</v>
          </cell>
          <cell r="R4364" t="str">
            <v>1%-5%</v>
          </cell>
          <cell r="S4364">
            <v>24.99</v>
          </cell>
          <cell r="T4364">
            <v>26.99</v>
          </cell>
          <cell r="U4364" t="str">
            <v>1st&amp;2nd Not Approved - Rolled over to 3rd</v>
          </cell>
          <cell r="V4364" t="str">
            <v>3rd Round Needed</v>
          </cell>
          <cell r="W4364">
            <v>14.49</v>
          </cell>
          <cell r="X4364">
            <v>15.286949999999999</v>
          </cell>
          <cell r="Y4364">
            <v>5.4999999999999903E-2</v>
          </cell>
          <cell r="Z4364">
            <v>24.99</v>
          </cell>
          <cell r="AA4364">
            <v>26.99</v>
          </cell>
          <cell r="AC4364">
            <v>14.49</v>
          </cell>
          <cell r="AE4364" t="str">
            <v>Setup</v>
          </cell>
          <cell r="AF4364" t="str">
            <v>Active</v>
          </cell>
        </row>
        <row r="4365">
          <cell r="C4365" t="str">
            <v>B07TX53KHG</v>
          </cell>
          <cell r="D4365" t="str">
            <v>C</v>
          </cell>
          <cell r="E4365">
            <v>980.53</v>
          </cell>
          <cell r="F4365" t="str">
            <v>Approved</v>
          </cell>
          <cell r="G4365">
            <v>44321</v>
          </cell>
          <cell r="H4365">
            <v>31.63</v>
          </cell>
          <cell r="I4365">
            <v>34.476700000000001</v>
          </cell>
          <cell r="J4365">
            <v>54.99</v>
          </cell>
          <cell r="K4365">
            <v>64.989999999999995</v>
          </cell>
          <cell r="L4365" t="str">
            <v>$64.99</v>
          </cell>
          <cell r="M4365" t="str">
            <v>1st Round Approved, no 2nd Round Request</v>
          </cell>
          <cell r="U4365" t="str">
            <v>Approved, No 3rd Request</v>
          </cell>
          <cell r="AC4365">
            <v>34.479999999999997</v>
          </cell>
          <cell r="AE4365" t="str">
            <v>Setup</v>
          </cell>
          <cell r="AF4365" t="str">
            <v>Discontinued</v>
          </cell>
        </row>
        <row r="4366">
          <cell r="C4366" t="str">
            <v>B08J4KDRLN</v>
          </cell>
          <cell r="D4366" t="str">
            <v>ARC</v>
          </cell>
          <cell r="E4366">
            <v>978.45</v>
          </cell>
          <cell r="F4366" t="str">
            <v>Approved</v>
          </cell>
          <cell r="G4366">
            <v>44351</v>
          </cell>
          <cell r="H4366">
            <v>6.4</v>
          </cell>
          <cell r="I4366">
            <v>6.7519999999999998</v>
          </cell>
          <cell r="J4366">
            <v>11.99</v>
          </cell>
          <cell r="K4366">
            <v>12.99</v>
          </cell>
          <cell r="L4366" t="str">
            <v>$11.99</v>
          </cell>
          <cell r="M4366" t="str">
            <v>1st Round Approved, no 2nd Round Request</v>
          </cell>
          <cell r="U4366" t="str">
            <v>Approved, No 3rd Request</v>
          </cell>
          <cell r="AC4366">
            <v>6.75</v>
          </cell>
          <cell r="AE4366" t="str">
            <v>Setup</v>
          </cell>
          <cell r="AF4366" t="str">
            <v>Discontinued</v>
          </cell>
        </row>
        <row r="4367">
          <cell r="C4367" t="str">
            <v>B083Y624JJ</v>
          </cell>
          <cell r="D4367" t="str">
            <v>B</v>
          </cell>
          <cell r="E4367">
            <v>977.33</v>
          </cell>
          <cell r="F4367" t="str">
            <v>Approved</v>
          </cell>
          <cell r="G4367">
            <v>44321</v>
          </cell>
          <cell r="H4367">
            <v>40.57</v>
          </cell>
          <cell r="I4367">
            <v>44.221299999999999</v>
          </cell>
          <cell r="J4367">
            <v>74.989999999999995</v>
          </cell>
          <cell r="K4367">
            <v>81.99</v>
          </cell>
          <cell r="L4367" t="str">
            <v>$81.99</v>
          </cell>
          <cell r="M4367" t="str">
            <v>1st Round Approved, no 2nd Round Request</v>
          </cell>
          <cell r="U4367" t="str">
            <v>Approved, No 3rd Request</v>
          </cell>
          <cell r="AC4367">
            <v>44.22</v>
          </cell>
          <cell r="AE4367" t="str">
            <v>Setup</v>
          </cell>
          <cell r="AF4367" t="str">
            <v>Active</v>
          </cell>
        </row>
        <row r="4368">
          <cell r="C4368" t="str">
            <v>B07GGFTKJ2</v>
          </cell>
          <cell r="D4368" t="str">
            <v>ARB-</v>
          </cell>
          <cell r="E4368">
            <v>975.52</v>
          </cell>
          <cell r="F4368" t="str">
            <v>Approved</v>
          </cell>
          <cell r="G4368">
            <v>44351</v>
          </cell>
          <cell r="H4368">
            <v>17.420000000000002</v>
          </cell>
          <cell r="I4368">
            <v>18.3781</v>
          </cell>
          <cell r="J4368">
            <v>29.99</v>
          </cell>
          <cell r="K4368">
            <v>31.99</v>
          </cell>
          <cell r="L4368" t="str">
            <v>$29.99</v>
          </cell>
          <cell r="M4368" t="str">
            <v>1st Round Approved, no 2nd Round Request</v>
          </cell>
          <cell r="U4368" t="str">
            <v>Approved, No 3rd Request</v>
          </cell>
          <cell r="AC4368">
            <v>18.38</v>
          </cell>
          <cell r="AE4368" t="str">
            <v>Setup</v>
          </cell>
          <cell r="AF4368" t="str">
            <v>Active</v>
          </cell>
        </row>
        <row r="4369">
          <cell r="C4369" t="str">
            <v>B07BXVW31N</v>
          </cell>
          <cell r="D4369" t="str">
            <v>C</v>
          </cell>
          <cell r="E4369">
            <v>974.28</v>
          </cell>
          <cell r="F4369" t="str">
            <v>Approved</v>
          </cell>
          <cell r="G4369">
            <v>44321</v>
          </cell>
          <cell r="H4369">
            <v>46</v>
          </cell>
          <cell r="I4369">
            <v>50.14</v>
          </cell>
          <cell r="J4369">
            <v>79.989999999999995</v>
          </cell>
          <cell r="K4369">
            <v>89.99</v>
          </cell>
          <cell r="L4369" t="str">
            <v>$89.99</v>
          </cell>
          <cell r="M4369" t="str">
            <v>1st Round Approved, no 2nd Round Request</v>
          </cell>
          <cell r="U4369" t="str">
            <v>Approved, No 3rd Request</v>
          </cell>
          <cell r="AC4369">
            <v>50.14</v>
          </cell>
          <cell r="AE4369" t="str">
            <v>Restricted(WF)</v>
          </cell>
          <cell r="AF4369" t="str">
            <v>Discontinued</v>
          </cell>
        </row>
        <row r="4370">
          <cell r="C4370" t="str">
            <v>B01088NIZC</v>
          </cell>
          <cell r="D4370" t="str">
            <v>B</v>
          </cell>
          <cell r="E4370">
            <v>972.4</v>
          </cell>
          <cell r="F4370" t="str">
            <v>Approved</v>
          </cell>
          <cell r="G4370">
            <v>44321</v>
          </cell>
          <cell r="H4370">
            <v>28.6</v>
          </cell>
          <cell r="I4370">
            <v>30.602</v>
          </cell>
          <cell r="J4370">
            <v>52.99</v>
          </cell>
          <cell r="K4370">
            <v>59.99</v>
          </cell>
          <cell r="L4370" t="str">
            <v>$64.99</v>
          </cell>
          <cell r="M4370" t="str">
            <v>2nd Round Not Approved - Approved in 1st Round</v>
          </cell>
          <cell r="N4370" t="str">
            <v>2nd round Needed</v>
          </cell>
          <cell r="O4370">
            <v>30.602</v>
          </cell>
          <cell r="P4370">
            <v>35.19</v>
          </cell>
          <cell r="Q4370">
            <v>0.14992484151362701</v>
          </cell>
          <cell r="R4370" t="str">
            <v>10%-15%</v>
          </cell>
          <cell r="S4370">
            <v>59.99</v>
          </cell>
          <cell r="T4370">
            <v>64.989999999999995</v>
          </cell>
          <cell r="U4370" t="str">
            <v>Approved, 1st, 2nd, 3rd round</v>
          </cell>
          <cell r="V4370">
            <v>44802</v>
          </cell>
          <cell r="W4370">
            <v>30.6</v>
          </cell>
          <cell r="X4370">
            <v>34.31</v>
          </cell>
          <cell r="Y4370">
            <v>0.12124183006536</v>
          </cell>
          <cell r="Z4370">
            <v>59.99</v>
          </cell>
          <cell r="AA4370">
            <v>64.989999999999995</v>
          </cell>
          <cell r="AC4370">
            <v>34.31</v>
          </cell>
          <cell r="AE4370" t="str">
            <v>Setup</v>
          </cell>
          <cell r="AF4370" t="str">
            <v>Active</v>
          </cell>
        </row>
        <row r="4371">
          <cell r="C4371" t="str">
            <v>B073RFJMQH</v>
          </cell>
          <cell r="D4371" t="str">
            <v>C</v>
          </cell>
          <cell r="E4371">
            <v>968</v>
          </cell>
          <cell r="F4371" t="str">
            <v>Not Approved</v>
          </cell>
          <cell r="G4371" t="str">
            <v/>
          </cell>
          <cell r="H4371">
            <v>30.25</v>
          </cell>
          <cell r="I4371">
            <v>31.91375</v>
          </cell>
          <cell r="J4371">
            <v>54.99</v>
          </cell>
          <cell r="K4371">
            <v>64.989999999999995</v>
          </cell>
          <cell r="L4371" t="str">
            <v>$64.99</v>
          </cell>
          <cell r="M4371" t="str">
            <v>No Request on 2nd Round - Rolled Over From 1st Round not Approved</v>
          </cell>
          <cell r="N4371" t="str">
            <v>2nd round Needed</v>
          </cell>
          <cell r="O4371">
            <v>30.25</v>
          </cell>
          <cell r="P4371">
            <v>31.91375</v>
          </cell>
          <cell r="Q4371">
            <v>5.4999999999999903E-2</v>
          </cell>
          <cell r="R4371" t="str">
            <v>1%-5%</v>
          </cell>
          <cell r="S4371">
            <v>54.99</v>
          </cell>
          <cell r="T4371">
            <v>64.989999999999995</v>
          </cell>
          <cell r="U4371" t="str">
            <v>1st&amp;2nd Not Approved - Rolled over to 3rd</v>
          </cell>
          <cell r="V4371" t="str">
            <v>3rd Round Needed</v>
          </cell>
          <cell r="W4371">
            <v>30.25</v>
          </cell>
          <cell r="X4371">
            <v>31.91375</v>
          </cell>
          <cell r="Y4371">
            <v>5.4999999999999903E-2</v>
          </cell>
          <cell r="Z4371">
            <v>54.99</v>
          </cell>
          <cell r="AA4371">
            <v>64.989999999999995</v>
          </cell>
          <cell r="AC4371">
            <v>30.25</v>
          </cell>
          <cell r="AE4371" t="str">
            <v>Setup</v>
          </cell>
          <cell r="AF4371" t="str">
            <v>Active</v>
          </cell>
        </row>
        <row r="4372">
          <cell r="C4372" t="str">
            <v>B01IN35I9I</v>
          </cell>
          <cell r="D4372" t="str">
            <v>B</v>
          </cell>
          <cell r="E4372">
            <v>968</v>
          </cell>
          <cell r="F4372" t="str">
            <v>Approved</v>
          </cell>
          <cell r="G4372">
            <v>44617</v>
          </cell>
          <cell r="H4372">
            <v>60.5</v>
          </cell>
          <cell r="I4372">
            <v>64.432500000000005</v>
          </cell>
          <cell r="J4372">
            <v>109.99</v>
          </cell>
          <cell r="K4372">
            <v>109.99</v>
          </cell>
          <cell r="L4372" t="str">
            <v>$109.99</v>
          </cell>
          <cell r="M4372" t="str">
            <v>1st Round Approved, no 2nd Round Request</v>
          </cell>
          <cell r="N4372" t="str">
            <v>2nd round Needed</v>
          </cell>
          <cell r="O4372">
            <v>64.432500000000005</v>
          </cell>
          <cell r="P4372">
            <v>64.432500000000005</v>
          </cell>
          <cell r="Q4372">
            <v>0</v>
          </cell>
          <cell r="R4372" t="str">
            <v>6%-10%</v>
          </cell>
          <cell r="S4372">
            <v>109.99</v>
          </cell>
          <cell r="T4372">
            <v>109.99</v>
          </cell>
          <cell r="U4372" t="str">
            <v>Approved, No 3rd Request</v>
          </cell>
          <cell r="AC4372">
            <v>64.430000000000007</v>
          </cell>
          <cell r="AE4372" t="str">
            <v>Setup</v>
          </cell>
          <cell r="AF4372" t="str">
            <v>Active</v>
          </cell>
        </row>
        <row r="4373">
          <cell r="C4373" t="str">
            <v>B08FP6YN8W</v>
          </cell>
          <cell r="D4373" t="str">
            <v>C</v>
          </cell>
          <cell r="E4373">
            <v>966.400000000001</v>
          </cell>
          <cell r="F4373" t="str">
            <v>Not Approved</v>
          </cell>
          <cell r="G4373" t="str">
            <v/>
          </cell>
          <cell r="H4373">
            <v>12.08</v>
          </cell>
          <cell r="I4373">
            <v>12.744400000000001</v>
          </cell>
          <cell r="J4373">
            <v>27.99</v>
          </cell>
          <cell r="K4373">
            <v>27.99</v>
          </cell>
          <cell r="L4373" t="str">
            <v>$27.99</v>
          </cell>
          <cell r="M4373" t="str">
            <v>No Request on 2nd Round - Rolled Over From 1st Round not Approved</v>
          </cell>
          <cell r="N4373" t="str">
            <v>2nd round Needed</v>
          </cell>
          <cell r="O4373">
            <v>12.08</v>
          </cell>
          <cell r="P4373">
            <v>12.744400000000001</v>
          </cell>
          <cell r="Q4373">
            <v>5.4999999999999903E-2</v>
          </cell>
          <cell r="R4373" t="str">
            <v>1%-5%</v>
          </cell>
          <cell r="S4373">
            <v>27.99</v>
          </cell>
          <cell r="T4373">
            <v>27.99</v>
          </cell>
          <cell r="U4373" t="str">
            <v>1st&amp;2nd Not Approved - Rolled over to 3rd</v>
          </cell>
          <cell r="V4373" t="str">
            <v>3rd Round Needed</v>
          </cell>
          <cell r="W4373">
            <v>12.08</v>
          </cell>
          <cell r="X4373">
            <v>12.744400000000001</v>
          </cell>
          <cell r="Y4373">
            <v>5.4999999999999903E-2</v>
          </cell>
          <cell r="Z4373">
            <v>27.99</v>
          </cell>
          <cell r="AA4373">
            <v>27.99</v>
          </cell>
          <cell r="AC4373">
            <v>12.08</v>
          </cell>
          <cell r="AE4373" t="str">
            <v>Setup</v>
          </cell>
          <cell r="AF4373" t="str">
            <v>Active</v>
          </cell>
        </row>
        <row r="4374">
          <cell r="C4374" t="str">
            <v>B08H5BWBVJ</v>
          </cell>
          <cell r="D4374" t="str">
            <v>ARC</v>
          </cell>
          <cell r="E4374">
            <v>962.78</v>
          </cell>
          <cell r="F4374" t="str">
            <v>Approved</v>
          </cell>
          <cell r="G4374">
            <v>44321</v>
          </cell>
          <cell r="H4374">
            <v>11.59</v>
          </cell>
          <cell r="I4374">
            <v>12.401300000000001</v>
          </cell>
          <cell r="J4374">
            <v>19.989999999999998</v>
          </cell>
          <cell r="K4374">
            <v>21.99</v>
          </cell>
          <cell r="L4374" t="str">
            <v>$19.99</v>
          </cell>
          <cell r="M4374" t="str">
            <v>1st Round Approved, no 2nd Round Request</v>
          </cell>
          <cell r="U4374" t="str">
            <v>Approved, No 3rd Request</v>
          </cell>
          <cell r="AC4374">
            <v>12.4</v>
          </cell>
          <cell r="AE4374" t="str">
            <v>Setup</v>
          </cell>
          <cell r="AF4374" t="str">
            <v>Discontinued</v>
          </cell>
        </row>
        <row r="4375">
          <cell r="C4375" t="str">
            <v>B01H6VYWPO</v>
          </cell>
          <cell r="D4375" t="str">
            <v>A</v>
          </cell>
          <cell r="E4375">
            <v>961.18</v>
          </cell>
          <cell r="F4375" t="str">
            <v>Approved</v>
          </cell>
          <cell r="G4375">
            <v>44321</v>
          </cell>
          <cell r="H4375">
            <v>12.38</v>
          </cell>
          <cell r="I4375">
            <v>13.3704</v>
          </cell>
          <cell r="J4375">
            <v>24.99</v>
          </cell>
          <cell r="K4375">
            <v>31.99</v>
          </cell>
          <cell r="L4375" t="str">
            <v>$34.99</v>
          </cell>
          <cell r="M4375" t="str">
            <v>2nd Round Not Approved - Approved in 1st Round</v>
          </cell>
          <cell r="N4375" t="str">
            <v>2nd round Needed</v>
          </cell>
          <cell r="O4375">
            <v>13.3704</v>
          </cell>
          <cell r="P4375">
            <v>14.71</v>
          </cell>
          <cell r="Q4375">
            <v>0.100191467719739</v>
          </cell>
          <cell r="R4375" t="str">
            <v>6%-10%</v>
          </cell>
          <cell r="S4375">
            <v>31.99</v>
          </cell>
          <cell r="T4375">
            <v>34.99</v>
          </cell>
          <cell r="U4375" t="str">
            <v>Approved, 1st, 2nd, 3rd round</v>
          </cell>
          <cell r="V4375">
            <v>44734</v>
          </cell>
          <cell r="W4375">
            <v>13.37</v>
          </cell>
          <cell r="X4375">
            <v>14.71</v>
          </cell>
          <cell r="Y4375">
            <v>0.10022438294689601</v>
          </cell>
          <cell r="Z4375">
            <v>31.99</v>
          </cell>
          <cell r="AA4375">
            <v>34.99</v>
          </cell>
          <cell r="AC4375">
            <v>14.71</v>
          </cell>
          <cell r="AE4375" t="str">
            <v>Setup</v>
          </cell>
          <cell r="AF4375" t="str">
            <v>Active</v>
          </cell>
        </row>
        <row r="4376">
          <cell r="C4376" t="str">
            <v>B07K23GDXC</v>
          </cell>
          <cell r="D4376" t="str">
            <v>B</v>
          </cell>
          <cell r="E4376">
            <v>960.33</v>
          </cell>
          <cell r="F4376" t="str">
            <v>Approved</v>
          </cell>
          <cell r="G4376">
            <v>44321</v>
          </cell>
          <cell r="H4376">
            <v>18.829999999999998</v>
          </cell>
          <cell r="I4376">
            <v>20.148099999999999</v>
          </cell>
          <cell r="J4376">
            <v>38.99</v>
          </cell>
          <cell r="K4376">
            <v>39.99</v>
          </cell>
          <cell r="L4376" t="str">
            <v>$39.99</v>
          </cell>
          <cell r="M4376" t="str">
            <v>1st Round Approved, no 2nd Round Request</v>
          </cell>
          <cell r="U4376" t="str">
            <v>Approved, No 3rd Request</v>
          </cell>
          <cell r="AC4376">
            <v>20.149999999999999</v>
          </cell>
          <cell r="AE4376" t="str">
            <v>Setup</v>
          </cell>
          <cell r="AF4376" t="str">
            <v>Active</v>
          </cell>
        </row>
        <row r="4377">
          <cell r="C4377" t="str">
            <v>B071J7X191</v>
          </cell>
          <cell r="D4377" t="str">
            <v>TBD</v>
          </cell>
          <cell r="E4377">
            <v>957.06</v>
          </cell>
          <cell r="F4377" t="str">
            <v>Not Approved</v>
          </cell>
          <cell r="G4377" t="str">
            <v/>
          </cell>
          <cell r="H4377">
            <v>14.5</v>
          </cell>
          <cell r="I4377">
            <v>15.95</v>
          </cell>
          <cell r="K4377">
            <v>31.9</v>
          </cell>
          <cell r="L4377" t="str">
            <v>$31.99</v>
          </cell>
          <cell r="M4377" t="str">
            <v>No Request on 2nd Round - Rolled Over From 1st Round not Approved</v>
          </cell>
          <cell r="N4377" t="str">
            <v>2nd round Needed</v>
          </cell>
          <cell r="O4377">
            <v>14.5</v>
          </cell>
          <cell r="P4377">
            <v>15.95</v>
          </cell>
          <cell r="Q4377">
            <v>9.9999999999999895E-2</v>
          </cell>
          <cell r="R4377" t="str">
            <v>6%-10%</v>
          </cell>
          <cell r="T4377">
            <v>31.9</v>
          </cell>
          <cell r="U4377" t="str">
            <v>Approved, 1st, 2nd, 3rd round</v>
          </cell>
          <cell r="V4377">
            <v>44716</v>
          </cell>
          <cell r="W4377">
            <v>14.5</v>
          </cell>
          <cell r="X4377">
            <v>15.95</v>
          </cell>
          <cell r="Y4377">
            <v>9.9999999999999797E-2</v>
          </cell>
          <cell r="AA4377">
            <v>31.9</v>
          </cell>
          <cell r="AC4377">
            <v>15.95</v>
          </cell>
          <cell r="AE4377" t="str">
            <v>Setup</v>
          </cell>
          <cell r="AF4377" t="str">
            <v>Active</v>
          </cell>
        </row>
        <row r="4378">
          <cell r="C4378" t="str">
            <v>B016UI22R4</v>
          </cell>
          <cell r="D4378" t="str">
            <v>B</v>
          </cell>
          <cell r="E4378">
            <v>951.280000000001</v>
          </cell>
          <cell r="F4378" t="str">
            <v>Not Approved</v>
          </cell>
          <cell r="G4378" t="str">
            <v/>
          </cell>
          <cell r="H4378">
            <v>24.44</v>
          </cell>
          <cell r="I4378">
            <v>25.784199999999998</v>
          </cell>
          <cell r="J4378">
            <v>44.99</v>
          </cell>
          <cell r="K4378">
            <v>49.99</v>
          </cell>
          <cell r="L4378" t="str">
            <v>$49.99</v>
          </cell>
          <cell r="M4378" t="str">
            <v>No Request on 2nd Round - Rolled Over From 1st Round not Approved</v>
          </cell>
          <cell r="N4378" t="str">
            <v>2nd round Needed</v>
          </cell>
          <cell r="O4378">
            <v>24.44</v>
          </cell>
          <cell r="P4378">
            <v>25.784199999999998</v>
          </cell>
          <cell r="Q4378">
            <v>5.4999999999999903E-2</v>
          </cell>
          <cell r="R4378" t="str">
            <v>1%-5%</v>
          </cell>
          <cell r="S4378">
            <v>44.99</v>
          </cell>
          <cell r="T4378">
            <v>49.99</v>
          </cell>
          <cell r="U4378" t="str">
            <v>Approved, 1st, 2nd, 3rd round</v>
          </cell>
          <cell r="V4378">
            <v>44712</v>
          </cell>
          <cell r="W4378">
            <v>24.44</v>
          </cell>
          <cell r="X4378">
            <v>25.66</v>
          </cell>
          <cell r="Y4378">
            <v>4.9918166939443502E-2</v>
          </cell>
          <cell r="Z4378">
            <v>44.99</v>
          </cell>
          <cell r="AA4378">
            <v>49.99</v>
          </cell>
          <cell r="AC4378">
            <v>25.66</v>
          </cell>
          <cell r="AE4378" t="str">
            <v>Setup</v>
          </cell>
          <cell r="AF4378" t="str">
            <v>Active</v>
          </cell>
        </row>
        <row r="4379">
          <cell r="C4379" t="str">
            <v>B08J4HK8MQ</v>
          </cell>
          <cell r="D4379" t="str">
            <v>ARC</v>
          </cell>
          <cell r="E4379">
            <v>947.19999999999902</v>
          </cell>
          <cell r="F4379" t="str">
            <v>Not Approved</v>
          </cell>
          <cell r="G4379" t="str">
            <v/>
          </cell>
          <cell r="H4379">
            <v>6.4</v>
          </cell>
          <cell r="I4379">
            <v>6.7519999999999998</v>
          </cell>
          <cell r="J4379">
            <v>11.99</v>
          </cell>
          <cell r="K4379">
            <v>12.99</v>
          </cell>
          <cell r="L4379" t="str">
            <v>$11.99</v>
          </cell>
          <cell r="M4379" t="str">
            <v>No Request on 2nd Round - Rolled Over From 1st Round not Approved</v>
          </cell>
          <cell r="N4379" t="str">
            <v>2nd round Needed</v>
          </cell>
          <cell r="O4379">
            <v>6.4</v>
          </cell>
          <cell r="P4379">
            <v>6.7519999999999998</v>
          </cell>
          <cell r="Q4379">
            <v>5.4999999999999903E-2</v>
          </cell>
          <cell r="R4379" t="str">
            <v>1%-5%</v>
          </cell>
          <cell r="S4379">
            <v>11.99</v>
          </cell>
          <cell r="T4379">
            <v>12.99</v>
          </cell>
          <cell r="U4379" t="str">
            <v>1st&amp;2nd Not Approved - Rolled over to 3rd</v>
          </cell>
          <cell r="V4379" t="str">
            <v>3rd Round Needed</v>
          </cell>
          <cell r="W4379">
            <v>6.4</v>
          </cell>
          <cell r="X4379">
            <v>6.7519999999999998</v>
          </cell>
          <cell r="Y4379">
            <v>5.4999999999999903E-2</v>
          </cell>
          <cell r="Z4379">
            <v>11.99</v>
          </cell>
          <cell r="AA4379">
            <v>12.99</v>
          </cell>
          <cell r="AC4379">
            <v>6.4</v>
          </cell>
          <cell r="AE4379" t="str">
            <v>Setup</v>
          </cell>
          <cell r="AF4379" t="str">
            <v>Discontinued</v>
          </cell>
        </row>
        <row r="4380">
          <cell r="C4380" t="str">
            <v>B08J4JWMCH</v>
          </cell>
          <cell r="D4380" t="str">
            <v>ARC</v>
          </cell>
          <cell r="E4380">
            <v>944.4</v>
          </cell>
          <cell r="F4380" t="str">
            <v>Approved</v>
          </cell>
          <cell r="G4380">
            <v>44351</v>
          </cell>
          <cell r="H4380">
            <v>8.5</v>
          </cell>
          <cell r="I4380">
            <v>8.9674999999999994</v>
          </cell>
          <cell r="J4380">
            <v>15.99</v>
          </cell>
          <cell r="K4380">
            <v>16.989999999999998</v>
          </cell>
          <cell r="L4380" t="str">
            <v>$15.99</v>
          </cell>
          <cell r="M4380" t="str">
            <v>1st Round Approved, no 2nd Round Request</v>
          </cell>
          <cell r="U4380" t="str">
            <v>Approved, No 3rd Request</v>
          </cell>
          <cell r="AC4380">
            <v>8.9700000000000006</v>
          </cell>
          <cell r="AE4380" t="str">
            <v>Setup</v>
          </cell>
          <cell r="AF4380" t="str">
            <v>Active</v>
          </cell>
        </row>
        <row r="4381">
          <cell r="C4381" t="str">
            <v>B08J4JSVYP</v>
          </cell>
          <cell r="D4381" t="str">
            <v>ARC</v>
          </cell>
          <cell r="E4381">
            <v>943.8</v>
          </cell>
          <cell r="F4381" t="str">
            <v>Not Approved</v>
          </cell>
          <cell r="G4381" t="str">
            <v/>
          </cell>
          <cell r="H4381">
            <v>47.19</v>
          </cell>
          <cell r="I4381">
            <v>49.785449999999997</v>
          </cell>
          <cell r="J4381">
            <v>79.989999999999995</v>
          </cell>
          <cell r="K4381">
            <v>84.99</v>
          </cell>
          <cell r="L4381" t="str">
            <v>$79.99</v>
          </cell>
          <cell r="M4381" t="str">
            <v>No Request on 2nd Round - Rolled Over From 1st Round not Approved</v>
          </cell>
          <cell r="N4381" t="str">
            <v>2nd round Needed</v>
          </cell>
          <cell r="O4381">
            <v>47.19</v>
          </cell>
          <cell r="P4381">
            <v>49.785449999999997</v>
          </cell>
          <cell r="Q4381">
            <v>5.4999999999999903E-2</v>
          </cell>
          <cell r="R4381" t="str">
            <v>1%-5%</v>
          </cell>
          <cell r="S4381">
            <v>79.989999999999995</v>
          </cell>
          <cell r="T4381">
            <v>84.99</v>
          </cell>
          <cell r="U4381" t="str">
            <v>Approved, 1st, 2nd, 3rd round</v>
          </cell>
          <cell r="V4381">
            <v>44665</v>
          </cell>
          <cell r="W4381">
            <v>47.19</v>
          </cell>
          <cell r="X4381">
            <v>49.785449999999997</v>
          </cell>
          <cell r="Y4381">
            <v>5.5E-2</v>
          </cell>
          <cell r="Z4381">
            <v>79.989999999999995</v>
          </cell>
          <cell r="AA4381">
            <v>84.99</v>
          </cell>
          <cell r="AC4381">
            <v>49.79</v>
          </cell>
          <cell r="AE4381" t="str">
            <v>Setup</v>
          </cell>
          <cell r="AF4381" t="str">
            <v>Active</v>
          </cell>
        </row>
        <row r="4382">
          <cell r="C4382" t="str">
            <v>B06XGCT36R</v>
          </cell>
          <cell r="D4382" t="str">
            <v>C</v>
          </cell>
          <cell r="E4382">
            <v>938.86</v>
          </cell>
          <cell r="F4382" t="str">
            <v>Potential Disco</v>
          </cell>
          <cell r="G4382" t="str">
            <v/>
          </cell>
          <cell r="H4382">
            <v>36.11</v>
          </cell>
          <cell r="I4382">
            <v>38.818249999999999</v>
          </cell>
          <cell r="J4382">
            <v>59.99</v>
          </cell>
          <cell r="K4382">
            <v>69.989999999999995</v>
          </cell>
          <cell r="L4382" t="str">
            <v>$69.99</v>
          </cell>
          <cell r="M4382" t="str">
            <v>No Request on 2nd Round - Rolled Over From 1st Round not Approved</v>
          </cell>
          <cell r="N4382" t="str">
            <v>2nd round Needed</v>
          </cell>
          <cell r="O4382">
            <v>36.11</v>
          </cell>
          <cell r="P4382">
            <v>38.818249999999999</v>
          </cell>
          <cell r="Q4382">
            <v>7.4999999999999997E-2</v>
          </cell>
          <cell r="R4382" t="str">
            <v>6%-10%</v>
          </cell>
          <cell r="S4382">
            <v>59.99</v>
          </cell>
          <cell r="T4382">
            <v>69.989999999999995</v>
          </cell>
          <cell r="U4382" t="str">
            <v>Approved, 1st, 2nd, 3rd round</v>
          </cell>
          <cell r="V4382">
            <v>44712</v>
          </cell>
          <cell r="W4382">
            <v>36.11</v>
          </cell>
          <cell r="X4382">
            <v>38.818249999999999</v>
          </cell>
          <cell r="Y4382">
            <v>7.4999999999999997E-2</v>
          </cell>
          <cell r="Z4382">
            <v>59.99</v>
          </cell>
          <cell r="AA4382">
            <v>69.989999999999995</v>
          </cell>
          <cell r="AC4382">
            <v>38.82</v>
          </cell>
          <cell r="AE4382" t="str">
            <v>Setup</v>
          </cell>
          <cell r="AF4382" t="str">
            <v>Active</v>
          </cell>
        </row>
        <row r="4383">
          <cell r="C4383" t="str">
            <v>B073GXQDZM</v>
          </cell>
          <cell r="D4383" t="str">
            <v>B</v>
          </cell>
          <cell r="E4383">
            <v>936.93</v>
          </cell>
          <cell r="F4383" t="str">
            <v>Approved</v>
          </cell>
          <cell r="G4383">
            <v>44321</v>
          </cell>
          <cell r="H4383">
            <v>27.5</v>
          </cell>
          <cell r="I4383">
            <v>29.425000000000001</v>
          </cell>
          <cell r="J4383">
            <v>49.99</v>
          </cell>
          <cell r="K4383">
            <v>59.99</v>
          </cell>
          <cell r="L4383" t="str">
            <v>$59.99</v>
          </cell>
          <cell r="M4383" t="str">
            <v>1st Round Approved, no 2nd Round Request</v>
          </cell>
          <cell r="U4383" t="str">
            <v>Approved, No 3rd Request</v>
          </cell>
          <cell r="AC4383">
            <v>29.43</v>
          </cell>
          <cell r="AE4383" t="str">
            <v>Setup</v>
          </cell>
          <cell r="AF4383" t="str">
            <v>Active</v>
          </cell>
        </row>
        <row r="4384">
          <cell r="C4384" t="str">
            <v>B01MV82HC9</v>
          </cell>
          <cell r="D4384" t="str">
            <v>B</v>
          </cell>
          <cell r="E4384">
            <v>936.52</v>
          </cell>
          <cell r="F4384" t="str">
            <v>Approved</v>
          </cell>
          <cell r="G4384">
            <v>44321</v>
          </cell>
          <cell r="H4384">
            <v>18.010000000000002</v>
          </cell>
          <cell r="I4384">
            <v>19.270700000000001</v>
          </cell>
          <cell r="J4384">
            <v>36.99</v>
          </cell>
          <cell r="K4384">
            <v>39.99</v>
          </cell>
          <cell r="L4384" t="str">
            <v>$39.99</v>
          </cell>
          <cell r="M4384" t="str">
            <v>1st Round Approved, no 2nd Round Request</v>
          </cell>
          <cell r="U4384" t="str">
            <v>Approved, No 3rd Request</v>
          </cell>
          <cell r="AC4384">
            <v>19.27</v>
          </cell>
          <cell r="AE4384" t="str">
            <v>Setup</v>
          </cell>
          <cell r="AF4384" t="str">
            <v>Active</v>
          </cell>
        </row>
        <row r="4385">
          <cell r="C4385" t="str">
            <v>B00M2Q7OL8</v>
          </cell>
          <cell r="D4385" t="str">
            <v>B</v>
          </cell>
          <cell r="E4385">
            <v>935.11</v>
          </cell>
          <cell r="F4385" t="str">
            <v>Potential Disco</v>
          </cell>
          <cell r="G4385" t="str">
            <v/>
          </cell>
          <cell r="H4385">
            <v>11.55</v>
          </cell>
          <cell r="I4385">
            <v>12.18525</v>
          </cell>
          <cell r="J4385">
            <v>24.99</v>
          </cell>
          <cell r="K4385">
            <v>29.99</v>
          </cell>
          <cell r="L4385" t="str">
            <v>$29.99</v>
          </cell>
          <cell r="M4385" t="str">
            <v>No Request on 2nd Round - Rolled Over From 1st Round not Approved</v>
          </cell>
          <cell r="N4385" t="str">
            <v>2nd round Needed</v>
          </cell>
          <cell r="O4385">
            <v>11.55</v>
          </cell>
          <cell r="P4385">
            <v>12.18525</v>
          </cell>
          <cell r="Q4385">
            <v>5.4999999999999903E-2</v>
          </cell>
          <cell r="R4385" t="str">
            <v>1%-5%</v>
          </cell>
          <cell r="S4385">
            <v>24.99</v>
          </cell>
          <cell r="T4385">
            <v>29.99</v>
          </cell>
          <cell r="U4385" t="str">
            <v>Approved, 1st, 2nd, 3rd round</v>
          </cell>
          <cell r="V4385">
            <v>44712</v>
          </cell>
          <cell r="W4385">
            <v>11.55</v>
          </cell>
          <cell r="X4385">
            <v>12.18525</v>
          </cell>
          <cell r="Y4385">
            <v>5.4999999999999903E-2</v>
          </cell>
          <cell r="Z4385">
            <v>24.99</v>
          </cell>
          <cell r="AA4385">
            <v>29.99</v>
          </cell>
          <cell r="AC4385">
            <v>12.19</v>
          </cell>
          <cell r="AE4385" t="str">
            <v>Setup</v>
          </cell>
          <cell r="AF4385" t="str">
            <v>Active</v>
          </cell>
        </row>
        <row r="4386">
          <cell r="C4386" t="str">
            <v>B07PXQWZRZ</v>
          </cell>
          <cell r="D4386" t="str">
            <v>B</v>
          </cell>
          <cell r="E4386">
            <v>931.5</v>
          </cell>
          <cell r="F4386" t="str">
            <v>Approved</v>
          </cell>
          <cell r="G4386">
            <v>44321</v>
          </cell>
          <cell r="H4386">
            <v>34.5</v>
          </cell>
          <cell r="I4386">
            <v>36.914999999999999</v>
          </cell>
          <cell r="J4386">
            <v>59.99</v>
          </cell>
          <cell r="K4386">
            <v>69.989999999999995</v>
          </cell>
          <cell r="L4386" t="str">
            <v>$69.99</v>
          </cell>
          <cell r="M4386" t="str">
            <v>1st Round Approved, no 2nd Round Request</v>
          </cell>
          <cell r="U4386" t="str">
            <v>Approved, No 3rd Request</v>
          </cell>
          <cell r="AC4386">
            <v>36.92</v>
          </cell>
          <cell r="AE4386" t="str">
            <v>Setup</v>
          </cell>
          <cell r="AF4386" t="str">
            <v>Active</v>
          </cell>
        </row>
        <row r="4387">
          <cell r="C4387" t="str">
            <v>B083VZPZN8</v>
          </cell>
          <cell r="D4387" t="str">
            <v>TBD</v>
          </cell>
          <cell r="E4387">
            <v>931.5</v>
          </cell>
          <cell r="F4387" t="str">
            <v>Approved</v>
          </cell>
          <cell r="G4387">
            <v>44617</v>
          </cell>
          <cell r="H4387">
            <v>11.5</v>
          </cell>
          <cell r="I4387">
            <v>12.65</v>
          </cell>
          <cell r="K4387">
            <v>25.3</v>
          </cell>
          <cell r="L4387" t="str">
            <v>$24.99</v>
          </cell>
          <cell r="M4387" t="str">
            <v>1st Round Approved, no 2nd Round Request</v>
          </cell>
          <cell r="N4387" t="str">
            <v>2nd round Needed</v>
          </cell>
          <cell r="O4387">
            <v>12.65</v>
          </cell>
          <cell r="P4387">
            <v>12.65</v>
          </cell>
          <cell r="Q4387">
            <v>0</v>
          </cell>
          <cell r="R4387" t="str">
            <v>6%-10%</v>
          </cell>
          <cell r="T4387">
            <v>25.3</v>
          </cell>
          <cell r="U4387" t="str">
            <v>Approved, No 3rd Request</v>
          </cell>
          <cell r="AC4387">
            <v>12.65</v>
          </cell>
          <cell r="AE4387" t="str">
            <v>Setup</v>
          </cell>
          <cell r="AF4387" t="str">
            <v>Active</v>
          </cell>
        </row>
        <row r="4388">
          <cell r="C4388" t="str">
            <v>B075FRLMY7</v>
          </cell>
          <cell r="D4388" t="str">
            <v>C</v>
          </cell>
          <cell r="E4388">
            <v>930.68</v>
          </cell>
          <cell r="F4388" t="str">
            <v>Approved</v>
          </cell>
          <cell r="G4388">
            <v>44321</v>
          </cell>
          <cell r="H4388">
            <v>10.76</v>
          </cell>
          <cell r="I4388">
            <v>11.728400000000001</v>
          </cell>
          <cell r="J4388">
            <v>21.99</v>
          </cell>
          <cell r="K4388">
            <v>26.99</v>
          </cell>
          <cell r="L4388" t="str">
            <v>$26.99</v>
          </cell>
          <cell r="M4388" t="str">
            <v>1st Round Approved, no 2nd Round Request</v>
          </cell>
          <cell r="U4388" t="str">
            <v>Approved, No 3rd Request</v>
          </cell>
          <cell r="AC4388">
            <v>11.73</v>
          </cell>
          <cell r="AE4388" t="str">
            <v>Setup</v>
          </cell>
          <cell r="AF4388" t="str">
            <v>Active</v>
          </cell>
        </row>
        <row r="4389">
          <cell r="C4389" t="str">
            <v>B01L1N7U98</v>
          </cell>
          <cell r="D4389" t="str">
            <v>B</v>
          </cell>
          <cell r="E4389">
            <v>929.28</v>
          </cell>
          <cell r="F4389" t="str">
            <v>Not Approved</v>
          </cell>
          <cell r="G4389" t="str">
            <v/>
          </cell>
          <cell r="H4389">
            <v>29.04</v>
          </cell>
          <cell r="I4389">
            <v>30.6372</v>
          </cell>
          <cell r="J4389">
            <v>54.99</v>
          </cell>
          <cell r="K4389">
            <v>62.99</v>
          </cell>
          <cell r="L4389" t="str">
            <v>$67.99</v>
          </cell>
          <cell r="M4389" t="str">
            <v>No Request on 2nd Round - Rolled Over From 1st Round not Approved</v>
          </cell>
          <cell r="N4389" t="str">
            <v>2nd round Needed</v>
          </cell>
          <cell r="O4389">
            <v>29.04</v>
          </cell>
          <cell r="P4389">
            <v>30.6372</v>
          </cell>
          <cell r="Q4389">
            <v>5.4999999999999903E-2</v>
          </cell>
          <cell r="R4389" t="str">
            <v>1%-5%</v>
          </cell>
          <cell r="S4389">
            <v>54.99</v>
          </cell>
          <cell r="T4389">
            <v>62.99</v>
          </cell>
          <cell r="U4389" t="str">
            <v>Approved, 1st, 2nd, 3rd round</v>
          </cell>
          <cell r="V4389">
            <v>44712</v>
          </cell>
          <cell r="W4389">
            <v>29.04</v>
          </cell>
          <cell r="X4389">
            <v>30.49</v>
          </cell>
          <cell r="Y4389">
            <v>4.9931129476583999E-2</v>
          </cell>
          <cell r="Z4389">
            <v>54.99</v>
          </cell>
          <cell r="AA4389">
            <v>62.99</v>
          </cell>
          <cell r="AC4389">
            <v>30.49</v>
          </cell>
          <cell r="AE4389" t="str">
            <v>Setup</v>
          </cell>
          <cell r="AF4389" t="str">
            <v>Active</v>
          </cell>
        </row>
        <row r="4390">
          <cell r="C4390" t="str">
            <v>B08R92F6YG</v>
          </cell>
          <cell r="D4390" t="str">
            <v>B+</v>
          </cell>
          <cell r="E4390">
            <v>927.36</v>
          </cell>
          <cell r="F4390" t="str">
            <v>Not Approved</v>
          </cell>
          <cell r="G4390" t="str">
            <v/>
          </cell>
          <cell r="H4390">
            <v>77.28</v>
          </cell>
          <cell r="I4390">
            <v>82.303200000000004</v>
          </cell>
          <cell r="J4390">
            <v>139.99</v>
          </cell>
          <cell r="K4390">
            <v>149.99</v>
          </cell>
          <cell r="L4390" t="str">
            <v>$149.99</v>
          </cell>
          <cell r="M4390" t="str">
            <v>No Request on 2nd Round - Rolled Over From 1st Round not Approved</v>
          </cell>
          <cell r="N4390" t="str">
            <v>2nd round Needed</v>
          </cell>
          <cell r="O4390">
            <v>77.28</v>
          </cell>
          <cell r="P4390">
            <v>82.303200000000004</v>
          </cell>
          <cell r="Q4390">
            <v>6.4999999999999905E-2</v>
          </cell>
          <cell r="R4390" t="str">
            <v>6%-10%</v>
          </cell>
          <cell r="S4390">
            <v>139.99</v>
          </cell>
          <cell r="T4390">
            <v>149.99</v>
          </cell>
          <cell r="U4390" t="str">
            <v>Approved, 1st, 2nd, 3rd round</v>
          </cell>
          <cell r="V4390">
            <v>44742</v>
          </cell>
          <cell r="W4390">
            <v>77.28</v>
          </cell>
          <cell r="X4390">
            <v>82.303200000000004</v>
          </cell>
          <cell r="Y4390">
            <v>6.5000000000000002E-2</v>
          </cell>
          <cell r="Z4390">
            <v>139.99</v>
          </cell>
          <cell r="AA4390">
            <v>149.99</v>
          </cell>
          <cell r="AC4390">
            <v>82.3</v>
          </cell>
          <cell r="AD4390" t="str">
            <v>approved to $79.01 suggestted by VM</v>
          </cell>
          <cell r="AE4390" t="str">
            <v>Setup</v>
          </cell>
          <cell r="AF4390" t="str">
            <v>Active</v>
          </cell>
        </row>
        <row r="4391">
          <cell r="C4391" t="str">
            <v>B077L4SQ2L</v>
          </cell>
          <cell r="D4391" t="str">
            <v>C</v>
          </cell>
          <cell r="E4391">
            <v>926.32</v>
          </cell>
          <cell r="F4391" t="str">
            <v>Not Approved</v>
          </cell>
          <cell r="G4391" t="str">
            <v/>
          </cell>
          <cell r="H4391">
            <v>13.44</v>
          </cell>
          <cell r="I4391">
            <v>14.1792</v>
          </cell>
          <cell r="J4391">
            <v>27.99</v>
          </cell>
          <cell r="K4391">
            <v>31.99</v>
          </cell>
          <cell r="L4391" t="str">
            <v>$31.99</v>
          </cell>
          <cell r="M4391" t="str">
            <v>No Request on 2nd Round - Rolled Over From 1st Round not Approved</v>
          </cell>
          <cell r="N4391" t="str">
            <v>2nd round Needed</v>
          </cell>
          <cell r="O4391">
            <v>13.44</v>
          </cell>
          <cell r="P4391">
            <v>14.1792</v>
          </cell>
          <cell r="Q4391">
            <v>5.4999999999999903E-2</v>
          </cell>
          <cell r="R4391" t="str">
            <v>1%-5%</v>
          </cell>
          <cell r="S4391">
            <v>27.99</v>
          </cell>
          <cell r="T4391">
            <v>31.99</v>
          </cell>
          <cell r="U4391" t="str">
            <v>1st&amp;2nd Not Approved - Rolled over to 3rd</v>
          </cell>
          <cell r="V4391" t="str">
            <v>3rd Round Needed</v>
          </cell>
          <cell r="W4391">
            <v>13.44</v>
          </cell>
          <cell r="X4391">
            <v>14.1792</v>
          </cell>
          <cell r="Y4391">
            <v>5.4999999999999903E-2</v>
          </cell>
          <cell r="Z4391">
            <v>27.99</v>
          </cell>
          <cell r="AA4391">
            <v>31.99</v>
          </cell>
          <cell r="AC4391">
            <v>13.44</v>
          </cell>
          <cell r="AE4391" t="str">
            <v>Setup</v>
          </cell>
          <cell r="AF4391" t="str">
            <v>Active</v>
          </cell>
        </row>
        <row r="4392">
          <cell r="C4392" t="str">
            <v>B01IN34RJ0</v>
          </cell>
          <cell r="D4392" t="str">
            <v>B</v>
          </cell>
          <cell r="E4392">
            <v>924</v>
          </cell>
          <cell r="F4392" t="str">
            <v>Approved</v>
          </cell>
          <cell r="G4392">
            <v>44628</v>
          </cell>
          <cell r="H4392">
            <v>66</v>
          </cell>
          <cell r="I4392">
            <v>70.290000000000006</v>
          </cell>
          <cell r="J4392">
            <v>119.99</v>
          </cell>
          <cell r="K4392">
            <v>119.99</v>
          </cell>
          <cell r="L4392" t="str">
            <v>$119.99</v>
          </cell>
          <cell r="M4392" t="str">
            <v>1st Round Approved, no 2nd Round Request</v>
          </cell>
          <cell r="O4392">
            <v>70.290000000000006</v>
          </cell>
          <cell r="P4392">
            <v>70.290000000000006</v>
          </cell>
          <cell r="Q4392">
            <v>0</v>
          </cell>
          <cell r="R4392" t="str">
            <v>6%-10%</v>
          </cell>
          <cell r="S4392">
            <v>119.99</v>
          </cell>
          <cell r="T4392">
            <v>119.99</v>
          </cell>
          <cell r="U4392" t="str">
            <v>Approved, No 3rd Request</v>
          </cell>
          <cell r="AC4392">
            <v>70.290000000000006</v>
          </cell>
          <cell r="AE4392" t="str">
            <v>Setup</v>
          </cell>
          <cell r="AF4392" t="str">
            <v>Active</v>
          </cell>
        </row>
        <row r="4393">
          <cell r="C4393" t="str">
            <v>B01LPZY8VU</v>
          </cell>
          <cell r="D4393" t="str">
            <v>C</v>
          </cell>
          <cell r="E4393">
            <v>923.91000000000099</v>
          </cell>
          <cell r="F4393" t="str">
            <v>Approved</v>
          </cell>
          <cell r="G4393">
            <v>44321</v>
          </cell>
          <cell r="H4393">
            <v>19.22</v>
          </cell>
          <cell r="I4393">
            <v>20.5654</v>
          </cell>
          <cell r="J4393">
            <v>34.99</v>
          </cell>
          <cell r="K4393">
            <v>39.99</v>
          </cell>
          <cell r="L4393" t="str">
            <v>$39.99</v>
          </cell>
          <cell r="M4393" t="str">
            <v>1st Round Approved, no 2nd Round Request</v>
          </cell>
          <cell r="U4393" t="str">
            <v>Approved, No 3rd Request</v>
          </cell>
          <cell r="AC4393">
            <v>20.57</v>
          </cell>
          <cell r="AE4393" t="str">
            <v>Setup</v>
          </cell>
          <cell r="AF4393" t="str">
            <v>Discontinued</v>
          </cell>
        </row>
        <row r="4394">
          <cell r="C4394" t="str">
            <v>B00XN455X2</v>
          </cell>
          <cell r="D4394" t="str">
            <v>B</v>
          </cell>
          <cell r="E4394">
            <v>923.34</v>
          </cell>
          <cell r="F4394" t="str">
            <v>Potential Disco</v>
          </cell>
          <cell r="G4394" t="str">
            <v/>
          </cell>
          <cell r="H4394">
            <v>11.44</v>
          </cell>
          <cell r="I4394">
            <v>12.0692</v>
          </cell>
          <cell r="J4394">
            <v>24.99</v>
          </cell>
          <cell r="K4394">
            <v>29.99</v>
          </cell>
          <cell r="L4394" t="str">
            <v>$29.99</v>
          </cell>
          <cell r="M4394" t="str">
            <v>No Request on 2nd Round - Rolled Over From 1st Round not Approved</v>
          </cell>
          <cell r="N4394" t="str">
            <v>2nd round Needed</v>
          </cell>
          <cell r="O4394">
            <v>11.44</v>
          </cell>
          <cell r="P4394">
            <v>12.0692</v>
          </cell>
          <cell r="Q4394">
            <v>5.4999999999999903E-2</v>
          </cell>
          <cell r="R4394" t="str">
            <v>1%-5%</v>
          </cell>
          <cell r="S4394">
            <v>24.99</v>
          </cell>
          <cell r="T4394">
            <v>29.99</v>
          </cell>
          <cell r="U4394" t="str">
            <v>Approved, 1st, 2nd, 3rd round</v>
          </cell>
          <cell r="V4394">
            <v>44712</v>
          </cell>
          <cell r="W4394">
            <v>11.44</v>
          </cell>
          <cell r="X4394">
            <v>12.0692</v>
          </cell>
          <cell r="Y4394">
            <v>5.4999999999999903E-2</v>
          </cell>
          <cell r="Z4394">
            <v>24.99</v>
          </cell>
          <cell r="AA4394">
            <v>29.99</v>
          </cell>
          <cell r="AC4394">
            <v>12.07</v>
          </cell>
          <cell r="AE4394" t="str">
            <v>Setup</v>
          </cell>
          <cell r="AF4394" t="str">
            <v>Active</v>
          </cell>
        </row>
        <row r="4395">
          <cell r="C4395" t="str">
            <v>B01N1KHVRU</v>
          </cell>
          <cell r="D4395" t="str">
            <v>B</v>
          </cell>
          <cell r="E4395">
            <v>922.32000000000096</v>
          </cell>
          <cell r="F4395" t="str">
            <v>Not Approved</v>
          </cell>
          <cell r="G4395" t="str">
            <v/>
          </cell>
          <cell r="H4395">
            <v>16.47</v>
          </cell>
          <cell r="I4395">
            <v>17.37585</v>
          </cell>
          <cell r="J4395">
            <v>29.99</v>
          </cell>
          <cell r="K4395">
            <v>32.99</v>
          </cell>
          <cell r="L4395" t="str">
            <v>$37.99</v>
          </cell>
          <cell r="M4395" t="str">
            <v>2nd Round Not Approved - Not Approved in 1st Round</v>
          </cell>
          <cell r="N4395" t="str">
            <v>2nd round Needed</v>
          </cell>
          <cell r="O4395">
            <v>16.47</v>
          </cell>
          <cell r="P4395">
            <v>18.940000000000001</v>
          </cell>
          <cell r="Q4395">
            <v>0.14996964177292099</v>
          </cell>
          <cell r="R4395" t="str">
            <v>10%-15%</v>
          </cell>
          <cell r="S4395">
            <v>29.99</v>
          </cell>
          <cell r="T4395">
            <v>37.99</v>
          </cell>
          <cell r="U4395" t="str">
            <v>Approved, 1st, 2nd, 3rd round</v>
          </cell>
          <cell r="V4395">
            <v>44712</v>
          </cell>
          <cell r="W4395">
            <v>16.47</v>
          </cell>
          <cell r="X4395">
            <v>18.940000000000001</v>
          </cell>
          <cell r="Y4395">
            <v>0.14996964177292099</v>
          </cell>
          <cell r="Z4395">
            <v>29.99</v>
          </cell>
          <cell r="AA4395">
            <v>37.99</v>
          </cell>
          <cell r="AC4395">
            <v>18.940000000000001</v>
          </cell>
          <cell r="AE4395" t="str">
            <v>Setup</v>
          </cell>
          <cell r="AF4395" t="str">
            <v>Active</v>
          </cell>
        </row>
        <row r="4396">
          <cell r="C4396" t="str">
            <v>B01LYX87H8</v>
          </cell>
          <cell r="D4396" t="str">
            <v>B</v>
          </cell>
          <cell r="E4396">
            <v>922.32000000000096</v>
          </cell>
          <cell r="F4396" t="str">
            <v>Not Approved</v>
          </cell>
          <cell r="G4396" t="str">
            <v/>
          </cell>
          <cell r="H4396">
            <v>16.47</v>
          </cell>
          <cell r="I4396">
            <v>17.37585</v>
          </cell>
          <cell r="J4396">
            <v>32.99</v>
          </cell>
          <cell r="K4396">
            <v>34.99</v>
          </cell>
          <cell r="L4396" t="str">
            <v>$34.99</v>
          </cell>
          <cell r="M4396" t="str">
            <v>No Request on 2nd Round - Rolled Over From 1st Round not Approved</v>
          </cell>
          <cell r="N4396" t="str">
            <v>2nd round Needed</v>
          </cell>
          <cell r="O4396">
            <v>16.47</v>
          </cell>
          <cell r="P4396">
            <v>17.37585</v>
          </cell>
          <cell r="Q4396">
            <v>5.4999999999999903E-2</v>
          </cell>
          <cell r="R4396" t="str">
            <v>1%-5%</v>
          </cell>
          <cell r="S4396">
            <v>32.99</v>
          </cell>
          <cell r="T4396">
            <v>34.99</v>
          </cell>
          <cell r="U4396" t="str">
            <v>Approved, 1st, 2nd, 3rd round</v>
          </cell>
          <cell r="V4396">
            <v>44716</v>
          </cell>
          <cell r="W4396">
            <v>16.47</v>
          </cell>
          <cell r="X4396">
            <v>17.37585</v>
          </cell>
          <cell r="Y4396">
            <v>5.4999999999999799E-2</v>
          </cell>
          <cell r="Z4396">
            <v>32.99</v>
          </cell>
          <cell r="AA4396">
            <v>34.99</v>
          </cell>
          <cell r="AC4396">
            <v>17.38</v>
          </cell>
          <cell r="AE4396" t="str">
            <v>Setup</v>
          </cell>
          <cell r="AF4396" t="str">
            <v>Active</v>
          </cell>
        </row>
        <row r="4397">
          <cell r="C4397" t="str">
            <v>B01M0S470Q</v>
          </cell>
          <cell r="D4397" t="str">
            <v>B</v>
          </cell>
          <cell r="E4397">
            <v>921.33</v>
          </cell>
          <cell r="F4397" t="str">
            <v>Approved</v>
          </cell>
          <cell r="G4397">
            <v>44321</v>
          </cell>
          <cell r="H4397">
            <v>32.950000000000003</v>
          </cell>
          <cell r="I4397">
            <v>35.256500000000003</v>
          </cell>
          <cell r="J4397">
            <v>59.99</v>
          </cell>
          <cell r="K4397">
            <v>64.989999999999995</v>
          </cell>
          <cell r="L4397" t="str">
            <v>$64.99</v>
          </cell>
          <cell r="M4397" t="str">
            <v>1st Round Approved, no 2nd Round Request</v>
          </cell>
          <cell r="U4397" t="str">
            <v>Approved, No 3rd Request</v>
          </cell>
          <cell r="AC4397">
            <v>35.26</v>
          </cell>
          <cell r="AE4397" t="str">
            <v>Setup</v>
          </cell>
          <cell r="AF4397" t="str">
            <v>Active</v>
          </cell>
        </row>
        <row r="4398">
          <cell r="C4398" t="str">
            <v>B08J4HG8WL</v>
          </cell>
          <cell r="D4398" t="str">
            <v>ARC</v>
          </cell>
          <cell r="E4398">
            <v>917.41</v>
          </cell>
          <cell r="F4398" t="str">
            <v>Approved</v>
          </cell>
          <cell r="G4398">
            <v>44351</v>
          </cell>
          <cell r="H4398">
            <v>8.5</v>
          </cell>
          <cell r="I4398">
            <v>8.9674999999999994</v>
          </cell>
          <cell r="J4398">
            <v>15.99</v>
          </cell>
          <cell r="K4398">
            <v>16.989999999999998</v>
          </cell>
          <cell r="L4398" t="str">
            <v>$15.99</v>
          </cell>
          <cell r="M4398" t="str">
            <v>1st Round Approved, no 2nd Round Request</v>
          </cell>
          <cell r="U4398" t="str">
            <v>Approved, No 3rd Request</v>
          </cell>
          <cell r="AC4398">
            <v>8.9700000000000006</v>
          </cell>
          <cell r="AE4398" t="str">
            <v>Setup</v>
          </cell>
          <cell r="AF4398" t="str">
            <v>Discontinued</v>
          </cell>
        </row>
        <row r="4399">
          <cell r="C4399" t="str">
            <v>B016UI1WGQ</v>
          </cell>
          <cell r="D4399" t="str">
            <v>B</v>
          </cell>
          <cell r="E4399">
            <v>912.36</v>
          </cell>
          <cell r="F4399" t="str">
            <v>Not Approved</v>
          </cell>
          <cell r="G4399" t="str">
            <v/>
          </cell>
          <cell r="H4399">
            <v>28.58</v>
          </cell>
          <cell r="I4399">
            <v>30.151900000000001</v>
          </cell>
          <cell r="J4399">
            <v>54.99</v>
          </cell>
          <cell r="K4399">
            <v>59.99</v>
          </cell>
          <cell r="L4399" t="str">
            <v>$59.99</v>
          </cell>
          <cell r="M4399" t="str">
            <v>No Request on 2nd Round - Rolled Over From 1st Round not Approved</v>
          </cell>
          <cell r="N4399" t="str">
            <v>2nd round Needed</v>
          </cell>
          <cell r="O4399">
            <v>28.58</v>
          </cell>
          <cell r="P4399">
            <v>30.151900000000001</v>
          </cell>
          <cell r="Q4399">
            <v>5.4999999999999903E-2</v>
          </cell>
          <cell r="R4399" t="str">
            <v>1%-5%</v>
          </cell>
          <cell r="S4399">
            <v>54.99</v>
          </cell>
          <cell r="T4399">
            <v>59.99</v>
          </cell>
          <cell r="U4399" t="str">
            <v>Approved, 1st, 2nd, 3rd round</v>
          </cell>
          <cell r="V4399">
            <v>44712</v>
          </cell>
          <cell r="W4399">
            <v>28.58</v>
          </cell>
          <cell r="X4399">
            <v>30.01</v>
          </cell>
          <cell r="Y4399">
            <v>5.0034989503149198E-2</v>
          </cell>
          <cell r="Z4399">
            <v>54.99</v>
          </cell>
          <cell r="AA4399">
            <v>59.99</v>
          </cell>
          <cell r="AC4399">
            <v>30.01</v>
          </cell>
          <cell r="AE4399" t="str">
            <v>Setup</v>
          </cell>
          <cell r="AF4399" t="str">
            <v>Active</v>
          </cell>
        </row>
        <row r="4400">
          <cell r="C4400" t="str">
            <v>B01LARD9S6</v>
          </cell>
          <cell r="D4400" t="str">
            <v>C</v>
          </cell>
          <cell r="E4400">
            <v>910.96</v>
          </cell>
          <cell r="F4400" t="str">
            <v>Approved</v>
          </cell>
          <cell r="G4400">
            <v>44321</v>
          </cell>
          <cell r="H4400">
            <v>15.44</v>
          </cell>
          <cell r="I4400">
            <v>16.520800000000001</v>
          </cell>
          <cell r="J4400">
            <v>29.99</v>
          </cell>
          <cell r="K4400">
            <v>34.99</v>
          </cell>
          <cell r="L4400" t="str">
            <v>$34.99</v>
          </cell>
          <cell r="M4400" t="str">
            <v>1st Round Approved, no 2nd Round Request</v>
          </cell>
          <cell r="U4400" t="str">
            <v>Approved, No 3rd Request</v>
          </cell>
          <cell r="AC4400">
            <v>16.52</v>
          </cell>
          <cell r="AE4400" t="str">
            <v>Setup</v>
          </cell>
          <cell r="AF4400" t="str">
            <v>Active</v>
          </cell>
        </row>
        <row r="4401">
          <cell r="C4401" t="str">
            <v>B07PJT3L2F</v>
          </cell>
          <cell r="D4401" t="str">
            <v>B+</v>
          </cell>
          <cell r="E4401">
            <v>907.84</v>
          </cell>
          <cell r="F4401" t="str">
            <v>Approved</v>
          </cell>
          <cell r="G4401">
            <v>44628</v>
          </cell>
          <cell r="H4401">
            <v>28.37</v>
          </cell>
          <cell r="I4401">
            <v>29.930350000000001</v>
          </cell>
          <cell r="J4401">
            <v>54.99</v>
          </cell>
          <cell r="K4401">
            <v>54.99</v>
          </cell>
          <cell r="L4401" t="str">
            <v>$54.99</v>
          </cell>
          <cell r="M4401" t="str">
            <v>1st Round Approved, no 2nd Round Request</v>
          </cell>
          <cell r="O4401">
            <v>29.930350000000001</v>
          </cell>
          <cell r="P4401">
            <v>29.930350000000001</v>
          </cell>
          <cell r="Q4401">
            <v>0</v>
          </cell>
          <cell r="R4401" t="str">
            <v>1%-5%</v>
          </cell>
          <cell r="S4401">
            <v>54.99</v>
          </cell>
          <cell r="T4401">
            <v>54.99</v>
          </cell>
          <cell r="U4401" t="str">
            <v>Approved, No 3rd Request</v>
          </cell>
          <cell r="AC4401">
            <v>29.93</v>
          </cell>
          <cell r="AE4401" t="str">
            <v>Setup</v>
          </cell>
          <cell r="AF4401" t="str">
            <v>Active</v>
          </cell>
        </row>
        <row r="4402">
          <cell r="C4402" t="str">
            <v>B073GXJBCY</v>
          </cell>
          <cell r="D4402" t="str">
            <v>B</v>
          </cell>
          <cell r="E4402">
            <v>907.5</v>
          </cell>
          <cell r="F4402" t="str">
            <v>Approved</v>
          </cell>
          <cell r="G4402">
            <v>44378</v>
          </cell>
          <cell r="H4402">
            <v>27.5</v>
          </cell>
          <cell r="I4402">
            <v>29.012499999999999</v>
          </cell>
          <cell r="J4402">
            <v>49.99</v>
          </cell>
          <cell r="K4402">
            <v>59.99</v>
          </cell>
          <cell r="L4402" t="str">
            <v>$59.99</v>
          </cell>
          <cell r="M4402" t="str">
            <v>1st Round Approved, no 2nd Round Request</v>
          </cell>
          <cell r="U4402" t="str">
            <v>Approved, No 3rd Request</v>
          </cell>
          <cell r="AC4402">
            <v>29.01</v>
          </cell>
          <cell r="AE4402" t="str">
            <v>Setup</v>
          </cell>
          <cell r="AF4402" t="str">
            <v>Active</v>
          </cell>
        </row>
        <row r="4403">
          <cell r="C4403" t="str">
            <v>B01IHDC0C2</v>
          </cell>
          <cell r="D4403" t="str">
            <v>B</v>
          </cell>
          <cell r="E4403">
            <v>907.5</v>
          </cell>
          <cell r="F4403" t="str">
            <v>Approved</v>
          </cell>
          <cell r="G4403">
            <v>44628</v>
          </cell>
          <cell r="H4403">
            <v>60.5</v>
          </cell>
          <cell r="I4403">
            <v>64.432500000000005</v>
          </cell>
          <cell r="J4403">
            <v>109.99</v>
          </cell>
          <cell r="K4403">
            <v>109.99</v>
          </cell>
          <cell r="L4403" t="str">
            <v>$109.99</v>
          </cell>
          <cell r="M4403" t="str">
            <v>1st Round Approved, no 2nd Round Request</v>
          </cell>
          <cell r="O4403">
            <v>64.432500000000005</v>
          </cell>
          <cell r="P4403">
            <v>64.432500000000005</v>
          </cell>
          <cell r="Q4403">
            <v>0</v>
          </cell>
          <cell r="R4403" t="str">
            <v>6%-10%</v>
          </cell>
          <cell r="S4403">
            <v>109.99</v>
          </cell>
          <cell r="T4403">
            <v>109.99</v>
          </cell>
          <cell r="U4403" t="str">
            <v>Approved, No 3rd Request</v>
          </cell>
          <cell r="AC4403">
            <v>64.430000000000007</v>
          </cell>
          <cell r="AE4403" t="str">
            <v>Setup</v>
          </cell>
          <cell r="AF4403" t="str">
            <v>Active</v>
          </cell>
        </row>
        <row r="4404">
          <cell r="C4404" t="str">
            <v>B08HXBV6H1</v>
          </cell>
          <cell r="D4404" t="str">
            <v>C</v>
          </cell>
          <cell r="E4404">
            <v>907.48</v>
          </cell>
          <cell r="F4404" t="str">
            <v>Not Approved</v>
          </cell>
          <cell r="G4404" t="str">
            <v/>
          </cell>
          <cell r="H4404">
            <v>18.52</v>
          </cell>
          <cell r="I4404">
            <v>19.538599999999999</v>
          </cell>
          <cell r="J4404">
            <v>34.99</v>
          </cell>
          <cell r="K4404">
            <v>37.99</v>
          </cell>
          <cell r="L4404" t="str">
            <v>$37.99</v>
          </cell>
          <cell r="M4404" t="str">
            <v>No Request on 2nd Round - Rolled Over From 1st Round not Approved</v>
          </cell>
          <cell r="N4404" t="str">
            <v>2nd round Needed</v>
          </cell>
          <cell r="O4404">
            <v>18.52</v>
          </cell>
          <cell r="P4404">
            <v>19.538599999999999</v>
          </cell>
          <cell r="Q4404">
            <v>5.4999999999999903E-2</v>
          </cell>
          <cell r="R4404" t="str">
            <v>1%-5%</v>
          </cell>
          <cell r="S4404">
            <v>34.99</v>
          </cell>
          <cell r="T4404">
            <v>37.99</v>
          </cell>
          <cell r="U4404" t="str">
            <v>1st&amp;2nd Not Approved - Rolled over to 3rd</v>
          </cell>
          <cell r="V4404" t="str">
            <v>3rd Round Needed</v>
          </cell>
          <cell r="W4404">
            <v>18.52</v>
          </cell>
          <cell r="X4404">
            <v>19.538599999999999</v>
          </cell>
          <cell r="Y4404">
            <v>5.5E-2</v>
          </cell>
          <cell r="Z4404">
            <v>34.99</v>
          </cell>
          <cell r="AA4404">
            <v>37.99</v>
          </cell>
          <cell r="AC4404">
            <v>18.52</v>
          </cell>
          <cell r="AE4404" t="str">
            <v>Setup</v>
          </cell>
          <cell r="AF4404" t="str">
            <v>Discontinued</v>
          </cell>
        </row>
        <row r="4405">
          <cell r="C4405" t="str">
            <v>B013GM4RES</v>
          </cell>
          <cell r="D4405" t="str">
            <v>B</v>
          </cell>
          <cell r="E4405">
            <v>903.79999999999905</v>
          </cell>
          <cell r="F4405" t="str">
            <v>Approved</v>
          </cell>
          <cell r="G4405">
            <v>44321</v>
          </cell>
          <cell r="H4405">
            <v>19.89</v>
          </cell>
          <cell r="I4405">
            <v>21.680099999999999</v>
          </cell>
          <cell r="J4405">
            <v>34.99</v>
          </cell>
          <cell r="K4405">
            <v>34.99</v>
          </cell>
          <cell r="L4405" t="str">
            <v>$34.99</v>
          </cell>
          <cell r="M4405" t="str">
            <v>1st Round Approved, no 2nd Round Request</v>
          </cell>
          <cell r="U4405" t="str">
            <v>Approved, No 3rd Request</v>
          </cell>
          <cell r="AC4405">
            <v>21.68</v>
          </cell>
          <cell r="AE4405" t="str">
            <v>Setup</v>
          </cell>
          <cell r="AF4405" t="str">
            <v>Active</v>
          </cell>
        </row>
        <row r="4406">
          <cell r="C4406" t="str">
            <v>B07ZG2JHX4</v>
          </cell>
          <cell r="D4406" t="str">
            <v>C</v>
          </cell>
          <cell r="E4406">
            <v>900.9</v>
          </cell>
          <cell r="F4406" t="str">
            <v>Potential Disco</v>
          </cell>
          <cell r="G4406" t="str">
            <v/>
          </cell>
          <cell r="H4406">
            <v>25.74</v>
          </cell>
          <cell r="I4406">
            <v>27.927900000000001</v>
          </cell>
          <cell r="J4406">
            <v>49.99</v>
          </cell>
          <cell r="K4406">
            <v>54.99</v>
          </cell>
          <cell r="L4406" t="str">
            <v>$54.99</v>
          </cell>
          <cell r="M4406" t="str">
            <v>No Request on 2nd Round - Rolled Over From 1st Round not Approved</v>
          </cell>
          <cell r="N4406" t="str">
            <v>2nd round Needed</v>
          </cell>
          <cell r="O4406">
            <v>25.74</v>
          </cell>
          <cell r="P4406">
            <v>27.927900000000001</v>
          </cell>
          <cell r="Q4406">
            <v>8.5000000000000006E-2</v>
          </cell>
          <cell r="R4406" t="str">
            <v>6%-10%</v>
          </cell>
          <cell r="S4406">
            <v>49.99</v>
          </cell>
          <cell r="T4406">
            <v>54.99</v>
          </cell>
          <cell r="U4406" t="str">
            <v>Approved, 1st, 2nd, 3rd round</v>
          </cell>
          <cell r="V4406">
            <v>44712</v>
          </cell>
          <cell r="W4406">
            <v>25.74</v>
          </cell>
          <cell r="X4406">
            <v>27.927900000000001</v>
          </cell>
          <cell r="Y4406">
            <v>8.5000000000000006E-2</v>
          </cell>
          <cell r="Z4406">
            <v>49.99</v>
          </cell>
          <cell r="AA4406">
            <v>54.99</v>
          </cell>
          <cell r="AC4406">
            <v>27.93</v>
          </cell>
          <cell r="AE4406" t="str">
            <v>Setup</v>
          </cell>
          <cell r="AF4406" t="str">
            <v>Active</v>
          </cell>
        </row>
        <row r="4407">
          <cell r="C4407" t="str">
            <v>B08J4JN8RF</v>
          </cell>
          <cell r="D4407" t="str">
            <v>ARC</v>
          </cell>
          <cell r="E4407">
            <v>898.32</v>
          </cell>
          <cell r="F4407" t="str">
            <v>Approved</v>
          </cell>
          <cell r="G4407">
            <v>44351</v>
          </cell>
          <cell r="H4407">
            <v>7.95</v>
          </cell>
          <cell r="I4407">
            <v>8.3872499999999999</v>
          </cell>
          <cell r="J4407">
            <v>14.99</v>
          </cell>
          <cell r="K4407">
            <v>15.99</v>
          </cell>
          <cell r="L4407" t="str">
            <v>$14.99</v>
          </cell>
          <cell r="M4407" t="str">
            <v>1st Round Approved, no 2nd Round Request</v>
          </cell>
          <cell r="U4407" t="str">
            <v>Approved, No 3rd Request</v>
          </cell>
          <cell r="AC4407">
            <v>8.39</v>
          </cell>
          <cell r="AE4407" t="str">
            <v>Setup</v>
          </cell>
          <cell r="AF4407" t="str">
            <v>Active</v>
          </cell>
        </row>
        <row r="4408">
          <cell r="C4408" t="str">
            <v>B07V1DC6PY</v>
          </cell>
          <cell r="D4408" t="str">
            <v>C</v>
          </cell>
          <cell r="E4408">
            <v>897.12</v>
          </cell>
          <cell r="F4408" t="str">
            <v>Approved</v>
          </cell>
          <cell r="G4408">
            <v>44628</v>
          </cell>
          <cell r="H4408">
            <v>37.380000000000003</v>
          </cell>
          <cell r="I4408">
            <v>40.183500000000002</v>
          </cell>
          <cell r="J4408">
            <v>64.989999999999995</v>
          </cell>
          <cell r="K4408">
            <v>74.989999999999995</v>
          </cell>
          <cell r="L4408" t="str">
            <v>$74.99</v>
          </cell>
          <cell r="M4408" t="str">
            <v>1st Round Approved, no 2nd Round Request</v>
          </cell>
          <cell r="O4408">
            <v>40.183500000000002</v>
          </cell>
          <cell r="P4408">
            <v>40.183500000000002</v>
          </cell>
          <cell r="Q4408">
            <v>0</v>
          </cell>
          <cell r="R4408" t="str">
            <v>6%-10%</v>
          </cell>
          <cell r="S4408">
            <v>74.989999999999995</v>
          </cell>
          <cell r="T4408">
            <v>74.989999999999995</v>
          </cell>
          <cell r="U4408" t="str">
            <v>Approved, No 3rd Request</v>
          </cell>
          <cell r="AC4408">
            <v>40.18</v>
          </cell>
          <cell r="AE4408" t="str">
            <v>Setup</v>
          </cell>
          <cell r="AF4408" t="str">
            <v>Discontinued</v>
          </cell>
        </row>
        <row r="4409">
          <cell r="C4409" t="str">
            <v>B07BXZKTGW</v>
          </cell>
          <cell r="D4409" t="str">
            <v>C</v>
          </cell>
          <cell r="E4409">
            <v>892.1</v>
          </cell>
          <cell r="F4409" t="str">
            <v>Not Approved</v>
          </cell>
          <cell r="G4409" t="str">
            <v/>
          </cell>
          <cell r="H4409">
            <v>16.22</v>
          </cell>
          <cell r="I4409">
            <v>17.112100000000002</v>
          </cell>
          <cell r="J4409">
            <v>29.99</v>
          </cell>
          <cell r="K4409">
            <v>32.99</v>
          </cell>
          <cell r="L4409" t="str">
            <v>$32.99</v>
          </cell>
          <cell r="M4409" t="str">
            <v>No Request on 2nd Round - Rolled Over From 1st Round not Approved</v>
          </cell>
          <cell r="N4409" t="str">
            <v>2nd round Needed</v>
          </cell>
          <cell r="O4409">
            <v>16.22</v>
          </cell>
          <cell r="P4409">
            <v>17.112100000000002</v>
          </cell>
          <cell r="Q4409">
            <v>5.4999999999999903E-2</v>
          </cell>
          <cell r="R4409" t="str">
            <v>1%-5%</v>
          </cell>
          <cell r="S4409">
            <v>29.99</v>
          </cell>
          <cell r="T4409">
            <v>32.99</v>
          </cell>
          <cell r="U4409" t="str">
            <v>1st&amp;2nd Not Approved - Rolled over to 3rd</v>
          </cell>
          <cell r="V4409" t="str">
            <v>3rd Round Needed</v>
          </cell>
          <cell r="W4409">
            <v>16.22</v>
          </cell>
          <cell r="X4409">
            <v>17.112100000000002</v>
          </cell>
          <cell r="Y4409">
            <v>5.5E-2</v>
          </cell>
          <cell r="Z4409">
            <v>29.99</v>
          </cell>
          <cell r="AA4409">
            <v>32.99</v>
          </cell>
          <cell r="AC4409">
            <v>16.22</v>
          </cell>
          <cell r="AE4409" t="str">
            <v>Setup</v>
          </cell>
          <cell r="AF4409" t="str">
            <v>Active</v>
          </cell>
        </row>
        <row r="4410">
          <cell r="C4410" t="str">
            <v>B00KR6W69K</v>
          </cell>
          <cell r="D4410" t="str">
            <v>C+</v>
          </cell>
          <cell r="E4410">
            <v>889.38000000000102</v>
          </cell>
          <cell r="F4410" t="str">
            <v>Not Approved</v>
          </cell>
          <cell r="G4410" t="str">
            <v/>
          </cell>
          <cell r="H4410">
            <v>16.47</v>
          </cell>
          <cell r="I4410">
            <v>17.37585</v>
          </cell>
          <cell r="J4410">
            <v>29.99</v>
          </cell>
          <cell r="K4410">
            <v>32.99</v>
          </cell>
          <cell r="L4410" t="str">
            <v>$37.99</v>
          </cell>
          <cell r="M4410" t="str">
            <v>2nd Round Not Approved - Not Approved in 1st Round</v>
          </cell>
          <cell r="N4410" t="str">
            <v>2nd round Needed</v>
          </cell>
          <cell r="O4410">
            <v>16.47</v>
          </cell>
          <cell r="P4410">
            <v>18.940000000000001</v>
          </cell>
          <cell r="Q4410">
            <v>0.14996964177292099</v>
          </cell>
          <cell r="R4410" t="str">
            <v>10%-15%</v>
          </cell>
          <cell r="S4410">
            <v>29.99</v>
          </cell>
          <cell r="T4410">
            <v>37.99</v>
          </cell>
          <cell r="U4410" t="str">
            <v>Approved, 1st, 2nd, 3rd round</v>
          </cell>
          <cell r="V4410">
            <v>44712</v>
          </cell>
          <cell r="W4410">
            <v>16.47</v>
          </cell>
          <cell r="X4410">
            <v>18.940000000000001</v>
          </cell>
          <cell r="Y4410">
            <v>0.14996964177292099</v>
          </cell>
          <cell r="Z4410">
            <v>29.99</v>
          </cell>
          <cell r="AA4410">
            <v>37.99</v>
          </cell>
          <cell r="AC4410">
            <v>18.940000000000001</v>
          </cell>
          <cell r="AE4410" t="str">
            <v>Setup</v>
          </cell>
          <cell r="AF4410" t="str">
            <v>Active</v>
          </cell>
        </row>
        <row r="4411">
          <cell r="C4411" t="str">
            <v>B01L1N9122</v>
          </cell>
          <cell r="D4411" t="str">
            <v>B</v>
          </cell>
          <cell r="E4411">
            <v>887.04</v>
          </cell>
          <cell r="F4411" t="str">
            <v>Not Approved</v>
          </cell>
          <cell r="G4411" t="str">
            <v/>
          </cell>
          <cell r="H4411">
            <v>21.12</v>
          </cell>
          <cell r="I4411">
            <v>22.281600000000001</v>
          </cell>
          <cell r="J4411">
            <v>39.99</v>
          </cell>
          <cell r="K4411">
            <v>44.99</v>
          </cell>
          <cell r="L4411" t="str">
            <v>$47.99</v>
          </cell>
          <cell r="M4411" t="str">
            <v>No Request on 2nd Round - Rolled Over From 1st Round not Approved</v>
          </cell>
          <cell r="N4411" t="str">
            <v>2nd round Needed</v>
          </cell>
          <cell r="O4411">
            <v>21.12</v>
          </cell>
          <cell r="P4411">
            <v>22.281600000000001</v>
          </cell>
          <cell r="Q4411">
            <v>5.4999999999999903E-2</v>
          </cell>
          <cell r="R4411" t="str">
            <v>1%-5%</v>
          </cell>
          <cell r="S4411">
            <v>39.99</v>
          </cell>
          <cell r="T4411">
            <v>44.99</v>
          </cell>
          <cell r="U4411" t="str">
            <v>Approved, 1st, 2nd, 3rd round</v>
          </cell>
          <cell r="V4411">
            <v>44665</v>
          </cell>
          <cell r="W4411">
            <v>21.12</v>
          </cell>
          <cell r="X4411">
            <v>22.18</v>
          </cell>
          <cell r="Y4411">
            <v>5.0189393939393902E-2</v>
          </cell>
          <cell r="Z4411">
            <v>39.99</v>
          </cell>
          <cell r="AA4411">
            <v>44.99</v>
          </cell>
          <cell r="AC4411">
            <v>22.18</v>
          </cell>
          <cell r="AE4411" t="str">
            <v>Setup</v>
          </cell>
          <cell r="AF4411" t="str">
            <v>Active</v>
          </cell>
        </row>
        <row r="4412">
          <cell r="C4412" t="str">
            <v>B07CZYPG3X</v>
          </cell>
          <cell r="D4412" t="str">
            <v>B</v>
          </cell>
          <cell r="E4412">
            <v>886.44999999999902</v>
          </cell>
          <cell r="F4412" t="str">
            <v>Approved</v>
          </cell>
          <cell r="G4412">
            <v>44321</v>
          </cell>
          <cell r="H4412">
            <v>15.53</v>
          </cell>
          <cell r="I4412">
            <v>16.772400000000001</v>
          </cell>
          <cell r="J4412">
            <v>29.99</v>
          </cell>
          <cell r="K4412">
            <v>31.99</v>
          </cell>
          <cell r="L4412" t="str">
            <v>$31.99</v>
          </cell>
          <cell r="M4412" t="str">
            <v>1st Round Approved, no 2nd Round Request</v>
          </cell>
          <cell r="U4412" t="str">
            <v>Approved, No 3rd Request</v>
          </cell>
          <cell r="AC4412">
            <v>16.77</v>
          </cell>
          <cell r="AE4412" t="str">
            <v>Setup</v>
          </cell>
          <cell r="AF4412" t="str">
            <v>Active</v>
          </cell>
        </row>
        <row r="4413">
          <cell r="C4413" t="str">
            <v>B0156AWM9A</v>
          </cell>
          <cell r="D4413" t="str">
            <v>B</v>
          </cell>
          <cell r="E4413">
            <v>885.32</v>
          </cell>
          <cell r="F4413" t="str">
            <v>Approved</v>
          </cell>
          <cell r="G4413">
            <v>44321</v>
          </cell>
          <cell r="H4413">
            <v>23.17</v>
          </cell>
          <cell r="I4413">
            <v>24.791899999999998</v>
          </cell>
          <cell r="J4413">
            <v>42.99</v>
          </cell>
          <cell r="K4413">
            <v>47.99</v>
          </cell>
          <cell r="L4413" t="str">
            <v>$47.99</v>
          </cell>
          <cell r="M4413" t="str">
            <v>1st Round Approved, no 2nd Round Request</v>
          </cell>
          <cell r="U4413" t="str">
            <v>Approved, No 3rd Request</v>
          </cell>
          <cell r="AC4413">
            <v>24.79</v>
          </cell>
          <cell r="AE4413" t="str">
            <v>Setup</v>
          </cell>
          <cell r="AF4413" t="str">
            <v>Active</v>
          </cell>
        </row>
        <row r="4414">
          <cell r="C4414" t="str">
            <v>B0892TSMPT</v>
          </cell>
          <cell r="D4414" t="str">
            <v>B</v>
          </cell>
          <cell r="E4414">
            <v>884.72</v>
          </cell>
          <cell r="F4414" t="str">
            <v>Approved</v>
          </cell>
          <cell r="G4414">
            <v>44378</v>
          </cell>
          <cell r="H4414">
            <v>27.6</v>
          </cell>
          <cell r="I4414">
            <v>29.117999999999999</v>
          </cell>
          <cell r="J4414">
            <v>49.99</v>
          </cell>
          <cell r="K4414">
            <v>54.99</v>
          </cell>
          <cell r="L4414" t="str">
            <v>$54.99</v>
          </cell>
          <cell r="M4414" t="str">
            <v>1st Round Approved, no 2nd Round Request</v>
          </cell>
          <cell r="U4414" t="str">
            <v>Approved, No 3rd Request</v>
          </cell>
          <cell r="AC4414">
            <v>29.12</v>
          </cell>
          <cell r="AE4414" t="str">
            <v>Setup</v>
          </cell>
          <cell r="AF4414" t="str">
            <v>Active</v>
          </cell>
        </row>
        <row r="4415">
          <cell r="C4415" t="str">
            <v>B08H5FPBMR</v>
          </cell>
          <cell r="D4415" t="str">
            <v>ARC</v>
          </cell>
          <cell r="E4415">
            <v>883.89</v>
          </cell>
          <cell r="F4415" t="str">
            <v>Potential Disco</v>
          </cell>
          <cell r="G4415" t="str">
            <v/>
          </cell>
          <cell r="H4415">
            <v>14.49</v>
          </cell>
          <cell r="I4415">
            <v>15.286949999999999</v>
          </cell>
          <cell r="J4415">
            <v>24.99</v>
          </cell>
          <cell r="K4415">
            <v>26.99</v>
          </cell>
          <cell r="L4415" t="str">
            <v>$24.99</v>
          </cell>
          <cell r="M4415" t="str">
            <v>No Request on 2nd Round - Rolled Over From 1st Round not Approved</v>
          </cell>
          <cell r="N4415" t="str">
            <v>2nd round Needed</v>
          </cell>
          <cell r="O4415">
            <v>14.49</v>
          </cell>
          <cell r="P4415">
            <v>15.286949999999999</v>
          </cell>
          <cell r="Q4415">
            <v>5.4999999999999903E-2</v>
          </cell>
          <cell r="R4415" t="str">
            <v>1%-5%</v>
          </cell>
          <cell r="S4415">
            <v>24.99</v>
          </cell>
          <cell r="T4415">
            <v>26.99</v>
          </cell>
          <cell r="U4415" t="str">
            <v>1st&amp;2nd Not Approved - Rolled over to 3rd</v>
          </cell>
          <cell r="V4415" t="str">
            <v>3rd Round Needed</v>
          </cell>
          <cell r="W4415">
            <v>14.49</v>
          </cell>
          <cell r="X4415">
            <v>15.286949999999999</v>
          </cell>
          <cell r="Y4415">
            <v>5.4999999999999903E-2</v>
          </cell>
          <cell r="Z4415">
            <v>24.99</v>
          </cell>
          <cell r="AA4415">
            <v>26.99</v>
          </cell>
          <cell r="AC4415">
            <v>14.49</v>
          </cell>
          <cell r="AE4415" t="str">
            <v>Setup</v>
          </cell>
          <cell r="AF4415" t="str">
            <v>Discontinued</v>
          </cell>
        </row>
        <row r="4416">
          <cell r="C4416" t="str">
            <v>B01LPZY3D8</v>
          </cell>
          <cell r="D4416" t="str">
            <v>B</v>
          </cell>
          <cell r="E4416">
            <v>874.02</v>
          </cell>
          <cell r="F4416" t="str">
            <v>Approved</v>
          </cell>
          <cell r="G4416">
            <v>44321</v>
          </cell>
          <cell r="H4416">
            <v>25.85</v>
          </cell>
          <cell r="I4416">
            <v>28.176500000000001</v>
          </cell>
          <cell r="J4416">
            <v>49.99</v>
          </cell>
          <cell r="K4416">
            <v>59.99</v>
          </cell>
          <cell r="L4416" t="str">
            <v>$59.99</v>
          </cell>
          <cell r="M4416" t="str">
            <v>1st Round Approved, no 2nd Round Request</v>
          </cell>
          <cell r="U4416" t="str">
            <v>Approved, No 3rd Request</v>
          </cell>
          <cell r="AC4416">
            <v>28.18</v>
          </cell>
          <cell r="AE4416" t="str">
            <v>Setup</v>
          </cell>
          <cell r="AF4416" t="str">
            <v>Active</v>
          </cell>
        </row>
        <row r="4417">
          <cell r="C4417" t="str">
            <v>B08J4JGBKN</v>
          </cell>
          <cell r="D4417" t="str">
            <v>ARC</v>
          </cell>
          <cell r="E4417">
            <v>870.4</v>
          </cell>
          <cell r="F4417" t="str">
            <v>Approved</v>
          </cell>
          <cell r="G4417">
            <v>44351</v>
          </cell>
          <cell r="H4417">
            <v>6.4</v>
          </cell>
          <cell r="I4417">
            <v>6.7519999999999998</v>
          </cell>
          <cell r="J4417">
            <v>11.99</v>
          </cell>
          <cell r="K4417">
            <v>12.99</v>
          </cell>
          <cell r="L4417" t="str">
            <v>$11.99</v>
          </cell>
          <cell r="M4417" t="str">
            <v>1st Round Approved, no 2nd Round Request</v>
          </cell>
          <cell r="U4417" t="str">
            <v>Approved, No 3rd Request</v>
          </cell>
          <cell r="AC4417">
            <v>6.75</v>
          </cell>
          <cell r="AE4417" t="str">
            <v>Setup</v>
          </cell>
          <cell r="AF4417" t="str">
            <v>Discontinued</v>
          </cell>
        </row>
        <row r="4418">
          <cell r="C4418" t="str">
            <v>B075KFDQ2C</v>
          </cell>
          <cell r="D4418" t="str">
            <v>B</v>
          </cell>
          <cell r="E4418">
            <v>869</v>
          </cell>
          <cell r="F4418" t="str">
            <v>Not Approved</v>
          </cell>
          <cell r="G4418" t="str">
            <v/>
          </cell>
          <cell r="H4418">
            <v>11</v>
          </cell>
          <cell r="I4418">
            <v>11.715</v>
          </cell>
          <cell r="J4418">
            <v>24.99</v>
          </cell>
          <cell r="K4418">
            <v>29.99</v>
          </cell>
          <cell r="L4418" t="str">
            <v>$29.99</v>
          </cell>
          <cell r="M4418" t="str">
            <v>2nd Round Approved</v>
          </cell>
          <cell r="N4418">
            <v>44617</v>
          </cell>
          <cell r="O4418">
            <v>11</v>
          </cell>
          <cell r="P4418">
            <v>12.1</v>
          </cell>
          <cell r="Q4418">
            <v>9.9999999999999895E-2</v>
          </cell>
          <cell r="R4418" t="str">
            <v>6%-10%</v>
          </cell>
          <cell r="S4418">
            <v>24.99</v>
          </cell>
          <cell r="T4418">
            <v>29.99</v>
          </cell>
          <cell r="U4418" t="str">
            <v>Approved, No 3rd Request</v>
          </cell>
          <cell r="AC4418">
            <v>12.1</v>
          </cell>
          <cell r="AE4418" t="str">
            <v>Setup</v>
          </cell>
          <cell r="AF4418" t="str">
            <v>Active</v>
          </cell>
        </row>
        <row r="4419">
          <cell r="C4419" t="str">
            <v>B0186VULQ2</v>
          </cell>
          <cell r="D4419" t="str">
            <v>B</v>
          </cell>
          <cell r="E4419">
            <v>860.46</v>
          </cell>
          <cell r="F4419" t="str">
            <v>Potential Disco</v>
          </cell>
          <cell r="G4419" t="str">
            <v/>
          </cell>
          <cell r="H4419">
            <v>19.22</v>
          </cell>
          <cell r="I4419">
            <v>20.277100000000001</v>
          </cell>
          <cell r="J4419">
            <v>39.99</v>
          </cell>
          <cell r="K4419">
            <v>44.99</v>
          </cell>
          <cell r="L4419" t="str">
            <v>$44.99</v>
          </cell>
          <cell r="M4419" t="str">
            <v>No Request on 2nd Round - Rolled Over From 1st Round not Approved</v>
          </cell>
          <cell r="N4419" t="str">
            <v>2nd round Needed</v>
          </cell>
          <cell r="O4419">
            <v>19.22</v>
          </cell>
          <cell r="P4419">
            <v>20.277100000000001</v>
          </cell>
          <cell r="Q4419">
            <v>5.4999999999999903E-2</v>
          </cell>
          <cell r="R4419" t="str">
            <v>1%-5%</v>
          </cell>
          <cell r="S4419">
            <v>39.99</v>
          </cell>
          <cell r="T4419">
            <v>44.99</v>
          </cell>
          <cell r="U4419" t="str">
            <v>Approved, 1st, 2nd, 3rd round</v>
          </cell>
          <cell r="V4419">
            <v>44712</v>
          </cell>
          <cell r="W4419">
            <v>19.22</v>
          </cell>
          <cell r="X4419">
            <v>20.277100000000001</v>
          </cell>
          <cell r="Y4419">
            <v>5.4999999999999903E-2</v>
          </cell>
          <cell r="Z4419">
            <v>39.99</v>
          </cell>
          <cell r="AA4419">
            <v>44.99</v>
          </cell>
          <cell r="AC4419">
            <v>20.28</v>
          </cell>
          <cell r="AE4419" t="str">
            <v>Setup</v>
          </cell>
          <cell r="AF4419" t="str">
            <v>Active</v>
          </cell>
        </row>
        <row r="4420">
          <cell r="C4420" t="str">
            <v>B07V2X6CYS</v>
          </cell>
          <cell r="D4420" t="str">
            <v>C</v>
          </cell>
          <cell r="E4420">
            <v>859.74</v>
          </cell>
          <cell r="F4420" t="str">
            <v>Not Approved</v>
          </cell>
          <cell r="G4420" t="str">
            <v/>
          </cell>
          <cell r="H4420">
            <v>37.380000000000003</v>
          </cell>
          <cell r="I4420">
            <v>40.183500000000002</v>
          </cell>
          <cell r="J4420">
            <v>64.989999999999995</v>
          </cell>
          <cell r="K4420">
            <v>74.989999999999995</v>
          </cell>
          <cell r="L4420" t="str">
            <v>$74.99</v>
          </cell>
          <cell r="M4420" t="str">
            <v>No Request on 2nd Round - Rolled Over From 1st Round not Approved</v>
          </cell>
          <cell r="N4420" t="str">
            <v>2nd round Needed</v>
          </cell>
          <cell r="O4420">
            <v>37.380000000000003</v>
          </cell>
          <cell r="P4420">
            <v>40.183500000000002</v>
          </cell>
          <cell r="Q4420">
            <v>7.4999999999999997E-2</v>
          </cell>
          <cell r="R4420" t="str">
            <v>6%-10%</v>
          </cell>
          <cell r="S4420">
            <v>64.989999999999995</v>
          </cell>
          <cell r="T4420">
            <v>74.989999999999995</v>
          </cell>
          <cell r="U4420" t="str">
            <v>Approved, 1st, 2nd, 3rd round</v>
          </cell>
          <cell r="V4420">
            <v>44665</v>
          </cell>
          <cell r="W4420">
            <v>37.380000000000003</v>
          </cell>
          <cell r="X4420">
            <v>40.183500000000002</v>
          </cell>
          <cell r="Y4420">
            <v>7.4999999999999997E-2</v>
          </cell>
          <cell r="Z4420">
            <v>64.989999999999995</v>
          </cell>
          <cell r="AA4420">
            <v>74.989999999999995</v>
          </cell>
          <cell r="AC4420">
            <v>40.18</v>
          </cell>
          <cell r="AE4420" t="str">
            <v>Setup</v>
          </cell>
          <cell r="AF4420" t="str">
            <v>Discontinued</v>
          </cell>
        </row>
        <row r="4421">
          <cell r="C4421" t="str">
            <v>B08FTKHYK2</v>
          </cell>
          <cell r="D4421" t="str">
            <v>ARC</v>
          </cell>
          <cell r="E4421">
            <v>858.42</v>
          </cell>
          <cell r="F4421" t="str">
            <v>Approved</v>
          </cell>
          <cell r="G4421">
            <v>44321</v>
          </cell>
          <cell r="H4421">
            <v>15.06</v>
          </cell>
          <cell r="I4421">
            <v>16.1142</v>
          </cell>
          <cell r="J4421">
            <v>25.99</v>
          </cell>
          <cell r="K4421">
            <v>27.99</v>
          </cell>
          <cell r="L4421" t="str">
            <v>$25.99</v>
          </cell>
          <cell r="M4421" t="str">
            <v>2nd Round Not Approved - Approved in 1st Round</v>
          </cell>
          <cell r="N4421" t="str">
            <v>2nd round Needed</v>
          </cell>
          <cell r="O4421">
            <v>16.1142</v>
          </cell>
          <cell r="P4421">
            <v>17.329999999999998</v>
          </cell>
          <cell r="Q4421">
            <v>7.5448982884661203E-2</v>
          </cell>
          <cell r="R4421" t="str">
            <v>6%-10%</v>
          </cell>
          <cell r="S4421">
            <v>27.99</v>
          </cell>
          <cell r="T4421">
            <v>25.99</v>
          </cell>
          <cell r="U4421" t="str">
            <v>Approved, 1st, 2nd, 3rd round</v>
          </cell>
          <cell r="V4421">
            <v>44665</v>
          </cell>
          <cell r="W4421">
            <v>16.11</v>
          </cell>
          <cell r="X4421">
            <v>17.329999999999998</v>
          </cell>
          <cell r="Y4421">
            <v>7.5729360645561905E-2</v>
          </cell>
          <cell r="Z4421">
            <v>25.99</v>
          </cell>
          <cell r="AA4421">
            <v>25.99</v>
          </cell>
          <cell r="AC4421">
            <v>17.329999999999998</v>
          </cell>
          <cell r="AE4421" t="str">
            <v>Setup</v>
          </cell>
          <cell r="AF4421" t="str">
            <v>Active</v>
          </cell>
        </row>
        <row r="4422">
          <cell r="C4422" t="str">
            <v>B082YH9QFS</v>
          </cell>
          <cell r="D4422" t="str">
            <v>A++</v>
          </cell>
          <cell r="E4422">
            <v>858</v>
          </cell>
          <cell r="F4422" t="str">
            <v>2nd Round New Added</v>
          </cell>
          <cell r="H4422">
            <v>33</v>
          </cell>
          <cell r="L4422" t="str">
            <v>$69.99</v>
          </cell>
          <cell r="M4422" t="str">
            <v>2nd Round Not Approved - Not requested in 1st Round</v>
          </cell>
          <cell r="N4422" t="str">
            <v>2nd round Needed</v>
          </cell>
          <cell r="O4422">
            <v>33</v>
          </cell>
          <cell r="P4422">
            <v>36.299999999999997</v>
          </cell>
          <cell r="Q4422">
            <v>9.9999999999999895E-2</v>
          </cell>
          <cell r="R4422" t="str">
            <v>6%-10%</v>
          </cell>
          <cell r="T4422">
            <v>69.989999999999995</v>
          </cell>
          <cell r="U4422" t="str">
            <v>Approved, 1st, 2nd, 3rd round</v>
          </cell>
          <cell r="V4422">
            <v>44743</v>
          </cell>
          <cell r="W4422">
            <v>33</v>
          </cell>
          <cell r="X4422">
            <v>36.299999999999997</v>
          </cell>
          <cell r="Y4422">
            <v>9.9999999999999895E-2</v>
          </cell>
          <cell r="AA4422">
            <v>69.989999999999995</v>
          </cell>
          <cell r="AC4422">
            <v>36.299999999999997</v>
          </cell>
          <cell r="AE4422" t="str">
            <v>Dropped</v>
          </cell>
          <cell r="AF4422" t="str">
            <v>Discontinued</v>
          </cell>
        </row>
        <row r="4423">
          <cell r="C4423" t="str">
            <v>B01JLMVTU2</v>
          </cell>
          <cell r="D4423" t="str">
            <v>B</v>
          </cell>
          <cell r="E4423">
            <v>858</v>
          </cell>
          <cell r="F4423" t="str">
            <v>Approved</v>
          </cell>
          <cell r="G4423">
            <v>44321</v>
          </cell>
          <cell r="H4423">
            <v>33</v>
          </cell>
          <cell r="I4423">
            <v>35.31</v>
          </cell>
          <cell r="J4423">
            <v>59.99</v>
          </cell>
          <cell r="K4423">
            <v>69.989999999999995</v>
          </cell>
          <cell r="L4423" t="str">
            <v>$69.99</v>
          </cell>
          <cell r="M4423" t="str">
            <v>1st Round Approved, no 2nd Round Request</v>
          </cell>
          <cell r="U4423" t="str">
            <v>Approved, No 3rd Request</v>
          </cell>
          <cell r="AC4423">
            <v>35.31</v>
          </cell>
          <cell r="AE4423" t="str">
            <v>Setup</v>
          </cell>
          <cell r="AF4423" t="str">
            <v>Active</v>
          </cell>
        </row>
        <row r="4424">
          <cell r="C4424" t="str">
            <v>B073GVYLNG</v>
          </cell>
          <cell r="D4424" t="str">
            <v>B</v>
          </cell>
          <cell r="E4424">
            <v>858</v>
          </cell>
          <cell r="F4424" t="str">
            <v>Approved</v>
          </cell>
          <cell r="G4424">
            <v>44321</v>
          </cell>
          <cell r="H4424">
            <v>33</v>
          </cell>
          <cell r="I4424">
            <v>35.31</v>
          </cell>
          <cell r="J4424">
            <v>59.99</v>
          </cell>
          <cell r="K4424">
            <v>69.989999999999995</v>
          </cell>
          <cell r="L4424" t="str">
            <v>$69.99</v>
          </cell>
          <cell r="M4424" t="str">
            <v>1st Round Approved, no 2nd Round Request</v>
          </cell>
          <cell r="U4424" t="str">
            <v>Approved, No 3rd Request</v>
          </cell>
          <cell r="AC4424">
            <v>35.31</v>
          </cell>
          <cell r="AE4424" t="str">
            <v>Setup</v>
          </cell>
          <cell r="AF4424" t="str">
            <v>Active</v>
          </cell>
        </row>
        <row r="4425">
          <cell r="C4425" t="str">
            <v>B0043CKVNC</v>
          </cell>
          <cell r="D4425" t="str">
            <v>B</v>
          </cell>
          <cell r="E4425">
            <v>856.5</v>
          </cell>
          <cell r="F4425" t="str">
            <v>Approved</v>
          </cell>
          <cell r="G4425">
            <v>44321</v>
          </cell>
          <cell r="H4425">
            <v>18.48</v>
          </cell>
          <cell r="I4425">
            <v>20.1432</v>
          </cell>
          <cell r="J4425">
            <v>34.99</v>
          </cell>
          <cell r="K4425">
            <v>44.99</v>
          </cell>
          <cell r="L4425" t="str">
            <v>$49.99</v>
          </cell>
          <cell r="M4425" t="str">
            <v>2nd Round Not Approved - Approved in 1st Round</v>
          </cell>
          <cell r="N4425" t="str">
            <v>2nd round Needed</v>
          </cell>
          <cell r="O4425">
            <v>20.1432</v>
          </cell>
          <cell r="P4425">
            <v>21.75</v>
          </cell>
          <cell r="Q4425">
            <v>7.9768854998212999E-2</v>
          </cell>
          <cell r="R4425" t="str">
            <v>6%-10%</v>
          </cell>
          <cell r="S4425">
            <v>44.99</v>
          </cell>
          <cell r="T4425">
            <v>49.99</v>
          </cell>
          <cell r="U4425" t="str">
            <v>Approved, 1st, 2nd, 3rd round</v>
          </cell>
          <cell r="V4425">
            <v>44712</v>
          </cell>
          <cell r="W4425">
            <v>20.14</v>
          </cell>
          <cell r="X4425">
            <v>21.75</v>
          </cell>
          <cell r="Y4425">
            <v>7.9940417080436907E-2</v>
          </cell>
          <cell r="Z4425">
            <v>44.99</v>
          </cell>
          <cell r="AA4425">
            <v>49.99</v>
          </cell>
          <cell r="AC4425">
            <v>21.75</v>
          </cell>
          <cell r="AE4425" t="str">
            <v>Setup</v>
          </cell>
          <cell r="AF4425" t="str">
            <v>Active</v>
          </cell>
        </row>
        <row r="4426">
          <cell r="C4426" t="str">
            <v>B00NM99ATS</v>
          </cell>
          <cell r="D4426" t="str">
            <v>B</v>
          </cell>
          <cell r="E4426">
            <v>855.4</v>
          </cell>
          <cell r="F4426" t="str">
            <v>Potential Disco</v>
          </cell>
          <cell r="G4426" t="str">
            <v/>
          </cell>
          <cell r="H4426">
            <v>30.55</v>
          </cell>
          <cell r="I4426">
            <v>32.841250000000002</v>
          </cell>
          <cell r="J4426">
            <v>49.99</v>
          </cell>
          <cell r="K4426">
            <v>59.99</v>
          </cell>
          <cell r="L4426" t="str">
            <v>$59.99</v>
          </cell>
          <cell r="M4426" t="str">
            <v>No Request on 2nd Round - Rolled Over From 1st Round not Approved</v>
          </cell>
          <cell r="N4426" t="str">
            <v>2nd round Needed</v>
          </cell>
          <cell r="O4426">
            <v>30.55</v>
          </cell>
          <cell r="P4426">
            <v>32.841250000000002</v>
          </cell>
          <cell r="Q4426">
            <v>7.4999999999999997E-2</v>
          </cell>
          <cell r="R4426" t="str">
            <v>6%-10%</v>
          </cell>
          <cell r="S4426">
            <v>49.99</v>
          </cell>
          <cell r="T4426">
            <v>59.99</v>
          </cell>
          <cell r="U4426" t="str">
            <v>Approved, 1st, 2nd, 3rd round</v>
          </cell>
          <cell r="V4426">
            <v>44712</v>
          </cell>
          <cell r="W4426">
            <v>30.55</v>
          </cell>
          <cell r="X4426">
            <v>32.841250000000002</v>
          </cell>
          <cell r="Y4426">
            <v>7.5000000000000094E-2</v>
          </cell>
          <cell r="Z4426">
            <v>49.99</v>
          </cell>
          <cell r="AA4426">
            <v>59.99</v>
          </cell>
          <cell r="AC4426">
            <v>32.840000000000003</v>
          </cell>
          <cell r="AE4426" t="str">
            <v>Setup</v>
          </cell>
          <cell r="AF4426" t="str">
            <v>Active</v>
          </cell>
        </row>
        <row r="4427">
          <cell r="C4427" t="str">
            <v>B073RF9NGL</v>
          </cell>
          <cell r="D4427" t="str">
            <v>C</v>
          </cell>
          <cell r="E4427">
            <v>855.36</v>
          </cell>
          <cell r="F4427" t="str">
            <v>Not Approved</v>
          </cell>
          <cell r="G4427" t="str">
            <v/>
          </cell>
          <cell r="H4427">
            <v>23.76</v>
          </cell>
          <cell r="I4427">
            <v>25.066800000000001</v>
          </cell>
          <cell r="J4427">
            <v>44.99</v>
          </cell>
          <cell r="K4427">
            <v>54.99</v>
          </cell>
          <cell r="L4427" t="str">
            <v>$54.99</v>
          </cell>
          <cell r="M4427" t="str">
            <v>No Request on 2nd Round - Rolled Over From 1st Round not Approved</v>
          </cell>
          <cell r="N4427" t="str">
            <v>2nd round Needed</v>
          </cell>
          <cell r="O4427">
            <v>23.76</v>
          </cell>
          <cell r="P4427">
            <v>25.066800000000001</v>
          </cell>
          <cell r="Q4427">
            <v>5.4999999999999903E-2</v>
          </cell>
          <cell r="R4427" t="str">
            <v>1%-5%</v>
          </cell>
          <cell r="S4427">
            <v>44.99</v>
          </cell>
          <cell r="T4427">
            <v>54.99</v>
          </cell>
          <cell r="U4427" t="str">
            <v>1st&amp;2nd Not Approved - Rolled over to 3rd</v>
          </cell>
          <cell r="V4427" t="str">
            <v>3rd Round Needed</v>
          </cell>
          <cell r="W4427">
            <v>23.76</v>
          </cell>
          <cell r="X4427">
            <v>25.066800000000001</v>
          </cell>
          <cell r="Y4427">
            <v>5.5E-2</v>
          </cell>
          <cell r="Z4427">
            <v>44.99</v>
          </cell>
          <cell r="AA4427">
            <v>54.99</v>
          </cell>
          <cell r="AC4427">
            <v>23.76</v>
          </cell>
          <cell r="AE4427" t="str">
            <v>Setup</v>
          </cell>
          <cell r="AF4427" t="str">
            <v>Active</v>
          </cell>
        </row>
        <row r="4428">
          <cell r="C4428" t="str">
            <v>B07FZ6NBXZ</v>
          </cell>
          <cell r="D4428" t="str">
            <v>B+</v>
          </cell>
          <cell r="E4428">
            <v>853.18</v>
          </cell>
          <cell r="F4428" t="str">
            <v>Approved</v>
          </cell>
          <cell r="G4428">
            <v>44628</v>
          </cell>
          <cell r="H4428">
            <v>14.38</v>
          </cell>
          <cell r="I4428">
            <v>15.3147</v>
          </cell>
          <cell r="J4428">
            <v>24.99</v>
          </cell>
          <cell r="K4428">
            <v>29.99</v>
          </cell>
          <cell r="L4428" t="str">
            <v>$29.99</v>
          </cell>
          <cell r="M4428" t="str">
            <v>1st Round Approved, no 2nd Round Request</v>
          </cell>
          <cell r="O4428">
            <v>15.3147</v>
          </cell>
          <cell r="P4428">
            <v>15.3147</v>
          </cell>
          <cell r="Q4428">
            <v>0</v>
          </cell>
          <cell r="R4428" t="str">
            <v>6%-10%</v>
          </cell>
          <cell r="S4428">
            <v>29.99</v>
          </cell>
          <cell r="T4428">
            <v>29.99</v>
          </cell>
          <cell r="U4428" t="str">
            <v>Approved, No 3rd Request</v>
          </cell>
          <cell r="AC4428">
            <v>15.31</v>
          </cell>
          <cell r="AE4428" t="str">
            <v>Setup</v>
          </cell>
          <cell r="AF4428" t="str">
            <v>Active</v>
          </cell>
        </row>
        <row r="4429">
          <cell r="C4429" t="str">
            <v>B08J4JF4XN</v>
          </cell>
          <cell r="D4429" t="str">
            <v>ARC</v>
          </cell>
          <cell r="E4429">
            <v>849.74</v>
          </cell>
          <cell r="F4429" t="str">
            <v>Approved</v>
          </cell>
          <cell r="G4429">
            <v>44351</v>
          </cell>
          <cell r="H4429">
            <v>7.95</v>
          </cell>
          <cell r="I4429">
            <v>8.3872499999999999</v>
          </cell>
          <cell r="J4429">
            <v>14.99</v>
          </cell>
          <cell r="K4429">
            <v>15.99</v>
          </cell>
          <cell r="L4429" t="str">
            <v>$14.99</v>
          </cell>
          <cell r="M4429" t="str">
            <v>1st Round Approved, no 2nd Round Request</v>
          </cell>
          <cell r="U4429" t="str">
            <v>Approved, No 3rd Request</v>
          </cell>
          <cell r="AC4429">
            <v>8.39</v>
          </cell>
          <cell r="AE4429" t="str">
            <v>Setup</v>
          </cell>
          <cell r="AF4429" t="str">
            <v>Active</v>
          </cell>
        </row>
        <row r="4430">
          <cell r="C4430" t="str">
            <v>B08J4HQY58</v>
          </cell>
          <cell r="D4430" t="str">
            <v>ARC</v>
          </cell>
          <cell r="E4430">
            <v>849.42</v>
          </cell>
          <cell r="F4430" t="str">
            <v>Not Approved</v>
          </cell>
          <cell r="G4430" t="str">
            <v/>
          </cell>
          <cell r="H4430">
            <v>47.19</v>
          </cell>
          <cell r="I4430">
            <v>49.785449999999997</v>
          </cell>
          <cell r="J4430">
            <v>79.989999999999995</v>
          </cell>
          <cell r="K4430">
            <v>84.99</v>
          </cell>
          <cell r="L4430" t="str">
            <v>$79.99</v>
          </cell>
          <cell r="M4430" t="str">
            <v>No Request on 2nd Round - Rolled Over From 1st Round not Approved</v>
          </cell>
          <cell r="N4430" t="str">
            <v>2nd round Needed</v>
          </cell>
          <cell r="O4430">
            <v>47.19</v>
          </cell>
          <cell r="P4430">
            <v>49.785449999999997</v>
          </cell>
          <cell r="Q4430">
            <v>5.4999999999999903E-2</v>
          </cell>
          <cell r="R4430" t="str">
            <v>1%-5%</v>
          </cell>
          <cell r="S4430">
            <v>79.989999999999995</v>
          </cell>
          <cell r="T4430">
            <v>84.99</v>
          </cell>
          <cell r="U4430" t="str">
            <v>Approved, 1st, 2nd, 3rd round</v>
          </cell>
          <cell r="V4430">
            <v>44665</v>
          </cell>
          <cell r="W4430">
            <v>47.19</v>
          </cell>
          <cell r="X4430">
            <v>49.785449999999997</v>
          </cell>
          <cell r="Y4430">
            <v>5.5E-2</v>
          </cell>
          <cell r="Z4430">
            <v>79.989999999999995</v>
          </cell>
          <cell r="AA4430">
            <v>84.99</v>
          </cell>
          <cell r="AC4430">
            <v>49.79</v>
          </cell>
          <cell r="AE4430" t="str">
            <v>Setup</v>
          </cell>
          <cell r="AF4430" t="str">
            <v>Discontinued</v>
          </cell>
        </row>
        <row r="4431">
          <cell r="C4431" t="str">
            <v>B06W9DWXT9</v>
          </cell>
          <cell r="D4431" t="str">
            <v>C</v>
          </cell>
          <cell r="E4431">
            <v>848.59</v>
          </cell>
          <cell r="F4431" t="str">
            <v>Approved</v>
          </cell>
          <cell r="G4431">
            <v>44321</v>
          </cell>
          <cell r="H4431">
            <v>15.37</v>
          </cell>
          <cell r="I4431">
            <v>16.445900000000002</v>
          </cell>
          <cell r="J4431">
            <v>27.99</v>
          </cell>
          <cell r="K4431">
            <v>30.99</v>
          </cell>
          <cell r="L4431" t="str">
            <v>$30.99</v>
          </cell>
          <cell r="M4431" t="str">
            <v>1st Round Approved, no 2nd Round Request</v>
          </cell>
          <cell r="U4431" t="str">
            <v>Approved, No 3rd Request</v>
          </cell>
          <cell r="AC4431">
            <v>16.45</v>
          </cell>
          <cell r="AE4431" t="str">
            <v>Setup</v>
          </cell>
          <cell r="AF4431" t="str">
            <v>Discontinued</v>
          </cell>
        </row>
        <row r="4432">
          <cell r="C4432" t="str">
            <v>B07TY86Z9S</v>
          </cell>
          <cell r="D4432" t="str">
            <v>B</v>
          </cell>
          <cell r="E4432">
            <v>848.42</v>
          </cell>
          <cell r="F4432" t="str">
            <v>Approved</v>
          </cell>
          <cell r="G4432">
            <v>44628</v>
          </cell>
          <cell r="H4432">
            <v>14.38</v>
          </cell>
          <cell r="I4432">
            <v>15.3147</v>
          </cell>
          <cell r="J4432">
            <v>24.99</v>
          </cell>
          <cell r="K4432">
            <v>29.99</v>
          </cell>
          <cell r="L4432" t="str">
            <v>$29.99</v>
          </cell>
          <cell r="M4432" t="str">
            <v>1st Round Approved, no 2nd Round Request</v>
          </cell>
          <cell r="O4432">
            <v>15.3147</v>
          </cell>
          <cell r="P4432">
            <v>15.3147</v>
          </cell>
          <cell r="Q4432">
            <v>0</v>
          </cell>
          <cell r="R4432" t="str">
            <v>6%-10%</v>
          </cell>
          <cell r="S4432">
            <v>29.99</v>
          </cell>
          <cell r="T4432">
            <v>29.99</v>
          </cell>
          <cell r="U4432" t="str">
            <v>Approved, No 3rd Request</v>
          </cell>
          <cell r="AC4432">
            <v>15.31</v>
          </cell>
          <cell r="AE4432" t="str">
            <v>Setup</v>
          </cell>
          <cell r="AF4432" t="str">
            <v>Active</v>
          </cell>
        </row>
        <row r="4433">
          <cell r="C4433" t="str">
            <v>B07T53Z69V</v>
          </cell>
          <cell r="D4433" t="str">
            <v>C</v>
          </cell>
          <cell r="E4433">
            <v>847</v>
          </cell>
          <cell r="F4433" t="str">
            <v>Approved</v>
          </cell>
          <cell r="G4433">
            <v>44321</v>
          </cell>
          <cell r="H4433">
            <v>30.25</v>
          </cell>
          <cell r="I4433">
            <v>32.972499999999997</v>
          </cell>
          <cell r="J4433">
            <v>54.99</v>
          </cell>
          <cell r="K4433">
            <v>64.989999999999995</v>
          </cell>
          <cell r="L4433" t="str">
            <v>$64.99</v>
          </cell>
          <cell r="M4433" t="str">
            <v>1st Round Approved, no 2nd Round Request</v>
          </cell>
          <cell r="U4433" t="str">
            <v>Approved, No 3rd Request</v>
          </cell>
          <cell r="AC4433">
            <v>32.97</v>
          </cell>
          <cell r="AE4433" t="str">
            <v>Setup</v>
          </cell>
          <cell r="AF4433" t="str">
            <v>Discontinued</v>
          </cell>
        </row>
        <row r="4434">
          <cell r="C4434" t="str">
            <v>B0861HKJNG</v>
          </cell>
          <cell r="D4434" t="str">
            <v>B</v>
          </cell>
          <cell r="E4434">
            <v>842.83999999999901</v>
          </cell>
          <cell r="F4434" t="str">
            <v>Potential Disco</v>
          </cell>
          <cell r="G4434" t="str">
            <v/>
          </cell>
          <cell r="H4434">
            <v>22.18</v>
          </cell>
          <cell r="I4434">
            <v>24.065300000000001</v>
          </cell>
          <cell r="J4434">
            <v>44.99</v>
          </cell>
          <cell r="K4434">
            <v>49.99</v>
          </cell>
          <cell r="L4434" t="str">
            <v>$54.99</v>
          </cell>
          <cell r="M4434" t="str">
            <v>2nd Round Not Approved - Not Approved in 1st Round</v>
          </cell>
          <cell r="N4434" t="str">
            <v>2nd round Needed</v>
          </cell>
          <cell r="O4434">
            <v>22.18</v>
          </cell>
          <cell r="P4434">
            <v>27.93</v>
          </cell>
          <cell r="Q4434">
            <v>0.25924256086564501</v>
          </cell>
          <cell r="R4434" t="str">
            <v>20%-30%</v>
          </cell>
          <cell r="S4434">
            <v>44.99</v>
          </cell>
          <cell r="T4434">
            <v>49.99</v>
          </cell>
          <cell r="U4434" t="str">
            <v>Approved, 1st, 2nd, 3rd round</v>
          </cell>
          <cell r="V4434">
            <v>44802</v>
          </cell>
          <cell r="W4434">
            <v>22.18</v>
          </cell>
          <cell r="X4434">
            <v>27.93</v>
          </cell>
          <cell r="Y4434">
            <v>0.25924256086564501</v>
          </cell>
          <cell r="Z4434">
            <v>44.99</v>
          </cell>
          <cell r="AA4434">
            <v>49.99</v>
          </cell>
          <cell r="AC4434">
            <v>27.93</v>
          </cell>
          <cell r="AE4434" t="str">
            <v>Setup</v>
          </cell>
          <cell r="AF4434" t="str">
            <v>Active</v>
          </cell>
        </row>
        <row r="4435">
          <cell r="C4435" t="str">
            <v>B08H5D44VF</v>
          </cell>
          <cell r="D4435" t="str">
            <v>ARC</v>
          </cell>
          <cell r="E4435">
            <v>839.79</v>
          </cell>
          <cell r="F4435" t="str">
            <v>Approved</v>
          </cell>
          <cell r="G4435">
            <v>44321</v>
          </cell>
          <cell r="H4435">
            <v>13.33</v>
          </cell>
          <cell r="I4435">
            <v>14.2631</v>
          </cell>
          <cell r="J4435">
            <v>22.99</v>
          </cell>
          <cell r="K4435">
            <v>24.99</v>
          </cell>
          <cell r="L4435" t="str">
            <v>$22.99</v>
          </cell>
          <cell r="M4435" t="str">
            <v>1st Round Approved, no 2nd Round Request</v>
          </cell>
          <cell r="U4435" t="str">
            <v>Approved, No 3rd Request</v>
          </cell>
          <cell r="AC4435">
            <v>14.26</v>
          </cell>
          <cell r="AE4435" t="str">
            <v>Setup</v>
          </cell>
          <cell r="AF4435" t="str">
            <v>Discontinued</v>
          </cell>
        </row>
        <row r="4436">
          <cell r="C4436" t="str">
            <v>B07634S3NG</v>
          </cell>
          <cell r="D4436" t="str">
            <v>B</v>
          </cell>
          <cell r="E4436">
            <v>836.54</v>
          </cell>
          <cell r="F4436" t="str">
            <v>Approved</v>
          </cell>
          <cell r="G4436">
            <v>44321</v>
          </cell>
          <cell r="H4436">
            <v>18.22</v>
          </cell>
          <cell r="I4436">
            <v>19.4954</v>
          </cell>
          <cell r="J4436">
            <v>34.99</v>
          </cell>
          <cell r="K4436">
            <v>37.99</v>
          </cell>
          <cell r="L4436" t="str">
            <v>$39.99</v>
          </cell>
          <cell r="M4436" t="str">
            <v>1st Round Approved, no 2nd Round Request</v>
          </cell>
          <cell r="U4436" t="str">
            <v>Approved, No 3rd Request</v>
          </cell>
          <cell r="AC4436">
            <v>19.5</v>
          </cell>
          <cell r="AE4436" t="str">
            <v>Setup</v>
          </cell>
          <cell r="AF4436" t="str">
            <v>Active</v>
          </cell>
        </row>
        <row r="4437">
          <cell r="C4437" t="str">
            <v>B075FR5F7T</v>
          </cell>
          <cell r="D4437" t="str">
            <v>B+</v>
          </cell>
          <cell r="E4437">
            <v>836.02</v>
          </cell>
          <cell r="F4437" t="str">
            <v>Approved</v>
          </cell>
          <cell r="G4437">
            <v>44321</v>
          </cell>
          <cell r="H4437">
            <v>18.010000000000002</v>
          </cell>
          <cell r="I4437">
            <v>19.270700000000001</v>
          </cell>
          <cell r="J4437">
            <v>38.99</v>
          </cell>
          <cell r="K4437">
            <v>39.99</v>
          </cell>
          <cell r="L4437" t="str">
            <v>$39.99</v>
          </cell>
          <cell r="M4437" t="str">
            <v>1st Round Approved, no 2nd Round Request</v>
          </cell>
          <cell r="U4437" t="str">
            <v>Approved, No 3rd Request</v>
          </cell>
          <cell r="AC4437">
            <v>19.27</v>
          </cell>
          <cell r="AE4437" t="str">
            <v>Setup</v>
          </cell>
          <cell r="AF4437" t="str">
            <v>Active</v>
          </cell>
        </row>
        <row r="4438">
          <cell r="C4438" t="str">
            <v>B01088X6DG</v>
          </cell>
          <cell r="D4438" t="str">
            <v>C+</v>
          </cell>
          <cell r="E4438">
            <v>834.48</v>
          </cell>
          <cell r="F4438" t="str">
            <v>Not Approved</v>
          </cell>
          <cell r="G4438" t="str">
            <v/>
          </cell>
          <cell r="H4438">
            <v>10.98</v>
          </cell>
          <cell r="I4438">
            <v>11.5839</v>
          </cell>
          <cell r="J4438">
            <v>19.989999999999998</v>
          </cell>
          <cell r="K4438">
            <v>22.99</v>
          </cell>
          <cell r="L4438" t="str">
            <v>$27.99</v>
          </cell>
          <cell r="M4438" t="str">
            <v>2nd Round Not Approved - Not Approved in 1st Round</v>
          </cell>
          <cell r="N4438" t="str">
            <v>2nd round Needed</v>
          </cell>
          <cell r="O4438">
            <v>10.98</v>
          </cell>
          <cell r="P4438">
            <v>12.63</v>
          </cell>
          <cell r="Q4438">
            <v>0.15027322404371601</v>
          </cell>
          <cell r="R4438" t="str">
            <v>10%-15%</v>
          </cell>
          <cell r="S4438">
            <v>19.989999999999998</v>
          </cell>
          <cell r="T4438">
            <v>27.99</v>
          </cell>
          <cell r="U4438" t="str">
            <v>Approved, 1st, 2nd, 3rd round</v>
          </cell>
          <cell r="V4438">
            <v>44712</v>
          </cell>
          <cell r="W4438">
            <v>10.98</v>
          </cell>
          <cell r="X4438">
            <v>12.63</v>
          </cell>
          <cell r="Y4438">
            <v>0.15027322404371601</v>
          </cell>
          <cell r="Z4438">
            <v>19.989999999999998</v>
          </cell>
          <cell r="AA4438">
            <v>27.99</v>
          </cell>
          <cell r="AC4438">
            <v>12.63</v>
          </cell>
          <cell r="AE4438" t="str">
            <v>Setup</v>
          </cell>
          <cell r="AF4438" t="str">
            <v>Active</v>
          </cell>
        </row>
        <row r="4439">
          <cell r="C4439" t="str">
            <v>B08FTPYVJH</v>
          </cell>
          <cell r="D4439" t="str">
            <v>ARC</v>
          </cell>
          <cell r="E4439">
            <v>830.22</v>
          </cell>
          <cell r="F4439" t="str">
            <v>Approved</v>
          </cell>
          <cell r="G4439">
            <v>44321</v>
          </cell>
          <cell r="H4439">
            <v>7.5</v>
          </cell>
          <cell r="I4439">
            <v>8.0250000000000004</v>
          </cell>
          <cell r="J4439">
            <v>14.99</v>
          </cell>
          <cell r="K4439">
            <v>15.99</v>
          </cell>
          <cell r="L4439" t="str">
            <v>$14.99</v>
          </cell>
          <cell r="M4439" t="str">
            <v>1st Round Approved, no 2nd Round Request</v>
          </cell>
          <cell r="U4439" t="str">
            <v>Approved, No 3rd Request</v>
          </cell>
          <cell r="AC4439">
            <v>8.0299999999999994</v>
          </cell>
          <cell r="AE4439" t="str">
            <v>Setup</v>
          </cell>
          <cell r="AF4439" t="str">
            <v>Active</v>
          </cell>
        </row>
        <row r="4440">
          <cell r="C4440" t="str">
            <v>B01N57ILXY</v>
          </cell>
          <cell r="D4440" t="str">
            <v>B</v>
          </cell>
          <cell r="E4440">
            <v>827.28</v>
          </cell>
          <cell r="F4440" t="str">
            <v>Approved</v>
          </cell>
          <cell r="G4440">
            <v>44351</v>
          </cell>
          <cell r="H4440">
            <v>10.98</v>
          </cell>
          <cell r="I4440">
            <v>11.5839</v>
          </cell>
          <cell r="J4440">
            <v>19.989999999999998</v>
          </cell>
          <cell r="K4440">
            <v>22.99</v>
          </cell>
          <cell r="L4440" t="str">
            <v>$27.99</v>
          </cell>
          <cell r="M4440" t="str">
            <v>2nd Round Not Approved - Approved in 1st Round</v>
          </cell>
          <cell r="N4440" t="str">
            <v>2nd round Needed</v>
          </cell>
          <cell r="O4440">
            <v>11.5839</v>
          </cell>
          <cell r="P4440">
            <v>13.32</v>
          </cell>
          <cell r="Q4440">
            <v>0.14987180483256901</v>
          </cell>
          <cell r="R4440" t="str">
            <v>10%-15%</v>
          </cell>
          <cell r="S4440">
            <v>22.99</v>
          </cell>
          <cell r="T4440">
            <v>27.99</v>
          </cell>
          <cell r="U4440" t="str">
            <v>Approved, 1st, 2nd, 3rd round</v>
          </cell>
          <cell r="V4440">
            <v>44712</v>
          </cell>
          <cell r="W4440">
            <v>11.58</v>
          </cell>
          <cell r="X4440">
            <v>13.32</v>
          </cell>
          <cell r="Y4440">
            <v>0.15025906735751299</v>
          </cell>
          <cell r="Z4440">
            <v>22.99</v>
          </cell>
          <cell r="AA4440">
            <v>27.99</v>
          </cell>
          <cell r="AC4440">
            <v>13.32</v>
          </cell>
          <cell r="AE4440" t="str">
            <v>Setup</v>
          </cell>
          <cell r="AF4440" t="str">
            <v>Active</v>
          </cell>
        </row>
        <row r="4441">
          <cell r="C4441" t="str">
            <v>B077P1B6Z7</v>
          </cell>
          <cell r="D4441" t="str">
            <v>B</v>
          </cell>
          <cell r="E4441">
            <v>825</v>
          </cell>
          <cell r="F4441" t="str">
            <v>Not Approved</v>
          </cell>
          <cell r="G4441" t="str">
            <v/>
          </cell>
          <cell r="H4441">
            <v>27.5</v>
          </cell>
          <cell r="I4441">
            <v>29.012499999999999</v>
          </cell>
          <cell r="J4441">
            <v>49.99</v>
          </cell>
          <cell r="K4441">
            <v>59.99</v>
          </cell>
          <cell r="L4441" t="str">
            <v>$59.99</v>
          </cell>
          <cell r="M4441" t="str">
            <v>No Request on 2nd Round - Rolled Over From 1st Round not Approved</v>
          </cell>
          <cell r="N4441" t="str">
            <v>2nd round Needed</v>
          </cell>
          <cell r="O4441">
            <v>27.5</v>
          </cell>
          <cell r="P4441">
            <v>29.012499999999999</v>
          </cell>
          <cell r="Q4441">
            <v>5.4999999999999903E-2</v>
          </cell>
          <cell r="R4441" t="str">
            <v>1%-5%</v>
          </cell>
          <cell r="S4441">
            <v>49.99</v>
          </cell>
          <cell r="T4441">
            <v>59.99</v>
          </cell>
          <cell r="U4441" t="str">
            <v>Approved, 1st, 2nd, 3rd round</v>
          </cell>
          <cell r="V4441">
            <v>44712</v>
          </cell>
          <cell r="W4441">
            <v>27.5</v>
          </cell>
          <cell r="X4441">
            <v>28.88</v>
          </cell>
          <cell r="Y4441">
            <v>5.0181818181818098E-2</v>
          </cell>
          <cell r="Z4441">
            <v>49.99</v>
          </cell>
          <cell r="AA4441">
            <v>59.99</v>
          </cell>
          <cell r="AC4441">
            <v>28.88</v>
          </cell>
          <cell r="AE4441" t="str">
            <v>Setup</v>
          </cell>
          <cell r="AF4441" t="str">
            <v>Active</v>
          </cell>
        </row>
        <row r="4442">
          <cell r="C4442" t="str">
            <v>B06XZ22SH2</v>
          </cell>
          <cell r="D4442" t="str">
            <v>B</v>
          </cell>
          <cell r="E4442">
            <v>817.02</v>
          </cell>
          <cell r="F4442" t="str">
            <v>Approved</v>
          </cell>
          <cell r="G4442">
            <v>44351</v>
          </cell>
          <cell r="H4442">
            <v>16.02</v>
          </cell>
          <cell r="I4442">
            <v>16.9011</v>
          </cell>
          <cell r="J4442">
            <v>27.99</v>
          </cell>
          <cell r="K4442">
            <v>30.99</v>
          </cell>
          <cell r="L4442" t="str">
            <v>$30.99</v>
          </cell>
          <cell r="M4442" t="str">
            <v>1st Round Approved, no 2nd Round Request</v>
          </cell>
          <cell r="U4442" t="str">
            <v>Approved, No 3rd Request</v>
          </cell>
          <cell r="AC4442">
            <v>16.899999999999999</v>
          </cell>
          <cell r="AE4442" t="str">
            <v>Setup</v>
          </cell>
          <cell r="AF4442" t="str">
            <v>Active</v>
          </cell>
        </row>
        <row r="4443">
          <cell r="C4443" t="str">
            <v>B08FJ9V8GR</v>
          </cell>
          <cell r="D4443" t="str">
            <v>B</v>
          </cell>
          <cell r="E4443">
            <v>814.95000000000095</v>
          </cell>
          <cell r="F4443" t="str">
            <v>Not Approved</v>
          </cell>
          <cell r="G4443" t="str">
            <v/>
          </cell>
          <cell r="H4443">
            <v>18.11</v>
          </cell>
          <cell r="I4443">
            <v>19.10605</v>
          </cell>
          <cell r="J4443">
            <v>34.99</v>
          </cell>
          <cell r="K4443">
            <v>36.99</v>
          </cell>
          <cell r="L4443" t="str">
            <v>$36.99</v>
          </cell>
          <cell r="M4443" t="str">
            <v>No Request on 2nd Round - Rolled Over From 1st Round not Approved</v>
          </cell>
          <cell r="N4443" t="str">
            <v>2nd round Needed</v>
          </cell>
          <cell r="O4443">
            <v>18.11</v>
          </cell>
          <cell r="P4443">
            <v>19.10605</v>
          </cell>
          <cell r="Q4443">
            <v>5.4999999999999903E-2</v>
          </cell>
          <cell r="R4443" t="str">
            <v>1%-5%</v>
          </cell>
          <cell r="S4443">
            <v>34.99</v>
          </cell>
          <cell r="T4443">
            <v>36.99</v>
          </cell>
          <cell r="U4443" t="str">
            <v>Approved, 1st, 2nd, 3rd round</v>
          </cell>
          <cell r="V4443">
            <v>44716</v>
          </cell>
          <cell r="W4443">
            <v>18.11</v>
          </cell>
          <cell r="X4443">
            <v>19.10605</v>
          </cell>
          <cell r="Y4443">
            <v>5.5E-2</v>
          </cell>
          <cell r="Z4443">
            <v>34.99</v>
          </cell>
          <cell r="AA4443">
            <v>36.99</v>
          </cell>
          <cell r="AC4443">
            <v>19.11</v>
          </cell>
          <cell r="AE4443" t="str">
            <v>Setup</v>
          </cell>
          <cell r="AF4443" t="str">
            <v>Active</v>
          </cell>
        </row>
        <row r="4444">
          <cell r="C4444" t="str">
            <v>B072M231JM</v>
          </cell>
          <cell r="D4444" t="str">
            <v>TBD</v>
          </cell>
          <cell r="E4444">
            <v>812</v>
          </cell>
          <cell r="F4444" t="str">
            <v>Approved</v>
          </cell>
          <cell r="G4444">
            <v>44349</v>
          </cell>
          <cell r="H4444">
            <v>14.5</v>
          </cell>
          <cell r="I4444">
            <v>15.95</v>
          </cell>
          <cell r="K4444">
            <v>31.9</v>
          </cell>
          <cell r="L4444" t="str">
            <v>$31.99</v>
          </cell>
          <cell r="M4444" t="str">
            <v>1st Round Approved, no 2nd Round Request</v>
          </cell>
          <cell r="U4444" t="str">
            <v>Approved, No 3rd Request</v>
          </cell>
          <cell r="AC4444">
            <v>15.95</v>
          </cell>
          <cell r="AE4444" t="str">
            <v>Setup</v>
          </cell>
          <cell r="AF4444" t="str">
            <v>Active</v>
          </cell>
        </row>
        <row r="4445">
          <cell r="C4445" t="str">
            <v>B006J8ELBQ</v>
          </cell>
          <cell r="D4445" t="str">
            <v>B</v>
          </cell>
          <cell r="E4445">
            <v>810.46</v>
          </cell>
          <cell r="F4445" t="str">
            <v>Approved</v>
          </cell>
          <cell r="G4445">
            <v>44321</v>
          </cell>
          <cell r="H4445">
            <v>57.89</v>
          </cell>
          <cell r="I4445">
            <v>62.5212</v>
          </cell>
          <cell r="J4445">
            <v>109.99</v>
          </cell>
          <cell r="K4445">
            <v>119.99</v>
          </cell>
          <cell r="L4445" t="str">
            <v>$119.99</v>
          </cell>
          <cell r="M4445" t="str">
            <v>1st Round Approved, no 2nd Round Request</v>
          </cell>
          <cell r="U4445" t="str">
            <v>Approved, No 3rd Request</v>
          </cell>
          <cell r="AC4445">
            <v>62.52</v>
          </cell>
          <cell r="AE4445" t="str">
            <v>Setup</v>
          </cell>
          <cell r="AF4445" t="str">
            <v>Active</v>
          </cell>
        </row>
        <row r="4446">
          <cell r="C4446" t="str">
            <v>B07NQHQB9M</v>
          </cell>
          <cell r="D4446" t="str">
            <v>B</v>
          </cell>
          <cell r="E4446">
            <v>805</v>
          </cell>
          <cell r="F4446" t="str">
            <v>Potential Disco</v>
          </cell>
          <cell r="G4446" t="str">
            <v/>
          </cell>
          <cell r="H4446">
            <v>28.75</v>
          </cell>
          <cell r="I4446">
            <v>30.331250000000001</v>
          </cell>
          <cell r="J4446">
            <v>49.99</v>
          </cell>
          <cell r="K4446">
            <v>54.99</v>
          </cell>
          <cell r="L4446" t="str">
            <v>$54.99</v>
          </cell>
          <cell r="M4446" t="str">
            <v>No Request on 2nd Round - Rolled Over From 1st Round not Approved</v>
          </cell>
          <cell r="N4446" t="str">
            <v>2nd round Needed</v>
          </cell>
          <cell r="O4446">
            <v>28.75</v>
          </cell>
          <cell r="P4446">
            <v>30.331250000000001</v>
          </cell>
          <cell r="Q4446">
            <v>5.4999999999999903E-2</v>
          </cell>
          <cell r="R4446" t="str">
            <v>1%-5%</v>
          </cell>
          <cell r="S4446">
            <v>49.99</v>
          </cell>
          <cell r="T4446">
            <v>54.99</v>
          </cell>
          <cell r="U4446" t="str">
            <v>Approved, 1st, 2nd, 3rd round</v>
          </cell>
          <cell r="V4446">
            <v>44712</v>
          </cell>
          <cell r="W4446">
            <v>28.75</v>
          </cell>
          <cell r="X4446">
            <v>30.331250000000001</v>
          </cell>
          <cell r="Y4446">
            <v>5.4999999999999903E-2</v>
          </cell>
          <cell r="Z4446">
            <v>49.99</v>
          </cell>
          <cell r="AA4446">
            <v>54.99</v>
          </cell>
          <cell r="AC4446">
            <v>30.33</v>
          </cell>
          <cell r="AE4446" t="str">
            <v>Setup</v>
          </cell>
          <cell r="AF4446" t="str">
            <v>Active</v>
          </cell>
        </row>
        <row r="4447">
          <cell r="C4447" t="str">
            <v>B01H6VXTFI</v>
          </cell>
          <cell r="D4447" t="str">
            <v>B</v>
          </cell>
          <cell r="E4447">
            <v>804.7</v>
          </cell>
          <cell r="F4447" t="str">
            <v>Approved</v>
          </cell>
          <cell r="G4447">
            <v>44378</v>
          </cell>
          <cell r="H4447">
            <v>12.38</v>
          </cell>
          <cell r="I4447">
            <v>13.184699999999999</v>
          </cell>
          <cell r="J4447">
            <v>24.99</v>
          </cell>
          <cell r="K4447">
            <v>31.99</v>
          </cell>
          <cell r="L4447" t="str">
            <v>$34.99</v>
          </cell>
          <cell r="M4447" t="str">
            <v>2nd Round Not Approved - Approved in 1st Round</v>
          </cell>
          <cell r="N4447" t="str">
            <v>2nd round Needed</v>
          </cell>
          <cell r="O4447">
            <v>13.184699999999999</v>
          </cell>
          <cell r="P4447">
            <v>14.71</v>
          </cell>
          <cell r="Q4447">
            <v>0.115687122194665</v>
          </cell>
          <cell r="R4447" t="str">
            <v>10%-15%</v>
          </cell>
          <cell r="S4447">
            <v>31.99</v>
          </cell>
          <cell r="T4447">
            <v>34.99</v>
          </cell>
          <cell r="U4447" t="str">
            <v>Approved, 1st, 2nd, 3rd round</v>
          </cell>
          <cell r="V4447">
            <v>44734</v>
          </cell>
          <cell r="W4447">
            <v>13.18</v>
          </cell>
          <cell r="X4447">
            <v>14.71</v>
          </cell>
          <cell r="Y4447">
            <v>0.11608497723824</v>
          </cell>
          <cell r="Z4447">
            <v>31.99</v>
          </cell>
          <cell r="AA4447">
            <v>34.99</v>
          </cell>
          <cell r="AC4447">
            <v>14.71</v>
          </cell>
          <cell r="AE4447" t="str">
            <v>Setup</v>
          </cell>
          <cell r="AF4447" t="str">
            <v>Active</v>
          </cell>
        </row>
        <row r="4448">
          <cell r="C4448" t="str">
            <v>B016UI24DQ</v>
          </cell>
          <cell r="D4448" t="str">
            <v>B</v>
          </cell>
          <cell r="E4448">
            <v>802.24</v>
          </cell>
          <cell r="F4448" t="str">
            <v>Approved</v>
          </cell>
          <cell r="G4448">
            <v>44321</v>
          </cell>
          <cell r="H4448">
            <v>28.58</v>
          </cell>
          <cell r="I4448">
            <v>30.5806</v>
          </cell>
          <cell r="J4448">
            <v>54.99</v>
          </cell>
          <cell r="K4448">
            <v>59.99</v>
          </cell>
          <cell r="L4448" t="str">
            <v>$59.99</v>
          </cell>
          <cell r="M4448" t="str">
            <v>1st Round Approved, no 2nd Round Request</v>
          </cell>
          <cell r="U4448" t="str">
            <v>Approved, No 3rd Request</v>
          </cell>
          <cell r="AC4448">
            <v>30.58</v>
          </cell>
          <cell r="AE4448" t="str">
            <v>Setup</v>
          </cell>
          <cell r="AF4448" t="str">
            <v>Active</v>
          </cell>
        </row>
        <row r="4449">
          <cell r="C4449" t="str">
            <v>B08J4HYT33</v>
          </cell>
          <cell r="D4449" t="str">
            <v>ARC</v>
          </cell>
          <cell r="E4449">
            <v>802.23</v>
          </cell>
          <cell r="F4449" t="str">
            <v>Not Approved</v>
          </cell>
          <cell r="G4449" t="str">
            <v/>
          </cell>
          <cell r="H4449">
            <v>47.19</v>
          </cell>
          <cell r="I4449">
            <v>49.785449999999997</v>
          </cell>
          <cell r="J4449">
            <v>79.989999999999995</v>
          </cell>
          <cell r="K4449">
            <v>84.99</v>
          </cell>
          <cell r="L4449" t="str">
            <v>$79.99</v>
          </cell>
          <cell r="M4449" t="str">
            <v>No Request on 2nd Round - Rolled Over From 1st Round not Approved</v>
          </cell>
          <cell r="N4449" t="str">
            <v>2nd round Needed</v>
          </cell>
          <cell r="O4449">
            <v>47.19</v>
          </cell>
          <cell r="P4449">
            <v>49.785449999999997</v>
          </cell>
          <cell r="Q4449">
            <v>5.4999999999999903E-2</v>
          </cell>
          <cell r="R4449" t="str">
            <v>1%-5%</v>
          </cell>
          <cell r="S4449">
            <v>79.989999999999995</v>
          </cell>
          <cell r="T4449">
            <v>84.99</v>
          </cell>
          <cell r="U4449" t="str">
            <v>1st&amp;2nd Not Approved - Rolled over to 3rd</v>
          </cell>
          <cell r="V4449" t="str">
            <v>3rd Round Needed</v>
          </cell>
          <cell r="W4449">
            <v>47.19</v>
          </cell>
          <cell r="X4449">
            <v>49.785449999999997</v>
          </cell>
          <cell r="Y4449">
            <v>5.5E-2</v>
          </cell>
          <cell r="Z4449">
            <v>79.989999999999995</v>
          </cell>
          <cell r="AA4449">
            <v>84.99</v>
          </cell>
          <cell r="AC4449">
            <v>47.19</v>
          </cell>
          <cell r="AE4449" t="str">
            <v>Setup</v>
          </cell>
          <cell r="AF4449" t="str">
            <v>Discontinued</v>
          </cell>
        </row>
        <row r="4450">
          <cell r="C4450" t="str">
            <v>B074ZNCKP9</v>
          </cell>
          <cell r="D4450" t="str">
            <v>C</v>
          </cell>
          <cell r="E4450">
            <v>802.18</v>
          </cell>
          <cell r="F4450" t="str">
            <v>Approved</v>
          </cell>
          <cell r="G4450">
            <v>44321</v>
          </cell>
          <cell r="H4450">
            <v>18.010000000000002</v>
          </cell>
          <cell r="I4450">
            <v>19.270700000000001</v>
          </cell>
          <cell r="J4450">
            <v>34.99</v>
          </cell>
          <cell r="K4450">
            <v>39.99</v>
          </cell>
          <cell r="L4450" t="str">
            <v>$39.99</v>
          </cell>
          <cell r="M4450" t="str">
            <v>1st Round Approved, no 2nd Round Request</v>
          </cell>
          <cell r="U4450" t="str">
            <v>Approved, No 3rd Request</v>
          </cell>
          <cell r="AC4450">
            <v>19.27</v>
          </cell>
          <cell r="AE4450" t="str">
            <v>Setup</v>
          </cell>
          <cell r="AF4450" t="str">
            <v>Active</v>
          </cell>
        </row>
        <row r="4451">
          <cell r="C4451" t="str">
            <v>B073GY39MY</v>
          </cell>
          <cell r="D4451" t="str">
            <v>B</v>
          </cell>
          <cell r="E4451">
            <v>798.6</v>
          </cell>
          <cell r="F4451" t="str">
            <v>Approved</v>
          </cell>
          <cell r="G4451">
            <v>44321</v>
          </cell>
          <cell r="H4451">
            <v>24.2</v>
          </cell>
          <cell r="I4451">
            <v>25.893999999999998</v>
          </cell>
          <cell r="J4451">
            <v>44</v>
          </cell>
          <cell r="K4451">
            <v>54.99</v>
          </cell>
          <cell r="L4451" t="str">
            <v>$54.99</v>
          </cell>
          <cell r="M4451" t="str">
            <v>1st Round Approved, no 2nd Round Request</v>
          </cell>
          <cell r="U4451" t="str">
            <v>Approved, No 3rd Request</v>
          </cell>
          <cell r="AC4451">
            <v>25.89</v>
          </cell>
          <cell r="AE4451" t="str">
            <v>Setup</v>
          </cell>
          <cell r="AF4451" t="str">
            <v>Active</v>
          </cell>
        </row>
        <row r="4452">
          <cell r="C4452" t="str">
            <v>B00OVARD1E</v>
          </cell>
          <cell r="D4452" t="str">
            <v>B</v>
          </cell>
          <cell r="E4452">
            <v>798.58</v>
          </cell>
          <cell r="F4452" t="str">
            <v>Approved</v>
          </cell>
          <cell r="G4452">
            <v>44321</v>
          </cell>
          <cell r="H4452">
            <v>48.28</v>
          </cell>
          <cell r="I4452">
            <v>52.6252</v>
          </cell>
          <cell r="J4452">
            <v>89.99</v>
          </cell>
          <cell r="K4452">
            <v>99.99</v>
          </cell>
          <cell r="L4452" t="str">
            <v>$99.99</v>
          </cell>
          <cell r="M4452" t="str">
            <v>1st Round Approved, no 2nd Round Request</v>
          </cell>
          <cell r="U4452" t="str">
            <v>Approved, No 3rd Request</v>
          </cell>
          <cell r="AC4452">
            <v>52.63</v>
          </cell>
          <cell r="AE4452" t="str">
            <v>Setup</v>
          </cell>
          <cell r="AF4452" t="str">
            <v>Active</v>
          </cell>
        </row>
        <row r="4453">
          <cell r="C4453" t="str">
            <v>B01N4DVMAS</v>
          </cell>
          <cell r="D4453" t="str">
            <v>B</v>
          </cell>
          <cell r="E4453">
            <v>798.24</v>
          </cell>
          <cell r="F4453" t="str">
            <v>Potential Disco</v>
          </cell>
          <cell r="G4453" t="str">
            <v/>
          </cell>
          <cell r="H4453">
            <v>16.63</v>
          </cell>
          <cell r="I4453">
            <v>17.544650000000001</v>
          </cell>
          <cell r="J4453">
            <v>29.99</v>
          </cell>
          <cell r="K4453">
            <v>34.99</v>
          </cell>
          <cell r="L4453" t="str">
            <v>$34.99</v>
          </cell>
          <cell r="M4453" t="str">
            <v>No Request on 2nd Round - Rolled Over From 1st Round not Approved</v>
          </cell>
          <cell r="N4453" t="str">
            <v>2nd round Needed</v>
          </cell>
          <cell r="O4453">
            <v>16.63</v>
          </cell>
          <cell r="P4453">
            <v>17.544650000000001</v>
          </cell>
          <cell r="Q4453">
            <v>5.4999999999999903E-2</v>
          </cell>
          <cell r="R4453" t="str">
            <v>1%-5%</v>
          </cell>
          <cell r="S4453">
            <v>29.99</v>
          </cell>
          <cell r="T4453">
            <v>34.99</v>
          </cell>
          <cell r="U4453" t="str">
            <v>Approved, 1st, 2nd, 3rd round</v>
          </cell>
          <cell r="V4453">
            <v>44712</v>
          </cell>
          <cell r="W4453">
            <v>16.63</v>
          </cell>
          <cell r="X4453">
            <v>17.544650000000001</v>
          </cell>
          <cell r="Y4453">
            <v>5.4999999999999903E-2</v>
          </cell>
          <cell r="Z4453">
            <v>29.99</v>
          </cell>
          <cell r="AA4453">
            <v>34.99</v>
          </cell>
          <cell r="AC4453">
            <v>17.54</v>
          </cell>
          <cell r="AE4453" t="str">
            <v>Setup</v>
          </cell>
          <cell r="AF4453" t="str">
            <v>Active</v>
          </cell>
        </row>
        <row r="4454">
          <cell r="C4454" t="str">
            <v>B01MUSNWPB</v>
          </cell>
          <cell r="D4454" t="str">
            <v>TBD</v>
          </cell>
          <cell r="E4454">
            <v>797.5</v>
          </cell>
          <cell r="F4454" t="str">
            <v>Approved</v>
          </cell>
          <cell r="G4454">
            <v>44351</v>
          </cell>
          <cell r="H4454">
            <v>14.5</v>
          </cell>
          <cell r="I4454">
            <v>15.95</v>
          </cell>
          <cell r="K4454">
            <v>31.9</v>
          </cell>
          <cell r="L4454" t="str">
            <v>$31.99</v>
          </cell>
          <cell r="M4454" t="str">
            <v>1st Round Approved, no 2nd Round Request</v>
          </cell>
          <cell r="U4454" t="str">
            <v>Approved, No 3rd Request</v>
          </cell>
          <cell r="AC4454">
            <v>15.95</v>
          </cell>
          <cell r="AE4454" t="str">
            <v>Setup</v>
          </cell>
          <cell r="AF4454" t="str">
            <v>Active</v>
          </cell>
        </row>
        <row r="4455">
          <cell r="C4455" t="str">
            <v>B07D9J1FPJ</v>
          </cell>
          <cell r="D4455" t="str">
            <v>B</v>
          </cell>
          <cell r="E4455">
            <v>795.08</v>
          </cell>
          <cell r="F4455" t="str">
            <v>Approved</v>
          </cell>
          <cell r="G4455">
            <v>44321</v>
          </cell>
          <cell r="H4455">
            <v>16.559999999999999</v>
          </cell>
          <cell r="I4455">
            <v>17.719200000000001</v>
          </cell>
          <cell r="J4455">
            <v>29.99</v>
          </cell>
          <cell r="K4455">
            <v>34.99</v>
          </cell>
          <cell r="L4455" t="str">
            <v>$36.99</v>
          </cell>
          <cell r="M4455" t="str">
            <v>1st Round Approved, no 2nd Round Request</v>
          </cell>
          <cell r="U4455" t="str">
            <v>Approved, No 3rd Request</v>
          </cell>
          <cell r="AC4455">
            <v>17.72</v>
          </cell>
          <cell r="AE4455" t="str">
            <v>Setup</v>
          </cell>
          <cell r="AF4455" t="str">
            <v>Active</v>
          </cell>
        </row>
        <row r="4456">
          <cell r="C4456" t="str">
            <v>B0888Q5BDV</v>
          </cell>
          <cell r="D4456" t="str">
            <v>B</v>
          </cell>
          <cell r="E4456">
            <v>794.88</v>
          </cell>
          <cell r="F4456" t="str">
            <v>2nd Round New Added</v>
          </cell>
          <cell r="H4456">
            <v>66.239999999999995</v>
          </cell>
          <cell r="L4456" t="str">
            <v>$129.99</v>
          </cell>
          <cell r="M4456" t="str">
            <v>2nd Round Not Approved - Not requested in 1st Round</v>
          </cell>
          <cell r="N4456" t="str">
            <v>2nd round Needed</v>
          </cell>
          <cell r="O4456">
            <v>66.239999999999995</v>
          </cell>
          <cell r="P4456">
            <v>72.86</v>
          </cell>
          <cell r="Q4456">
            <v>9.9939613526570201E-2</v>
          </cell>
          <cell r="R4456" t="str">
            <v>6%-10%</v>
          </cell>
          <cell r="T4456">
            <v>129.99</v>
          </cell>
          <cell r="U4456" t="str">
            <v>Approved, 1st, 2nd, 3rd round</v>
          </cell>
          <cell r="V4456">
            <v>44743</v>
          </cell>
          <cell r="W4456">
            <v>66.239999999999995</v>
          </cell>
          <cell r="X4456">
            <v>72.86</v>
          </cell>
          <cell r="Y4456">
            <v>9.9939613526570104E-2</v>
          </cell>
          <cell r="AA4456">
            <v>129.99</v>
          </cell>
          <cell r="AC4456">
            <v>72.86</v>
          </cell>
          <cell r="AE4456" t="str">
            <v>Setup</v>
          </cell>
          <cell r="AF4456" t="str">
            <v>Active</v>
          </cell>
        </row>
        <row r="4457">
          <cell r="C4457" t="str">
            <v>B077P8BRC3</v>
          </cell>
          <cell r="D4457" t="str">
            <v>B</v>
          </cell>
          <cell r="E4457">
            <v>792</v>
          </cell>
          <cell r="F4457" t="str">
            <v>Not Approved</v>
          </cell>
          <cell r="G4457" t="str">
            <v/>
          </cell>
          <cell r="H4457">
            <v>33</v>
          </cell>
          <cell r="I4457">
            <v>34.814999999999998</v>
          </cell>
          <cell r="J4457">
            <v>59.99</v>
          </cell>
          <cell r="K4457">
            <v>69.989999999999995</v>
          </cell>
          <cell r="L4457" t="str">
            <v>$69.99</v>
          </cell>
          <cell r="M4457" t="str">
            <v>No Request on 2nd Round - Rolled Over From 1st Round not Approved</v>
          </cell>
          <cell r="N4457" t="str">
            <v>2nd round Needed</v>
          </cell>
          <cell r="O4457">
            <v>33</v>
          </cell>
          <cell r="P4457">
            <v>34.814999999999998</v>
          </cell>
          <cell r="Q4457">
            <v>5.4999999999999903E-2</v>
          </cell>
          <cell r="R4457" t="str">
            <v>1%-5%</v>
          </cell>
          <cell r="S4457">
            <v>59.99</v>
          </cell>
          <cell r="T4457">
            <v>69.989999999999995</v>
          </cell>
          <cell r="U4457" t="str">
            <v>Approved, 1st, 2nd, 3rd round</v>
          </cell>
          <cell r="V4457">
            <v>44712</v>
          </cell>
          <cell r="W4457">
            <v>33</v>
          </cell>
          <cell r="X4457">
            <v>34.65</v>
          </cell>
          <cell r="Y4457">
            <v>0.05</v>
          </cell>
          <cell r="Z4457">
            <v>59.99</v>
          </cell>
          <cell r="AA4457">
            <v>69.989999999999995</v>
          </cell>
          <cell r="AC4457">
            <v>34.65</v>
          </cell>
          <cell r="AE4457" t="str">
            <v>Setup</v>
          </cell>
          <cell r="AF4457" t="str">
            <v>Active</v>
          </cell>
        </row>
        <row r="4458">
          <cell r="C4458" t="str">
            <v>B075FN6KMM</v>
          </cell>
          <cell r="D4458" t="str">
            <v>C</v>
          </cell>
          <cell r="E4458">
            <v>792</v>
          </cell>
          <cell r="F4458" t="str">
            <v>Not Approved</v>
          </cell>
          <cell r="G4458" t="str">
            <v/>
          </cell>
          <cell r="H4458">
            <v>22</v>
          </cell>
          <cell r="I4458">
            <v>23.21</v>
          </cell>
          <cell r="J4458">
            <v>39.99</v>
          </cell>
          <cell r="K4458">
            <v>44.99</v>
          </cell>
          <cell r="L4458" t="str">
            <v>$44.99</v>
          </cell>
          <cell r="M4458" t="str">
            <v>2nd Round Not Approved - Not Approved in 1st Round</v>
          </cell>
          <cell r="N4458" t="str">
            <v>2nd round Needed</v>
          </cell>
          <cell r="O4458">
            <v>22</v>
          </cell>
          <cell r="P4458">
            <v>24.2</v>
          </cell>
          <cell r="Q4458">
            <v>9.9999999999999895E-2</v>
          </cell>
          <cell r="R4458" t="str">
            <v>6%-10%</v>
          </cell>
          <cell r="S4458">
            <v>39.99</v>
          </cell>
          <cell r="T4458">
            <v>44.99</v>
          </cell>
          <cell r="U4458" t="str">
            <v>Approved, 1st, 2nd, 3rd round</v>
          </cell>
          <cell r="V4458">
            <v>44665</v>
          </cell>
          <cell r="W4458">
            <v>22</v>
          </cell>
          <cell r="X4458">
            <v>24.2</v>
          </cell>
          <cell r="Y4458">
            <v>0.1</v>
          </cell>
          <cell r="Z4458">
            <v>39.99</v>
          </cell>
          <cell r="AA4458">
            <v>44.99</v>
          </cell>
          <cell r="AC4458">
            <v>24.2</v>
          </cell>
          <cell r="AE4458" t="str">
            <v>Setup</v>
          </cell>
          <cell r="AF4458" t="str">
            <v>Discontinued</v>
          </cell>
        </row>
        <row r="4459">
          <cell r="C4459" t="str">
            <v>B01KFK50TU</v>
          </cell>
          <cell r="D4459" t="str">
            <v>B</v>
          </cell>
          <cell r="E4459">
            <v>792</v>
          </cell>
          <cell r="F4459" t="str">
            <v>Approved</v>
          </cell>
          <cell r="G4459">
            <v>44321</v>
          </cell>
          <cell r="H4459">
            <v>33</v>
          </cell>
          <cell r="I4459">
            <v>35.31</v>
          </cell>
          <cell r="J4459">
            <v>59.99</v>
          </cell>
          <cell r="K4459">
            <v>69.989999999999995</v>
          </cell>
          <cell r="L4459" t="str">
            <v>$69.99</v>
          </cell>
          <cell r="M4459" t="str">
            <v>1st Round Approved, no 2nd Round Request</v>
          </cell>
          <cell r="U4459" t="str">
            <v>Approved, No 3rd Request</v>
          </cell>
          <cell r="AC4459">
            <v>35.31</v>
          </cell>
          <cell r="AE4459" t="str">
            <v>Setup</v>
          </cell>
          <cell r="AF4459" t="str">
            <v>Active</v>
          </cell>
        </row>
        <row r="4460">
          <cell r="C4460" t="str">
            <v>B073GY39N1</v>
          </cell>
          <cell r="D4460" t="str">
            <v>B</v>
          </cell>
          <cell r="E4460">
            <v>792</v>
          </cell>
          <cell r="F4460" t="str">
            <v>Approved</v>
          </cell>
          <cell r="G4460">
            <v>44321</v>
          </cell>
          <cell r="H4460">
            <v>33</v>
          </cell>
          <cell r="I4460">
            <v>35.31</v>
          </cell>
          <cell r="J4460">
            <v>59.99</v>
          </cell>
          <cell r="K4460">
            <v>69.989999999999995</v>
          </cell>
          <cell r="L4460" t="str">
            <v>$69.99</v>
          </cell>
          <cell r="M4460" t="str">
            <v>1st Round Approved, no 2nd Round Request</v>
          </cell>
          <cell r="U4460" t="str">
            <v>Approved, No 3rd Request</v>
          </cell>
          <cell r="AC4460">
            <v>35.31</v>
          </cell>
          <cell r="AE4460" t="str">
            <v>Setup</v>
          </cell>
          <cell r="AF4460" t="str">
            <v>Active</v>
          </cell>
        </row>
        <row r="4461">
          <cell r="C4461" t="str">
            <v>B015R8KBSU</v>
          </cell>
          <cell r="D4461" t="str">
            <v>B</v>
          </cell>
          <cell r="E4461">
            <v>792</v>
          </cell>
          <cell r="F4461" t="str">
            <v>Approved</v>
          </cell>
          <cell r="G4461">
            <v>44321</v>
          </cell>
          <cell r="H4461">
            <v>66</v>
          </cell>
          <cell r="I4461">
            <v>71.94</v>
          </cell>
          <cell r="J4461">
            <v>159.99</v>
          </cell>
          <cell r="K4461">
            <v>189.99</v>
          </cell>
          <cell r="L4461" t="str">
            <v>$189.99</v>
          </cell>
          <cell r="M4461" t="str">
            <v>1st Round Approved, no 2nd Round Request</v>
          </cell>
          <cell r="U4461" t="str">
            <v>Approved, No 3rd Request</v>
          </cell>
          <cell r="AC4461">
            <v>71.94</v>
          </cell>
          <cell r="AE4461" t="str">
            <v>Setup</v>
          </cell>
          <cell r="AF4461" t="str">
            <v>Active</v>
          </cell>
        </row>
        <row r="4462">
          <cell r="C4462" t="str">
            <v>B082YHT3VW</v>
          </cell>
          <cell r="D4462" t="str">
            <v>B</v>
          </cell>
          <cell r="E4462">
            <v>791.2</v>
          </cell>
          <cell r="F4462" t="str">
            <v>Not Approved</v>
          </cell>
          <cell r="G4462" t="str">
            <v/>
          </cell>
          <cell r="H4462">
            <v>49.45</v>
          </cell>
          <cell r="I4462">
            <v>53.65325</v>
          </cell>
          <cell r="J4462">
            <v>89.99</v>
          </cell>
          <cell r="K4462">
            <v>99.99</v>
          </cell>
          <cell r="L4462" t="str">
            <v>$99.99</v>
          </cell>
          <cell r="M4462" t="str">
            <v>No Request on 2nd Round - Rolled Over From 1st Round not Approved</v>
          </cell>
          <cell r="N4462" t="str">
            <v>2nd round Needed</v>
          </cell>
          <cell r="O4462">
            <v>49.45</v>
          </cell>
          <cell r="P4462">
            <v>53.65325</v>
          </cell>
          <cell r="Q4462">
            <v>8.5000000000000006E-2</v>
          </cell>
          <cell r="R4462" t="str">
            <v>6%-10%</v>
          </cell>
          <cell r="S4462">
            <v>89.99</v>
          </cell>
          <cell r="T4462">
            <v>99.99</v>
          </cell>
          <cell r="U4462" t="str">
            <v>Approved, 1st, 2nd, 3rd round</v>
          </cell>
          <cell r="V4462">
            <v>44712</v>
          </cell>
          <cell r="W4462">
            <v>49.45</v>
          </cell>
          <cell r="X4462">
            <v>53.65325</v>
          </cell>
          <cell r="Y4462">
            <v>8.4999999999999895E-2</v>
          </cell>
          <cell r="Z4462">
            <v>89.99</v>
          </cell>
          <cell r="AA4462">
            <v>99.99</v>
          </cell>
          <cell r="AC4462">
            <v>53.65</v>
          </cell>
          <cell r="AE4462" t="str">
            <v>Setup</v>
          </cell>
          <cell r="AF4462" t="str">
            <v>Active</v>
          </cell>
        </row>
        <row r="4463">
          <cell r="C4463" t="str">
            <v>B00YEQP5TW</v>
          </cell>
          <cell r="D4463" t="str">
            <v>B</v>
          </cell>
          <cell r="E4463">
            <v>790.56000000000097</v>
          </cell>
          <cell r="F4463" t="str">
            <v>Not Approved</v>
          </cell>
          <cell r="G4463" t="str">
            <v/>
          </cell>
          <cell r="H4463">
            <v>16.47</v>
          </cell>
          <cell r="I4463">
            <v>17.37585</v>
          </cell>
          <cell r="J4463">
            <v>29.99</v>
          </cell>
          <cell r="K4463">
            <v>32.99</v>
          </cell>
          <cell r="L4463" t="str">
            <v>$37.99</v>
          </cell>
          <cell r="M4463" t="str">
            <v>2nd Round Not Approved - Not Approved in 1st Round</v>
          </cell>
          <cell r="N4463" t="str">
            <v>2nd round Needed</v>
          </cell>
          <cell r="O4463">
            <v>16.47</v>
          </cell>
          <cell r="P4463">
            <v>18.940000000000001</v>
          </cell>
          <cell r="Q4463">
            <v>0.14996964177292099</v>
          </cell>
          <cell r="R4463" t="str">
            <v>10%-15%</v>
          </cell>
          <cell r="S4463">
            <v>29.99</v>
          </cell>
          <cell r="T4463">
            <v>37.99</v>
          </cell>
          <cell r="U4463" t="str">
            <v>Approved, 1st, 2nd, 3rd round</v>
          </cell>
          <cell r="V4463">
            <v>44712</v>
          </cell>
          <cell r="W4463">
            <v>16.47</v>
          </cell>
          <cell r="X4463">
            <v>18.940000000000001</v>
          </cell>
          <cell r="Y4463">
            <v>0.14996964177292099</v>
          </cell>
          <cell r="Z4463">
            <v>29.99</v>
          </cell>
          <cell r="AA4463">
            <v>37.99</v>
          </cell>
          <cell r="AC4463">
            <v>18.940000000000001</v>
          </cell>
          <cell r="AE4463" t="str">
            <v>Setup</v>
          </cell>
          <cell r="AF4463" t="str">
            <v>Active</v>
          </cell>
        </row>
        <row r="4464">
          <cell r="C4464" t="str">
            <v>B07BXSCCCT</v>
          </cell>
          <cell r="D4464" t="str">
            <v>C</v>
          </cell>
          <cell r="E4464">
            <v>786.8</v>
          </cell>
          <cell r="F4464" t="str">
            <v>Potential Disco</v>
          </cell>
          <cell r="G4464" t="str">
            <v/>
          </cell>
          <cell r="H4464">
            <v>22.48</v>
          </cell>
          <cell r="I4464">
            <v>23.7164</v>
          </cell>
          <cell r="J4464">
            <v>39.99</v>
          </cell>
          <cell r="K4464">
            <v>42.99</v>
          </cell>
          <cell r="L4464" t="str">
            <v>$42.99</v>
          </cell>
          <cell r="M4464" t="str">
            <v>No Request on 2nd Round - Rolled Over From 1st Round not Approved</v>
          </cell>
          <cell r="N4464" t="str">
            <v>2nd round Needed</v>
          </cell>
          <cell r="O4464">
            <v>22.48</v>
          </cell>
          <cell r="P4464">
            <v>23.7164</v>
          </cell>
          <cell r="Q4464">
            <v>5.4999999999999903E-2</v>
          </cell>
          <cell r="R4464" t="str">
            <v>1%-5%</v>
          </cell>
          <cell r="S4464">
            <v>39.99</v>
          </cell>
          <cell r="T4464">
            <v>42.99</v>
          </cell>
          <cell r="U4464" t="str">
            <v>1st&amp;2nd Not Approved - Rolled over to 3rd</v>
          </cell>
          <cell r="V4464" t="str">
            <v>3rd Round Needed</v>
          </cell>
          <cell r="W4464">
            <v>22.48</v>
          </cell>
          <cell r="X4464">
            <v>23.7164</v>
          </cell>
          <cell r="Y4464">
            <v>5.5E-2</v>
          </cell>
          <cell r="Z4464">
            <v>39.99</v>
          </cell>
          <cell r="AA4464">
            <v>42.99</v>
          </cell>
          <cell r="AC4464">
            <v>22.48</v>
          </cell>
          <cell r="AE4464" t="str">
            <v>Setup</v>
          </cell>
          <cell r="AF4464" t="str">
            <v>Active</v>
          </cell>
        </row>
        <row r="4465">
          <cell r="C4465" t="str">
            <v>B08YP7MVSB</v>
          </cell>
          <cell r="D4465" t="str">
            <v>B</v>
          </cell>
          <cell r="E4465">
            <v>782</v>
          </cell>
          <cell r="F4465" t="str">
            <v>2nd Round New Added</v>
          </cell>
          <cell r="H4465">
            <v>97.75</v>
          </cell>
          <cell r="L4465" t="str">
            <v>$204.99</v>
          </cell>
          <cell r="M4465" t="str">
            <v>2nd Round Not Approved - Not requested in 1st Round</v>
          </cell>
          <cell r="N4465" t="str">
            <v>2nd round Needed</v>
          </cell>
          <cell r="O4465">
            <v>97.75</v>
          </cell>
          <cell r="P4465">
            <v>110.07</v>
          </cell>
          <cell r="Q4465">
            <v>0.126035805626598</v>
          </cell>
          <cell r="R4465" t="str">
            <v>10%-15%</v>
          </cell>
          <cell r="T4465">
            <v>204.99</v>
          </cell>
          <cell r="U4465" t="str">
            <v>Approved, 1st, 2nd, 3rd round</v>
          </cell>
          <cell r="V4465">
            <v>44743</v>
          </cell>
          <cell r="W4465">
            <v>97.75</v>
          </cell>
          <cell r="X4465">
            <v>110.07</v>
          </cell>
          <cell r="Y4465">
            <v>0.126035805626598</v>
          </cell>
          <cell r="AA4465">
            <v>204.99</v>
          </cell>
          <cell r="AC4465">
            <v>110.07</v>
          </cell>
          <cell r="AE4465" t="str">
            <v>Setup</v>
          </cell>
          <cell r="AF4465" t="str">
            <v>Active</v>
          </cell>
        </row>
        <row r="4466">
          <cell r="C4466" t="str">
            <v>B012D70WLO</v>
          </cell>
          <cell r="D4466" t="str">
            <v>B</v>
          </cell>
          <cell r="E4466">
            <v>780.14</v>
          </cell>
          <cell r="F4466" t="str">
            <v>Approved</v>
          </cell>
          <cell r="G4466">
            <v>44321</v>
          </cell>
          <cell r="H4466">
            <v>13.33</v>
          </cell>
          <cell r="I4466">
            <v>14.3964</v>
          </cell>
          <cell r="J4466">
            <v>29.99</v>
          </cell>
          <cell r="K4466">
            <v>31.99</v>
          </cell>
          <cell r="L4466" t="str">
            <v>$31.99</v>
          </cell>
          <cell r="M4466" t="str">
            <v>1st Round Approved, no 2nd Round Request</v>
          </cell>
          <cell r="U4466" t="str">
            <v>Approved, No 3rd Request</v>
          </cell>
          <cell r="AC4466">
            <v>14.4</v>
          </cell>
          <cell r="AE4466" t="str">
            <v>Setup</v>
          </cell>
          <cell r="AF4466" t="str">
            <v>Active</v>
          </cell>
        </row>
        <row r="4467">
          <cell r="C4467" t="str">
            <v>B007ZKVG74</v>
          </cell>
          <cell r="D4467" t="str">
            <v>B</v>
          </cell>
          <cell r="E4467">
            <v>779.45</v>
          </cell>
          <cell r="F4467" t="str">
            <v>Approved</v>
          </cell>
          <cell r="G4467">
            <v>44378</v>
          </cell>
          <cell r="H4467">
            <v>18.329999999999998</v>
          </cell>
          <cell r="I4467">
            <v>19.704750000000001</v>
          </cell>
          <cell r="J4467">
            <v>29.99</v>
          </cell>
          <cell r="K4467">
            <v>37.99</v>
          </cell>
          <cell r="L4467" t="str">
            <v>$39.99</v>
          </cell>
          <cell r="M4467" t="str">
            <v>1st Round Approved, no 2nd Round Request</v>
          </cell>
          <cell r="U4467" t="str">
            <v>Approved, No 3rd Request</v>
          </cell>
          <cell r="AC4467">
            <v>19.7</v>
          </cell>
          <cell r="AE4467" t="str">
            <v>Setup</v>
          </cell>
          <cell r="AF4467" t="str">
            <v>Active</v>
          </cell>
        </row>
        <row r="4468">
          <cell r="C4468" t="str">
            <v>B08H57W4QQ</v>
          </cell>
          <cell r="D4468" t="str">
            <v>ARC</v>
          </cell>
          <cell r="E4468">
            <v>778.96</v>
          </cell>
          <cell r="F4468" t="str">
            <v>Approved</v>
          </cell>
          <cell r="G4468">
            <v>44321</v>
          </cell>
          <cell r="H4468">
            <v>11.59</v>
          </cell>
          <cell r="I4468">
            <v>12.401300000000001</v>
          </cell>
          <cell r="J4468">
            <v>19.989999999999998</v>
          </cell>
          <cell r="K4468">
            <v>21.99</v>
          </cell>
          <cell r="L4468" t="str">
            <v>$19.99</v>
          </cell>
          <cell r="M4468" t="str">
            <v>1st Round Approved, no 2nd Round Request</v>
          </cell>
          <cell r="U4468" t="str">
            <v>Approved, No 3rd Request</v>
          </cell>
          <cell r="AC4468">
            <v>12.4</v>
          </cell>
          <cell r="AE4468" t="str">
            <v>Setup</v>
          </cell>
          <cell r="AF4468" t="str">
            <v>Active</v>
          </cell>
        </row>
        <row r="4469">
          <cell r="C4469" t="str">
            <v>B08J4JN8RJ</v>
          </cell>
          <cell r="D4469" t="str">
            <v>ARC</v>
          </cell>
          <cell r="E4469">
            <v>774.4</v>
          </cell>
          <cell r="F4469" t="str">
            <v>Approved</v>
          </cell>
          <cell r="G4469">
            <v>44628</v>
          </cell>
          <cell r="H4469">
            <v>6.4</v>
          </cell>
          <cell r="I4469">
            <v>6.7519999999999998</v>
          </cell>
          <cell r="J4469">
            <v>11.99</v>
          </cell>
          <cell r="K4469">
            <v>12.99</v>
          </cell>
          <cell r="L4469" t="str">
            <v>$11.99</v>
          </cell>
          <cell r="M4469" t="str">
            <v>1st Round Approved, no 2nd Round Request</v>
          </cell>
          <cell r="O4469">
            <v>6.7519999999999998</v>
          </cell>
          <cell r="P4469">
            <v>6.7519999999999998</v>
          </cell>
          <cell r="Q4469">
            <v>0</v>
          </cell>
          <cell r="R4469" t="str">
            <v>1%-5%</v>
          </cell>
          <cell r="S4469">
            <v>12.99</v>
          </cell>
          <cell r="T4469">
            <v>12.99</v>
          </cell>
          <cell r="U4469" t="str">
            <v>Approved, No 3rd Request</v>
          </cell>
          <cell r="AC4469">
            <v>6.75</v>
          </cell>
          <cell r="AE4469" t="str">
            <v>Setup</v>
          </cell>
          <cell r="AF4469" t="str">
            <v>Discontinued</v>
          </cell>
        </row>
        <row r="4470">
          <cell r="C4470" t="str">
            <v>B075FR32JP</v>
          </cell>
          <cell r="D4470" t="str">
            <v>B</v>
          </cell>
          <cell r="E4470">
            <v>774.24</v>
          </cell>
          <cell r="F4470" t="str">
            <v>Approved</v>
          </cell>
          <cell r="G4470">
            <v>44321</v>
          </cell>
          <cell r="H4470">
            <v>16.13</v>
          </cell>
          <cell r="I4470">
            <v>17.2591</v>
          </cell>
          <cell r="J4470">
            <v>33.99</v>
          </cell>
          <cell r="K4470">
            <v>36.99</v>
          </cell>
          <cell r="L4470" t="str">
            <v>$36.99</v>
          </cell>
          <cell r="M4470" t="str">
            <v>1st Round Approved, no 2nd Round Request</v>
          </cell>
          <cell r="U4470" t="str">
            <v>Approved, No 3rd Request</v>
          </cell>
          <cell r="AC4470">
            <v>17.260000000000002</v>
          </cell>
          <cell r="AE4470" t="str">
            <v>Setup</v>
          </cell>
          <cell r="AF4470" t="str">
            <v>Active</v>
          </cell>
        </row>
        <row r="4471">
          <cell r="C4471" t="str">
            <v>B07PXQXFV7</v>
          </cell>
          <cell r="D4471" t="str">
            <v>B</v>
          </cell>
          <cell r="E4471">
            <v>773.2</v>
          </cell>
          <cell r="F4471" t="str">
            <v>Not Approved</v>
          </cell>
          <cell r="G4471" t="str">
            <v/>
          </cell>
          <cell r="H4471">
            <v>38.659999999999997</v>
          </cell>
          <cell r="I4471">
            <v>41.5595</v>
          </cell>
          <cell r="J4471">
            <v>74.989999999999995</v>
          </cell>
          <cell r="K4471">
            <v>79.989999999999995</v>
          </cell>
          <cell r="L4471" t="str">
            <v>$91.99</v>
          </cell>
          <cell r="M4471" t="str">
            <v>2nd Round Not Approved - Not Approved in 1st Round</v>
          </cell>
          <cell r="N4471" t="str">
            <v>2nd round Needed</v>
          </cell>
          <cell r="O4471">
            <v>38.659999999999997</v>
          </cell>
          <cell r="P4471">
            <v>46.35</v>
          </cell>
          <cell r="Q4471">
            <v>0.198913605794103</v>
          </cell>
          <cell r="R4471" t="str">
            <v>15%-20%</v>
          </cell>
          <cell r="S4471">
            <v>74.989999999999995</v>
          </cell>
          <cell r="T4471">
            <v>91.99</v>
          </cell>
          <cell r="U4471" t="str">
            <v>Approved, 1st, 2nd, 3rd round</v>
          </cell>
          <cell r="V4471">
            <v>44742</v>
          </cell>
          <cell r="W4471">
            <v>38.659999999999997</v>
          </cell>
          <cell r="X4471">
            <v>46.35</v>
          </cell>
          <cell r="Y4471">
            <v>0.198913605794103</v>
          </cell>
          <cell r="Z4471">
            <v>74.989999999999995</v>
          </cell>
          <cell r="AA4471">
            <v>91.99</v>
          </cell>
          <cell r="AC4471">
            <v>46.35</v>
          </cell>
          <cell r="AD4471" t="str">
            <v>approved to $44.5 suggestted by VM</v>
          </cell>
          <cell r="AE4471" t="str">
            <v>Setup</v>
          </cell>
          <cell r="AF4471" t="str">
            <v>Active</v>
          </cell>
        </row>
        <row r="4472">
          <cell r="C4472" t="str">
            <v>B082G4YYJ5</v>
          </cell>
          <cell r="D4472" t="str">
            <v>B</v>
          </cell>
          <cell r="E4472">
            <v>771.4</v>
          </cell>
          <cell r="F4472" t="str">
            <v>Approved</v>
          </cell>
          <cell r="G4472">
            <v>44321</v>
          </cell>
          <cell r="H4472">
            <v>40.6</v>
          </cell>
          <cell r="I4472">
            <v>44.253999999999998</v>
          </cell>
          <cell r="J4472">
            <v>74.989999999999995</v>
          </cell>
          <cell r="K4472">
            <v>79.989999999999995</v>
          </cell>
          <cell r="L4472" t="str">
            <v>$91.99</v>
          </cell>
          <cell r="M4472" t="str">
            <v>2nd Round Not Approved - Approved in 1st Round</v>
          </cell>
          <cell r="N4472" t="str">
            <v>2nd round Needed</v>
          </cell>
          <cell r="O4472">
            <v>44.253999999999998</v>
          </cell>
          <cell r="P4472">
            <v>46.35</v>
          </cell>
          <cell r="Q4472">
            <v>4.7362950241786099E-2</v>
          </cell>
          <cell r="R4472" t="str">
            <v>1%-5%</v>
          </cell>
          <cell r="S4472">
            <v>79.989999999999995</v>
          </cell>
          <cell r="T4472">
            <v>91.99</v>
          </cell>
          <cell r="U4472" t="str">
            <v>Approved, 1st, 2nd, 3rd round</v>
          </cell>
          <cell r="V4472">
            <v>44712</v>
          </cell>
          <cell r="W4472">
            <v>44.25</v>
          </cell>
          <cell r="X4472">
            <v>46.35</v>
          </cell>
          <cell r="Y4472">
            <v>4.7457627118644097E-2</v>
          </cell>
          <cell r="Z4472">
            <v>79.989999999999995</v>
          </cell>
          <cell r="AA4472">
            <v>91.99</v>
          </cell>
          <cell r="AC4472">
            <v>46.35</v>
          </cell>
          <cell r="AE4472" t="str">
            <v>Setup</v>
          </cell>
          <cell r="AF4472" t="str">
            <v>Active</v>
          </cell>
        </row>
        <row r="4473">
          <cell r="C4473" t="str">
            <v>B08FPXMH72</v>
          </cell>
          <cell r="D4473" t="str">
            <v>C</v>
          </cell>
          <cell r="E4473">
            <v>770.27</v>
          </cell>
          <cell r="F4473" t="str">
            <v>Approved</v>
          </cell>
          <cell r="G4473">
            <v>44321</v>
          </cell>
          <cell r="H4473">
            <v>15.53</v>
          </cell>
          <cell r="I4473">
            <v>17.082999999999998</v>
          </cell>
          <cell r="J4473">
            <v>29.99</v>
          </cell>
          <cell r="K4473">
            <v>34.99</v>
          </cell>
          <cell r="L4473" t="str">
            <v>$34.99</v>
          </cell>
          <cell r="M4473" t="str">
            <v>1st Round Approved, no 2nd Round Request</v>
          </cell>
          <cell r="U4473" t="str">
            <v>Approved, No 3rd Request</v>
          </cell>
          <cell r="AC4473">
            <v>17.079999999999998</v>
          </cell>
          <cell r="AE4473" t="str">
            <v>Setup</v>
          </cell>
          <cell r="AF4473" t="str">
            <v>Discontinued</v>
          </cell>
        </row>
        <row r="4474">
          <cell r="C4474" t="str">
            <v>B0725XFXQ7</v>
          </cell>
          <cell r="D4474" t="str">
            <v>C</v>
          </cell>
          <cell r="E4474">
            <v>767.72</v>
          </cell>
          <cell r="F4474" t="str">
            <v>Approved</v>
          </cell>
          <cell r="G4474">
            <v>44351</v>
          </cell>
          <cell r="H4474">
            <v>16.02</v>
          </cell>
          <cell r="I4474">
            <v>16.9011</v>
          </cell>
          <cell r="J4474">
            <v>27.99</v>
          </cell>
          <cell r="K4474">
            <v>30.99</v>
          </cell>
          <cell r="L4474" t="str">
            <v>$30.99</v>
          </cell>
          <cell r="M4474" t="str">
            <v>1st Round Approved, no 2nd Round Request</v>
          </cell>
          <cell r="U4474" t="str">
            <v>Approved, No 3rd Request</v>
          </cell>
          <cell r="AC4474">
            <v>16.899999999999999</v>
          </cell>
          <cell r="AE4474" t="str">
            <v>Setup</v>
          </cell>
          <cell r="AF4474" t="str">
            <v>Discontinued</v>
          </cell>
        </row>
        <row r="4475">
          <cell r="C4475" t="str">
            <v>B075FRYH6K</v>
          </cell>
          <cell r="D4475" t="str">
            <v>B+</v>
          </cell>
          <cell r="E4475">
            <v>766.94</v>
          </cell>
          <cell r="F4475" t="str">
            <v>Approved</v>
          </cell>
          <cell r="G4475">
            <v>44628</v>
          </cell>
          <cell r="H4475">
            <v>12.37</v>
          </cell>
          <cell r="I4475">
            <v>13.05035</v>
          </cell>
          <cell r="J4475">
            <v>25.99</v>
          </cell>
          <cell r="K4475">
            <v>28.99</v>
          </cell>
          <cell r="L4475" t="str">
            <v>$28.99</v>
          </cell>
          <cell r="M4475" t="str">
            <v>1st Round Approved, no 2nd Round Request</v>
          </cell>
          <cell r="O4475">
            <v>13.05035</v>
          </cell>
          <cell r="P4475">
            <v>13.05035</v>
          </cell>
          <cell r="Q4475">
            <v>0</v>
          </cell>
          <cell r="R4475" t="str">
            <v>1%-5%</v>
          </cell>
          <cell r="S4475">
            <v>28.99</v>
          </cell>
          <cell r="T4475">
            <v>28.99</v>
          </cell>
          <cell r="U4475" t="str">
            <v>Approved, No 3rd Request</v>
          </cell>
          <cell r="AC4475">
            <v>13.05</v>
          </cell>
          <cell r="AE4475" t="str">
            <v>Setup</v>
          </cell>
          <cell r="AF4475" t="str">
            <v>Active</v>
          </cell>
        </row>
        <row r="4476">
          <cell r="C4476" t="str">
            <v>B083Y592GY</v>
          </cell>
          <cell r="D4476" t="str">
            <v>B-</v>
          </cell>
          <cell r="E4476">
            <v>764.48</v>
          </cell>
          <cell r="F4476" t="str">
            <v>Approved</v>
          </cell>
          <cell r="G4476">
            <v>44321</v>
          </cell>
          <cell r="H4476">
            <v>42.26</v>
          </cell>
          <cell r="I4476">
            <v>46.063400000000001</v>
          </cell>
          <cell r="J4476">
            <v>74.989999999999995</v>
          </cell>
          <cell r="K4476">
            <v>84.99</v>
          </cell>
          <cell r="L4476" t="str">
            <v>$84.99</v>
          </cell>
          <cell r="M4476" t="str">
            <v>1st Round Approved, no 2nd Round Request</v>
          </cell>
          <cell r="U4476" t="str">
            <v>Approved, No 3rd Request</v>
          </cell>
          <cell r="AC4476">
            <v>46.06</v>
          </cell>
          <cell r="AE4476" t="str">
            <v>Setup</v>
          </cell>
          <cell r="AF4476" t="str">
            <v>Active</v>
          </cell>
        </row>
        <row r="4477">
          <cell r="C4477" t="str">
            <v>B0833SFNY7</v>
          </cell>
          <cell r="D4477" t="str">
            <v>B</v>
          </cell>
          <cell r="E4477">
            <v>764.4</v>
          </cell>
          <cell r="F4477" t="str">
            <v>Approved</v>
          </cell>
          <cell r="G4477">
            <v>44321</v>
          </cell>
          <cell r="H4477">
            <v>37.380000000000003</v>
          </cell>
          <cell r="I4477">
            <v>40.744199999999999</v>
          </cell>
          <cell r="J4477">
            <v>64.989999999999995</v>
          </cell>
          <cell r="K4477">
            <v>74.989999999999995</v>
          </cell>
          <cell r="L4477" t="str">
            <v>$74.99</v>
          </cell>
          <cell r="M4477" t="str">
            <v>1st Round Approved, no 2nd Round Request</v>
          </cell>
          <cell r="U4477" t="str">
            <v>Approved, No 3rd Request</v>
          </cell>
          <cell r="AC4477">
            <v>40.74</v>
          </cell>
          <cell r="AE4477" t="str">
            <v>Setup</v>
          </cell>
          <cell r="AF4477" t="str">
            <v>Active</v>
          </cell>
        </row>
        <row r="4478">
          <cell r="C4478" t="str">
            <v>B079NYBZYY</v>
          </cell>
          <cell r="D4478" t="str">
            <v>C</v>
          </cell>
          <cell r="E4478">
            <v>763.46</v>
          </cell>
          <cell r="F4478" t="str">
            <v>Not Approved</v>
          </cell>
          <cell r="G4478" t="str">
            <v/>
          </cell>
          <cell r="H4478">
            <v>12.94</v>
          </cell>
          <cell r="I4478">
            <v>13.910500000000001</v>
          </cell>
          <cell r="J4478">
            <v>24.99</v>
          </cell>
          <cell r="K4478">
            <v>27.99</v>
          </cell>
          <cell r="L4478" t="str">
            <v>$27.99</v>
          </cell>
          <cell r="M4478" t="str">
            <v>No Request on 2nd Round - Rolled Over From 1st Round not Approved</v>
          </cell>
          <cell r="N4478" t="str">
            <v>2nd round Needed</v>
          </cell>
          <cell r="O4478">
            <v>12.94</v>
          </cell>
          <cell r="P4478">
            <v>13.910500000000001</v>
          </cell>
          <cell r="Q4478">
            <v>7.4999999999999997E-2</v>
          </cell>
          <cell r="R4478" t="str">
            <v>6%-10%</v>
          </cell>
          <cell r="S4478">
            <v>24.99</v>
          </cell>
          <cell r="T4478">
            <v>27.99</v>
          </cell>
          <cell r="U4478" t="str">
            <v>1st&amp;2nd Not Approved - Rolled over to 3rd</v>
          </cell>
          <cell r="V4478" t="str">
            <v>3rd Round Needed</v>
          </cell>
          <cell r="W4478">
            <v>12.94</v>
          </cell>
          <cell r="X4478">
            <v>13.910500000000001</v>
          </cell>
          <cell r="Y4478">
            <v>7.4999999999999997E-2</v>
          </cell>
          <cell r="Z4478">
            <v>24.99</v>
          </cell>
          <cell r="AA4478">
            <v>27.99</v>
          </cell>
          <cell r="AC4478">
            <v>12.94</v>
          </cell>
          <cell r="AE4478" t="str">
            <v>Setup</v>
          </cell>
          <cell r="AF4478" t="str">
            <v>Discontinued</v>
          </cell>
        </row>
        <row r="4479">
          <cell r="C4479" t="str">
            <v>B08FTQQQ4C</v>
          </cell>
          <cell r="D4479" t="str">
            <v>ARC</v>
          </cell>
          <cell r="E4479">
            <v>761.1</v>
          </cell>
          <cell r="F4479" t="str">
            <v>Approved</v>
          </cell>
          <cell r="G4479">
            <v>44321</v>
          </cell>
          <cell r="H4479">
            <v>18.54</v>
          </cell>
          <cell r="I4479">
            <v>19.837800000000001</v>
          </cell>
          <cell r="J4479">
            <v>31.99</v>
          </cell>
          <cell r="K4479">
            <v>33.99</v>
          </cell>
          <cell r="L4479" t="str">
            <v>$31.99</v>
          </cell>
          <cell r="M4479" t="str">
            <v>2nd Round Not Approved - Approved in 1st Round</v>
          </cell>
          <cell r="N4479" t="str">
            <v>2nd round Needed</v>
          </cell>
          <cell r="O4479">
            <v>19.837800000000001</v>
          </cell>
          <cell r="P4479">
            <v>21.33</v>
          </cell>
          <cell r="Q4479">
            <v>7.5220034479630105E-2</v>
          </cell>
          <cell r="R4479" t="str">
            <v>6%-10%</v>
          </cell>
          <cell r="S4479">
            <v>33.99</v>
          </cell>
          <cell r="T4479">
            <v>31.99</v>
          </cell>
          <cell r="U4479" t="str">
            <v>1st&amp;2nd Not Approved - Rolled over to 3rd</v>
          </cell>
          <cell r="V4479" t="str">
            <v>3rd Round Needed</v>
          </cell>
          <cell r="W4479">
            <v>19.84</v>
          </cell>
          <cell r="X4479">
            <v>21.33</v>
          </cell>
          <cell r="Y4479">
            <v>7.5100806451613003E-2</v>
          </cell>
          <cell r="Z4479">
            <v>31.99</v>
          </cell>
          <cell r="AA4479">
            <v>31.99</v>
          </cell>
          <cell r="AC4479">
            <v>19.84</v>
          </cell>
          <cell r="AE4479" t="str">
            <v>Setup</v>
          </cell>
          <cell r="AF4479" t="str">
            <v>Active</v>
          </cell>
        </row>
        <row r="4480">
          <cell r="C4480" t="str">
            <v>B08J4JG49B</v>
          </cell>
          <cell r="D4480" t="str">
            <v>ARC</v>
          </cell>
          <cell r="E4480">
            <v>760.37</v>
          </cell>
          <cell r="F4480" t="str">
            <v>Approved</v>
          </cell>
          <cell r="G4480">
            <v>44321</v>
          </cell>
          <cell r="H4480">
            <v>15.83</v>
          </cell>
          <cell r="I4480">
            <v>16.938099999999999</v>
          </cell>
          <cell r="J4480">
            <v>29.99</v>
          </cell>
          <cell r="K4480">
            <v>31.99</v>
          </cell>
          <cell r="L4480" t="str">
            <v>$29.99</v>
          </cell>
          <cell r="M4480" t="str">
            <v>1st Round Approved, no 2nd Round Request</v>
          </cell>
          <cell r="U4480" t="str">
            <v>Approved, No 3rd Request</v>
          </cell>
          <cell r="AC4480">
            <v>16.940000000000001</v>
          </cell>
          <cell r="AE4480" t="str">
            <v>Setup</v>
          </cell>
          <cell r="AF4480" t="str">
            <v>Discontinued</v>
          </cell>
        </row>
        <row r="4481">
          <cell r="C4481" t="str">
            <v>B0793RLHCY</v>
          </cell>
          <cell r="D4481" t="str">
            <v>B</v>
          </cell>
          <cell r="E4481">
            <v>760.32</v>
          </cell>
          <cell r="F4481" t="str">
            <v>Approved</v>
          </cell>
          <cell r="G4481">
            <v>44378</v>
          </cell>
          <cell r="H4481">
            <v>84.48</v>
          </cell>
          <cell r="I4481">
            <v>90.816000000000003</v>
          </cell>
          <cell r="J4481">
            <v>159.99</v>
          </cell>
          <cell r="K4481">
            <v>179.99</v>
          </cell>
          <cell r="L4481" t="str">
            <v>$204.99</v>
          </cell>
          <cell r="M4481" t="str">
            <v>2nd Round Not Approved - Approved in 1st Round</v>
          </cell>
          <cell r="N4481" t="str">
            <v>2nd round Needed</v>
          </cell>
          <cell r="O4481">
            <v>90.816000000000003</v>
          </cell>
          <cell r="P4481">
            <v>97.15</v>
          </cell>
          <cell r="Q4481">
            <v>6.9745419309372697E-2</v>
          </cell>
          <cell r="R4481" t="str">
            <v>6%-10%</v>
          </cell>
          <cell r="S4481">
            <v>179.99</v>
          </cell>
          <cell r="T4481">
            <v>204.99</v>
          </cell>
          <cell r="U4481" t="str">
            <v>Approved, 1st, 2nd, 3rd round</v>
          </cell>
          <cell r="V4481">
            <v>44712</v>
          </cell>
          <cell r="W4481">
            <v>90.82</v>
          </cell>
          <cell r="X4481">
            <v>97.15</v>
          </cell>
          <cell r="Y4481">
            <v>6.9698304338251596E-2</v>
          </cell>
          <cell r="Z4481">
            <v>179.99</v>
          </cell>
          <cell r="AA4481">
            <v>204.99</v>
          </cell>
          <cell r="AC4481">
            <v>97.15</v>
          </cell>
          <cell r="AE4481" t="str">
            <v>Setup</v>
          </cell>
          <cell r="AF4481" t="str">
            <v>Active</v>
          </cell>
        </row>
        <row r="4482">
          <cell r="C4482" t="str">
            <v>B015SNYLZS</v>
          </cell>
          <cell r="D4482" t="str">
            <v>C</v>
          </cell>
          <cell r="E4482">
            <v>759.72</v>
          </cell>
          <cell r="F4482" t="str">
            <v>Approved</v>
          </cell>
          <cell r="G4482">
            <v>44321</v>
          </cell>
          <cell r="H4482">
            <v>38.880000000000003</v>
          </cell>
          <cell r="I4482">
            <v>42.379199999999997</v>
          </cell>
          <cell r="J4482">
            <v>69.989999999999995</v>
          </cell>
          <cell r="K4482">
            <v>79.989999999999995</v>
          </cell>
          <cell r="L4482" t="str">
            <v>$79.99</v>
          </cell>
          <cell r="M4482" t="str">
            <v>1st Round Approved, no 2nd Round Request</v>
          </cell>
          <cell r="U4482" t="str">
            <v>Approved, No 3rd Request</v>
          </cell>
          <cell r="AC4482">
            <v>42.38</v>
          </cell>
          <cell r="AE4482" t="str">
            <v>Setup</v>
          </cell>
          <cell r="AF4482" t="str">
            <v>Discontinued</v>
          </cell>
        </row>
        <row r="4483">
          <cell r="C4483" t="str">
            <v>B082YJP6KM</v>
          </cell>
          <cell r="D4483" t="str">
            <v>B+</v>
          </cell>
          <cell r="E4483">
            <v>759</v>
          </cell>
          <cell r="F4483" t="str">
            <v>2nd Round New Added</v>
          </cell>
          <cell r="H4483">
            <v>33</v>
          </cell>
          <cell r="L4483" t="str">
            <v>$69.99</v>
          </cell>
          <cell r="M4483" t="str">
            <v>2nd Round Not Approved - Not requested in 1st Round</v>
          </cell>
          <cell r="N4483" t="str">
            <v>2nd round Needed</v>
          </cell>
          <cell r="O4483">
            <v>33</v>
          </cell>
          <cell r="P4483">
            <v>36.299999999999997</v>
          </cell>
          <cell r="Q4483">
            <v>9.9999999999999895E-2</v>
          </cell>
          <cell r="R4483" t="str">
            <v>6%-10%</v>
          </cell>
          <cell r="T4483">
            <v>69.989999999999995</v>
          </cell>
          <cell r="U4483" t="str">
            <v>Approved, 1st, 2nd, 3rd round</v>
          </cell>
          <cell r="V4483">
            <v>44743</v>
          </cell>
          <cell r="W4483">
            <v>33</v>
          </cell>
          <cell r="X4483">
            <v>36.299999999999997</v>
          </cell>
          <cell r="Y4483">
            <v>9.9999999999999895E-2</v>
          </cell>
          <cell r="AA4483">
            <v>69.989999999999995</v>
          </cell>
          <cell r="AC4483">
            <v>36.299999999999997</v>
          </cell>
          <cell r="AE4483" t="str">
            <v>Dropped</v>
          </cell>
          <cell r="AF4483" t="str">
            <v>Discontinued</v>
          </cell>
        </row>
        <row r="4484">
          <cell r="C4484" t="str">
            <v>B01088NY74</v>
          </cell>
          <cell r="D4484" t="str">
            <v>C+</v>
          </cell>
          <cell r="E4484">
            <v>757.62</v>
          </cell>
          <cell r="F4484" t="str">
            <v>Not Approved</v>
          </cell>
          <cell r="G4484" t="str">
            <v/>
          </cell>
          <cell r="H4484">
            <v>16.47</v>
          </cell>
          <cell r="I4484">
            <v>17.37585</v>
          </cell>
          <cell r="J4484">
            <v>29.99</v>
          </cell>
          <cell r="K4484">
            <v>32.99</v>
          </cell>
          <cell r="L4484" t="str">
            <v>$37.99</v>
          </cell>
          <cell r="M4484" t="str">
            <v>2nd Round Not Approved - Not Approved in 1st Round</v>
          </cell>
          <cell r="N4484" t="str">
            <v>2nd round Needed</v>
          </cell>
          <cell r="O4484">
            <v>16.47</v>
          </cell>
          <cell r="P4484">
            <v>18.940000000000001</v>
          </cell>
          <cell r="Q4484">
            <v>0.14996964177292099</v>
          </cell>
          <cell r="R4484" t="str">
            <v>10%-15%</v>
          </cell>
          <cell r="S4484">
            <v>29.99</v>
          </cell>
          <cell r="T4484">
            <v>37.99</v>
          </cell>
          <cell r="U4484" t="str">
            <v>Approved, 1st, 2nd, 3rd round</v>
          </cell>
          <cell r="V4484">
            <v>44712</v>
          </cell>
          <cell r="W4484">
            <v>16.47</v>
          </cell>
          <cell r="X4484">
            <v>18.940000000000001</v>
          </cell>
          <cell r="Y4484">
            <v>0.14996964177292099</v>
          </cell>
          <cell r="Z4484">
            <v>29.99</v>
          </cell>
          <cell r="AA4484">
            <v>37.99</v>
          </cell>
          <cell r="AC4484">
            <v>18.940000000000001</v>
          </cell>
          <cell r="AE4484" t="str">
            <v>Setup</v>
          </cell>
          <cell r="AF4484" t="str">
            <v>Active</v>
          </cell>
        </row>
        <row r="4485">
          <cell r="C4485" t="str">
            <v>B0186VUJXM</v>
          </cell>
          <cell r="D4485" t="str">
            <v>B</v>
          </cell>
          <cell r="E4485">
            <v>753.94</v>
          </cell>
          <cell r="F4485" t="str">
            <v>Potential Disco</v>
          </cell>
          <cell r="G4485" t="str">
            <v/>
          </cell>
          <cell r="H4485">
            <v>11.43</v>
          </cell>
          <cell r="I4485">
            <v>12.05865</v>
          </cell>
          <cell r="J4485">
            <v>24.99</v>
          </cell>
          <cell r="K4485">
            <v>29.99</v>
          </cell>
          <cell r="L4485" t="str">
            <v>$29.99</v>
          </cell>
          <cell r="M4485" t="str">
            <v>No Request on 2nd Round - Rolled Over From 1st Round not Approved</v>
          </cell>
          <cell r="N4485" t="str">
            <v>2nd round Needed</v>
          </cell>
          <cell r="O4485">
            <v>11.43</v>
          </cell>
          <cell r="P4485">
            <v>12.05865</v>
          </cell>
          <cell r="Q4485">
            <v>5.4999999999999903E-2</v>
          </cell>
          <cell r="R4485" t="str">
            <v>1%-5%</v>
          </cell>
          <cell r="S4485">
            <v>24.99</v>
          </cell>
          <cell r="T4485">
            <v>29.99</v>
          </cell>
          <cell r="U4485" t="str">
            <v>Approved, 1st, 2nd, 3rd round</v>
          </cell>
          <cell r="V4485">
            <v>44712</v>
          </cell>
          <cell r="W4485">
            <v>11.43</v>
          </cell>
          <cell r="X4485">
            <v>12.05865</v>
          </cell>
          <cell r="Y4485">
            <v>5.4999999999999903E-2</v>
          </cell>
          <cell r="Z4485">
            <v>24.99</v>
          </cell>
          <cell r="AA4485">
            <v>29.99</v>
          </cell>
          <cell r="AC4485">
            <v>12.06</v>
          </cell>
          <cell r="AE4485" t="str">
            <v>Setup</v>
          </cell>
          <cell r="AF4485" t="str">
            <v>Active</v>
          </cell>
        </row>
        <row r="4486">
          <cell r="C4486" t="str">
            <v>B0892W1CF3</v>
          </cell>
          <cell r="D4486" t="str">
            <v>B</v>
          </cell>
          <cell r="E4486">
            <v>748.9</v>
          </cell>
          <cell r="F4486" t="str">
            <v>Approved</v>
          </cell>
          <cell r="G4486">
            <v>44321</v>
          </cell>
          <cell r="H4486">
            <v>28.75</v>
          </cell>
          <cell r="I4486">
            <v>30.762499999999999</v>
          </cell>
          <cell r="J4486">
            <v>49.99</v>
          </cell>
          <cell r="K4486">
            <v>54.99</v>
          </cell>
          <cell r="L4486" t="str">
            <v>$54.99</v>
          </cell>
          <cell r="M4486" t="str">
            <v>1st Round Approved, no 2nd Round Request</v>
          </cell>
          <cell r="U4486" t="str">
            <v>Approved, No 3rd Request</v>
          </cell>
          <cell r="AC4486">
            <v>30.76</v>
          </cell>
          <cell r="AE4486" t="str">
            <v>Setup</v>
          </cell>
          <cell r="AF4486" t="str">
            <v>Active</v>
          </cell>
        </row>
        <row r="4487">
          <cell r="C4487" t="str">
            <v>B08R6JYVJW</v>
          </cell>
          <cell r="D4487" t="str">
            <v>C</v>
          </cell>
          <cell r="E4487">
            <v>745.2</v>
          </cell>
          <cell r="F4487" t="str">
            <v>Approved</v>
          </cell>
          <cell r="G4487">
            <v>44321</v>
          </cell>
          <cell r="H4487">
            <v>41.4</v>
          </cell>
          <cell r="I4487">
            <v>45.125999999999998</v>
          </cell>
          <cell r="J4487">
            <v>79.989999999999995</v>
          </cell>
          <cell r="K4487">
            <v>89.99</v>
          </cell>
          <cell r="L4487" t="str">
            <v>$89.99</v>
          </cell>
          <cell r="M4487" t="str">
            <v>1st Round Approved, no 2nd Round Request</v>
          </cell>
          <cell r="U4487" t="str">
            <v>Approved, No 3rd Request</v>
          </cell>
          <cell r="AC4487">
            <v>45.13</v>
          </cell>
          <cell r="AE4487" t="str">
            <v>Setup</v>
          </cell>
          <cell r="AF4487" t="str">
            <v>Active</v>
          </cell>
        </row>
        <row r="4488">
          <cell r="C4488" t="str">
            <v>B01HM78GEA</v>
          </cell>
          <cell r="D4488" t="str">
            <v>A</v>
          </cell>
          <cell r="E4488">
            <v>745.19</v>
          </cell>
          <cell r="F4488" t="str">
            <v>Potential Disco</v>
          </cell>
          <cell r="G4488" t="str">
            <v/>
          </cell>
          <cell r="H4488">
            <v>17.329999999999998</v>
          </cell>
          <cell r="I4488">
            <v>18.629750000000001</v>
          </cell>
          <cell r="J4488">
            <v>34.99</v>
          </cell>
          <cell r="K4488">
            <v>37.99</v>
          </cell>
          <cell r="L4488" t="str">
            <v>$39.99</v>
          </cell>
          <cell r="M4488" t="str">
            <v>2nd Round Not Approved - Not Approved in 1st Round</v>
          </cell>
          <cell r="N4488" t="str">
            <v>2nd round Needed</v>
          </cell>
          <cell r="O4488">
            <v>17.329999999999998</v>
          </cell>
          <cell r="P4488">
            <v>20.399999999999999</v>
          </cell>
          <cell r="Q4488">
            <v>0.17714945181765701</v>
          </cell>
          <cell r="R4488" t="str">
            <v>15%-20%</v>
          </cell>
          <cell r="S4488">
            <v>34.99</v>
          </cell>
          <cell r="T4488">
            <v>39.99</v>
          </cell>
          <cell r="U4488" t="str">
            <v>Approved, 1st, 2nd, 3rd round</v>
          </cell>
          <cell r="V4488">
            <v>44777</v>
          </cell>
          <cell r="W4488">
            <v>17.329999999999998</v>
          </cell>
          <cell r="X4488">
            <v>20.399999999999999</v>
          </cell>
          <cell r="Y4488">
            <v>0.17714945181765701</v>
          </cell>
          <cell r="Z4488">
            <v>34.99</v>
          </cell>
          <cell r="AA4488">
            <v>39.99</v>
          </cell>
          <cell r="AC4488">
            <v>19.989999999999998</v>
          </cell>
          <cell r="AD4488" t="str">
            <v>approved to $19.99 suggested by VM</v>
          </cell>
          <cell r="AE4488" t="str">
            <v>Setup</v>
          </cell>
          <cell r="AF4488" t="str">
            <v>Active</v>
          </cell>
        </row>
        <row r="4489">
          <cell r="C4489" t="str">
            <v>B08J4J1J7Y</v>
          </cell>
          <cell r="D4489" t="str">
            <v>ARC</v>
          </cell>
          <cell r="E4489">
            <v>743.75</v>
          </cell>
          <cell r="F4489" t="str">
            <v>Approved</v>
          </cell>
          <cell r="G4489">
            <v>44351</v>
          </cell>
          <cell r="H4489">
            <v>7.95</v>
          </cell>
          <cell r="I4489">
            <v>8.3872499999999999</v>
          </cell>
          <cell r="J4489">
            <v>14.99</v>
          </cell>
          <cell r="K4489">
            <v>15.99</v>
          </cell>
          <cell r="L4489" t="str">
            <v>$14.99</v>
          </cell>
          <cell r="M4489" t="str">
            <v>1st Round Approved, no 2nd Round Request</v>
          </cell>
          <cell r="U4489" t="str">
            <v>Approved, No 3rd Request</v>
          </cell>
          <cell r="AC4489">
            <v>8.39</v>
          </cell>
          <cell r="AE4489" t="str">
            <v>Setup</v>
          </cell>
          <cell r="AF4489" t="str">
            <v>Active</v>
          </cell>
        </row>
        <row r="4490">
          <cell r="C4490" t="str">
            <v>B08FTMZ358</v>
          </cell>
          <cell r="D4490" t="str">
            <v>ARC</v>
          </cell>
          <cell r="E4490">
            <v>738.47</v>
          </cell>
          <cell r="F4490" t="str">
            <v>Approved</v>
          </cell>
          <cell r="G4490">
            <v>44321</v>
          </cell>
          <cell r="H4490">
            <v>7.5</v>
          </cell>
          <cell r="I4490">
            <v>8.0250000000000004</v>
          </cell>
          <cell r="J4490">
            <v>14.99</v>
          </cell>
          <cell r="K4490">
            <v>15.99</v>
          </cell>
          <cell r="L4490" t="str">
            <v>$14.99</v>
          </cell>
          <cell r="M4490" t="str">
            <v>1st Round Approved, no 2nd Round Request</v>
          </cell>
          <cell r="U4490" t="str">
            <v>Approved, No 3rd Request</v>
          </cell>
          <cell r="AC4490">
            <v>8.0299999999999994</v>
          </cell>
          <cell r="AE4490" t="str">
            <v>Setup</v>
          </cell>
          <cell r="AF4490" t="str">
            <v>Active</v>
          </cell>
        </row>
        <row r="4491">
          <cell r="C4491" t="str">
            <v>B0861J1G9M</v>
          </cell>
          <cell r="D4491" t="str">
            <v>B</v>
          </cell>
          <cell r="E4491">
            <v>736.12</v>
          </cell>
          <cell r="F4491" t="str">
            <v>Potential Disco</v>
          </cell>
          <cell r="G4491" t="str">
            <v/>
          </cell>
          <cell r="H4491">
            <v>26.29</v>
          </cell>
          <cell r="I4491">
            <v>28.524650000000001</v>
          </cell>
          <cell r="J4491">
            <v>49.99</v>
          </cell>
          <cell r="K4491">
            <v>52.99</v>
          </cell>
          <cell r="L4491" t="str">
            <v>$59.99</v>
          </cell>
          <cell r="M4491" t="str">
            <v>2nd Round Not Approved - Not Approved in 1st Round</v>
          </cell>
          <cell r="N4491" t="str">
            <v>2nd round Needed</v>
          </cell>
          <cell r="O4491">
            <v>26.29</v>
          </cell>
          <cell r="P4491">
            <v>31.67</v>
          </cell>
          <cell r="Q4491">
            <v>0.204640547736782</v>
          </cell>
          <cell r="R4491" t="str">
            <v>15%-20%</v>
          </cell>
          <cell r="S4491">
            <v>49.99</v>
          </cell>
          <cell r="T4491">
            <v>52.99</v>
          </cell>
          <cell r="U4491" t="str">
            <v>Approved, 1st, 2nd, 3rd round</v>
          </cell>
          <cell r="V4491">
            <v>44716</v>
          </cell>
          <cell r="W4491">
            <v>26.29</v>
          </cell>
          <cell r="X4491">
            <v>31.67</v>
          </cell>
          <cell r="Y4491">
            <v>0.204640547736782</v>
          </cell>
          <cell r="Z4491">
            <v>49.99</v>
          </cell>
          <cell r="AA4491">
            <v>52.99</v>
          </cell>
          <cell r="AC4491">
            <v>31.67</v>
          </cell>
          <cell r="AE4491" t="str">
            <v>Setup</v>
          </cell>
          <cell r="AF4491" t="str">
            <v>Active</v>
          </cell>
        </row>
        <row r="4492">
          <cell r="C4492" t="str">
            <v>B079P3RWGS</v>
          </cell>
          <cell r="D4492" t="str">
            <v>B</v>
          </cell>
          <cell r="E4492">
            <v>734.37</v>
          </cell>
          <cell r="F4492" t="str">
            <v>Potential Disco</v>
          </cell>
          <cell r="G4492" t="str">
            <v/>
          </cell>
          <cell r="H4492">
            <v>18.829999999999998</v>
          </cell>
          <cell r="I4492">
            <v>19.865649999999999</v>
          </cell>
          <cell r="J4492">
            <v>34.99</v>
          </cell>
          <cell r="K4492">
            <v>39.99</v>
          </cell>
          <cell r="L4492" t="str">
            <v>$39.99</v>
          </cell>
          <cell r="M4492" t="str">
            <v>No Request on 2nd Round - Rolled Over From 1st Round not Approved</v>
          </cell>
          <cell r="N4492" t="str">
            <v>2nd round Needed</v>
          </cell>
          <cell r="O4492">
            <v>18.829999999999998</v>
          </cell>
          <cell r="P4492">
            <v>19.865649999999999</v>
          </cell>
          <cell r="Q4492">
            <v>5.4999999999999903E-2</v>
          </cell>
          <cell r="R4492" t="str">
            <v>1%-5%</v>
          </cell>
          <cell r="S4492">
            <v>34.99</v>
          </cell>
          <cell r="T4492">
            <v>39.99</v>
          </cell>
          <cell r="U4492" t="str">
            <v>Approved, 1st, 2nd, 3rd round</v>
          </cell>
          <cell r="V4492">
            <v>44712</v>
          </cell>
          <cell r="W4492">
            <v>18.829999999999998</v>
          </cell>
          <cell r="X4492">
            <v>19.865649999999999</v>
          </cell>
          <cell r="Y4492">
            <v>5.5E-2</v>
          </cell>
          <cell r="Z4492">
            <v>34.99</v>
          </cell>
          <cell r="AA4492">
            <v>39.99</v>
          </cell>
          <cell r="AC4492">
            <v>19.87</v>
          </cell>
          <cell r="AE4492" t="str">
            <v>Setup</v>
          </cell>
          <cell r="AF4492" t="str">
            <v>Active</v>
          </cell>
        </row>
        <row r="4493">
          <cell r="C4493" t="str">
            <v>B07TY9WX95</v>
          </cell>
          <cell r="D4493" t="str">
            <v>B</v>
          </cell>
          <cell r="E4493">
            <v>729.8</v>
          </cell>
          <cell r="F4493" t="str">
            <v>Approved</v>
          </cell>
          <cell r="G4493">
            <v>44378</v>
          </cell>
          <cell r="H4493">
            <v>18.22</v>
          </cell>
          <cell r="I4493">
            <v>19.222100000000001</v>
          </cell>
          <cell r="J4493">
            <v>34.99</v>
          </cell>
          <cell r="K4493">
            <v>37.99</v>
          </cell>
          <cell r="L4493" t="str">
            <v>$39.99</v>
          </cell>
          <cell r="M4493" t="str">
            <v>1st Round Approved, no 2nd Round Request</v>
          </cell>
          <cell r="U4493" t="str">
            <v>Approved, No 3rd Request</v>
          </cell>
          <cell r="AC4493">
            <v>19.22</v>
          </cell>
          <cell r="AE4493" t="str">
            <v>Setup</v>
          </cell>
          <cell r="AF4493" t="str">
            <v>Active</v>
          </cell>
        </row>
        <row r="4494">
          <cell r="C4494" t="str">
            <v>B086VS8295</v>
          </cell>
          <cell r="D4494" t="str">
            <v>C</v>
          </cell>
          <cell r="E4494">
            <v>729.72</v>
          </cell>
          <cell r="F4494" t="str">
            <v>Approved</v>
          </cell>
          <cell r="G4494">
            <v>44378</v>
          </cell>
          <cell r="H4494">
            <v>81.08</v>
          </cell>
          <cell r="I4494">
            <v>87.43</v>
          </cell>
          <cell r="J4494">
            <v>149.99</v>
          </cell>
          <cell r="K4494">
            <v>156.99</v>
          </cell>
          <cell r="L4494" t="str">
            <v>$204.99</v>
          </cell>
          <cell r="M4494" t="str">
            <v>2nd Round Not Approved - Approved in 1st Round</v>
          </cell>
          <cell r="N4494" t="str">
            <v>2nd round Needed</v>
          </cell>
          <cell r="O4494">
            <v>87.43</v>
          </cell>
          <cell r="P4494">
            <v>103.51</v>
          </cell>
          <cell r="Q4494">
            <v>0.183918563422166</v>
          </cell>
          <cell r="R4494" t="str">
            <v>15%-20%</v>
          </cell>
          <cell r="S4494">
            <v>156.99</v>
          </cell>
          <cell r="T4494">
            <v>204.99</v>
          </cell>
          <cell r="U4494" t="str">
            <v>1st&amp;2nd Not Approved - Rolled over to 3rd</v>
          </cell>
          <cell r="V4494" t="str">
            <v>3rd Round Needed</v>
          </cell>
          <cell r="W4494">
            <v>87.43</v>
          </cell>
          <cell r="X4494">
            <v>103.51</v>
          </cell>
          <cell r="Y4494">
            <v>0.183918563422166</v>
          </cell>
          <cell r="Z4494">
            <v>156.99</v>
          </cell>
          <cell r="AA4494">
            <v>204.99</v>
          </cell>
          <cell r="AC4494">
            <v>87.43</v>
          </cell>
          <cell r="AE4494" t="str">
            <v>Setup</v>
          </cell>
          <cell r="AF4494" t="str">
            <v>Active</v>
          </cell>
        </row>
        <row r="4495">
          <cell r="C4495" t="str">
            <v>B01N5QLX6I</v>
          </cell>
          <cell r="D4495" t="str">
            <v>C</v>
          </cell>
          <cell r="E4495">
            <v>728.64</v>
          </cell>
          <cell r="F4495" t="str">
            <v>Potential Disco</v>
          </cell>
          <cell r="G4495" t="str">
            <v/>
          </cell>
          <cell r="H4495">
            <v>31.68</v>
          </cell>
          <cell r="I4495">
            <v>34.055999999999997</v>
          </cell>
          <cell r="J4495">
            <v>69.989999999999995</v>
          </cell>
          <cell r="K4495">
            <v>79.989999999999995</v>
          </cell>
          <cell r="L4495" t="str">
            <v>$79.99</v>
          </cell>
          <cell r="M4495" t="str">
            <v>No Request on 2nd Round - Rolled Over From 1st Round not Approved</v>
          </cell>
          <cell r="N4495" t="str">
            <v>2nd round Needed</v>
          </cell>
          <cell r="O4495">
            <v>31.68</v>
          </cell>
          <cell r="P4495">
            <v>34.055999999999997</v>
          </cell>
          <cell r="Q4495">
            <v>7.4999999999999997E-2</v>
          </cell>
          <cell r="R4495" t="str">
            <v>6%-10%</v>
          </cell>
          <cell r="S4495">
            <v>69.989999999999995</v>
          </cell>
          <cell r="T4495">
            <v>79.989999999999995</v>
          </cell>
          <cell r="U4495" t="str">
            <v>1st&amp;2nd Not Approved - Rolled over to 3rd</v>
          </cell>
          <cell r="V4495" t="str">
            <v>3rd Round Needed</v>
          </cell>
          <cell r="W4495">
            <v>31.68</v>
          </cell>
          <cell r="X4495">
            <v>34.055999999999997</v>
          </cell>
          <cell r="Y4495">
            <v>7.49999999999999E-2</v>
          </cell>
          <cell r="Z4495">
            <v>69.989999999999995</v>
          </cell>
          <cell r="AA4495">
            <v>79.989999999999995</v>
          </cell>
          <cell r="AC4495">
            <v>31.68</v>
          </cell>
          <cell r="AE4495" t="str">
            <v>Setup</v>
          </cell>
          <cell r="AF4495" t="str">
            <v>Discontinued</v>
          </cell>
        </row>
        <row r="4496">
          <cell r="C4496" t="str">
            <v>B0156AWOCA</v>
          </cell>
          <cell r="D4496" t="str">
            <v>B</v>
          </cell>
          <cell r="E4496">
            <v>726.37</v>
          </cell>
          <cell r="F4496" t="str">
            <v>Approved</v>
          </cell>
          <cell r="G4496">
            <v>44321</v>
          </cell>
          <cell r="H4496">
            <v>23.17</v>
          </cell>
          <cell r="I4496">
            <v>24.791899999999998</v>
          </cell>
          <cell r="J4496">
            <v>42.99</v>
          </cell>
          <cell r="K4496">
            <v>47.99</v>
          </cell>
          <cell r="L4496" t="str">
            <v>$47.99</v>
          </cell>
          <cell r="M4496" t="str">
            <v>1st Round Approved, no 2nd Round Request</v>
          </cell>
          <cell r="U4496" t="str">
            <v>Approved, No 3rd Request</v>
          </cell>
          <cell r="AC4496">
            <v>24.79</v>
          </cell>
          <cell r="AE4496" t="str">
            <v>Setup</v>
          </cell>
          <cell r="AF4496" t="str">
            <v>Active</v>
          </cell>
        </row>
        <row r="4497">
          <cell r="C4497" t="str">
            <v>B08FJ8D4S5</v>
          </cell>
          <cell r="D4497" t="str">
            <v>B</v>
          </cell>
          <cell r="E4497">
            <v>725.4</v>
          </cell>
          <cell r="F4497" t="str">
            <v>Approved</v>
          </cell>
          <cell r="G4497">
            <v>44351</v>
          </cell>
          <cell r="H4497">
            <v>18.11</v>
          </cell>
          <cell r="I4497">
            <v>19.10605</v>
          </cell>
          <cell r="J4497">
            <v>34.99</v>
          </cell>
          <cell r="K4497">
            <v>36.99</v>
          </cell>
          <cell r="L4497" t="str">
            <v>$36.99</v>
          </cell>
          <cell r="M4497" t="str">
            <v>1st Round Approved, no 2nd Round Request</v>
          </cell>
          <cell r="U4497" t="str">
            <v>Approved, No 3rd Request</v>
          </cell>
          <cell r="AC4497">
            <v>19.11</v>
          </cell>
          <cell r="AE4497" t="str">
            <v>Setup</v>
          </cell>
          <cell r="AF4497" t="str">
            <v>Active</v>
          </cell>
        </row>
        <row r="4498">
          <cell r="C4498" t="str">
            <v>B071PF6BG6</v>
          </cell>
          <cell r="D4498" t="str">
            <v>TBD</v>
          </cell>
          <cell r="E4498">
            <v>725</v>
          </cell>
          <cell r="F4498" t="str">
            <v>Approved</v>
          </cell>
          <cell r="G4498">
            <v>44349</v>
          </cell>
          <cell r="H4498">
            <v>14.5</v>
          </cell>
          <cell r="I4498">
            <v>15.95</v>
          </cell>
          <cell r="K4498">
            <v>31.9</v>
          </cell>
          <cell r="L4498" t="str">
            <v>$31.99</v>
          </cell>
          <cell r="M4498" t="str">
            <v>1st Round Approved, no 2nd Round Request</v>
          </cell>
          <cell r="U4498" t="str">
            <v>Approved, No 3rd Request</v>
          </cell>
          <cell r="AC4498">
            <v>15.95</v>
          </cell>
          <cell r="AE4498" t="str">
            <v>Setup</v>
          </cell>
          <cell r="AF4498" t="str">
            <v>Active</v>
          </cell>
        </row>
        <row r="4499">
          <cell r="C4499" t="str">
            <v>B087Z8GRX7</v>
          </cell>
          <cell r="D4499" t="str">
            <v>B</v>
          </cell>
          <cell r="E4499">
            <v>724.8</v>
          </cell>
          <cell r="F4499" t="str">
            <v>Not Approved</v>
          </cell>
          <cell r="G4499" t="str">
            <v/>
          </cell>
          <cell r="H4499">
            <v>12.08</v>
          </cell>
          <cell r="I4499">
            <v>12.744400000000001</v>
          </cell>
          <cell r="J4499">
            <v>27.99</v>
          </cell>
          <cell r="K4499">
            <v>27.99</v>
          </cell>
          <cell r="L4499" t="str">
            <v>$27.99</v>
          </cell>
          <cell r="M4499" t="str">
            <v>No Request on 2nd Round - Rolled Over From 1st Round not Approved</v>
          </cell>
          <cell r="N4499" t="str">
            <v>2nd round Needed</v>
          </cell>
          <cell r="O4499">
            <v>12.08</v>
          </cell>
          <cell r="P4499">
            <v>12.744400000000001</v>
          </cell>
          <cell r="Q4499">
            <v>5.4999999999999903E-2</v>
          </cell>
          <cell r="R4499" t="str">
            <v>1%-5%</v>
          </cell>
          <cell r="S4499">
            <v>27.99</v>
          </cell>
          <cell r="T4499">
            <v>27.99</v>
          </cell>
          <cell r="U4499" t="str">
            <v>Approved, 1st, 2nd, 3rd round</v>
          </cell>
          <cell r="V4499">
            <v>44716</v>
          </cell>
          <cell r="W4499">
            <v>12.08</v>
          </cell>
          <cell r="X4499">
            <v>12.744400000000001</v>
          </cell>
          <cell r="Y4499">
            <v>5.4999999999999903E-2</v>
          </cell>
          <cell r="Z4499">
            <v>27.99</v>
          </cell>
          <cell r="AA4499">
            <v>27.99</v>
          </cell>
          <cell r="AC4499">
            <v>12.74</v>
          </cell>
          <cell r="AE4499" t="str">
            <v>Setup</v>
          </cell>
          <cell r="AF4499" t="str">
            <v>Active</v>
          </cell>
        </row>
        <row r="4500">
          <cell r="C4500" t="str">
            <v>B08RSNJSPD</v>
          </cell>
          <cell r="D4500" t="str">
            <v>ARB</v>
          </cell>
          <cell r="E4500">
            <v>723.23</v>
          </cell>
          <cell r="F4500" t="str">
            <v>Approved</v>
          </cell>
          <cell r="G4500">
            <v>44321</v>
          </cell>
          <cell r="H4500">
            <v>26.09</v>
          </cell>
          <cell r="I4500">
            <v>28.438099999999999</v>
          </cell>
          <cell r="J4500">
            <v>44.99</v>
          </cell>
          <cell r="K4500">
            <v>48.99</v>
          </cell>
          <cell r="L4500" t="str">
            <v>$44.99</v>
          </cell>
          <cell r="M4500" t="str">
            <v>1st Round Approved, no 2nd Round Request</v>
          </cell>
          <cell r="U4500" t="str">
            <v>Approved, No 3rd Request</v>
          </cell>
          <cell r="AC4500">
            <v>28.44</v>
          </cell>
          <cell r="AE4500" t="str">
            <v>Setup</v>
          </cell>
          <cell r="AF4500" t="str">
            <v>Active</v>
          </cell>
        </row>
        <row r="4501">
          <cell r="C4501" t="str">
            <v>B08J4HXTWY</v>
          </cell>
          <cell r="D4501" t="str">
            <v>ARC</v>
          </cell>
          <cell r="E4501">
            <v>716.82</v>
          </cell>
          <cell r="F4501" t="str">
            <v>Approved</v>
          </cell>
          <cell r="G4501">
            <v>44351</v>
          </cell>
          <cell r="H4501">
            <v>7.95</v>
          </cell>
          <cell r="I4501">
            <v>8.3872499999999999</v>
          </cell>
          <cell r="J4501">
            <v>14.99</v>
          </cell>
          <cell r="K4501">
            <v>15.99</v>
          </cell>
          <cell r="L4501" t="str">
            <v>$14.99</v>
          </cell>
          <cell r="M4501" t="str">
            <v>1st Round Approved, no 2nd Round Request</v>
          </cell>
          <cell r="U4501" t="str">
            <v>Approved, No 3rd Request</v>
          </cell>
          <cell r="AC4501">
            <v>8.39</v>
          </cell>
          <cell r="AE4501" t="str">
            <v>Setup</v>
          </cell>
          <cell r="AF4501" t="str">
            <v>Active</v>
          </cell>
        </row>
        <row r="4502">
          <cell r="C4502" t="str">
            <v>B072MMVTJR</v>
          </cell>
          <cell r="D4502" t="str">
            <v>B</v>
          </cell>
          <cell r="E4502">
            <v>716.05</v>
          </cell>
          <cell r="F4502" t="str">
            <v>Approved</v>
          </cell>
          <cell r="G4502">
            <v>44321</v>
          </cell>
          <cell r="H4502">
            <v>50.82</v>
          </cell>
          <cell r="I4502">
            <v>55.393799999999999</v>
          </cell>
          <cell r="J4502">
            <v>94.99</v>
          </cell>
          <cell r="K4502">
            <v>104.99</v>
          </cell>
          <cell r="L4502" t="str">
            <v>$119.99</v>
          </cell>
          <cell r="M4502" t="str">
            <v>2nd Round Approved</v>
          </cell>
          <cell r="N4502" t="str">
            <v>2nd round Needed</v>
          </cell>
          <cell r="O4502">
            <v>55.393799999999999</v>
          </cell>
          <cell r="P4502">
            <v>63.7</v>
          </cell>
          <cell r="Q4502">
            <v>0.149948189147522</v>
          </cell>
          <cell r="R4502" t="str">
            <v>10%-15%</v>
          </cell>
          <cell r="S4502">
            <v>104.99</v>
          </cell>
          <cell r="T4502">
            <v>119.99</v>
          </cell>
          <cell r="U4502" t="str">
            <v>Approved, No 3rd Request</v>
          </cell>
          <cell r="AC4502">
            <v>63.7</v>
          </cell>
          <cell r="AD4502" t="str">
            <v>2nd Round No Official Notice - previous status: 2nd Round Requested - Approved in 1st Round</v>
          </cell>
          <cell r="AE4502" t="str">
            <v>Setup</v>
          </cell>
          <cell r="AF4502" t="str">
            <v>Active</v>
          </cell>
        </row>
        <row r="4503">
          <cell r="C4503" t="str">
            <v>B073RF6ZLV</v>
          </cell>
          <cell r="D4503" t="str">
            <v>C</v>
          </cell>
          <cell r="E4503">
            <v>715</v>
          </cell>
          <cell r="F4503" t="str">
            <v>Not Approved</v>
          </cell>
          <cell r="G4503" t="str">
            <v/>
          </cell>
          <cell r="H4503">
            <v>27.5</v>
          </cell>
          <cell r="I4503">
            <v>29.012499999999999</v>
          </cell>
          <cell r="J4503">
            <v>49.99</v>
          </cell>
          <cell r="K4503">
            <v>59.99</v>
          </cell>
          <cell r="L4503" t="str">
            <v>$59.99</v>
          </cell>
          <cell r="M4503" t="str">
            <v>No Request on 2nd Round - Rolled Over From 1st Round not Approved</v>
          </cell>
          <cell r="N4503" t="str">
            <v>2nd round Needed</v>
          </cell>
          <cell r="O4503">
            <v>27.5</v>
          </cell>
          <cell r="P4503">
            <v>29.012499999999999</v>
          </cell>
          <cell r="Q4503">
            <v>5.4999999999999903E-2</v>
          </cell>
          <cell r="R4503" t="str">
            <v>1%-5%</v>
          </cell>
          <cell r="S4503">
            <v>49.99</v>
          </cell>
          <cell r="T4503">
            <v>59.99</v>
          </cell>
          <cell r="U4503" t="str">
            <v>1st&amp;2nd Not Approved - Rolled over to 3rd</v>
          </cell>
          <cell r="V4503" t="str">
            <v>3rd Round Needed</v>
          </cell>
          <cell r="W4503">
            <v>27.5</v>
          </cell>
          <cell r="X4503">
            <v>29.012499999999999</v>
          </cell>
          <cell r="Y4503">
            <v>5.5E-2</v>
          </cell>
          <cell r="Z4503">
            <v>49.99</v>
          </cell>
          <cell r="AA4503">
            <v>59.99</v>
          </cell>
          <cell r="AC4503">
            <v>27.5</v>
          </cell>
          <cell r="AE4503" t="str">
            <v>Setup</v>
          </cell>
          <cell r="AF4503" t="str">
            <v>Discontinued</v>
          </cell>
        </row>
        <row r="4504">
          <cell r="C4504" t="str">
            <v>B08FTPZCJF</v>
          </cell>
          <cell r="D4504" t="str">
            <v>ARC</v>
          </cell>
          <cell r="E4504">
            <v>712.5</v>
          </cell>
          <cell r="F4504" t="str">
            <v>Not Approved</v>
          </cell>
          <cell r="G4504" t="str">
            <v/>
          </cell>
          <cell r="H4504">
            <v>7.5</v>
          </cell>
          <cell r="I4504">
            <v>7.9124999999999996</v>
          </cell>
          <cell r="J4504">
            <v>14.99</v>
          </cell>
          <cell r="K4504">
            <v>15.99</v>
          </cell>
          <cell r="L4504" t="str">
            <v>$14.99</v>
          </cell>
          <cell r="M4504" t="str">
            <v>No Request on 2nd Round - Rolled Over From 1st Round not Approved</v>
          </cell>
          <cell r="N4504" t="str">
            <v>2nd round Needed</v>
          </cell>
          <cell r="O4504">
            <v>7.5</v>
          </cell>
          <cell r="P4504">
            <v>7.9124999999999996</v>
          </cell>
          <cell r="Q4504">
            <v>5.4999999999999903E-2</v>
          </cell>
          <cell r="R4504" t="str">
            <v>1%-5%</v>
          </cell>
          <cell r="S4504">
            <v>14.99</v>
          </cell>
          <cell r="T4504">
            <v>15.99</v>
          </cell>
          <cell r="U4504" t="str">
            <v>Approved, 1st, 2nd, 3rd round</v>
          </cell>
          <cell r="V4504">
            <v>44665</v>
          </cell>
          <cell r="W4504">
            <v>7.5</v>
          </cell>
          <cell r="X4504">
            <v>7.9124999999999996</v>
          </cell>
          <cell r="Y4504">
            <v>5.5E-2</v>
          </cell>
          <cell r="Z4504">
            <v>14.99</v>
          </cell>
          <cell r="AA4504">
            <v>15.99</v>
          </cell>
          <cell r="AC4504">
            <v>7.91</v>
          </cell>
          <cell r="AE4504" t="str">
            <v>Setup</v>
          </cell>
          <cell r="AF4504" t="str">
            <v>Active</v>
          </cell>
        </row>
        <row r="4505">
          <cell r="C4505" t="str">
            <v>B07D9HQ1SD</v>
          </cell>
          <cell r="D4505" t="str">
            <v>B</v>
          </cell>
          <cell r="E4505">
            <v>712.08</v>
          </cell>
          <cell r="F4505" t="str">
            <v>Approved</v>
          </cell>
          <cell r="G4505">
            <v>44628</v>
          </cell>
          <cell r="H4505">
            <v>16.559999999999999</v>
          </cell>
          <cell r="I4505">
            <v>17.470800000000001</v>
          </cell>
          <cell r="J4505">
            <v>29.99</v>
          </cell>
          <cell r="K4505">
            <v>34.99</v>
          </cell>
          <cell r="L4505" t="str">
            <v>$36.99</v>
          </cell>
          <cell r="M4505" t="str">
            <v>1st Round Approved, no 2nd Round Request</v>
          </cell>
          <cell r="O4505">
            <v>17.470800000000001</v>
          </cell>
          <cell r="P4505">
            <v>17.470800000000001</v>
          </cell>
          <cell r="Q4505">
            <v>0</v>
          </cell>
          <cell r="R4505" t="str">
            <v>1%-5%</v>
          </cell>
          <cell r="S4505">
            <v>34.99</v>
          </cell>
          <cell r="T4505">
            <v>34.99</v>
          </cell>
          <cell r="U4505" t="str">
            <v>Approved, No 3rd Request</v>
          </cell>
          <cell r="AC4505">
            <v>17.47</v>
          </cell>
          <cell r="AE4505" t="str">
            <v>Setup</v>
          </cell>
          <cell r="AF4505" t="str">
            <v>Active</v>
          </cell>
        </row>
        <row r="4506">
          <cell r="C4506" t="str">
            <v>B07T2Y156K</v>
          </cell>
          <cell r="D4506" t="str">
            <v>HR</v>
          </cell>
          <cell r="E4506">
            <v>711.04</v>
          </cell>
          <cell r="F4506" t="str">
            <v>Approved</v>
          </cell>
          <cell r="G4506">
            <v>44321</v>
          </cell>
          <cell r="H4506">
            <v>44.44</v>
          </cell>
          <cell r="I4506">
            <v>48.439599999999999</v>
          </cell>
          <cell r="J4506">
            <v>79.989999999999995</v>
          </cell>
          <cell r="K4506">
            <v>89.99</v>
          </cell>
          <cell r="L4506" t="str">
            <v>$89.99</v>
          </cell>
          <cell r="M4506" t="str">
            <v>1st Round Approved, no 2nd Round Request</v>
          </cell>
          <cell r="U4506" t="str">
            <v>Approved, No 3rd Request</v>
          </cell>
          <cell r="AC4506">
            <v>48.44</v>
          </cell>
          <cell r="AE4506" t="str">
            <v>Setup</v>
          </cell>
          <cell r="AF4506" t="str">
            <v>Active</v>
          </cell>
        </row>
        <row r="4507">
          <cell r="C4507" t="str">
            <v>B019GFS3DU</v>
          </cell>
          <cell r="D4507" t="str">
            <v>B</v>
          </cell>
          <cell r="E4507">
            <v>709.28</v>
          </cell>
          <cell r="F4507" t="str">
            <v>Not Approved</v>
          </cell>
          <cell r="G4507" t="str">
            <v/>
          </cell>
          <cell r="H4507">
            <v>22.88</v>
          </cell>
          <cell r="I4507">
            <v>24.138400000000001</v>
          </cell>
          <cell r="J4507">
            <v>39.99</v>
          </cell>
          <cell r="K4507">
            <v>42.99</v>
          </cell>
          <cell r="L4507" t="str">
            <v>$42.99</v>
          </cell>
          <cell r="M4507" t="str">
            <v>No Request on 2nd Round - Rolled Over From 1st Round not Approved</v>
          </cell>
          <cell r="N4507" t="str">
            <v>2nd round Needed</v>
          </cell>
          <cell r="O4507">
            <v>22.88</v>
          </cell>
          <cell r="P4507">
            <v>24.138400000000001</v>
          </cell>
          <cell r="Q4507">
            <v>5.4999999999999903E-2</v>
          </cell>
          <cell r="R4507" t="str">
            <v>1%-5%</v>
          </cell>
          <cell r="S4507">
            <v>39.99</v>
          </cell>
          <cell r="T4507">
            <v>42.99</v>
          </cell>
          <cell r="U4507" t="str">
            <v>Approved, 1st, 2nd, 3rd round</v>
          </cell>
          <cell r="V4507">
            <v>44712</v>
          </cell>
          <cell r="W4507">
            <v>22.88</v>
          </cell>
          <cell r="X4507">
            <v>24.138400000000001</v>
          </cell>
          <cell r="Y4507">
            <v>5.4999999999999903E-2</v>
          </cell>
          <cell r="Z4507">
            <v>39.99</v>
          </cell>
          <cell r="AA4507">
            <v>42.99</v>
          </cell>
          <cell r="AC4507">
            <v>24.14</v>
          </cell>
          <cell r="AE4507" t="str">
            <v>Setup</v>
          </cell>
          <cell r="AF4507" t="str">
            <v>Active</v>
          </cell>
        </row>
        <row r="4508">
          <cell r="C4508" t="str">
            <v>B084LM69JF</v>
          </cell>
          <cell r="D4508" t="str">
            <v>B</v>
          </cell>
          <cell r="E4508">
            <v>707.25</v>
          </cell>
          <cell r="F4508" t="str">
            <v>Approved</v>
          </cell>
          <cell r="G4508">
            <v>44628</v>
          </cell>
          <cell r="H4508">
            <v>17.25</v>
          </cell>
          <cell r="I4508">
            <v>18.19875</v>
          </cell>
          <cell r="J4508">
            <v>29.99</v>
          </cell>
          <cell r="K4508">
            <v>34.99</v>
          </cell>
          <cell r="L4508" t="str">
            <v>$36.99</v>
          </cell>
          <cell r="M4508" t="str">
            <v>1st Round Approved, no 2nd Round Request</v>
          </cell>
          <cell r="O4508">
            <v>18.19875</v>
          </cell>
          <cell r="P4508">
            <v>18.19875</v>
          </cell>
          <cell r="Q4508">
            <v>0</v>
          </cell>
          <cell r="R4508" t="str">
            <v>1%-5%</v>
          </cell>
          <cell r="S4508">
            <v>34.99</v>
          </cell>
          <cell r="T4508">
            <v>34.99</v>
          </cell>
          <cell r="U4508" t="str">
            <v>Approved, No 3rd Request</v>
          </cell>
          <cell r="AC4508">
            <v>18.2</v>
          </cell>
          <cell r="AE4508" t="str">
            <v>Setup</v>
          </cell>
          <cell r="AF4508" t="str">
            <v>Active</v>
          </cell>
        </row>
        <row r="4509">
          <cell r="C4509" t="str">
            <v>B07D9JW79G</v>
          </cell>
          <cell r="D4509" t="str">
            <v>B</v>
          </cell>
          <cell r="E4509">
            <v>705.96</v>
          </cell>
          <cell r="F4509" t="str">
            <v>Approved</v>
          </cell>
          <cell r="G4509">
            <v>44321</v>
          </cell>
          <cell r="H4509">
            <v>24.84</v>
          </cell>
          <cell r="I4509">
            <v>26.578800000000001</v>
          </cell>
          <cell r="J4509">
            <v>44.99</v>
          </cell>
          <cell r="K4509">
            <v>49.99</v>
          </cell>
          <cell r="L4509" t="str">
            <v>$52.99</v>
          </cell>
          <cell r="M4509" t="str">
            <v>1st Round Approved, no 2nd Round Request</v>
          </cell>
          <cell r="U4509" t="str">
            <v>Approved, No 3rd Request</v>
          </cell>
          <cell r="AC4509">
            <v>26.58</v>
          </cell>
          <cell r="AE4509" t="str">
            <v>Setup</v>
          </cell>
          <cell r="AF4509" t="str">
            <v>Active</v>
          </cell>
        </row>
        <row r="4510">
          <cell r="C4510" t="str">
            <v>B06XXG6HX1</v>
          </cell>
          <cell r="D4510" t="str">
            <v>B</v>
          </cell>
          <cell r="E4510">
            <v>704</v>
          </cell>
          <cell r="F4510" t="str">
            <v>Approved</v>
          </cell>
          <cell r="G4510">
            <v>44617</v>
          </cell>
          <cell r="H4510">
            <v>11</v>
          </cell>
          <cell r="I4510">
            <v>11.715</v>
          </cell>
          <cell r="J4510">
            <v>19.989999999999998</v>
          </cell>
          <cell r="K4510">
            <v>19.989999999999998</v>
          </cell>
          <cell r="L4510" t="str">
            <v>$19.99</v>
          </cell>
          <cell r="M4510" t="str">
            <v>1st Round Approved, no 2nd Round Request</v>
          </cell>
          <cell r="N4510" t="str">
            <v>2nd round Needed</v>
          </cell>
          <cell r="O4510">
            <v>11.715</v>
          </cell>
          <cell r="P4510">
            <v>11.715</v>
          </cell>
          <cell r="Q4510">
            <v>0</v>
          </cell>
          <cell r="R4510" t="str">
            <v>6%-10%</v>
          </cell>
          <cell r="S4510">
            <v>19.989999999999998</v>
          </cell>
          <cell r="T4510">
            <v>19.989999999999998</v>
          </cell>
          <cell r="U4510" t="str">
            <v>Approved, No 3rd Request</v>
          </cell>
          <cell r="AC4510">
            <v>11.72</v>
          </cell>
          <cell r="AE4510" t="str">
            <v>Setup</v>
          </cell>
          <cell r="AF4510" t="str">
            <v>Active</v>
          </cell>
        </row>
        <row r="4511">
          <cell r="C4511" t="str">
            <v>B073RF6JVR</v>
          </cell>
          <cell r="D4511" t="str">
            <v>C</v>
          </cell>
          <cell r="E4511">
            <v>703.12</v>
          </cell>
          <cell r="F4511" t="str">
            <v>Not Approved</v>
          </cell>
          <cell r="G4511" t="str">
            <v/>
          </cell>
          <cell r="H4511">
            <v>20.68</v>
          </cell>
          <cell r="I4511">
            <v>21.817399999999999</v>
          </cell>
          <cell r="J4511">
            <v>39.99</v>
          </cell>
          <cell r="K4511">
            <v>44.99</v>
          </cell>
          <cell r="L4511" t="str">
            <v>$44.99</v>
          </cell>
          <cell r="M4511" t="str">
            <v>No Request on 2nd Round - Rolled Over From 1st Round not Approved</v>
          </cell>
          <cell r="N4511" t="str">
            <v>2nd round Needed</v>
          </cell>
          <cell r="O4511">
            <v>20.68</v>
          </cell>
          <cell r="P4511">
            <v>21.817399999999999</v>
          </cell>
          <cell r="Q4511">
            <v>5.4999999999999903E-2</v>
          </cell>
          <cell r="R4511" t="str">
            <v>1%-5%</v>
          </cell>
          <cell r="S4511">
            <v>39.99</v>
          </cell>
          <cell r="T4511">
            <v>44.99</v>
          </cell>
          <cell r="U4511" t="str">
            <v>1st&amp;2nd Not Approved - Rolled over to 3rd</v>
          </cell>
          <cell r="V4511" t="str">
            <v>3rd Round Needed</v>
          </cell>
          <cell r="W4511">
            <v>20.68</v>
          </cell>
          <cell r="X4511">
            <v>21.817399999999999</v>
          </cell>
          <cell r="Y4511">
            <v>5.5E-2</v>
          </cell>
          <cell r="Z4511">
            <v>39.99</v>
          </cell>
          <cell r="AA4511">
            <v>44.99</v>
          </cell>
          <cell r="AC4511">
            <v>20.68</v>
          </cell>
          <cell r="AE4511" t="str">
            <v>Setup</v>
          </cell>
          <cell r="AF4511" t="str">
            <v>Discontinued</v>
          </cell>
        </row>
        <row r="4512">
          <cell r="C4512" t="str">
            <v>B08R7W8V3N</v>
          </cell>
          <cell r="D4512" t="str">
            <v>B</v>
          </cell>
          <cell r="E4512">
            <v>700.81</v>
          </cell>
          <cell r="F4512" t="str">
            <v>Approved</v>
          </cell>
          <cell r="G4512">
            <v>44321</v>
          </cell>
          <cell r="H4512">
            <v>63.25</v>
          </cell>
          <cell r="I4512">
            <v>68.31</v>
          </cell>
          <cell r="J4512">
            <v>109.99</v>
          </cell>
          <cell r="K4512">
            <v>109.99</v>
          </cell>
          <cell r="L4512" t="str">
            <v>$109.99</v>
          </cell>
          <cell r="M4512" t="str">
            <v>1st Round Approved, no 2nd Round Request</v>
          </cell>
          <cell r="U4512" t="str">
            <v>Approved, No 3rd Request</v>
          </cell>
          <cell r="AC4512">
            <v>68.31</v>
          </cell>
          <cell r="AE4512" t="str">
            <v>Setup</v>
          </cell>
          <cell r="AF4512" t="str">
            <v>Active</v>
          </cell>
        </row>
        <row r="4513">
          <cell r="C4513" t="str">
            <v>B08J4H8Q2Z</v>
          </cell>
          <cell r="D4513" t="str">
            <v>ARC</v>
          </cell>
          <cell r="E4513">
            <v>700.48</v>
          </cell>
          <cell r="F4513" t="str">
            <v>Approved</v>
          </cell>
          <cell r="G4513">
            <v>44351</v>
          </cell>
          <cell r="H4513">
            <v>7.95</v>
          </cell>
          <cell r="I4513">
            <v>8.3872499999999999</v>
          </cell>
          <cell r="J4513">
            <v>14.99</v>
          </cell>
          <cell r="K4513">
            <v>15.99</v>
          </cell>
          <cell r="L4513" t="str">
            <v>$14.99</v>
          </cell>
          <cell r="M4513" t="str">
            <v>1st Round Approved, no 2nd Round Request</v>
          </cell>
          <cell r="U4513" t="str">
            <v>Approved, No 3rd Request</v>
          </cell>
          <cell r="AC4513">
            <v>8.39</v>
          </cell>
          <cell r="AE4513" t="str">
            <v>Setup</v>
          </cell>
          <cell r="AF4513" t="str">
            <v>Active</v>
          </cell>
        </row>
        <row r="4514">
          <cell r="C4514" t="str">
            <v>B07TY9NB5K</v>
          </cell>
          <cell r="D4514" t="str">
            <v>C</v>
          </cell>
          <cell r="E4514">
            <v>695.52</v>
          </cell>
          <cell r="F4514" t="str">
            <v>Approved</v>
          </cell>
          <cell r="G4514">
            <v>44378</v>
          </cell>
          <cell r="H4514">
            <v>38.64</v>
          </cell>
          <cell r="I4514">
            <v>41.924399999999999</v>
          </cell>
          <cell r="J4514">
            <v>69.989999999999995</v>
          </cell>
          <cell r="K4514">
            <v>79.989999999999995</v>
          </cell>
          <cell r="L4514" t="str">
            <v>$79.99</v>
          </cell>
          <cell r="M4514" t="str">
            <v>1st Round Approved, no 2nd Round Request</v>
          </cell>
          <cell r="U4514" t="str">
            <v>Approved, No 3rd Request</v>
          </cell>
          <cell r="AC4514">
            <v>41.92</v>
          </cell>
          <cell r="AE4514" t="str">
            <v>Setup</v>
          </cell>
          <cell r="AF4514" t="str">
            <v>Active</v>
          </cell>
        </row>
        <row r="4515">
          <cell r="C4515" t="str">
            <v>B00NM98EBS</v>
          </cell>
          <cell r="D4515" t="str">
            <v>A</v>
          </cell>
          <cell r="E4515">
            <v>686.09</v>
          </cell>
          <cell r="F4515" t="str">
            <v>Potential Disco</v>
          </cell>
          <cell r="G4515" t="str">
            <v/>
          </cell>
          <cell r="H4515">
            <v>36.11</v>
          </cell>
          <cell r="I4515">
            <v>38.818249999999999</v>
          </cell>
          <cell r="J4515">
            <v>49.99</v>
          </cell>
          <cell r="K4515">
            <v>52.99</v>
          </cell>
          <cell r="L4515" t="str">
            <v>$52.99</v>
          </cell>
          <cell r="M4515" t="str">
            <v>No Request on 2nd Round - Rolled Over From 1st Round not Approved</v>
          </cell>
          <cell r="N4515" t="str">
            <v>2nd round Needed</v>
          </cell>
          <cell r="O4515">
            <v>36.11</v>
          </cell>
          <cell r="P4515">
            <v>38.818249999999999</v>
          </cell>
          <cell r="Q4515">
            <v>7.4999999999999997E-2</v>
          </cell>
          <cell r="R4515" t="str">
            <v>6%-10%</v>
          </cell>
          <cell r="S4515">
            <v>49.99</v>
          </cell>
          <cell r="T4515">
            <v>52.99</v>
          </cell>
          <cell r="U4515" t="str">
            <v>Approved, 1st, 2nd, 3rd round</v>
          </cell>
          <cell r="V4515">
            <v>44742</v>
          </cell>
          <cell r="W4515">
            <v>36.11</v>
          </cell>
          <cell r="X4515">
            <v>38.818249999999999</v>
          </cell>
          <cell r="Y4515">
            <v>7.4999999999999997E-2</v>
          </cell>
          <cell r="Z4515">
            <v>49.99</v>
          </cell>
          <cell r="AA4515">
            <v>52.99</v>
          </cell>
          <cell r="AC4515">
            <v>38.82</v>
          </cell>
          <cell r="AD4515" t="str">
            <v>approved to $37.27 suggestted by VM</v>
          </cell>
          <cell r="AE4515" t="str">
            <v>Setup</v>
          </cell>
          <cell r="AF4515" t="str">
            <v>Active</v>
          </cell>
        </row>
        <row r="4516">
          <cell r="C4516" t="str">
            <v>B01088NFCS</v>
          </cell>
          <cell r="D4516" t="str">
            <v>B</v>
          </cell>
          <cell r="E4516">
            <v>685.52</v>
          </cell>
          <cell r="F4516" t="str">
            <v>Approved</v>
          </cell>
          <cell r="G4516">
            <v>44321</v>
          </cell>
          <cell r="H4516">
            <v>22.88</v>
          </cell>
          <cell r="I4516">
            <v>24.4816</v>
          </cell>
          <cell r="J4516">
            <v>42.99</v>
          </cell>
          <cell r="K4516">
            <v>47.99</v>
          </cell>
          <cell r="L4516" t="str">
            <v>$52.99</v>
          </cell>
          <cell r="M4516" t="str">
            <v>2nd Round Not Approved - Approved in 1st Round</v>
          </cell>
          <cell r="N4516" t="str">
            <v>2nd round Needed</v>
          </cell>
          <cell r="O4516">
            <v>24.4816</v>
          </cell>
          <cell r="P4516">
            <v>28.15</v>
          </cell>
          <cell r="Q4516">
            <v>0.149843147506699</v>
          </cell>
          <cell r="R4516" t="str">
            <v>10%-15%</v>
          </cell>
          <cell r="S4516">
            <v>47.99</v>
          </cell>
          <cell r="T4516">
            <v>52.99</v>
          </cell>
          <cell r="U4516" t="str">
            <v>Approved, 1st, 2nd, 3rd round</v>
          </cell>
          <cell r="V4516">
            <v>44802</v>
          </cell>
          <cell r="W4516">
            <v>24.48</v>
          </cell>
          <cell r="X4516">
            <v>27.87</v>
          </cell>
          <cell r="Y4516">
            <v>0.138480392156863</v>
          </cell>
          <cell r="Z4516">
            <v>47.99</v>
          </cell>
          <cell r="AA4516">
            <v>52.99</v>
          </cell>
          <cell r="AC4516">
            <v>27.87</v>
          </cell>
          <cell r="AE4516" t="str">
            <v>Setup</v>
          </cell>
          <cell r="AF4516" t="str">
            <v>Active</v>
          </cell>
        </row>
        <row r="4517">
          <cell r="C4517" t="str">
            <v>B077YMQQKZ</v>
          </cell>
          <cell r="D4517" t="str">
            <v>TBD</v>
          </cell>
          <cell r="E4517">
            <v>682.95</v>
          </cell>
          <cell r="F4517" t="str">
            <v>Approved</v>
          </cell>
          <cell r="G4517">
            <v>44351</v>
          </cell>
          <cell r="H4517">
            <v>14.5</v>
          </cell>
          <cell r="I4517">
            <v>15.95</v>
          </cell>
          <cell r="K4517">
            <v>31.9</v>
          </cell>
          <cell r="L4517" t="str">
            <v>$31.99</v>
          </cell>
          <cell r="M4517" t="str">
            <v>1st Round Approved, no 2nd Round Request</v>
          </cell>
          <cell r="U4517" t="str">
            <v>Approved, No 3rd Request</v>
          </cell>
          <cell r="AC4517">
            <v>15.95</v>
          </cell>
          <cell r="AE4517" t="str">
            <v>Setup</v>
          </cell>
          <cell r="AF4517" t="str">
            <v>Active</v>
          </cell>
        </row>
        <row r="4518">
          <cell r="C4518" t="str">
            <v>B07PHT147W</v>
          </cell>
          <cell r="D4518" t="str">
            <v>B</v>
          </cell>
          <cell r="E4518">
            <v>680.88</v>
          </cell>
          <cell r="F4518" t="str">
            <v>Potential Disco</v>
          </cell>
          <cell r="G4518" t="str">
            <v/>
          </cell>
          <cell r="H4518">
            <v>28.37</v>
          </cell>
          <cell r="I4518">
            <v>29.930350000000001</v>
          </cell>
          <cell r="J4518">
            <v>54.99</v>
          </cell>
          <cell r="K4518">
            <v>54.99</v>
          </cell>
          <cell r="L4518" t="str">
            <v>$54.99</v>
          </cell>
          <cell r="M4518" t="str">
            <v>No Request on 2nd Round - Rolled Over From 1st Round not Approved</v>
          </cell>
          <cell r="N4518" t="str">
            <v>2nd round Needed</v>
          </cell>
          <cell r="O4518">
            <v>28.37</v>
          </cell>
          <cell r="P4518">
            <v>29.930350000000001</v>
          </cell>
          <cell r="Q4518">
            <v>5.4999999999999903E-2</v>
          </cell>
          <cell r="R4518" t="str">
            <v>1%-5%</v>
          </cell>
          <cell r="S4518">
            <v>54.99</v>
          </cell>
          <cell r="T4518">
            <v>54.99</v>
          </cell>
          <cell r="U4518" t="str">
            <v>Approved, 1st, 2nd, 3rd round</v>
          </cell>
          <cell r="V4518">
            <v>44716</v>
          </cell>
          <cell r="W4518">
            <v>28.37</v>
          </cell>
          <cell r="X4518">
            <v>29.930350000000001</v>
          </cell>
          <cell r="Y4518">
            <v>5.5E-2</v>
          </cell>
          <cell r="Z4518">
            <v>54.99</v>
          </cell>
          <cell r="AA4518">
            <v>54.99</v>
          </cell>
          <cell r="AC4518">
            <v>29.93</v>
          </cell>
          <cell r="AE4518" t="str">
            <v>Setup</v>
          </cell>
          <cell r="AF4518" t="str">
            <v>Active</v>
          </cell>
        </row>
        <row r="4519">
          <cell r="C4519" t="str">
            <v>B0861RY469</v>
          </cell>
          <cell r="D4519" t="str">
            <v>B</v>
          </cell>
          <cell r="E4519">
            <v>676.16</v>
          </cell>
          <cell r="F4519" t="str">
            <v>Approved</v>
          </cell>
          <cell r="G4519">
            <v>44321</v>
          </cell>
          <cell r="H4519">
            <v>42.26</v>
          </cell>
          <cell r="I4519">
            <v>46.063400000000001</v>
          </cell>
          <cell r="J4519">
            <v>74.989999999999995</v>
          </cell>
          <cell r="K4519">
            <v>87.99</v>
          </cell>
          <cell r="L4519" t="str">
            <v>$87.99</v>
          </cell>
          <cell r="M4519" t="str">
            <v>1st Round Approved, no 2nd Round Request</v>
          </cell>
          <cell r="U4519" t="str">
            <v>Approved, No 3rd Request</v>
          </cell>
          <cell r="AC4519">
            <v>46.06</v>
          </cell>
          <cell r="AE4519" t="str">
            <v>Setup</v>
          </cell>
          <cell r="AF4519" t="str">
            <v>Active</v>
          </cell>
        </row>
        <row r="4520">
          <cell r="C4520" t="str">
            <v>B01088XKRS</v>
          </cell>
          <cell r="D4520" t="str">
            <v>C+</v>
          </cell>
          <cell r="E4520">
            <v>675.27</v>
          </cell>
          <cell r="F4520" t="str">
            <v>Not Approved</v>
          </cell>
          <cell r="G4520" t="str">
            <v/>
          </cell>
          <cell r="H4520">
            <v>16.47</v>
          </cell>
          <cell r="I4520">
            <v>17.37585</v>
          </cell>
          <cell r="J4520">
            <v>29.99</v>
          </cell>
          <cell r="K4520">
            <v>32.99</v>
          </cell>
          <cell r="L4520" t="str">
            <v>$37.99</v>
          </cell>
          <cell r="M4520" t="str">
            <v>2nd Round Not Approved - Not Approved in 1st Round</v>
          </cell>
          <cell r="N4520" t="str">
            <v>2nd round Needed</v>
          </cell>
          <cell r="O4520">
            <v>16.47</v>
          </cell>
          <cell r="P4520">
            <v>18.940000000000001</v>
          </cell>
          <cell r="Q4520">
            <v>0.14996964177292099</v>
          </cell>
          <cell r="R4520" t="str">
            <v>10%-15%</v>
          </cell>
          <cell r="S4520">
            <v>29.99</v>
          </cell>
          <cell r="T4520">
            <v>37.99</v>
          </cell>
          <cell r="U4520" t="str">
            <v>Approved, 1st, 2nd, 3rd round</v>
          </cell>
          <cell r="V4520">
            <v>44712</v>
          </cell>
          <cell r="W4520">
            <v>16.47</v>
          </cell>
          <cell r="X4520">
            <v>18.940000000000001</v>
          </cell>
          <cell r="Y4520">
            <v>0.14996964177292099</v>
          </cell>
          <cell r="Z4520">
            <v>29.99</v>
          </cell>
          <cell r="AA4520">
            <v>37.99</v>
          </cell>
          <cell r="AC4520">
            <v>18.940000000000001</v>
          </cell>
          <cell r="AE4520" t="str">
            <v>Setup</v>
          </cell>
          <cell r="AF4520" t="str">
            <v>Active</v>
          </cell>
        </row>
        <row r="4521">
          <cell r="C4521" t="str">
            <v>B077H1XLR9</v>
          </cell>
          <cell r="D4521" t="str">
            <v>TBD</v>
          </cell>
          <cell r="E4521">
            <v>674.41</v>
          </cell>
          <cell r="F4521" t="str">
            <v>Approved</v>
          </cell>
          <cell r="G4521">
            <v>44351</v>
          </cell>
          <cell r="H4521">
            <v>15</v>
          </cell>
          <cell r="I4521">
            <v>16.5</v>
          </cell>
          <cell r="K4521">
            <v>33</v>
          </cell>
          <cell r="L4521" t="str">
            <v>$32.99</v>
          </cell>
          <cell r="M4521" t="str">
            <v>1st Round Approved, no 2nd Round Request</v>
          </cell>
          <cell r="U4521" t="str">
            <v>Approved, No 3rd Request</v>
          </cell>
          <cell r="AC4521">
            <v>16.5</v>
          </cell>
          <cell r="AE4521" t="str">
            <v>Setup</v>
          </cell>
          <cell r="AF4521" t="str">
            <v>Active</v>
          </cell>
        </row>
        <row r="4522">
          <cell r="C4522" t="str">
            <v>B019GFS5OW</v>
          </cell>
          <cell r="D4522" t="str">
            <v>B</v>
          </cell>
          <cell r="E4522">
            <v>672.84</v>
          </cell>
          <cell r="F4522" t="str">
            <v>Not Approved</v>
          </cell>
          <cell r="G4522" t="str">
            <v/>
          </cell>
          <cell r="H4522">
            <v>16.02</v>
          </cell>
          <cell r="I4522">
            <v>16.9011</v>
          </cell>
          <cell r="J4522">
            <v>27.99</v>
          </cell>
          <cell r="K4522">
            <v>30.99</v>
          </cell>
          <cell r="L4522" t="str">
            <v>$30.99</v>
          </cell>
          <cell r="M4522" t="str">
            <v>No Request on 2nd Round - Rolled Over From 1st Round not Approved</v>
          </cell>
          <cell r="N4522" t="str">
            <v>2nd round Needed</v>
          </cell>
          <cell r="O4522">
            <v>16.02</v>
          </cell>
          <cell r="P4522">
            <v>16.9011</v>
          </cell>
          <cell r="Q4522">
            <v>5.4999999999999903E-2</v>
          </cell>
          <cell r="R4522" t="str">
            <v>1%-5%</v>
          </cell>
          <cell r="S4522">
            <v>27.99</v>
          </cell>
          <cell r="T4522">
            <v>30.99</v>
          </cell>
          <cell r="U4522" t="str">
            <v>Approved, 1st, 2nd, 3rd round</v>
          </cell>
          <cell r="V4522">
            <v>44712</v>
          </cell>
          <cell r="W4522">
            <v>16.02</v>
          </cell>
          <cell r="X4522">
            <v>16.9011</v>
          </cell>
          <cell r="Y4522">
            <v>5.5E-2</v>
          </cell>
          <cell r="Z4522">
            <v>27.99</v>
          </cell>
          <cell r="AA4522">
            <v>30.99</v>
          </cell>
          <cell r="AC4522">
            <v>16.899999999999999</v>
          </cell>
          <cell r="AE4522" t="str">
            <v>Setup</v>
          </cell>
          <cell r="AF4522" t="str">
            <v>Active</v>
          </cell>
        </row>
        <row r="4523">
          <cell r="C4523" t="str">
            <v>B00EIBEGBG</v>
          </cell>
          <cell r="D4523" t="str">
            <v>B</v>
          </cell>
          <cell r="E4523">
            <v>669.22</v>
          </cell>
          <cell r="F4523" t="str">
            <v>Approved</v>
          </cell>
          <cell r="G4523">
            <v>44321</v>
          </cell>
          <cell r="H4523">
            <v>13.33</v>
          </cell>
          <cell r="I4523">
            <v>14.3964</v>
          </cell>
          <cell r="J4523">
            <v>29.99</v>
          </cell>
          <cell r="K4523">
            <v>31.99</v>
          </cell>
          <cell r="L4523" t="str">
            <v>$31.99</v>
          </cell>
          <cell r="M4523" t="str">
            <v>1st Round Approved, no 2nd Round Request</v>
          </cell>
          <cell r="U4523" t="str">
            <v>Approved, No 3rd Request</v>
          </cell>
          <cell r="AC4523">
            <v>14.4</v>
          </cell>
          <cell r="AE4523" t="str">
            <v>Setup</v>
          </cell>
          <cell r="AF4523" t="str">
            <v>Active</v>
          </cell>
        </row>
        <row r="4524">
          <cell r="C4524" t="str">
            <v>B01MUSMH4H</v>
          </cell>
          <cell r="D4524" t="str">
            <v>TBD</v>
          </cell>
          <cell r="E4524">
            <v>667</v>
          </cell>
          <cell r="F4524" t="str">
            <v>Approved</v>
          </cell>
          <cell r="G4524">
            <v>44617</v>
          </cell>
          <cell r="H4524">
            <v>14.5</v>
          </cell>
          <cell r="I4524">
            <v>15.95</v>
          </cell>
          <cell r="K4524">
            <v>31.9</v>
          </cell>
          <cell r="L4524" t="str">
            <v>$31.99</v>
          </cell>
          <cell r="M4524" t="str">
            <v>1st Round Approved, no 2nd Round Request</v>
          </cell>
          <cell r="N4524" t="str">
            <v>2nd round Needed</v>
          </cell>
          <cell r="O4524">
            <v>15.95</v>
          </cell>
          <cell r="P4524">
            <v>15.95</v>
          </cell>
          <cell r="Q4524">
            <v>0</v>
          </cell>
          <cell r="R4524" t="str">
            <v>6%-10%</v>
          </cell>
          <cell r="T4524">
            <v>31.9</v>
          </cell>
          <cell r="U4524" t="str">
            <v>Approved, No 3rd Request</v>
          </cell>
          <cell r="AC4524">
            <v>15.95</v>
          </cell>
          <cell r="AE4524" t="str">
            <v>Setup</v>
          </cell>
          <cell r="AF4524" t="str">
            <v>Active</v>
          </cell>
        </row>
        <row r="4525">
          <cell r="C4525" t="str">
            <v>B01CY57RIQ</v>
          </cell>
          <cell r="D4525" t="str">
            <v>C</v>
          </cell>
          <cell r="E4525">
            <v>666.93</v>
          </cell>
          <cell r="F4525" t="str">
            <v>Approved</v>
          </cell>
          <cell r="G4525">
            <v>44351</v>
          </cell>
          <cell r="H4525">
            <v>20.010000000000002</v>
          </cell>
          <cell r="I4525">
            <v>21.11055</v>
          </cell>
          <cell r="J4525">
            <v>39.99</v>
          </cell>
          <cell r="K4525">
            <v>42.99</v>
          </cell>
          <cell r="L4525" t="str">
            <v>$42.99</v>
          </cell>
          <cell r="M4525" t="str">
            <v>2nd Round Not Approved - Approved in 1st Round</v>
          </cell>
          <cell r="N4525" t="str">
            <v>2nd round Needed</v>
          </cell>
          <cell r="O4525">
            <v>21.11055</v>
          </cell>
          <cell r="P4525">
            <v>21.74</v>
          </cell>
          <cell r="Q4525">
            <v>2.98168451319363E-2</v>
          </cell>
          <cell r="R4525" t="str">
            <v>1%-5%</v>
          </cell>
          <cell r="S4525">
            <v>42.99</v>
          </cell>
          <cell r="T4525">
            <v>42.99</v>
          </cell>
          <cell r="U4525" t="str">
            <v>1st&amp;2nd Not Approved - Rolled over to 3rd</v>
          </cell>
          <cell r="V4525" t="str">
            <v>3rd Round Needed</v>
          </cell>
          <cell r="W4525">
            <v>21.11</v>
          </cell>
          <cell r="X4525">
            <v>21.74</v>
          </cell>
          <cell r="Y4525">
            <v>2.9843675982946401E-2</v>
          </cell>
          <cell r="Z4525">
            <v>42.99</v>
          </cell>
          <cell r="AA4525">
            <v>42.99</v>
          </cell>
          <cell r="AC4525">
            <v>21.11</v>
          </cell>
          <cell r="AE4525" t="str">
            <v>Setup</v>
          </cell>
          <cell r="AF4525" t="str">
            <v>Active</v>
          </cell>
        </row>
        <row r="4526">
          <cell r="C4526" t="str">
            <v>B073RG8NYC</v>
          </cell>
          <cell r="D4526" t="str">
            <v>C</v>
          </cell>
          <cell r="E4526">
            <v>665.5</v>
          </cell>
          <cell r="F4526" t="str">
            <v>Not Approved</v>
          </cell>
          <cell r="G4526" t="str">
            <v/>
          </cell>
          <cell r="H4526">
            <v>30.25</v>
          </cell>
          <cell r="I4526">
            <v>31.91375</v>
          </cell>
          <cell r="J4526">
            <v>54.99</v>
          </cell>
          <cell r="K4526">
            <v>64.989999999999995</v>
          </cell>
          <cell r="L4526" t="str">
            <v>$64.99</v>
          </cell>
          <cell r="M4526" t="str">
            <v>No Request on 2nd Round - Rolled Over From 1st Round not Approved</v>
          </cell>
          <cell r="N4526" t="str">
            <v>2nd round Needed</v>
          </cell>
          <cell r="O4526">
            <v>30.25</v>
          </cell>
          <cell r="P4526">
            <v>31.91375</v>
          </cell>
          <cell r="Q4526">
            <v>5.4999999999999903E-2</v>
          </cell>
          <cell r="R4526" t="str">
            <v>1%-5%</v>
          </cell>
          <cell r="S4526">
            <v>54.99</v>
          </cell>
          <cell r="T4526">
            <v>64.989999999999995</v>
          </cell>
          <cell r="U4526" t="str">
            <v>1st&amp;2nd Not Approved - Rolled over to 3rd</v>
          </cell>
          <cell r="V4526" t="str">
            <v>3rd Round Needed</v>
          </cell>
          <cell r="W4526">
            <v>30.25</v>
          </cell>
          <cell r="X4526">
            <v>31.91375</v>
          </cell>
          <cell r="Y4526">
            <v>5.4999999999999903E-2</v>
          </cell>
          <cell r="Z4526">
            <v>54.99</v>
          </cell>
          <cell r="AA4526">
            <v>64.989999999999995</v>
          </cell>
          <cell r="AC4526">
            <v>30.25</v>
          </cell>
          <cell r="AE4526" t="str">
            <v>Setup</v>
          </cell>
          <cell r="AF4526" t="str">
            <v>Discontinued</v>
          </cell>
        </row>
        <row r="4527">
          <cell r="C4527" t="str">
            <v>B08H53S44Z</v>
          </cell>
          <cell r="D4527" t="str">
            <v>ARC</v>
          </cell>
          <cell r="E4527">
            <v>663.87</v>
          </cell>
          <cell r="F4527" t="str">
            <v>Approved</v>
          </cell>
          <cell r="G4527">
            <v>44321</v>
          </cell>
          <cell r="H4527">
            <v>11.59</v>
          </cell>
          <cell r="I4527">
            <v>12.401300000000001</v>
          </cell>
          <cell r="J4527">
            <v>19.989999999999998</v>
          </cell>
          <cell r="K4527">
            <v>21.99</v>
          </cell>
          <cell r="L4527" t="str">
            <v>$19.99</v>
          </cell>
          <cell r="M4527" t="str">
            <v>1st Round Approved, no 2nd Round Request</v>
          </cell>
          <cell r="U4527" t="str">
            <v>Approved, No 3rd Request</v>
          </cell>
          <cell r="AC4527">
            <v>12.4</v>
          </cell>
          <cell r="AE4527" t="str">
            <v>Setup</v>
          </cell>
          <cell r="AF4527" t="str">
            <v>Active</v>
          </cell>
        </row>
        <row r="4528">
          <cell r="C4528" t="str">
            <v>B087ZQDM6T</v>
          </cell>
          <cell r="D4528" t="str">
            <v>B-</v>
          </cell>
          <cell r="E4528">
            <v>663</v>
          </cell>
          <cell r="F4528" t="str">
            <v>Approved</v>
          </cell>
          <cell r="G4528">
            <v>44351</v>
          </cell>
          <cell r="H4528">
            <v>12.75</v>
          </cell>
          <cell r="I4528">
            <v>13.45125</v>
          </cell>
          <cell r="J4528">
            <v>27.99</v>
          </cell>
          <cell r="K4528">
            <v>29.99</v>
          </cell>
          <cell r="L4528" t="str">
            <v>$29.99</v>
          </cell>
          <cell r="M4528" t="str">
            <v>1st Round Approved, no 2nd Round Request</v>
          </cell>
          <cell r="U4528" t="str">
            <v>Approved, No 3rd Request</v>
          </cell>
          <cell r="AC4528">
            <v>13.45</v>
          </cell>
          <cell r="AE4528" t="str">
            <v>Setup</v>
          </cell>
          <cell r="AF4528" t="str">
            <v>Active</v>
          </cell>
        </row>
        <row r="4529">
          <cell r="C4529" t="str">
            <v>B01CGGWR4C</v>
          </cell>
          <cell r="D4529" t="str">
            <v>B</v>
          </cell>
          <cell r="E4529">
            <v>661.16</v>
          </cell>
          <cell r="F4529" t="str">
            <v>Approved</v>
          </cell>
          <cell r="G4529">
            <v>44321</v>
          </cell>
          <cell r="H4529">
            <v>10.99</v>
          </cell>
          <cell r="I4529">
            <v>11.869199999999999</v>
          </cell>
          <cell r="J4529">
            <v>19.989999999999998</v>
          </cell>
          <cell r="K4529">
            <v>19.989999999999998</v>
          </cell>
          <cell r="L4529" t="str">
            <v>$19.99</v>
          </cell>
          <cell r="M4529" t="str">
            <v>1st Round Approved, no 2nd Round Request</v>
          </cell>
          <cell r="U4529" t="str">
            <v>Approved, No 3rd Request</v>
          </cell>
          <cell r="AC4529">
            <v>11.87</v>
          </cell>
          <cell r="AE4529" t="str">
            <v>Setup</v>
          </cell>
          <cell r="AF4529" t="str">
            <v>Active</v>
          </cell>
        </row>
        <row r="4530">
          <cell r="C4530" t="str">
            <v>B073GXB7J8</v>
          </cell>
          <cell r="D4530" t="str">
            <v>B</v>
          </cell>
          <cell r="E4530">
            <v>660</v>
          </cell>
          <cell r="F4530" t="str">
            <v>Approved</v>
          </cell>
          <cell r="G4530">
            <v>44321</v>
          </cell>
          <cell r="H4530">
            <v>33</v>
          </cell>
          <cell r="I4530">
            <v>35.31</v>
          </cell>
          <cell r="J4530">
            <v>59.99</v>
          </cell>
          <cell r="K4530">
            <v>69.989999999999995</v>
          </cell>
          <cell r="L4530" t="str">
            <v>$69.99</v>
          </cell>
          <cell r="M4530" t="str">
            <v>1st Round Approved, no 2nd Round Request</v>
          </cell>
          <cell r="U4530" t="str">
            <v>Approved, No 3rd Request</v>
          </cell>
          <cell r="AC4530">
            <v>35.31</v>
          </cell>
          <cell r="AE4530" t="str">
            <v>Setup</v>
          </cell>
          <cell r="AF4530" t="str">
            <v>Active</v>
          </cell>
        </row>
        <row r="4531">
          <cell r="C4531" t="str">
            <v>B073GXRDVT</v>
          </cell>
          <cell r="D4531" t="str">
            <v>B</v>
          </cell>
          <cell r="E4531">
            <v>660</v>
          </cell>
          <cell r="F4531" t="str">
            <v>Approved</v>
          </cell>
          <cell r="G4531">
            <v>44321</v>
          </cell>
          <cell r="H4531">
            <v>33</v>
          </cell>
          <cell r="I4531">
            <v>35.31</v>
          </cell>
          <cell r="J4531">
            <v>59.99</v>
          </cell>
          <cell r="K4531">
            <v>69.989999999999995</v>
          </cell>
          <cell r="L4531" t="str">
            <v>$69.99</v>
          </cell>
          <cell r="M4531" t="str">
            <v>1st Round Approved, no 2nd Round Request</v>
          </cell>
          <cell r="U4531" t="str">
            <v>Approved, No 3rd Request</v>
          </cell>
          <cell r="AC4531">
            <v>35.31</v>
          </cell>
          <cell r="AE4531" t="str">
            <v>Setup</v>
          </cell>
          <cell r="AF4531" t="str">
            <v>Active</v>
          </cell>
        </row>
        <row r="4532">
          <cell r="C4532" t="str">
            <v>B08J4H8PZN</v>
          </cell>
          <cell r="D4532" t="str">
            <v>ARC</v>
          </cell>
          <cell r="E4532">
            <v>659.19999999999902</v>
          </cell>
          <cell r="F4532" t="str">
            <v>Not Approved</v>
          </cell>
          <cell r="G4532" t="str">
            <v/>
          </cell>
          <cell r="H4532">
            <v>6.4</v>
          </cell>
          <cell r="I4532">
            <v>6.7519999999999998</v>
          </cell>
          <cell r="J4532">
            <v>11.99</v>
          </cell>
          <cell r="K4532">
            <v>12.99</v>
          </cell>
          <cell r="L4532" t="str">
            <v>$11.99</v>
          </cell>
          <cell r="M4532" t="str">
            <v>No Request on 2nd Round - Rolled Over From 1st Round not Approved</v>
          </cell>
          <cell r="N4532" t="str">
            <v>2nd round Needed</v>
          </cell>
          <cell r="O4532">
            <v>6.4</v>
          </cell>
          <cell r="P4532">
            <v>6.7519999999999998</v>
          </cell>
          <cell r="Q4532">
            <v>5.4999999999999903E-2</v>
          </cell>
          <cell r="R4532" t="str">
            <v>1%-5%</v>
          </cell>
          <cell r="S4532">
            <v>11.99</v>
          </cell>
          <cell r="T4532">
            <v>12.99</v>
          </cell>
          <cell r="U4532" t="str">
            <v>Approved, 1st, 2nd, 3rd round</v>
          </cell>
          <cell r="V4532">
            <v>44665</v>
          </cell>
          <cell r="W4532">
            <v>6.4</v>
          </cell>
          <cell r="X4532">
            <v>6.7519999999999998</v>
          </cell>
          <cell r="Y4532">
            <v>5.4999999999999903E-2</v>
          </cell>
          <cell r="Z4532">
            <v>11.99</v>
          </cell>
          <cell r="AA4532">
            <v>12.99</v>
          </cell>
          <cell r="AC4532">
            <v>6.75</v>
          </cell>
          <cell r="AE4532" t="str">
            <v>Setup</v>
          </cell>
          <cell r="AF4532" t="str">
            <v>Discontinued</v>
          </cell>
        </row>
        <row r="4533">
          <cell r="C4533" t="str">
            <v>B083GHKNBJ</v>
          </cell>
          <cell r="D4533" t="str">
            <v>B</v>
          </cell>
          <cell r="E4533">
            <v>655.5</v>
          </cell>
          <cell r="F4533" t="str">
            <v>Not Approved</v>
          </cell>
          <cell r="G4533" t="str">
            <v/>
          </cell>
          <cell r="H4533">
            <v>34.5</v>
          </cell>
          <cell r="I4533">
            <v>37.087499999999999</v>
          </cell>
          <cell r="J4533">
            <v>59.99</v>
          </cell>
          <cell r="K4533">
            <v>69.989999999999995</v>
          </cell>
          <cell r="L4533" t="str">
            <v>$69.99</v>
          </cell>
          <cell r="M4533" t="str">
            <v>No Request on 2nd Round - Rolled Over From 1st Round not Approved</v>
          </cell>
          <cell r="N4533" t="str">
            <v>2nd round Needed</v>
          </cell>
          <cell r="O4533">
            <v>34.5</v>
          </cell>
          <cell r="P4533">
            <v>37.087499999999999</v>
          </cell>
          <cell r="Q4533">
            <v>7.4999999999999997E-2</v>
          </cell>
          <cell r="R4533" t="str">
            <v>6%-10%</v>
          </cell>
          <cell r="S4533">
            <v>59.99</v>
          </cell>
          <cell r="T4533">
            <v>69.989999999999995</v>
          </cell>
          <cell r="U4533" t="str">
            <v>Approved, 1st, 2nd, 3rd round</v>
          </cell>
          <cell r="V4533">
            <v>44712</v>
          </cell>
          <cell r="W4533">
            <v>34.5</v>
          </cell>
          <cell r="X4533">
            <v>37.087499999999999</v>
          </cell>
          <cell r="Y4533">
            <v>7.4999999999999997E-2</v>
          </cell>
          <cell r="Z4533">
            <v>59.99</v>
          </cell>
          <cell r="AA4533">
            <v>69.989999999999995</v>
          </cell>
          <cell r="AC4533">
            <v>37.090000000000003</v>
          </cell>
          <cell r="AE4533" t="str">
            <v>Setup</v>
          </cell>
          <cell r="AF4533" t="str">
            <v>Active</v>
          </cell>
        </row>
        <row r="4534">
          <cell r="C4534" t="str">
            <v>B07T75SV72</v>
          </cell>
          <cell r="D4534" t="str">
            <v>C</v>
          </cell>
          <cell r="E4534">
            <v>655.4</v>
          </cell>
          <cell r="F4534" t="str">
            <v>Approved</v>
          </cell>
          <cell r="G4534">
            <v>44378</v>
          </cell>
          <cell r="H4534">
            <v>36.11</v>
          </cell>
          <cell r="I4534">
            <v>38.818249999999999</v>
          </cell>
          <cell r="J4534">
            <v>64.989999999999995</v>
          </cell>
          <cell r="K4534">
            <v>74.989999999999995</v>
          </cell>
          <cell r="L4534" t="str">
            <v>$74.99</v>
          </cell>
          <cell r="M4534" t="str">
            <v>1st Round Approved, no 2nd Round Request</v>
          </cell>
          <cell r="U4534" t="str">
            <v>Approved, No 3rd Request</v>
          </cell>
          <cell r="AC4534">
            <v>38.82</v>
          </cell>
          <cell r="AE4534" t="str">
            <v>Setup</v>
          </cell>
          <cell r="AF4534" t="str">
            <v>Discontinued</v>
          </cell>
        </row>
        <row r="4535">
          <cell r="C4535" t="str">
            <v>B07PGP98LG</v>
          </cell>
          <cell r="D4535" t="str">
            <v>B+</v>
          </cell>
          <cell r="E4535">
            <v>652.51</v>
          </cell>
          <cell r="F4535" t="str">
            <v>Approved</v>
          </cell>
          <cell r="G4535">
            <v>44628</v>
          </cell>
          <cell r="H4535">
            <v>28.37</v>
          </cell>
          <cell r="I4535">
            <v>29.930350000000001</v>
          </cell>
          <cell r="J4535">
            <v>54.99</v>
          </cell>
          <cell r="K4535">
            <v>54.99</v>
          </cell>
          <cell r="L4535" t="str">
            <v>$54.99</v>
          </cell>
          <cell r="M4535" t="str">
            <v>1st Round Approved, no 2nd Round Request</v>
          </cell>
          <cell r="O4535">
            <v>29.930350000000001</v>
          </cell>
          <cell r="P4535">
            <v>29.930350000000001</v>
          </cell>
          <cell r="Q4535">
            <v>0</v>
          </cell>
          <cell r="R4535" t="str">
            <v>1%-5%</v>
          </cell>
          <cell r="S4535">
            <v>54.99</v>
          </cell>
          <cell r="T4535">
            <v>54.99</v>
          </cell>
          <cell r="U4535" t="str">
            <v>Approved, No 3rd Request</v>
          </cell>
          <cell r="AC4535">
            <v>29.93</v>
          </cell>
          <cell r="AE4535" t="str">
            <v>Setup</v>
          </cell>
          <cell r="AF4535" t="str">
            <v>Active</v>
          </cell>
        </row>
        <row r="4536">
          <cell r="C4536" t="str">
            <v>B071SLP6SK</v>
          </cell>
          <cell r="D4536" t="str">
            <v>TBD</v>
          </cell>
          <cell r="E4536">
            <v>652.5</v>
          </cell>
          <cell r="F4536" t="str">
            <v>Approved</v>
          </cell>
          <cell r="G4536">
            <v>44351</v>
          </cell>
          <cell r="H4536">
            <v>14.5</v>
          </cell>
          <cell r="I4536">
            <v>15.95</v>
          </cell>
          <cell r="K4536">
            <v>31.9</v>
          </cell>
          <cell r="L4536" t="str">
            <v>$31.99</v>
          </cell>
          <cell r="M4536" t="str">
            <v>1st Round Approved, no 2nd Round Request</v>
          </cell>
          <cell r="U4536" t="str">
            <v>Approved, No 3rd Request</v>
          </cell>
          <cell r="AC4536">
            <v>15.95</v>
          </cell>
          <cell r="AE4536" t="str">
            <v>Setup</v>
          </cell>
          <cell r="AF4536" t="str">
            <v>Active</v>
          </cell>
        </row>
        <row r="4537">
          <cell r="C4537" t="str">
            <v>B07JLKNNF6</v>
          </cell>
          <cell r="D4537" t="str">
            <v>B</v>
          </cell>
          <cell r="E4537">
            <v>651.96</v>
          </cell>
          <cell r="F4537" t="str">
            <v>Approved</v>
          </cell>
          <cell r="G4537">
            <v>44378</v>
          </cell>
          <cell r="H4537">
            <v>18.11</v>
          </cell>
          <cell r="I4537">
            <v>19.10605</v>
          </cell>
          <cell r="J4537">
            <v>34.99</v>
          </cell>
          <cell r="K4537">
            <v>37.99</v>
          </cell>
          <cell r="L4537" t="str">
            <v>$37.99</v>
          </cell>
          <cell r="M4537" t="str">
            <v>1st Round Approved, no 2nd Round Request</v>
          </cell>
          <cell r="U4537" t="str">
            <v>Approved, No 3rd Request</v>
          </cell>
          <cell r="AC4537">
            <v>19.11</v>
          </cell>
          <cell r="AE4537" t="str">
            <v>Setup</v>
          </cell>
          <cell r="AF4537" t="str">
            <v>Active</v>
          </cell>
        </row>
        <row r="4538">
          <cell r="C4538" t="str">
            <v>B01KQ5K9RW</v>
          </cell>
          <cell r="D4538" t="str">
            <v>B</v>
          </cell>
          <cell r="E4538">
            <v>650.29999999999995</v>
          </cell>
          <cell r="F4538" t="str">
            <v>Approved</v>
          </cell>
          <cell r="G4538">
            <v>44321</v>
          </cell>
          <cell r="H4538">
            <v>130.06</v>
          </cell>
          <cell r="I4538">
            <v>141.7654</v>
          </cell>
          <cell r="J4538">
            <v>259.99</v>
          </cell>
          <cell r="K4538">
            <v>259.99</v>
          </cell>
          <cell r="L4538" t="str">
            <v>$259.99</v>
          </cell>
          <cell r="M4538" t="str">
            <v>1st Round Approved, no 2nd Round Request</v>
          </cell>
          <cell r="U4538" t="str">
            <v>Approved, No 3rd Request</v>
          </cell>
          <cell r="AC4538">
            <v>141.77000000000001</v>
          </cell>
          <cell r="AE4538" t="str">
            <v>Setup</v>
          </cell>
          <cell r="AF4538" t="str">
            <v>Active</v>
          </cell>
        </row>
        <row r="4539">
          <cell r="C4539" t="str">
            <v>B0888QCNB4</v>
          </cell>
          <cell r="D4539" t="str">
            <v>C</v>
          </cell>
          <cell r="E4539">
            <v>649.04</v>
          </cell>
          <cell r="F4539" t="str">
            <v>Potential Disco</v>
          </cell>
          <cell r="G4539" t="str">
            <v/>
          </cell>
          <cell r="H4539">
            <v>23.18</v>
          </cell>
          <cell r="I4539">
            <v>24.454899999999999</v>
          </cell>
          <cell r="J4539">
            <v>44.99</v>
          </cell>
          <cell r="K4539">
            <v>49.99</v>
          </cell>
          <cell r="L4539" t="str">
            <v>$49.99</v>
          </cell>
          <cell r="M4539" t="str">
            <v>No Request on 2nd Round - Rolled Over From 1st Round not Approved</v>
          </cell>
          <cell r="N4539" t="str">
            <v>2nd round Needed</v>
          </cell>
          <cell r="O4539">
            <v>23.18</v>
          </cell>
          <cell r="P4539">
            <v>24.454899999999999</v>
          </cell>
          <cell r="Q4539">
            <v>5.4999999999999903E-2</v>
          </cell>
          <cell r="R4539" t="str">
            <v>1%-5%</v>
          </cell>
          <cell r="S4539">
            <v>44.99</v>
          </cell>
          <cell r="T4539">
            <v>49.99</v>
          </cell>
          <cell r="U4539" t="str">
            <v>1st&amp;2nd Not Approved - Rolled over to 3rd</v>
          </cell>
          <cell r="V4539" t="str">
            <v>3rd Round Needed</v>
          </cell>
          <cell r="W4539">
            <v>23.18</v>
          </cell>
          <cell r="X4539">
            <v>24.454899999999999</v>
          </cell>
          <cell r="Y4539">
            <v>5.5E-2</v>
          </cell>
          <cell r="Z4539">
            <v>44.99</v>
          </cell>
          <cell r="AA4539">
            <v>49.99</v>
          </cell>
          <cell r="AC4539">
            <v>23.18</v>
          </cell>
          <cell r="AE4539" t="str">
            <v>Setup</v>
          </cell>
          <cell r="AF4539" t="str">
            <v>Active</v>
          </cell>
        </row>
        <row r="4540">
          <cell r="C4540" t="str">
            <v>B07634Q9FX</v>
          </cell>
          <cell r="D4540" t="str">
            <v>B</v>
          </cell>
          <cell r="E4540">
            <v>645.38</v>
          </cell>
          <cell r="F4540" t="str">
            <v>Approved</v>
          </cell>
          <cell r="G4540">
            <v>44321</v>
          </cell>
          <cell r="H4540">
            <v>18.22</v>
          </cell>
          <cell r="I4540">
            <v>19.4954</v>
          </cell>
          <cell r="J4540">
            <v>34.99</v>
          </cell>
          <cell r="K4540">
            <v>37.99</v>
          </cell>
          <cell r="L4540" t="str">
            <v>$39.99</v>
          </cell>
          <cell r="M4540" t="str">
            <v>1st Round Approved, no 2nd Round Request</v>
          </cell>
          <cell r="U4540" t="str">
            <v>Approved, No 3rd Request</v>
          </cell>
          <cell r="AC4540">
            <v>19.5</v>
          </cell>
          <cell r="AE4540" t="str">
            <v>Setup</v>
          </cell>
          <cell r="AF4540" t="str">
            <v>Active</v>
          </cell>
        </row>
        <row r="4541">
          <cell r="C4541" t="str">
            <v>B0861H4CT8</v>
          </cell>
          <cell r="D4541" t="str">
            <v>B</v>
          </cell>
          <cell r="E4541">
            <v>643.22</v>
          </cell>
          <cell r="F4541" t="str">
            <v>Potential Disco</v>
          </cell>
          <cell r="G4541" t="str">
            <v/>
          </cell>
          <cell r="H4541">
            <v>22.18</v>
          </cell>
          <cell r="I4541">
            <v>24.065300000000001</v>
          </cell>
          <cell r="J4541">
            <v>44.99</v>
          </cell>
          <cell r="K4541">
            <v>49.99</v>
          </cell>
          <cell r="L4541" t="str">
            <v>$54.99</v>
          </cell>
          <cell r="M4541" t="str">
            <v>2nd Round Not Approved - Not Approved in 1st Round</v>
          </cell>
          <cell r="N4541" t="str">
            <v>2nd round Needed</v>
          </cell>
          <cell r="O4541">
            <v>22.18</v>
          </cell>
          <cell r="P4541">
            <v>27.93</v>
          </cell>
          <cell r="Q4541">
            <v>0.25924256086564501</v>
          </cell>
          <cell r="R4541" t="str">
            <v>20%-30%</v>
          </cell>
          <cell r="S4541">
            <v>44.99</v>
          </cell>
          <cell r="T4541">
            <v>49.99</v>
          </cell>
          <cell r="U4541" t="str">
            <v>Approved, 1st, 2nd, 3rd round</v>
          </cell>
          <cell r="V4541">
            <v>44802</v>
          </cell>
          <cell r="W4541">
            <v>22.18</v>
          </cell>
          <cell r="X4541">
            <v>27.93</v>
          </cell>
          <cell r="Y4541">
            <v>0.25924256086564501</v>
          </cell>
          <cell r="Z4541">
            <v>44.99</v>
          </cell>
          <cell r="AA4541">
            <v>49.99</v>
          </cell>
          <cell r="AC4541">
            <v>27.93</v>
          </cell>
          <cell r="AE4541" t="str">
            <v>Setup</v>
          </cell>
          <cell r="AF4541" t="str">
            <v>Active</v>
          </cell>
        </row>
        <row r="4542">
          <cell r="C4542" t="str">
            <v>B075K926KJ</v>
          </cell>
          <cell r="D4542" t="str">
            <v>C</v>
          </cell>
          <cell r="E4542">
            <v>642.71</v>
          </cell>
          <cell r="F4542" t="str">
            <v>Approved</v>
          </cell>
          <cell r="G4542">
            <v>44321</v>
          </cell>
          <cell r="H4542">
            <v>27.5</v>
          </cell>
          <cell r="I4542">
            <v>29.425000000000001</v>
          </cell>
          <cell r="J4542">
            <v>49.99</v>
          </cell>
          <cell r="K4542">
            <v>54.99</v>
          </cell>
          <cell r="L4542" t="str">
            <v>$54.99</v>
          </cell>
          <cell r="M4542" t="str">
            <v>1st Round Approved, no 2nd Round Request</v>
          </cell>
          <cell r="U4542" t="str">
            <v>Approved, No 3rd Request</v>
          </cell>
          <cell r="AC4542">
            <v>29.43</v>
          </cell>
          <cell r="AE4542" t="str">
            <v>Setup</v>
          </cell>
          <cell r="AF4542" t="str">
            <v>Active</v>
          </cell>
        </row>
        <row r="4543">
          <cell r="C4543" t="str">
            <v>B08J4JG4BP</v>
          </cell>
          <cell r="D4543" t="str">
            <v>ARC</v>
          </cell>
          <cell r="E4543">
            <v>641.25</v>
          </cell>
          <cell r="F4543" t="str">
            <v>Not Approved</v>
          </cell>
          <cell r="G4543" t="str">
            <v/>
          </cell>
          <cell r="H4543">
            <v>14.25</v>
          </cell>
          <cell r="I4543">
            <v>15.03375</v>
          </cell>
          <cell r="J4543">
            <v>26.99</v>
          </cell>
          <cell r="K4543">
            <v>28.99</v>
          </cell>
          <cell r="L4543" t="str">
            <v>$26.99</v>
          </cell>
          <cell r="M4543" t="str">
            <v>No Request on 2nd Round - Rolled Over From 1st Round not Approved</v>
          </cell>
          <cell r="N4543" t="str">
            <v>2nd round Needed</v>
          </cell>
          <cell r="O4543">
            <v>14.25</v>
          </cell>
          <cell r="P4543">
            <v>15.03375</v>
          </cell>
          <cell r="Q4543">
            <v>5.4999999999999903E-2</v>
          </cell>
          <cell r="R4543" t="str">
            <v>1%-5%</v>
          </cell>
          <cell r="S4543">
            <v>26.99</v>
          </cell>
          <cell r="T4543">
            <v>28.99</v>
          </cell>
          <cell r="U4543" t="str">
            <v>1st&amp;2nd Not Approved - Rolled over to 3rd</v>
          </cell>
          <cell r="V4543" t="str">
            <v>3rd Round Needed</v>
          </cell>
          <cell r="W4543">
            <v>14.25</v>
          </cell>
          <cell r="X4543">
            <v>15.03375</v>
          </cell>
          <cell r="Y4543">
            <v>5.5E-2</v>
          </cell>
          <cell r="Z4543">
            <v>26.99</v>
          </cell>
          <cell r="AA4543">
            <v>28.99</v>
          </cell>
          <cell r="AC4543">
            <v>14.25</v>
          </cell>
          <cell r="AE4543" t="str">
            <v>Setup</v>
          </cell>
          <cell r="AF4543" t="str">
            <v>Active</v>
          </cell>
        </row>
        <row r="4544">
          <cell r="C4544" t="str">
            <v>B08H5DLKLK</v>
          </cell>
          <cell r="D4544" t="str">
            <v>ARC</v>
          </cell>
          <cell r="E4544">
            <v>639.58000000000004</v>
          </cell>
          <cell r="F4544" t="str">
            <v>Approved</v>
          </cell>
          <cell r="G4544">
            <v>44321</v>
          </cell>
          <cell r="H4544">
            <v>14.49</v>
          </cell>
          <cell r="I4544">
            <v>15.504300000000001</v>
          </cell>
          <cell r="J4544">
            <v>24.99</v>
          </cell>
          <cell r="K4544">
            <v>26.99</v>
          </cell>
          <cell r="L4544" t="str">
            <v>$24.99</v>
          </cell>
          <cell r="M4544" t="str">
            <v>1st Round Approved, no 2nd Round Request</v>
          </cell>
          <cell r="U4544" t="str">
            <v>Approved, No 3rd Request</v>
          </cell>
          <cell r="AC4544">
            <v>15.5</v>
          </cell>
          <cell r="AE4544" t="str">
            <v>Setup</v>
          </cell>
          <cell r="AF4544" t="str">
            <v>Active</v>
          </cell>
        </row>
        <row r="4545">
          <cell r="C4545" t="str">
            <v>B01BG75BS6</v>
          </cell>
          <cell r="D4545" t="str">
            <v>B</v>
          </cell>
          <cell r="E4545">
            <v>638.9</v>
          </cell>
          <cell r="F4545" t="str">
            <v>Not Approved</v>
          </cell>
          <cell r="G4545" t="str">
            <v/>
          </cell>
          <cell r="H4545">
            <v>127.78</v>
          </cell>
          <cell r="I4545">
            <v>137.36349999999999</v>
          </cell>
          <cell r="J4545">
            <v>229.99</v>
          </cell>
          <cell r="K4545">
            <v>249.99</v>
          </cell>
          <cell r="L4545" t="str">
            <v>$264.99</v>
          </cell>
          <cell r="M4545" t="str">
            <v>2nd Round Approved</v>
          </cell>
          <cell r="N4545">
            <v>44617</v>
          </cell>
          <cell r="O4545">
            <v>127.78</v>
          </cell>
          <cell r="P4545">
            <v>140.56</v>
          </cell>
          <cell r="Q4545">
            <v>0.100015651901706</v>
          </cell>
          <cell r="R4545" t="str">
            <v>6%-10%</v>
          </cell>
          <cell r="S4545">
            <v>229.99</v>
          </cell>
          <cell r="T4545">
            <v>264.99</v>
          </cell>
          <cell r="U4545" t="str">
            <v>Approved, No 3rd Request</v>
          </cell>
          <cell r="AC4545">
            <v>140.56</v>
          </cell>
          <cell r="AE4545" t="str">
            <v>Setup</v>
          </cell>
          <cell r="AF4545" t="str">
            <v>Active</v>
          </cell>
        </row>
        <row r="4546">
          <cell r="C4546" t="str">
            <v>B01KZGB9WG</v>
          </cell>
          <cell r="D4546" t="str">
            <v>B</v>
          </cell>
          <cell r="E4546">
            <v>638.88</v>
          </cell>
          <cell r="F4546" t="str">
            <v>Not Approved</v>
          </cell>
          <cell r="G4546" t="str">
            <v/>
          </cell>
          <cell r="H4546">
            <v>29.04</v>
          </cell>
          <cell r="I4546">
            <v>30.6372</v>
          </cell>
          <cell r="J4546">
            <v>54.99</v>
          </cell>
          <cell r="K4546">
            <v>62.99</v>
          </cell>
          <cell r="L4546" t="str">
            <v>$67.99</v>
          </cell>
          <cell r="M4546" t="str">
            <v>No Request on 2nd Round - Rolled Over From 1st Round not Approved</v>
          </cell>
          <cell r="N4546" t="str">
            <v>2nd round Needed</v>
          </cell>
          <cell r="O4546">
            <v>29.04</v>
          </cell>
          <cell r="P4546">
            <v>30.6372</v>
          </cell>
          <cell r="Q4546">
            <v>5.4999999999999903E-2</v>
          </cell>
          <cell r="R4546" t="str">
            <v>1%-5%</v>
          </cell>
          <cell r="S4546">
            <v>54.99</v>
          </cell>
          <cell r="T4546">
            <v>62.99</v>
          </cell>
          <cell r="U4546" t="str">
            <v>Approved, 1st, 2nd, 3rd round</v>
          </cell>
          <cell r="V4546">
            <v>44712</v>
          </cell>
          <cell r="W4546">
            <v>29.04</v>
          </cell>
          <cell r="X4546">
            <v>30.49</v>
          </cell>
          <cell r="Y4546">
            <v>4.9931129476583999E-2</v>
          </cell>
          <cell r="Z4546">
            <v>54.99</v>
          </cell>
          <cell r="AA4546">
            <v>62.99</v>
          </cell>
          <cell r="AC4546">
            <v>30.49</v>
          </cell>
          <cell r="AE4546" t="str">
            <v>Setup</v>
          </cell>
          <cell r="AF4546" t="str">
            <v>Active</v>
          </cell>
        </row>
        <row r="4547">
          <cell r="C4547" t="str">
            <v>B079P2NNK9</v>
          </cell>
          <cell r="D4547" t="str">
            <v>B</v>
          </cell>
          <cell r="E4547">
            <v>636.71</v>
          </cell>
          <cell r="F4547" t="str">
            <v>Potential Disco</v>
          </cell>
          <cell r="G4547" t="str">
            <v/>
          </cell>
          <cell r="H4547">
            <v>20.59</v>
          </cell>
          <cell r="I4547">
            <v>21.722449999999998</v>
          </cell>
          <cell r="J4547">
            <v>39.99</v>
          </cell>
          <cell r="K4547">
            <v>44.99</v>
          </cell>
          <cell r="L4547" t="str">
            <v>$44.99</v>
          </cell>
          <cell r="M4547" t="str">
            <v>No Request on 2nd Round - Rolled Over From 1st Round not Approved</v>
          </cell>
          <cell r="N4547" t="str">
            <v>2nd round Needed</v>
          </cell>
          <cell r="O4547">
            <v>20.59</v>
          </cell>
          <cell r="P4547">
            <v>21.722449999999998</v>
          </cell>
          <cell r="Q4547">
            <v>5.4999999999999903E-2</v>
          </cell>
          <cell r="R4547" t="str">
            <v>1%-5%</v>
          </cell>
          <cell r="S4547">
            <v>39.99</v>
          </cell>
          <cell r="T4547">
            <v>44.99</v>
          </cell>
          <cell r="U4547" t="str">
            <v>Approved, 1st, 2nd, 3rd round</v>
          </cell>
          <cell r="V4547">
            <v>44712</v>
          </cell>
          <cell r="W4547">
            <v>20.59</v>
          </cell>
          <cell r="X4547">
            <v>21.722449999999998</v>
          </cell>
          <cell r="Y4547">
            <v>5.4999999999999903E-2</v>
          </cell>
          <cell r="Z4547">
            <v>39.99</v>
          </cell>
          <cell r="AA4547">
            <v>44.99</v>
          </cell>
          <cell r="AC4547">
            <v>21.72</v>
          </cell>
          <cell r="AE4547" t="str">
            <v>Setup</v>
          </cell>
          <cell r="AF4547" t="str">
            <v>Active</v>
          </cell>
        </row>
        <row r="4548">
          <cell r="C4548" t="str">
            <v>B07SX8DHV5</v>
          </cell>
          <cell r="D4548" t="str">
            <v>B</v>
          </cell>
          <cell r="E4548">
            <v>631.6</v>
          </cell>
          <cell r="F4548" t="str">
            <v>Approved</v>
          </cell>
          <cell r="G4548">
            <v>44321</v>
          </cell>
          <cell r="H4548">
            <v>33.119999999999997</v>
          </cell>
          <cell r="I4548">
            <v>35.438400000000001</v>
          </cell>
          <cell r="J4548">
            <v>59.99</v>
          </cell>
          <cell r="K4548">
            <v>69.989999999999995</v>
          </cell>
          <cell r="L4548" t="str">
            <v>$69.99</v>
          </cell>
          <cell r="M4548" t="str">
            <v>2nd Round Not Approved - Approved in 1st Round</v>
          </cell>
          <cell r="N4548" t="str">
            <v>2nd round Needed</v>
          </cell>
          <cell r="O4548">
            <v>35.438400000000001</v>
          </cell>
          <cell r="P4548">
            <v>38.28</v>
          </cell>
          <cell r="Q4548">
            <v>8.01842069619398E-2</v>
          </cell>
          <cell r="R4548" t="str">
            <v>6%-10%</v>
          </cell>
          <cell r="S4548">
            <v>69.989999999999995</v>
          </cell>
          <cell r="T4548">
            <v>69.989999999999995</v>
          </cell>
          <cell r="U4548" t="str">
            <v>Approved, 1st, 2nd, 3rd round</v>
          </cell>
          <cell r="V4548">
            <v>44716</v>
          </cell>
          <cell r="W4548">
            <v>35.44</v>
          </cell>
          <cell r="X4548">
            <v>36.43</v>
          </cell>
          <cell r="Y4548">
            <v>2.79345372460497E-2</v>
          </cell>
          <cell r="Z4548">
            <v>69.989999999999995</v>
          </cell>
          <cell r="AA4548">
            <v>69.989999999999995</v>
          </cell>
          <cell r="AC4548">
            <v>36.43</v>
          </cell>
          <cell r="AE4548" t="str">
            <v>Setup</v>
          </cell>
          <cell r="AF4548" t="str">
            <v>Active</v>
          </cell>
        </row>
        <row r="4549">
          <cell r="C4549" t="str">
            <v>B01H6VXZMA</v>
          </cell>
          <cell r="D4549" t="str">
            <v>B</v>
          </cell>
          <cell r="E4549">
            <v>631.38</v>
          </cell>
          <cell r="F4549" t="str">
            <v>Potential Disco</v>
          </cell>
          <cell r="G4549" t="str">
            <v/>
          </cell>
          <cell r="H4549">
            <v>12.38</v>
          </cell>
          <cell r="I4549">
            <v>13.184699999999999</v>
          </cell>
          <cell r="J4549">
            <v>24.99</v>
          </cell>
          <cell r="K4549">
            <v>31.99</v>
          </cell>
          <cell r="L4549" t="str">
            <v>$34.99</v>
          </cell>
          <cell r="M4549" t="str">
            <v>2nd Round Not Approved - Not Approved in 1st Round</v>
          </cell>
          <cell r="N4549" t="str">
            <v>2nd round Needed</v>
          </cell>
          <cell r="O4549">
            <v>12.38</v>
          </cell>
          <cell r="P4549">
            <v>14.71</v>
          </cell>
          <cell r="Q4549">
            <v>0.18820678513731801</v>
          </cell>
          <cell r="R4549" t="str">
            <v>15%-20%</v>
          </cell>
          <cell r="S4549">
            <v>24.99</v>
          </cell>
          <cell r="T4549">
            <v>34.99</v>
          </cell>
          <cell r="U4549" t="str">
            <v>Approved, 1st, 2nd, 3rd round</v>
          </cell>
          <cell r="V4549">
            <v>44716</v>
          </cell>
          <cell r="W4549">
            <v>12.38</v>
          </cell>
          <cell r="X4549">
            <v>14.71</v>
          </cell>
          <cell r="Y4549">
            <v>0.18820678513731801</v>
          </cell>
          <cell r="Z4549">
            <v>24.99</v>
          </cell>
          <cell r="AA4549">
            <v>34.99</v>
          </cell>
          <cell r="AC4549">
            <v>14.71</v>
          </cell>
          <cell r="AE4549" t="str">
            <v>Setup</v>
          </cell>
          <cell r="AF4549" t="str">
            <v>Temp Discontinued</v>
          </cell>
        </row>
        <row r="4550">
          <cell r="C4550" t="str">
            <v>B08FTPZQ82</v>
          </cell>
          <cell r="D4550" t="str">
            <v>ARC</v>
          </cell>
          <cell r="E4550">
            <v>628.72</v>
          </cell>
          <cell r="F4550" t="str">
            <v>Approved</v>
          </cell>
          <cell r="G4550">
            <v>44321</v>
          </cell>
          <cell r="H4550">
            <v>18.54</v>
          </cell>
          <cell r="I4550">
            <v>19.837800000000001</v>
          </cell>
          <cell r="J4550">
            <v>31.99</v>
          </cell>
          <cell r="K4550">
            <v>33.99</v>
          </cell>
          <cell r="L4550" t="str">
            <v>$31.99</v>
          </cell>
          <cell r="M4550" t="str">
            <v>2nd Round Not Approved - Approved in 1st Round</v>
          </cell>
          <cell r="N4550" t="str">
            <v>2nd round Needed</v>
          </cell>
          <cell r="O4550">
            <v>19.837800000000001</v>
          </cell>
          <cell r="P4550">
            <v>21.33</v>
          </cell>
          <cell r="Q4550">
            <v>7.5220034479630105E-2</v>
          </cell>
          <cell r="R4550" t="str">
            <v>6%-10%</v>
          </cell>
          <cell r="S4550">
            <v>33.99</v>
          </cell>
          <cell r="T4550">
            <v>31.99</v>
          </cell>
          <cell r="U4550" t="str">
            <v>1st&amp;2nd Not Approved - Rolled over to 3rd</v>
          </cell>
          <cell r="V4550" t="str">
            <v>3rd Round Needed</v>
          </cell>
          <cell r="W4550">
            <v>19.84</v>
          </cell>
          <cell r="X4550">
            <v>21.33</v>
          </cell>
          <cell r="Y4550">
            <v>7.5100806451613003E-2</v>
          </cell>
          <cell r="Z4550">
            <v>31.99</v>
          </cell>
          <cell r="AA4550">
            <v>31.99</v>
          </cell>
          <cell r="AC4550">
            <v>19.84</v>
          </cell>
          <cell r="AE4550" t="str">
            <v>Setup</v>
          </cell>
          <cell r="AF4550" t="str">
            <v>Active</v>
          </cell>
        </row>
        <row r="4551">
          <cell r="C4551" t="str">
            <v>B00UXDQFK8</v>
          </cell>
          <cell r="D4551" t="str">
            <v>B</v>
          </cell>
          <cell r="E4551">
            <v>628.16</v>
          </cell>
          <cell r="F4551" t="str">
            <v>Not Approved</v>
          </cell>
          <cell r="G4551" t="str">
            <v/>
          </cell>
          <cell r="H4551">
            <v>12.08</v>
          </cell>
          <cell r="I4551">
            <v>12.744400000000001</v>
          </cell>
          <cell r="J4551">
            <v>24.99</v>
          </cell>
          <cell r="K4551">
            <v>26.99</v>
          </cell>
          <cell r="L4551" t="str">
            <v>$26.99</v>
          </cell>
          <cell r="M4551" t="str">
            <v>No Request on 2nd Round - Rolled Over From 1st Round not Approved</v>
          </cell>
          <cell r="N4551" t="str">
            <v>2nd round Needed</v>
          </cell>
          <cell r="O4551">
            <v>12.08</v>
          </cell>
          <cell r="P4551">
            <v>12.744400000000001</v>
          </cell>
          <cell r="Q4551">
            <v>5.4999999999999903E-2</v>
          </cell>
          <cell r="R4551" t="str">
            <v>1%-5%</v>
          </cell>
          <cell r="S4551">
            <v>24.99</v>
          </cell>
          <cell r="T4551">
            <v>26.99</v>
          </cell>
          <cell r="U4551" t="str">
            <v>Approved, 1st, 2nd, 3rd round</v>
          </cell>
          <cell r="V4551">
            <v>44712</v>
          </cell>
          <cell r="W4551">
            <v>12.08</v>
          </cell>
          <cell r="X4551">
            <v>12.744400000000001</v>
          </cell>
          <cell r="Y4551">
            <v>5.4999999999999903E-2</v>
          </cell>
          <cell r="Z4551">
            <v>24.99</v>
          </cell>
          <cell r="AA4551">
            <v>26.99</v>
          </cell>
          <cell r="AC4551">
            <v>12.74</v>
          </cell>
          <cell r="AE4551" t="str">
            <v>Setup</v>
          </cell>
          <cell r="AF4551" t="str">
            <v>Active</v>
          </cell>
        </row>
        <row r="4552">
          <cell r="C4552" t="str">
            <v>B073GW5MBL</v>
          </cell>
          <cell r="D4552" t="str">
            <v>B</v>
          </cell>
          <cell r="E4552">
            <v>627</v>
          </cell>
          <cell r="F4552" t="str">
            <v>Approved</v>
          </cell>
          <cell r="G4552">
            <v>44321</v>
          </cell>
          <cell r="H4552">
            <v>33</v>
          </cell>
          <cell r="I4552">
            <v>35.31</v>
          </cell>
          <cell r="J4552">
            <v>59.99</v>
          </cell>
          <cell r="K4552">
            <v>69.989999999999995</v>
          </cell>
          <cell r="L4552" t="str">
            <v>$69.99</v>
          </cell>
          <cell r="M4552" t="str">
            <v>1st Round Approved, no 2nd Round Request</v>
          </cell>
          <cell r="U4552" t="str">
            <v>Approved, No 3rd Request</v>
          </cell>
          <cell r="AC4552">
            <v>35.31</v>
          </cell>
          <cell r="AE4552" t="str">
            <v>Setup</v>
          </cell>
          <cell r="AF4552" t="str">
            <v>Active</v>
          </cell>
        </row>
        <row r="4553">
          <cell r="C4553" t="str">
            <v>B0892TYGDR</v>
          </cell>
          <cell r="D4553" t="str">
            <v>B</v>
          </cell>
          <cell r="E4553">
            <v>624.75</v>
          </cell>
          <cell r="F4553" t="str">
            <v>Potential Disco</v>
          </cell>
          <cell r="G4553" t="str">
            <v/>
          </cell>
          <cell r="H4553">
            <v>12.75</v>
          </cell>
          <cell r="I4553">
            <v>13.45125</v>
          </cell>
          <cell r="J4553">
            <v>27.99</v>
          </cell>
          <cell r="K4553">
            <v>29.99</v>
          </cell>
          <cell r="L4553" t="str">
            <v>$29.99</v>
          </cell>
          <cell r="M4553" t="str">
            <v>No Request on 2nd Round - Rolled Over From 1st Round not Approved</v>
          </cell>
          <cell r="N4553" t="str">
            <v>2nd round Needed</v>
          </cell>
          <cell r="O4553">
            <v>12.75</v>
          </cell>
          <cell r="P4553">
            <v>13.45125</v>
          </cell>
          <cell r="Q4553">
            <v>5.4999999999999903E-2</v>
          </cell>
          <cell r="R4553" t="str">
            <v>1%-5%</v>
          </cell>
          <cell r="S4553">
            <v>27.99</v>
          </cell>
          <cell r="T4553">
            <v>29.99</v>
          </cell>
          <cell r="U4553" t="str">
            <v>Approved, 1st, 2nd, 3rd round</v>
          </cell>
          <cell r="V4553">
            <v>44712</v>
          </cell>
          <cell r="W4553">
            <v>12.75</v>
          </cell>
          <cell r="X4553">
            <v>13.45125</v>
          </cell>
          <cell r="Y4553">
            <v>5.5E-2</v>
          </cell>
          <cell r="Z4553">
            <v>27.99</v>
          </cell>
          <cell r="AA4553">
            <v>29.99</v>
          </cell>
          <cell r="AC4553">
            <v>13.45</v>
          </cell>
          <cell r="AE4553" t="str">
            <v>Setup</v>
          </cell>
          <cell r="AF4553" t="str">
            <v>Active</v>
          </cell>
        </row>
        <row r="4554">
          <cell r="C4554" t="str">
            <v>B079P2PGQN</v>
          </cell>
          <cell r="D4554" t="str">
            <v>B</v>
          </cell>
          <cell r="E4554">
            <v>624.37</v>
          </cell>
          <cell r="F4554" t="str">
            <v>Potential Disco</v>
          </cell>
          <cell r="G4554" t="str">
            <v/>
          </cell>
          <cell r="H4554">
            <v>21.53</v>
          </cell>
          <cell r="I4554">
            <v>22.71415</v>
          </cell>
          <cell r="J4554">
            <v>39.99</v>
          </cell>
          <cell r="K4554">
            <v>44.99</v>
          </cell>
          <cell r="L4554" t="str">
            <v>$44.99</v>
          </cell>
          <cell r="M4554" t="str">
            <v>No Request on 2nd Round - Rolled Over From 1st Round not Approved</v>
          </cell>
          <cell r="N4554" t="str">
            <v>2nd round Needed</v>
          </cell>
          <cell r="O4554">
            <v>21.53</v>
          </cell>
          <cell r="P4554">
            <v>22.71415</v>
          </cell>
          <cell r="Q4554">
            <v>5.4999999999999903E-2</v>
          </cell>
          <cell r="R4554" t="str">
            <v>1%-5%</v>
          </cell>
          <cell r="S4554">
            <v>39.99</v>
          </cell>
          <cell r="T4554">
            <v>44.99</v>
          </cell>
          <cell r="U4554" t="str">
            <v>Approved, 1st, 2nd, 3rd round</v>
          </cell>
          <cell r="V4554">
            <v>44712</v>
          </cell>
          <cell r="W4554">
            <v>21.53</v>
          </cell>
          <cell r="X4554">
            <v>22.71415</v>
          </cell>
          <cell r="Y4554">
            <v>5.4999999999999903E-2</v>
          </cell>
          <cell r="Z4554">
            <v>39.99</v>
          </cell>
          <cell r="AA4554">
            <v>44.99</v>
          </cell>
          <cell r="AC4554">
            <v>22.71</v>
          </cell>
          <cell r="AE4554" t="str">
            <v>Setup</v>
          </cell>
          <cell r="AF4554" t="str">
            <v>Active</v>
          </cell>
        </row>
        <row r="4555">
          <cell r="C4555" t="str">
            <v>B07B3PGX3J</v>
          </cell>
          <cell r="D4555" t="str">
            <v>TBD</v>
          </cell>
          <cell r="E4555">
            <v>623.5</v>
          </cell>
          <cell r="F4555" t="str">
            <v>Not Approved</v>
          </cell>
          <cell r="G4555" t="str">
            <v/>
          </cell>
          <cell r="H4555">
            <v>14.5</v>
          </cell>
          <cell r="I4555">
            <v>15.95</v>
          </cell>
          <cell r="K4555">
            <v>31.9</v>
          </cell>
          <cell r="L4555" t="str">
            <v>$31.99</v>
          </cell>
          <cell r="M4555" t="str">
            <v>No Request on 2nd Round - Rolled Over From 1st Round not Approved</v>
          </cell>
          <cell r="N4555" t="str">
            <v>2nd round Needed</v>
          </cell>
          <cell r="O4555">
            <v>14.5</v>
          </cell>
          <cell r="P4555">
            <v>15.95</v>
          </cell>
          <cell r="Q4555">
            <v>9.9999999999999895E-2</v>
          </cell>
          <cell r="R4555" t="str">
            <v>6%-10%</v>
          </cell>
          <cell r="T4555">
            <v>31.9</v>
          </cell>
          <cell r="U4555" t="str">
            <v>Approved, 1st, 2nd, 3rd round</v>
          </cell>
          <cell r="V4555">
            <v>44716</v>
          </cell>
          <cell r="W4555">
            <v>14.5</v>
          </cell>
          <cell r="X4555">
            <v>15.95</v>
          </cell>
          <cell r="Y4555">
            <v>9.9999999999999797E-2</v>
          </cell>
          <cell r="AA4555">
            <v>31.9</v>
          </cell>
          <cell r="AC4555">
            <v>15.95</v>
          </cell>
          <cell r="AE4555" t="str">
            <v>Setup</v>
          </cell>
          <cell r="AF4555" t="str">
            <v>Active</v>
          </cell>
        </row>
        <row r="4556">
          <cell r="C4556" t="str">
            <v>B08FTPRHRB</v>
          </cell>
          <cell r="D4556" t="str">
            <v>ARC</v>
          </cell>
          <cell r="E4556">
            <v>622.22</v>
          </cell>
          <cell r="F4556" t="str">
            <v>Approved</v>
          </cell>
          <cell r="G4556">
            <v>44321</v>
          </cell>
          <cell r="H4556">
            <v>18.54</v>
          </cell>
          <cell r="I4556">
            <v>19.837800000000001</v>
          </cell>
          <cell r="J4556">
            <v>31.99</v>
          </cell>
          <cell r="K4556">
            <v>33.99</v>
          </cell>
          <cell r="L4556" t="str">
            <v>$31.99</v>
          </cell>
          <cell r="M4556" t="str">
            <v>2nd Round Not Approved - Approved in 1st Round</v>
          </cell>
          <cell r="N4556" t="str">
            <v>2nd round Needed</v>
          </cell>
          <cell r="O4556">
            <v>19.837800000000001</v>
          </cell>
          <cell r="P4556">
            <v>21.33</v>
          </cell>
          <cell r="Q4556">
            <v>7.5220034479630105E-2</v>
          </cell>
          <cell r="R4556" t="str">
            <v>6%-10%</v>
          </cell>
          <cell r="S4556">
            <v>33.99</v>
          </cell>
          <cell r="T4556">
            <v>31.99</v>
          </cell>
          <cell r="U4556" t="str">
            <v>1st&amp;2nd Not Approved - Rolled over to 3rd</v>
          </cell>
          <cell r="V4556" t="str">
            <v>3rd Round Needed</v>
          </cell>
          <cell r="W4556">
            <v>19.84</v>
          </cell>
          <cell r="X4556">
            <v>21.33</v>
          </cell>
          <cell r="Y4556">
            <v>7.5100806451613003E-2</v>
          </cell>
          <cell r="Z4556">
            <v>31.99</v>
          </cell>
          <cell r="AA4556">
            <v>31.99</v>
          </cell>
          <cell r="AC4556">
            <v>19.84</v>
          </cell>
          <cell r="AE4556" t="str">
            <v>Setup</v>
          </cell>
          <cell r="AF4556" t="str">
            <v>Active</v>
          </cell>
        </row>
        <row r="4557">
          <cell r="C4557" t="str">
            <v>B083VQ4P8Q</v>
          </cell>
          <cell r="D4557" t="str">
            <v>TBD</v>
          </cell>
          <cell r="E4557">
            <v>621</v>
          </cell>
          <cell r="F4557" t="str">
            <v>Approved</v>
          </cell>
          <cell r="G4557">
            <v>44349</v>
          </cell>
          <cell r="H4557">
            <v>11.5</v>
          </cell>
          <cell r="I4557">
            <v>12.65</v>
          </cell>
          <cell r="K4557">
            <v>25.3</v>
          </cell>
          <cell r="L4557" t="str">
            <v>$24.99</v>
          </cell>
          <cell r="M4557" t="str">
            <v>1st Round Approved, no 2nd Round Request</v>
          </cell>
          <cell r="U4557" t="str">
            <v>Approved, No 3rd Request</v>
          </cell>
          <cell r="AC4557">
            <v>12.65</v>
          </cell>
          <cell r="AE4557" t="str">
            <v>Setup</v>
          </cell>
          <cell r="AF4557" t="str">
            <v>Active</v>
          </cell>
        </row>
        <row r="4558">
          <cell r="C4558" t="str">
            <v>B01CIB3KQO</v>
          </cell>
          <cell r="D4558" t="str">
            <v>B</v>
          </cell>
          <cell r="E4558">
            <v>620.04999999999995</v>
          </cell>
          <cell r="F4558" t="str">
            <v>Approved</v>
          </cell>
          <cell r="G4558">
            <v>44321</v>
          </cell>
          <cell r="H4558">
            <v>19.25</v>
          </cell>
          <cell r="I4558">
            <v>20.5975</v>
          </cell>
          <cell r="J4558">
            <v>34.99</v>
          </cell>
          <cell r="K4558">
            <v>39.99</v>
          </cell>
          <cell r="L4558" t="str">
            <v>$39.99</v>
          </cell>
          <cell r="M4558" t="str">
            <v>1st Round Approved, no 2nd Round Request</v>
          </cell>
          <cell r="U4558" t="str">
            <v>Approved, 1st, 2nd, 3rd round</v>
          </cell>
          <cell r="V4558">
            <v>44712</v>
          </cell>
          <cell r="W4558">
            <v>20.6</v>
          </cell>
          <cell r="X4558">
            <v>21.18</v>
          </cell>
          <cell r="Y4558">
            <v>2.81553398058252E-2</v>
          </cell>
          <cell r="Z4558">
            <v>34.99</v>
          </cell>
          <cell r="AA4558">
            <v>39.99</v>
          </cell>
          <cell r="AC4558">
            <v>21.18</v>
          </cell>
          <cell r="AE4558" t="str">
            <v>Setup</v>
          </cell>
          <cell r="AF4558" t="str">
            <v>Active</v>
          </cell>
        </row>
        <row r="4559">
          <cell r="C4559" t="str">
            <v>B08R913NJB</v>
          </cell>
          <cell r="D4559" t="str">
            <v>B</v>
          </cell>
          <cell r="E4559">
            <v>618.24</v>
          </cell>
          <cell r="F4559" t="str">
            <v>Not Approved</v>
          </cell>
          <cell r="G4559" t="str">
            <v/>
          </cell>
          <cell r="H4559">
            <v>88.32</v>
          </cell>
          <cell r="I4559">
            <v>94.0608</v>
          </cell>
          <cell r="J4559">
            <v>159.99</v>
          </cell>
          <cell r="K4559">
            <v>169.99</v>
          </cell>
          <cell r="L4559" t="str">
            <v>$169.99</v>
          </cell>
          <cell r="M4559" t="str">
            <v>No Request on 2nd Round - Rolled Over From 1st Round not Approved</v>
          </cell>
          <cell r="N4559" t="str">
            <v>2nd round Needed</v>
          </cell>
          <cell r="O4559">
            <v>88.32</v>
          </cell>
          <cell r="P4559">
            <v>94.0608</v>
          </cell>
          <cell r="Q4559">
            <v>6.4999999999999905E-2</v>
          </cell>
          <cell r="R4559" t="str">
            <v>6%-10%</v>
          </cell>
          <cell r="S4559">
            <v>159.99</v>
          </cell>
          <cell r="T4559">
            <v>169.99</v>
          </cell>
          <cell r="U4559" t="str">
            <v>Approved, 1st, 2nd, 3rd round</v>
          </cell>
          <cell r="V4559">
            <v>44742</v>
          </cell>
          <cell r="W4559">
            <v>88.32</v>
          </cell>
          <cell r="X4559">
            <v>94.0608</v>
          </cell>
          <cell r="Y4559">
            <v>6.4999999999999905E-2</v>
          </cell>
          <cell r="Z4559">
            <v>159.99</v>
          </cell>
          <cell r="AA4559">
            <v>169.99</v>
          </cell>
          <cell r="AC4559">
            <v>94.06</v>
          </cell>
          <cell r="AD4559" t="str">
            <v>approved to $90.3 suggestted by VM</v>
          </cell>
          <cell r="AE4559" t="str">
            <v>Setup</v>
          </cell>
          <cell r="AF4559" t="str">
            <v>Active</v>
          </cell>
        </row>
        <row r="4560">
          <cell r="C4560" t="str">
            <v>B00EIBEHRO</v>
          </cell>
          <cell r="D4560" t="str">
            <v>B</v>
          </cell>
          <cell r="E4560">
            <v>611.44000000000005</v>
          </cell>
          <cell r="F4560" t="str">
            <v>Approved</v>
          </cell>
          <cell r="G4560">
            <v>44321</v>
          </cell>
          <cell r="H4560">
            <v>13.2</v>
          </cell>
          <cell r="I4560">
            <v>14.256</v>
          </cell>
          <cell r="J4560">
            <v>29.99</v>
          </cell>
          <cell r="K4560">
            <v>31.99</v>
          </cell>
          <cell r="L4560" t="str">
            <v>$31.99</v>
          </cell>
          <cell r="M4560" t="str">
            <v>1st Round Approved, no 2nd Round Request</v>
          </cell>
          <cell r="U4560" t="str">
            <v>Approved, No 3rd Request</v>
          </cell>
          <cell r="AC4560">
            <v>14.26</v>
          </cell>
          <cell r="AE4560" t="str">
            <v>Setup</v>
          </cell>
          <cell r="AF4560" t="str">
            <v>Active</v>
          </cell>
        </row>
        <row r="4561">
          <cell r="C4561" t="str">
            <v>B071FN1DSC</v>
          </cell>
          <cell r="D4561" t="str">
            <v>TBD</v>
          </cell>
          <cell r="E4561">
            <v>609</v>
          </cell>
          <cell r="F4561" t="str">
            <v>Approved</v>
          </cell>
          <cell r="G4561">
            <v>44617</v>
          </cell>
          <cell r="H4561">
            <v>14.5</v>
          </cell>
          <cell r="I4561">
            <v>15.95</v>
          </cell>
          <cell r="K4561">
            <v>31.9</v>
          </cell>
          <cell r="L4561" t="str">
            <v>$31.99</v>
          </cell>
          <cell r="M4561" t="str">
            <v>1st Round Approved, no 2nd Round Request</v>
          </cell>
          <cell r="N4561" t="str">
            <v>2nd round Needed</v>
          </cell>
          <cell r="O4561">
            <v>15.95</v>
          </cell>
          <cell r="P4561">
            <v>15.95</v>
          </cell>
          <cell r="Q4561">
            <v>0</v>
          </cell>
          <cell r="R4561" t="str">
            <v>6%-10%</v>
          </cell>
          <cell r="T4561">
            <v>31.9</v>
          </cell>
          <cell r="U4561" t="str">
            <v>Approved, No 3rd Request</v>
          </cell>
          <cell r="AC4561">
            <v>15.95</v>
          </cell>
          <cell r="AE4561" t="str">
            <v>Setup</v>
          </cell>
          <cell r="AF4561" t="str">
            <v>Active</v>
          </cell>
        </row>
        <row r="4562">
          <cell r="C4562" t="str">
            <v>B07T53ZDM4</v>
          </cell>
          <cell r="D4562" t="str">
            <v>B</v>
          </cell>
          <cell r="E4562">
            <v>607.20000000000005</v>
          </cell>
          <cell r="F4562" t="str">
            <v>Approved</v>
          </cell>
          <cell r="G4562">
            <v>44321</v>
          </cell>
          <cell r="H4562">
            <v>27.6</v>
          </cell>
          <cell r="I4562">
            <v>29.532</v>
          </cell>
          <cell r="J4562">
            <v>49.99</v>
          </cell>
          <cell r="K4562">
            <v>59.99</v>
          </cell>
          <cell r="L4562" t="str">
            <v>$59.99</v>
          </cell>
          <cell r="M4562" t="str">
            <v>2nd Round Not Approved - Approved in 1st Round</v>
          </cell>
          <cell r="N4562" t="str">
            <v>2nd round Needed</v>
          </cell>
          <cell r="O4562">
            <v>29.532</v>
          </cell>
          <cell r="P4562">
            <v>31.89</v>
          </cell>
          <cell r="Q4562">
            <v>7.9845591223080201E-2</v>
          </cell>
          <cell r="R4562" t="str">
            <v>6%-10%</v>
          </cell>
          <cell r="S4562">
            <v>59.99</v>
          </cell>
          <cell r="T4562">
            <v>59.99</v>
          </cell>
          <cell r="U4562" t="str">
            <v>Approved, 1st, 2nd, 3rd round</v>
          </cell>
          <cell r="V4562">
            <v>44716</v>
          </cell>
          <cell r="W4562">
            <v>29.53</v>
          </cell>
          <cell r="X4562">
            <v>30.36</v>
          </cell>
          <cell r="Y4562">
            <v>2.81070098205214E-2</v>
          </cell>
          <cell r="Z4562">
            <v>59.99</v>
          </cell>
          <cell r="AA4562">
            <v>59.99</v>
          </cell>
          <cell r="AC4562">
            <v>30.36</v>
          </cell>
          <cell r="AE4562" t="str">
            <v>Setup</v>
          </cell>
          <cell r="AF4562" t="str">
            <v>Active</v>
          </cell>
        </row>
        <row r="4563">
          <cell r="C4563" t="str">
            <v>B08FPGSJYD</v>
          </cell>
          <cell r="D4563" t="str">
            <v>C</v>
          </cell>
          <cell r="E4563">
            <v>605.49</v>
          </cell>
          <cell r="F4563" t="str">
            <v>2nd Round New Added</v>
          </cell>
          <cell r="H4563">
            <v>201.83</v>
          </cell>
          <cell r="L4563" t="str">
            <v>$499.99</v>
          </cell>
          <cell r="M4563" t="str">
            <v>2nd Round Not Approved - Not requested in 1st Round</v>
          </cell>
          <cell r="N4563" t="str">
            <v>2nd round Needed</v>
          </cell>
          <cell r="O4563">
            <v>201.83</v>
          </cell>
          <cell r="P4563">
            <v>256.70999999999998</v>
          </cell>
          <cell r="Q4563">
            <v>0.27191200515285102</v>
          </cell>
          <cell r="R4563" t="str">
            <v>20%-30%</v>
          </cell>
          <cell r="T4563">
            <v>499.99</v>
          </cell>
          <cell r="U4563" t="str">
            <v>1st&amp;2nd Not Approved - Rolled over to 3rd</v>
          </cell>
          <cell r="V4563" t="str">
            <v>3rd Round Needed</v>
          </cell>
          <cell r="W4563">
            <v>201.83</v>
          </cell>
          <cell r="X4563">
            <v>256.70999999999998</v>
          </cell>
          <cell r="Y4563">
            <v>0.27191200515285102</v>
          </cell>
          <cell r="AA4563">
            <v>499.99</v>
          </cell>
          <cell r="AC4563">
            <v>201.83</v>
          </cell>
          <cell r="AE4563" t="str">
            <v>Setup</v>
          </cell>
          <cell r="AF4563" t="str">
            <v>Active</v>
          </cell>
        </row>
        <row r="4564">
          <cell r="C4564" t="str">
            <v>B075KK36NZ</v>
          </cell>
          <cell r="D4564" t="str">
            <v>B</v>
          </cell>
          <cell r="E4564">
            <v>605</v>
          </cell>
          <cell r="F4564" t="str">
            <v>Approved</v>
          </cell>
          <cell r="G4564">
            <v>44351</v>
          </cell>
          <cell r="H4564">
            <v>11</v>
          </cell>
          <cell r="I4564">
            <v>11.715</v>
          </cell>
          <cell r="J4564">
            <v>24.99</v>
          </cell>
          <cell r="K4564">
            <v>29.99</v>
          </cell>
          <cell r="L4564" t="str">
            <v>$29.99</v>
          </cell>
          <cell r="M4564" t="str">
            <v>2nd Round Not Approved - Approved in 1st Round</v>
          </cell>
          <cell r="N4564" t="str">
            <v>2nd round Needed</v>
          </cell>
          <cell r="O4564">
            <v>11.715</v>
          </cell>
          <cell r="P4564">
            <v>12.89</v>
          </cell>
          <cell r="Q4564">
            <v>0.10029876227059301</v>
          </cell>
          <cell r="R4564" t="str">
            <v>6%-10%</v>
          </cell>
          <cell r="S4564">
            <v>29.99</v>
          </cell>
          <cell r="T4564">
            <v>29.99</v>
          </cell>
          <cell r="U4564" t="str">
            <v>Approved, 1st, 2nd, 3rd round</v>
          </cell>
          <cell r="V4564">
            <v>44716</v>
          </cell>
          <cell r="W4564">
            <v>11.72</v>
          </cell>
          <cell r="X4564">
            <v>12.89</v>
          </cell>
          <cell r="Y4564">
            <v>9.9829351535836205E-2</v>
          </cell>
          <cell r="Z4564">
            <v>29.99</v>
          </cell>
          <cell r="AA4564">
            <v>29.99</v>
          </cell>
          <cell r="AC4564">
            <v>12.89</v>
          </cell>
          <cell r="AE4564" t="str">
            <v>Setup</v>
          </cell>
          <cell r="AF4564" t="str">
            <v>Active</v>
          </cell>
        </row>
        <row r="4565">
          <cell r="C4565" t="str">
            <v>B079P11PHX</v>
          </cell>
          <cell r="D4565" t="str">
            <v>B</v>
          </cell>
          <cell r="E4565">
            <v>602.84</v>
          </cell>
          <cell r="F4565" t="str">
            <v>Potential Disco</v>
          </cell>
          <cell r="G4565" t="str">
            <v/>
          </cell>
          <cell r="H4565">
            <v>21.53</v>
          </cell>
          <cell r="I4565">
            <v>22.71415</v>
          </cell>
          <cell r="J4565">
            <v>39.99</v>
          </cell>
          <cell r="K4565">
            <v>44.99</v>
          </cell>
          <cell r="L4565" t="str">
            <v>$44.99</v>
          </cell>
          <cell r="M4565" t="str">
            <v>No Request on 2nd Round - Rolled Over From 1st Round not Approved</v>
          </cell>
          <cell r="N4565" t="str">
            <v>2nd round Needed</v>
          </cell>
          <cell r="O4565">
            <v>21.53</v>
          </cell>
          <cell r="P4565">
            <v>22.71415</v>
          </cell>
          <cell r="Q4565">
            <v>5.4999999999999903E-2</v>
          </cell>
          <cell r="R4565" t="str">
            <v>1%-5%</v>
          </cell>
          <cell r="S4565">
            <v>39.99</v>
          </cell>
          <cell r="T4565">
            <v>44.99</v>
          </cell>
          <cell r="U4565" t="str">
            <v>Approved, 1st, 2nd, 3rd round</v>
          </cell>
          <cell r="V4565">
            <v>44712</v>
          </cell>
          <cell r="W4565">
            <v>21.53</v>
          </cell>
          <cell r="X4565">
            <v>22.71415</v>
          </cell>
          <cell r="Y4565">
            <v>5.4999999999999903E-2</v>
          </cell>
          <cell r="Z4565">
            <v>39.99</v>
          </cell>
          <cell r="AA4565">
            <v>44.99</v>
          </cell>
          <cell r="AC4565">
            <v>22.71</v>
          </cell>
          <cell r="AE4565" t="str">
            <v>Setup</v>
          </cell>
          <cell r="AF4565" t="str">
            <v>Active</v>
          </cell>
        </row>
        <row r="4566">
          <cell r="C4566" t="str">
            <v>B0892SZWH8</v>
          </cell>
          <cell r="D4566" t="str">
            <v>B</v>
          </cell>
          <cell r="E4566">
            <v>598</v>
          </cell>
          <cell r="F4566" t="str">
            <v>Potential Disco</v>
          </cell>
          <cell r="G4566" t="str">
            <v/>
          </cell>
          <cell r="H4566">
            <v>11.5</v>
          </cell>
          <cell r="I4566">
            <v>12.1325</v>
          </cell>
          <cell r="J4566">
            <v>23.99</v>
          </cell>
          <cell r="K4566">
            <v>26.99</v>
          </cell>
          <cell r="L4566" t="str">
            <v>$26.99</v>
          </cell>
          <cell r="M4566" t="str">
            <v>No Request on 2nd Round - Rolled Over From 1st Round not Approved</v>
          </cell>
          <cell r="N4566" t="str">
            <v>2nd round Needed</v>
          </cell>
          <cell r="O4566">
            <v>11.5</v>
          </cell>
          <cell r="P4566">
            <v>12.1325</v>
          </cell>
          <cell r="Q4566">
            <v>5.4999999999999903E-2</v>
          </cell>
          <cell r="R4566" t="str">
            <v>1%-5%</v>
          </cell>
          <cell r="S4566">
            <v>23.99</v>
          </cell>
          <cell r="T4566">
            <v>26.99</v>
          </cell>
          <cell r="U4566" t="str">
            <v>Approved, 1st, 2nd, 3rd round</v>
          </cell>
          <cell r="V4566">
            <v>44712</v>
          </cell>
          <cell r="W4566">
            <v>11.5</v>
          </cell>
          <cell r="X4566">
            <v>12.1325</v>
          </cell>
          <cell r="Y4566">
            <v>5.4999999999999903E-2</v>
          </cell>
          <cell r="Z4566">
            <v>23.99</v>
          </cell>
          <cell r="AA4566">
            <v>26.99</v>
          </cell>
          <cell r="AC4566">
            <v>12.13</v>
          </cell>
          <cell r="AE4566" t="str">
            <v>Setup</v>
          </cell>
          <cell r="AF4566" t="str">
            <v>Active</v>
          </cell>
        </row>
        <row r="4567">
          <cell r="C4567" t="str">
            <v>B08R6JB86Q</v>
          </cell>
          <cell r="D4567" t="str">
            <v>C</v>
          </cell>
          <cell r="E4567">
            <v>596.16</v>
          </cell>
          <cell r="F4567" t="str">
            <v>Not Approved</v>
          </cell>
          <cell r="G4567" t="str">
            <v/>
          </cell>
          <cell r="H4567">
            <v>33.119999999999997</v>
          </cell>
          <cell r="I4567">
            <v>35.603999999999999</v>
          </cell>
          <cell r="J4567">
            <v>59.99</v>
          </cell>
          <cell r="K4567">
            <v>69.989999999999995</v>
          </cell>
          <cell r="L4567" t="str">
            <v>$69.99</v>
          </cell>
          <cell r="M4567" t="str">
            <v>No Request on 2nd Round - Rolled Over From 1st Round not Approved</v>
          </cell>
          <cell r="N4567" t="str">
            <v>2nd round Needed</v>
          </cell>
          <cell r="O4567">
            <v>33.119999999999997</v>
          </cell>
          <cell r="P4567">
            <v>35.603999999999999</v>
          </cell>
          <cell r="Q4567">
            <v>7.4999999999999997E-2</v>
          </cell>
          <cell r="R4567" t="str">
            <v>6%-10%</v>
          </cell>
          <cell r="S4567">
            <v>59.99</v>
          </cell>
          <cell r="T4567">
            <v>69.989999999999995</v>
          </cell>
          <cell r="U4567" t="str">
            <v>1st&amp;2nd Not Approved - Rolled over to 3rd</v>
          </cell>
          <cell r="V4567" t="str">
            <v>3rd Round Needed</v>
          </cell>
          <cell r="W4567">
            <v>33.119999999999997</v>
          </cell>
          <cell r="X4567">
            <v>35.603999999999999</v>
          </cell>
          <cell r="Y4567">
            <v>7.5000000000000094E-2</v>
          </cell>
          <cell r="Z4567">
            <v>59.99</v>
          </cell>
          <cell r="AA4567">
            <v>69.989999999999995</v>
          </cell>
          <cell r="AC4567">
            <v>33.119999999999997</v>
          </cell>
          <cell r="AE4567" t="str">
            <v>Setup</v>
          </cell>
          <cell r="AF4567" t="str">
            <v>Active</v>
          </cell>
        </row>
        <row r="4568">
          <cell r="C4568" t="str">
            <v>B0892SGC56</v>
          </cell>
          <cell r="D4568" t="str">
            <v>B</v>
          </cell>
          <cell r="E4568">
            <v>596.16</v>
          </cell>
          <cell r="F4568" t="str">
            <v>Approved</v>
          </cell>
          <cell r="G4568">
            <v>44628</v>
          </cell>
          <cell r="H4568">
            <v>16.559999999999999</v>
          </cell>
          <cell r="I4568">
            <v>17.470800000000001</v>
          </cell>
          <cell r="J4568">
            <v>31.99</v>
          </cell>
          <cell r="K4568">
            <v>34.99</v>
          </cell>
          <cell r="L4568" t="str">
            <v>$34.99</v>
          </cell>
          <cell r="M4568" t="str">
            <v>1st Round Approved, no 2nd Round Request</v>
          </cell>
          <cell r="O4568">
            <v>17.470800000000001</v>
          </cell>
          <cell r="P4568">
            <v>17.470800000000001</v>
          </cell>
          <cell r="Q4568">
            <v>0</v>
          </cell>
          <cell r="R4568" t="str">
            <v>1%-5%</v>
          </cell>
          <cell r="S4568">
            <v>34.99</v>
          </cell>
          <cell r="T4568">
            <v>34.99</v>
          </cell>
          <cell r="U4568" t="str">
            <v>Approved, No 3rd Request</v>
          </cell>
          <cell r="AC4568">
            <v>17.47</v>
          </cell>
          <cell r="AE4568" t="str">
            <v>Setup</v>
          </cell>
          <cell r="AF4568" t="str">
            <v>Active</v>
          </cell>
        </row>
        <row r="4569">
          <cell r="C4569" t="str">
            <v>B079P3M6VK</v>
          </cell>
          <cell r="D4569" t="str">
            <v>B</v>
          </cell>
          <cell r="E4569">
            <v>593.39</v>
          </cell>
          <cell r="F4569" t="str">
            <v>Approved</v>
          </cell>
          <cell r="G4569">
            <v>44321</v>
          </cell>
          <cell r="H4569">
            <v>21.53</v>
          </cell>
          <cell r="I4569">
            <v>23.037099999999999</v>
          </cell>
          <cell r="J4569">
            <v>39.99</v>
          </cell>
          <cell r="K4569">
            <v>44.99</v>
          </cell>
          <cell r="L4569" t="str">
            <v>$44.99</v>
          </cell>
          <cell r="M4569" t="str">
            <v>1st Round Approved, no 2nd Round Request</v>
          </cell>
          <cell r="U4569" t="str">
            <v>Approved, No 3rd Request</v>
          </cell>
          <cell r="AC4569">
            <v>23.04</v>
          </cell>
          <cell r="AE4569" t="str">
            <v>Setup</v>
          </cell>
          <cell r="AF4569" t="str">
            <v>Active</v>
          </cell>
        </row>
        <row r="4570">
          <cell r="C4570" t="str">
            <v>B00KR6W000</v>
          </cell>
          <cell r="D4570" t="str">
            <v>B</v>
          </cell>
          <cell r="E4570">
            <v>581.74</v>
          </cell>
          <cell r="F4570" t="str">
            <v>Approved</v>
          </cell>
          <cell r="G4570">
            <v>44321</v>
          </cell>
          <cell r="H4570">
            <v>10.98</v>
          </cell>
          <cell r="I4570">
            <v>11.7486</v>
          </cell>
          <cell r="J4570">
            <v>19.989999999999998</v>
          </cell>
          <cell r="K4570">
            <v>22.99</v>
          </cell>
          <cell r="L4570" t="str">
            <v>$27.99</v>
          </cell>
          <cell r="M4570" t="str">
            <v>2nd Round Not Approved - Approved in 1st Round</v>
          </cell>
          <cell r="N4570" t="str">
            <v>2nd round Needed</v>
          </cell>
          <cell r="O4570">
            <v>11.7486</v>
          </cell>
          <cell r="P4570">
            <v>13.51</v>
          </cell>
          <cell r="Q4570">
            <v>0.14992424629317599</v>
          </cell>
          <cell r="R4570" t="str">
            <v>10%-15%</v>
          </cell>
          <cell r="S4570">
            <v>22.99</v>
          </cell>
          <cell r="T4570">
            <v>27.99</v>
          </cell>
          <cell r="U4570" t="str">
            <v>Approved, 1st, 2nd, 3rd round</v>
          </cell>
          <cell r="V4570">
            <v>44665</v>
          </cell>
          <cell r="W4570">
            <v>11.75</v>
          </cell>
          <cell r="X4570">
            <v>13.51</v>
          </cell>
          <cell r="Y4570">
            <v>0.14978723404255301</v>
          </cell>
          <cell r="Z4570">
            <v>22.99</v>
          </cell>
          <cell r="AA4570">
            <v>27.99</v>
          </cell>
          <cell r="AC4570">
            <v>13.51</v>
          </cell>
          <cell r="AE4570" t="str">
            <v>Setup</v>
          </cell>
          <cell r="AF4570" t="str">
            <v>Active</v>
          </cell>
        </row>
        <row r="4571">
          <cell r="C4571" t="str">
            <v>B0714QP2J7</v>
          </cell>
          <cell r="D4571" t="str">
            <v>TBD</v>
          </cell>
          <cell r="E4571">
            <v>580</v>
          </cell>
          <cell r="F4571" t="str">
            <v>Approved</v>
          </cell>
          <cell r="G4571">
            <v>44617</v>
          </cell>
          <cell r="H4571">
            <v>14.5</v>
          </cell>
          <cell r="I4571">
            <v>15.95</v>
          </cell>
          <cell r="K4571">
            <v>31.9</v>
          </cell>
          <cell r="L4571" t="str">
            <v>$31.99</v>
          </cell>
          <cell r="M4571" t="str">
            <v>1st Round Approved, no 2nd Round Request</v>
          </cell>
          <cell r="N4571" t="str">
            <v>2nd round Needed</v>
          </cell>
          <cell r="O4571">
            <v>15.95</v>
          </cell>
          <cell r="P4571">
            <v>15.95</v>
          </cell>
          <cell r="Q4571">
            <v>0</v>
          </cell>
          <cell r="R4571" t="str">
            <v>6%-10%</v>
          </cell>
          <cell r="T4571">
            <v>31.9</v>
          </cell>
          <cell r="U4571" t="str">
            <v>Approved, No 3rd Request</v>
          </cell>
          <cell r="AC4571">
            <v>15.95</v>
          </cell>
          <cell r="AE4571" t="str">
            <v>Setup</v>
          </cell>
          <cell r="AF4571" t="str">
            <v>Active</v>
          </cell>
        </row>
        <row r="4572">
          <cell r="C4572" t="str">
            <v>B0892SNQ93</v>
          </cell>
          <cell r="D4572" t="str">
            <v>B</v>
          </cell>
          <cell r="E4572">
            <v>579.6</v>
          </cell>
          <cell r="F4572" t="str">
            <v>Potential Disco</v>
          </cell>
          <cell r="G4572" t="str">
            <v/>
          </cell>
          <cell r="H4572">
            <v>13.8</v>
          </cell>
          <cell r="I4572">
            <v>14.558999999999999</v>
          </cell>
          <cell r="J4572">
            <v>28.99</v>
          </cell>
          <cell r="K4572">
            <v>32.99</v>
          </cell>
          <cell r="L4572" t="str">
            <v>$32.99</v>
          </cell>
          <cell r="M4572" t="str">
            <v>No Request on 2nd Round - Rolled Over From 1st Round not Approved</v>
          </cell>
          <cell r="N4572" t="str">
            <v>2nd round Needed</v>
          </cell>
          <cell r="O4572">
            <v>13.8</v>
          </cell>
          <cell r="P4572">
            <v>14.558999999999999</v>
          </cell>
          <cell r="Q4572">
            <v>5.4999999999999903E-2</v>
          </cell>
          <cell r="R4572" t="str">
            <v>1%-5%</v>
          </cell>
          <cell r="S4572">
            <v>28.99</v>
          </cell>
          <cell r="T4572">
            <v>32.99</v>
          </cell>
          <cell r="U4572" t="str">
            <v>Approved, 1st, 2nd, 3rd round</v>
          </cell>
          <cell r="V4572">
            <v>44712</v>
          </cell>
          <cell r="W4572">
            <v>13.8</v>
          </cell>
          <cell r="X4572">
            <v>14.558999999999999</v>
          </cell>
          <cell r="Y4572">
            <v>5.4999999999999903E-2</v>
          </cell>
          <cell r="Z4572">
            <v>28.99</v>
          </cell>
          <cell r="AA4572">
            <v>32.99</v>
          </cell>
          <cell r="AC4572">
            <v>14.56</v>
          </cell>
          <cell r="AE4572" t="str">
            <v>Setup</v>
          </cell>
          <cell r="AF4572" t="str">
            <v>Active</v>
          </cell>
        </row>
        <row r="4573">
          <cell r="C4573" t="str">
            <v>B07TY8YSVH</v>
          </cell>
          <cell r="D4573" t="str">
            <v>C</v>
          </cell>
          <cell r="E4573">
            <v>577.30999999999995</v>
          </cell>
          <cell r="F4573" t="str">
            <v>Approved</v>
          </cell>
          <cell r="G4573">
            <v>44321</v>
          </cell>
          <cell r="H4573">
            <v>52.01</v>
          </cell>
          <cell r="I4573">
            <v>57.210999999999999</v>
          </cell>
          <cell r="J4573">
            <v>99.99</v>
          </cell>
          <cell r="K4573">
            <v>109.99</v>
          </cell>
          <cell r="L4573" t="str">
            <v>$109.99</v>
          </cell>
          <cell r="M4573" t="str">
            <v>1st Round Approved, no 2nd Round Request</v>
          </cell>
          <cell r="U4573" t="str">
            <v>Approved, No 3rd Request</v>
          </cell>
          <cell r="AC4573">
            <v>57.21</v>
          </cell>
          <cell r="AE4573" t="str">
            <v>Setup</v>
          </cell>
          <cell r="AF4573" t="str">
            <v>Discontinued</v>
          </cell>
        </row>
        <row r="4574">
          <cell r="C4574" t="str">
            <v>B083VV2DMJ</v>
          </cell>
          <cell r="D4574" t="str">
            <v>TBD</v>
          </cell>
          <cell r="E4574">
            <v>575</v>
          </cell>
          <cell r="F4574" t="str">
            <v>Approved</v>
          </cell>
          <cell r="G4574">
            <v>44349</v>
          </cell>
          <cell r="H4574">
            <v>11.5</v>
          </cell>
          <cell r="I4574">
            <v>12.65</v>
          </cell>
          <cell r="K4574">
            <v>25.3</v>
          </cell>
          <cell r="L4574" t="str">
            <v>$24.99</v>
          </cell>
          <cell r="M4574" t="str">
            <v>1st Round Approved, no 2nd Round Request</v>
          </cell>
          <cell r="U4574" t="str">
            <v>Approved, No 3rd Request</v>
          </cell>
          <cell r="AC4574">
            <v>12.65</v>
          </cell>
          <cell r="AE4574" t="str">
            <v>Setup</v>
          </cell>
          <cell r="AF4574" t="str">
            <v>Active</v>
          </cell>
        </row>
        <row r="4575">
          <cell r="C4575" t="str">
            <v>B087N8CJWN</v>
          </cell>
          <cell r="D4575" t="str">
            <v>C</v>
          </cell>
          <cell r="E4575">
            <v>574.96</v>
          </cell>
          <cell r="F4575" t="str">
            <v>Approved</v>
          </cell>
          <cell r="G4575">
            <v>44321</v>
          </cell>
          <cell r="H4575">
            <v>33.119999999999997</v>
          </cell>
          <cell r="I4575">
            <v>36.1008</v>
          </cell>
          <cell r="J4575">
            <v>59.99</v>
          </cell>
          <cell r="K4575">
            <v>69.989999999999995</v>
          </cell>
          <cell r="L4575" t="str">
            <v>$69.99</v>
          </cell>
          <cell r="M4575" t="str">
            <v>1st Round Approved, no 2nd Round Request</v>
          </cell>
          <cell r="U4575" t="str">
            <v>Approved, No 3rd Request</v>
          </cell>
          <cell r="AC4575">
            <v>36.1</v>
          </cell>
          <cell r="AE4575" t="str">
            <v>Setup</v>
          </cell>
          <cell r="AF4575" t="str">
            <v>Active</v>
          </cell>
        </row>
        <row r="4576">
          <cell r="C4576" t="str">
            <v>B08FPJ5FT2</v>
          </cell>
          <cell r="D4576" t="str">
            <v>C</v>
          </cell>
          <cell r="E4576">
            <v>572.66999999999996</v>
          </cell>
          <cell r="F4576" t="str">
            <v>Approved</v>
          </cell>
          <cell r="G4576">
            <v>44321</v>
          </cell>
          <cell r="H4576">
            <v>37.950000000000003</v>
          </cell>
          <cell r="I4576">
            <v>41.365499999999997</v>
          </cell>
          <cell r="J4576">
            <v>69.989999999999995</v>
          </cell>
          <cell r="K4576">
            <v>79.989999999999995</v>
          </cell>
          <cell r="L4576" t="str">
            <v>$79.99</v>
          </cell>
          <cell r="M4576" t="str">
            <v>1st Round Approved, no 2nd Round Request</v>
          </cell>
          <cell r="U4576" t="str">
            <v>Approved, No 3rd Request</v>
          </cell>
          <cell r="AC4576">
            <v>41.37</v>
          </cell>
          <cell r="AE4576" t="str">
            <v>Setup</v>
          </cell>
          <cell r="AF4576" t="str">
            <v>Discontinued</v>
          </cell>
        </row>
        <row r="4577">
          <cell r="C4577" t="str">
            <v>B08J4HTCVW</v>
          </cell>
          <cell r="D4577" t="str">
            <v>ARC</v>
          </cell>
          <cell r="E4577">
            <v>570</v>
          </cell>
          <cell r="F4577" t="str">
            <v>Not Approved</v>
          </cell>
          <cell r="G4577" t="str">
            <v/>
          </cell>
          <cell r="H4577">
            <v>9.5</v>
          </cell>
          <cell r="I4577">
            <v>10.022500000000001</v>
          </cell>
          <cell r="J4577">
            <v>17.989999999999998</v>
          </cell>
          <cell r="K4577">
            <v>18.989999999999998</v>
          </cell>
          <cell r="L4577" t="str">
            <v>$17.99</v>
          </cell>
          <cell r="M4577" t="str">
            <v>No Request on 2nd Round - Rolled Over From 1st Round not Approved</v>
          </cell>
          <cell r="N4577" t="str">
            <v>2nd round Needed</v>
          </cell>
          <cell r="O4577">
            <v>9.5</v>
          </cell>
          <cell r="P4577">
            <v>10.022500000000001</v>
          </cell>
          <cell r="Q4577">
            <v>5.4999999999999903E-2</v>
          </cell>
          <cell r="R4577" t="str">
            <v>1%-5%</v>
          </cell>
          <cell r="S4577">
            <v>17.989999999999998</v>
          </cell>
          <cell r="T4577">
            <v>18.989999999999998</v>
          </cell>
          <cell r="U4577" t="str">
            <v>1st&amp;2nd Not Approved - Rolled over to 3rd</v>
          </cell>
          <cell r="V4577" t="str">
            <v>3rd Round Needed</v>
          </cell>
          <cell r="W4577">
            <v>9.5</v>
          </cell>
          <cell r="X4577">
            <v>10.022500000000001</v>
          </cell>
          <cell r="Y4577">
            <v>5.4999999999999903E-2</v>
          </cell>
          <cell r="Z4577">
            <v>17.989999999999998</v>
          </cell>
          <cell r="AA4577">
            <v>18.989999999999998</v>
          </cell>
          <cell r="AC4577">
            <v>9.5</v>
          </cell>
          <cell r="AE4577" t="str">
            <v>Setup</v>
          </cell>
          <cell r="AF4577" t="str">
            <v>Discontinued</v>
          </cell>
        </row>
        <row r="4578">
          <cell r="C4578" t="str">
            <v>B072M23RZF</v>
          </cell>
          <cell r="D4578" t="str">
            <v>TBD</v>
          </cell>
          <cell r="E4578">
            <v>565.5</v>
          </cell>
          <cell r="F4578" t="str">
            <v>Approved</v>
          </cell>
          <cell r="G4578">
            <v>44617</v>
          </cell>
          <cell r="H4578">
            <v>14.5</v>
          </cell>
          <cell r="I4578">
            <v>15.95</v>
          </cell>
          <cell r="K4578">
            <v>31.9</v>
          </cell>
          <cell r="L4578" t="str">
            <v>$31.99</v>
          </cell>
          <cell r="M4578" t="str">
            <v>1st Round Approved, no 2nd Round Request</v>
          </cell>
          <cell r="N4578" t="str">
            <v>2nd round Needed</v>
          </cell>
          <cell r="O4578">
            <v>15.95</v>
          </cell>
          <cell r="P4578">
            <v>15.95</v>
          </cell>
          <cell r="Q4578">
            <v>0</v>
          </cell>
          <cell r="R4578" t="str">
            <v>6%-10%</v>
          </cell>
          <cell r="T4578">
            <v>31.9</v>
          </cell>
          <cell r="U4578" t="str">
            <v>Approved, No 3rd Request</v>
          </cell>
          <cell r="AC4578">
            <v>15.95</v>
          </cell>
          <cell r="AE4578" t="str">
            <v>Setup</v>
          </cell>
          <cell r="AF4578" t="str">
            <v>Active</v>
          </cell>
        </row>
        <row r="4579">
          <cell r="C4579" t="str">
            <v>B072QL5HP5</v>
          </cell>
          <cell r="D4579" t="str">
            <v>B</v>
          </cell>
          <cell r="E4579">
            <v>563.59</v>
          </cell>
          <cell r="F4579" t="str">
            <v>Approved</v>
          </cell>
          <cell r="G4579">
            <v>44321</v>
          </cell>
          <cell r="H4579">
            <v>50.82</v>
          </cell>
          <cell r="I4579">
            <v>55.393799999999999</v>
          </cell>
          <cell r="J4579">
            <v>94.99</v>
          </cell>
          <cell r="K4579">
            <v>104.99</v>
          </cell>
          <cell r="L4579" t="str">
            <v>$119.99</v>
          </cell>
          <cell r="M4579" t="str">
            <v>2nd Round Approved</v>
          </cell>
          <cell r="N4579">
            <v>44459</v>
          </cell>
          <cell r="O4579">
            <v>55.393799999999999</v>
          </cell>
          <cell r="P4579">
            <v>63.7</v>
          </cell>
          <cell r="Q4579">
            <v>0.149948189147522</v>
          </cell>
          <cell r="R4579" t="str">
            <v>10%-15%</v>
          </cell>
          <cell r="S4579">
            <v>104.99</v>
          </cell>
          <cell r="T4579">
            <v>119.99</v>
          </cell>
          <cell r="U4579" t="str">
            <v>Approved, No 3rd Request</v>
          </cell>
          <cell r="AC4579">
            <v>63.7</v>
          </cell>
          <cell r="AE4579" t="str">
            <v>Setup</v>
          </cell>
          <cell r="AF4579" t="str">
            <v>Active</v>
          </cell>
        </row>
        <row r="4580">
          <cell r="C4580" t="str">
            <v>B00S6R6Y9A</v>
          </cell>
          <cell r="D4580" t="str">
            <v>A</v>
          </cell>
          <cell r="E4580">
            <v>560.11</v>
          </cell>
          <cell r="F4580" t="str">
            <v>Approved</v>
          </cell>
          <cell r="G4580">
            <v>44321</v>
          </cell>
          <cell r="H4580">
            <v>24.75</v>
          </cell>
          <cell r="I4580">
            <v>26.977499999999999</v>
          </cell>
          <cell r="J4580">
            <v>44.99</v>
          </cell>
          <cell r="K4580">
            <v>54.99</v>
          </cell>
          <cell r="L4580" t="str">
            <v>$59.99</v>
          </cell>
          <cell r="M4580" t="str">
            <v>2nd Round Not Approved - Approved in 1st Round</v>
          </cell>
          <cell r="N4580" t="str">
            <v>2nd round Needed</v>
          </cell>
          <cell r="O4580">
            <v>26.977499999999999</v>
          </cell>
          <cell r="P4580">
            <v>29.13</v>
          </cell>
          <cell r="Q4580">
            <v>7.9788712816235799E-2</v>
          </cell>
          <cell r="R4580" t="str">
            <v>6%-10%</v>
          </cell>
          <cell r="S4580">
            <v>54.99</v>
          </cell>
          <cell r="T4580">
            <v>59.99</v>
          </cell>
          <cell r="U4580" t="str">
            <v>Approved, 1st, 2nd, 3rd round</v>
          </cell>
          <cell r="V4580">
            <v>44742</v>
          </cell>
          <cell r="W4580">
            <v>26.98</v>
          </cell>
          <cell r="X4580">
            <v>29.13</v>
          </cell>
          <cell r="Y4580">
            <v>7.9688658265381698E-2</v>
          </cell>
          <cell r="Z4580">
            <v>54.99</v>
          </cell>
          <cell r="AA4580">
            <v>59.99</v>
          </cell>
          <cell r="AC4580">
            <v>29.13</v>
          </cell>
          <cell r="AD4580" t="str">
            <v>approved to $27.96 suggestted by VM</v>
          </cell>
          <cell r="AE4580" t="str">
            <v>Setup</v>
          </cell>
          <cell r="AF4580" t="str">
            <v>Active</v>
          </cell>
        </row>
        <row r="4581">
          <cell r="C4581" t="str">
            <v>B08FTQ2L1M</v>
          </cell>
          <cell r="D4581" t="str">
            <v>ARC</v>
          </cell>
          <cell r="E4581">
            <v>559.07000000000005</v>
          </cell>
          <cell r="F4581" t="str">
            <v>Approved</v>
          </cell>
          <cell r="G4581">
            <v>44321</v>
          </cell>
          <cell r="H4581">
            <v>33.619999999999997</v>
          </cell>
          <cell r="I4581">
            <v>35.973399999999998</v>
          </cell>
          <cell r="J4581">
            <v>57.99</v>
          </cell>
          <cell r="K4581">
            <v>61.99</v>
          </cell>
          <cell r="L4581" t="str">
            <v>$57.99</v>
          </cell>
          <cell r="M4581" t="str">
            <v>2nd Round Not Approved - Approved in 1st Round</v>
          </cell>
          <cell r="N4581" t="str">
            <v>2nd round Needed</v>
          </cell>
          <cell r="O4581">
            <v>35.973399999999998</v>
          </cell>
          <cell r="P4581">
            <v>38.67</v>
          </cell>
          <cell r="Q4581">
            <v>7.4960943363707705E-2</v>
          </cell>
          <cell r="R4581" t="str">
            <v>6%-10%</v>
          </cell>
          <cell r="S4581">
            <v>61.99</v>
          </cell>
          <cell r="T4581">
            <v>57.99</v>
          </cell>
          <cell r="U4581" t="str">
            <v>1st&amp;2nd Not Approved - Rolled over to 3rd</v>
          </cell>
          <cell r="V4581" t="str">
            <v>3rd Round Needed</v>
          </cell>
          <cell r="W4581">
            <v>35.97</v>
          </cell>
          <cell r="X4581">
            <v>38.67</v>
          </cell>
          <cell r="Y4581">
            <v>7.5062552126772195E-2</v>
          </cell>
          <cell r="Z4581">
            <v>57.99</v>
          </cell>
          <cell r="AA4581">
            <v>57.99</v>
          </cell>
          <cell r="AC4581">
            <v>35.97</v>
          </cell>
          <cell r="AE4581" t="str">
            <v>Setup</v>
          </cell>
          <cell r="AF4581" t="str">
            <v>Active</v>
          </cell>
        </row>
        <row r="4582">
          <cell r="C4582" t="str">
            <v>B08FPF4JXB</v>
          </cell>
          <cell r="D4582" t="str">
            <v>C</v>
          </cell>
          <cell r="E4582">
            <v>558.70000000000005</v>
          </cell>
          <cell r="F4582" t="str">
            <v>Not Approved</v>
          </cell>
          <cell r="G4582" t="str">
            <v/>
          </cell>
          <cell r="H4582">
            <v>15.1</v>
          </cell>
          <cell r="I4582">
            <v>15.9305</v>
          </cell>
          <cell r="J4582">
            <v>29.99</v>
          </cell>
          <cell r="K4582">
            <v>32.99</v>
          </cell>
          <cell r="L4582" t="str">
            <v>$32.99</v>
          </cell>
          <cell r="M4582" t="str">
            <v>No Request on 2nd Round - Rolled Over From 1st Round not Approved</v>
          </cell>
          <cell r="N4582" t="str">
            <v>2nd round Needed</v>
          </cell>
          <cell r="O4582">
            <v>15.1</v>
          </cell>
          <cell r="P4582">
            <v>15.9305</v>
          </cell>
          <cell r="Q4582">
            <v>5.4999999999999903E-2</v>
          </cell>
          <cell r="R4582" t="str">
            <v>1%-5%</v>
          </cell>
          <cell r="S4582">
            <v>29.99</v>
          </cell>
          <cell r="T4582">
            <v>32.99</v>
          </cell>
          <cell r="U4582" t="str">
            <v>1st&amp;2nd Not Approved - Rolled over to 3rd</v>
          </cell>
          <cell r="V4582" t="str">
            <v>3rd Round Needed</v>
          </cell>
          <cell r="W4582">
            <v>15.1</v>
          </cell>
          <cell r="X4582">
            <v>15.9305</v>
          </cell>
          <cell r="Y4582">
            <v>5.4999999999999903E-2</v>
          </cell>
          <cell r="Z4582">
            <v>29.99</v>
          </cell>
          <cell r="AA4582">
            <v>32.99</v>
          </cell>
          <cell r="AC4582">
            <v>15.1</v>
          </cell>
          <cell r="AE4582" t="str">
            <v>Setup</v>
          </cell>
          <cell r="AF4582" t="str">
            <v>Discontinued</v>
          </cell>
        </row>
        <row r="4583">
          <cell r="C4583" t="str">
            <v>B08L45RM1M</v>
          </cell>
          <cell r="D4583" t="str">
            <v>C</v>
          </cell>
          <cell r="E4583">
            <v>558.62</v>
          </cell>
          <cell r="F4583" t="str">
            <v>Potential Disco</v>
          </cell>
          <cell r="G4583" t="str">
            <v/>
          </cell>
          <cell r="H4583">
            <v>32.86</v>
          </cell>
          <cell r="I4583">
            <v>35.3245</v>
          </cell>
          <cell r="J4583">
            <v>59.99</v>
          </cell>
          <cell r="K4583">
            <v>64.989999999999995</v>
          </cell>
          <cell r="L4583" t="str">
            <v>$64.99</v>
          </cell>
          <cell r="M4583" t="str">
            <v>No Request on 2nd Round - Rolled Over From 1st Round not Approved</v>
          </cell>
          <cell r="N4583" t="str">
            <v>2nd round Needed</v>
          </cell>
          <cell r="O4583">
            <v>32.86</v>
          </cell>
          <cell r="P4583">
            <v>35.3245</v>
          </cell>
          <cell r="Q4583">
            <v>7.4999999999999997E-2</v>
          </cell>
          <cell r="R4583" t="str">
            <v>6%-10%</v>
          </cell>
          <cell r="S4583">
            <v>59.99</v>
          </cell>
          <cell r="T4583">
            <v>64.989999999999995</v>
          </cell>
          <cell r="U4583" t="str">
            <v>1st&amp;2nd Not Approved - Rolled over to 3rd</v>
          </cell>
          <cell r="V4583" t="str">
            <v>3rd Round Needed</v>
          </cell>
          <cell r="W4583">
            <v>32.86</v>
          </cell>
          <cell r="X4583">
            <v>35.3245</v>
          </cell>
          <cell r="Y4583">
            <v>7.4999999999999997E-2</v>
          </cell>
          <cell r="Z4583">
            <v>59.99</v>
          </cell>
          <cell r="AA4583">
            <v>64.989999999999995</v>
          </cell>
          <cell r="AC4583">
            <v>32.86</v>
          </cell>
          <cell r="AE4583" t="str">
            <v>Setup</v>
          </cell>
          <cell r="AF4583" t="str">
            <v>Active</v>
          </cell>
        </row>
        <row r="4584">
          <cell r="C4584" t="str">
            <v>B075FQS8BB</v>
          </cell>
          <cell r="D4584" t="str">
            <v>C</v>
          </cell>
          <cell r="E4584">
            <v>556.67999999999995</v>
          </cell>
          <cell r="F4584" t="str">
            <v>Approved</v>
          </cell>
          <cell r="G4584">
            <v>44321</v>
          </cell>
          <cell r="H4584">
            <v>13.44</v>
          </cell>
          <cell r="I4584">
            <v>14.380800000000001</v>
          </cell>
          <cell r="J4584">
            <v>28.99</v>
          </cell>
          <cell r="K4584">
            <v>31.99</v>
          </cell>
          <cell r="L4584" t="str">
            <v>$31.99</v>
          </cell>
          <cell r="M4584" t="str">
            <v>1st Round Approved, no 2nd Round Request</v>
          </cell>
          <cell r="U4584" t="str">
            <v>Approved, No 3rd Request</v>
          </cell>
          <cell r="AC4584">
            <v>14.38</v>
          </cell>
          <cell r="AE4584" t="str">
            <v>Setup</v>
          </cell>
          <cell r="AF4584" t="str">
            <v>Active</v>
          </cell>
        </row>
        <row r="4585">
          <cell r="C4585" t="str">
            <v>B077H1MWSV</v>
          </cell>
          <cell r="D4585" t="str">
            <v>TBD</v>
          </cell>
          <cell r="E4585">
            <v>555</v>
          </cell>
          <cell r="F4585" t="str">
            <v>Approved</v>
          </cell>
          <cell r="G4585">
            <v>44349</v>
          </cell>
          <cell r="H4585">
            <v>15</v>
          </cell>
          <cell r="I4585">
            <v>16.5</v>
          </cell>
          <cell r="K4585">
            <v>33</v>
          </cell>
          <cell r="L4585" t="str">
            <v>$32.99</v>
          </cell>
          <cell r="M4585" t="str">
            <v>1st Round Approved, no 2nd Round Request</v>
          </cell>
          <cell r="U4585" t="str">
            <v>Approved, No 3rd Request</v>
          </cell>
          <cell r="AC4585">
            <v>16.5</v>
          </cell>
          <cell r="AE4585" t="str">
            <v>Setup</v>
          </cell>
          <cell r="AF4585" t="str">
            <v>Active</v>
          </cell>
        </row>
        <row r="4586">
          <cell r="C4586" t="str">
            <v>B01NBKIKZ7</v>
          </cell>
          <cell r="D4586" t="str">
            <v>B</v>
          </cell>
          <cell r="E4586">
            <v>554.37</v>
          </cell>
          <cell r="F4586" t="str">
            <v>Not Approved</v>
          </cell>
          <cell r="G4586" t="str">
            <v/>
          </cell>
          <cell r="H4586">
            <v>10.87</v>
          </cell>
          <cell r="I4586">
            <v>11.46785</v>
          </cell>
          <cell r="J4586">
            <v>19.989999999999998</v>
          </cell>
          <cell r="K4586">
            <v>24.99</v>
          </cell>
          <cell r="L4586" t="str">
            <v>$24.99</v>
          </cell>
          <cell r="M4586" t="str">
            <v>No Request on 2nd Round - Rolled Over From 1st Round not Approved</v>
          </cell>
          <cell r="N4586" t="str">
            <v>2nd round Needed</v>
          </cell>
          <cell r="O4586">
            <v>10.87</v>
          </cell>
          <cell r="P4586">
            <v>11.46785</v>
          </cell>
          <cell r="Q4586">
            <v>5.4999999999999903E-2</v>
          </cell>
          <cell r="R4586" t="str">
            <v>1%-5%</v>
          </cell>
          <cell r="S4586">
            <v>19.989999999999998</v>
          </cell>
          <cell r="T4586">
            <v>24.99</v>
          </cell>
          <cell r="U4586" t="str">
            <v>Approved, 1st, 2nd, 3rd round</v>
          </cell>
          <cell r="V4586">
            <v>44712</v>
          </cell>
          <cell r="W4586">
            <v>10.87</v>
          </cell>
          <cell r="X4586">
            <v>11.46785</v>
          </cell>
          <cell r="Y4586">
            <v>5.4999999999999903E-2</v>
          </cell>
          <cell r="Z4586">
            <v>19.989999999999998</v>
          </cell>
          <cell r="AA4586">
            <v>24.99</v>
          </cell>
          <cell r="AC4586">
            <v>11.47</v>
          </cell>
          <cell r="AE4586" t="str">
            <v>Setup</v>
          </cell>
          <cell r="AF4586" t="str">
            <v>Active</v>
          </cell>
        </row>
        <row r="4587">
          <cell r="C4587" t="str">
            <v>B075FSC5PY</v>
          </cell>
          <cell r="D4587" t="str">
            <v>C</v>
          </cell>
          <cell r="E4587">
            <v>551.04</v>
          </cell>
          <cell r="F4587" t="str">
            <v>Potential Disco</v>
          </cell>
          <cell r="G4587" t="str">
            <v/>
          </cell>
          <cell r="H4587">
            <v>13.44</v>
          </cell>
          <cell r="I4587">
            <v>14.1792</v>
          </cell>
          <cell r="J4587">
            <v>28.99</v>
          </cell>
          <cell r="K4587">
            <v>31.99</v>
          </cell>
          <cell r="L4587" t="str">
            <v>$31.99</v>
          </cell>
          <cell r="M4587" t="str">
            <v>No Request on 2nd Round - Rolled Over From 1st Round not Approved</v>
          </cell>
          <cell r="N4587" t="str">
            <v>2nd round Needed</v>
          </cell>
          <cell r="O4587">
            <v>13.44</v>
          </cell>
          <cell r="P4587">
            <v>14.1792</v>
          </cell>
          <cell r="Q4587">
            <v>5.4999999999999903E-2</v>
          </cell>
          <cell r="R4587" t="str">
            <v>1%-5%</v>
          </cell>
          <cell r="S4587">
            <v>28.99</v>
          </cell>
          <cell r="T4587">
            <v>31.99</v>
          </cell>
          <cell r="U4587" t="str">
            <v>1st&amp;2nd Not Approved - Rolled over to 3rd</v>
          </cell>
          <cell r="V4587" t="str">
            <v>3rd Round Needed</v>
          </cell>
          <cell r="W4587">
            <v>13.44</v>
          </cell>
          <cell r="X4587">
            <v>14.1792</v>
          </cell>
          <cell r="Y4587">
            <v>5.4999999999999903E-2</v>
          </cell>
          <cell r="Z4587">
            <v>28.99</v>
          </cell>
          <cell r="AA4587">
            <v>31.99</v>
          </cell>
          <cell r="AC4587">
            <v>13.44</v>
          </cell>
          <cell r="AE4587" t="str">
            <v>Setup</v>
          </cell>
          <cell r="AF4587" t="str">
            <v>Active</v>
          </cell>
        </row>
        <row r="4588">
          <cell r="C4588" t="str">
            <v>B07B373RJP</v>
          </cell>
          <cell r="D4588" t="str">
            <v>TBD</v>
          </cell>
          <cell r="E4588">
            <v>551</v>
          </cell>
          <cell r="F4588" t="str">
            <v>Not Approved</v>
          </cell>
          <cell r="G4588" t="str">
            <v/>
          </cell>
          <cell r="H4588">
            <v>14.5</v>
          </cell>
          <cell r="I4588">
            <v>15.95</v>
          </cell>
          <cell r="K4588">
            <v>31.9</v>
          </cell>
          <cell r="L4588" t="str">
            <v>$31.99</v>
          </cell>
          <cell r="M4588" t="str">
            <v>No Request on 2nd Round - Rolled Over From 1st Round not Approved</v>
          </cell>
          <cell r="N4588" t="str">
            <v>2nd round Needed</v>
          </cell>
          <cell r="O4588">
            <v>14.5</v>
          </cell>
          <cell r="P4588">
            <v>15.95</v>
          </cell>
          <cell r="Q4588">
            <v>9.9999999999999895E-2</v>
          </cell>
          <cell r="R4588" t="str">
            <v>6%-10%</v>
          </cell>
          <cell r="T4588">
            <v>31.9</v>
          </cell>
          <cell r="U4588" t="str">
            <v>Approved, 1st, 2nd, 3rd round</v>
          </cell>
          <cell r="V4588">
            <v>44716</v>
          </cell>
          <cell r="W4588">
            <v>14.5</v>
          </cell>
          <cell r="X4588">
            <v>15.95</v>
          </cell>
          <cell r="Y4588">
            <v>9.9999999999999797E-2</v>
          </cell>
          <cell r="AA4588">
            <v>31.9</v>
          </cell>
          <cell r="AC4588">
            <v>15.95</v>
          </cell>
          <cell r="AE4588" t="str">
            <v>Setup</v>
          </cell>
          <cell r="AF4588" t="str">
            <v>Active</v>
          </cell>
        </row>
        <row r="4589">
          <cell r="C4589" t="str">
            <v>B0763544YQ</v>
          </cell>
          <cell r="D4589" t="str">
            <v>B</v>
          </cell>
          <cell r="E4589">
            <v>550.74</v>
          </cell>
          <cell r="F4589" t="str">
            <v>Approved</v>
          </cell>
          <cell r="G4589">
            <v>44321</v>
          </cell>
          <cell r="H4589">
            <v>30.36</v>
          </cell>
          <cell r="I4589">
            <v>32.485199999999999</v>
          </cell>
          <cell r="J4589">
            <v>54.99</v>
          </cell>
          <cell r="K4589">
            <v>62.99</v>
          </cell>
          <cell r="L4589" t="str">
            <v>$67.99</v>
          </cell>
          <cell r="M4589" t="str">
            <v>1st Round Approved, no 2nd Round Request</v>
          </cell>
          <cell r="U4589" t="str">
            <v>Approved, No 3rd Request</v>
          </cell>
          <cell r="AC4589">
            <v>32.49</v>
          </cell>
          <cell r="AE4589" t="str">
            <v>Setup</v>
          </cell>
          <cell r="AF4589" t="str">
            <v>Active</v>
          </cell>
        </row>
        <row r="4590">
          <cell r="C4590" t="str">
            <v>B01M8ICMUL</v>
          </cell>
          <cell r="D4590" t="str">
            <v>B</v>
          </cell>
          <cell r="E4590">
            <v>549.78</v>
          </cell>
          <cell r="F4590" t="str">
            <v>Potential Disco</v>
          </cell>
          <cell r="G4590" t="str">
            <v/>
          </cell>
          <cell r="H4590">
            <v>91.63</v>
          </cell>
          <cell r="I4590">
            <v>98.502250000000004</v>
          </cell>
          <cell r="J4590">
            <v>189.99</v>
          </cell>
          <cell r="K4590">
            <v>189.99</v>
          </cell>
          <cell r="L4590" t="str">
            <v>$189.99</v>
          </cell>
          <cell r="M4590" t="str">
            <v>No Request on 2nd Round - Rolled Over From 1st Round not Approved</v>
          </cell>
          <cell r="N4590" t="str">
            <v>2nd round Needed</v>
          </cell>
          <cell r="O4590">
            <v>91.63</v>
          </cell>
          <cell r="P4590">
            <v>98.502250000000004</v>
          </cell>
          <cell r="Q4590">
            <v>7.4999999999999997E-2</v>
          </cell>
          <cell r="R4590" t="str">
            <v>6%-10%</v>
          </cell>
          <cell r="S4590">
            <v>189.99</v>
          </cell>
          <cell r="T4590">
            <v>189.99</v>
          </cell>
          <cell r="U4590" t="str">
            <v>Approved, 1st, 2nd, 3rd round</v>
          </cell>
          <cell r="V4590">
            <v>44777</v>
          </cell>
          <cell r="W4590">
            <v>91.63</v>
          </cell>
          <cell r="X4590">
            <v>98.502250000000004</v>
          </cell>
          <cell r="Y4590">
            <v>7.49999999999999E-2</v>
          </cell>
          <cell r="Z4590">
            <v>189.99</v>
          </cell>
          <cell r="AA4590">
            <v>189.99</v>
          </cell>
          <cell r="AC4590">
            <v>93.58</v>
          </cell>
          <cell r="AD4590" t="str">
            <v>approved to $93.58 suggested by VM</v>
          </cell>
          <cell r="AE4590" t="str">
            <v>Setup</v>
          </cell>
          <cell r="AF4590" t="str">
            <v>Active</v>
          </cell>
        </row>
        <row r="4591">
          <cell r="C4591" t="str">
            <v>B08FCFL6Z5</v>
          </cell>
          <cell r="D4591" t="str">
            <v>B</v>
          </cell>
          <cell r="E4591">
            <v>543.45000000000005</v>
          </cell>
          <cell r="F4591" t="str">
            <v>Not Approved</v>
          </cell>
          <cell r="G4591" t="str">
            <v/>
          </cell>
          <cell r="H4591">
            <v>36.229999999999997</v>
          </cell>
          <cell r="I4591">
            <v>38.947249999999997</v>
          </cell>
          <cell r="J4591">
            <v>64.989999999999995</v>
          </cell>
          <cell r="K4591">
            <v>77.989999999999995</v>
          </cell>
          <cell r="L4591" t="str">
            <v>$77.99</v>
          </cell>
          <cell r="M4591" t="str">
            <v>No Request on 2nd Round - Rolled Over From 1st Round not Approved</v>
          </cell>
          <cell r="N4591" t="str">
            <v>2nd round Needed</v>
          </cell>
          <cell r="O4591">
            <v>36.229999999999997</v>
          </cell>
          <cell r="P4591">
            <v>38.947249999999997</v>
          </cell>
          <cell r="Q4591">
            <v>7.4999999999999997E-2</v>
          </cell>
          <cell r="R4591" t="str">
            <v>6%-10%</v>
          </cell>
          <cell r="S4591">
            <v>64.989999999999995</v>
          </cell>
          <cell r="T4591">
            <v>77.989999999999995</v>
          </cell>
          <cell r="U4591" t="str">
            <v>Approved, 1st, 2nd, 3rd round</v>
          </cell>
          <cell r="V4591">
            <v>44712</v>
          </cell>
          <cell r="W4591">
            <v>36.229999999999997</v>
          </cell>
          <cell r="X4591">
            <v>38.947249999999997</v>
          </cell>
          <cell r="Y4591">
            <v>7.4999999999999997E-2</v>
          </cell>
          <cell r="Z4591">
            <v>64.989999999999995</v>
          </cell>
          <cell r="AA4591">
            <v>77.989999999999995</v>
          </cell>
          <cell r="AC4591">
            <v>38.950000000000003</v>
          </cell>
          <cell r="AE4591" t="str">
            <v>Setup</v>
          </cell>
          <cell r="AF4591" t="str">
            <v>Active</v>
          </cell>
        </row>
        <row r="4592">
          <cell r="C4592" t="str">
            <v>B084T77WMG</v>
          </cell>
          <cell r="D4592" t="str">
            <v>C</v>
          </cell>
          <cell r="E4592">
            <v>543.41999999999996</v>
          </cell>
          <cell r="F4592" t="str">
            <v>Not Approved</v>
          </cell>
          <cell r="G4592" t="str">
            <v/>
          </cell>
          <cell r="H4592">
            <v>60.38</v>
          </cell>
          <cell r="I4592">
            <v>64.908500000000004</v>
          </cell>
          <cell r="J4592">
            <v>104.99</v>
          </cell>
          <cell r="K4592">
            <v>114.99</v>
          </cell>
          <cell r="L4592" t="str">
            <v>$114.99</v>
          </cell>
          <cell r="M4592" t="str">
            <v>No Request on 2nd Round - Rolled Over From 1st Round not Approved</v>
          </cell>
          <cell r="N4592" t="str">
            <v>2nd round Needed</v>
          </cell>
          <cell r="O4592">
            <v>60.38</v>
          </cell>
          <cell r="P4592">
            <v>64.908500000000004</v>
          </cell>
          <cell r="Q4592">
            <v>7.4999999999999997E-2</v>
          </cell>
          <cell r="R4592" t="str">
            <v>6%-10%</v>
          </cell>
          <cell r="S4592">
            <v>104.99</v>
          </cell>
          <cell r="T4592">
            <v>114.99</v>
          </cell>
          <cell r="U4592" t="str">
            <v>Approved, 1st, 2nd, 3rd round</v>
          </cell>
          <cell r="V4592">
            <v>44665</v>
          </cell>
          <cell r="W4592">
            <v>60.38</v>
          </cell>
          <cell r="X4592">
            <v>64.908500000000004</v>
          </cell>
          <cell r="Y4592">
            <v>7.4999999999999997E-2</v>
          </cell>
          <cell r="Z4592">
            <v>104.99</v>
          </cell>
          <cell r="AA4592">
            <v>114.99</v>
          </cell>
          <cell r="AC4592">
            <v>64.91</v>
          </cell>
          <cell r="AE4592" t="str">
            <v>Setup</v>
          </cell>
          <cell r="AF4592" t="str">
            <v>Discontinued</v>
          </cell>
        </row>
        <row r="4593">
          <cell r="C4593" t="str">
            <v>B086VSD83Z</v>
          </cell>
          <cell r="D4593" t="str">
            <v>C</v>
          </cell>
          <cell r="E4593">
            <v>542.39</v>
          </cell>
          <cell r="F4593" t="str">
            <v>Approved</v>
          </cell>
          <cell r="G4593">
            <v>44351</v>
          </cell>
          <cell r="H4593">
            <v>24.32</v>
          </cell>
          <cell r="I4593">
            <v>25.37</v>
          </cell>
          <cell r="J4593">
            <v>44.99</v>
          </cell>
          <cell r="K4593">
            <v>45.99</v>
          </cell>
          <cell r="L4593" t="str">
            <v>$54.99</v>
          </cell>
          <cell r="M4593" t="str">
            <v>2nd Round Not Approved - Approved in 1st Round</v>
          </cell>
          <cell r="N4593" t="str">
            <v>2nd round Needed</v>
          </cell>
          <cell r="O4593">
            <v>25.37</v>
          </cell>
          <cell r="P4593">
            <v>28.11</v>
          </cell>
          <cell r="Q4593">
            <v>0.108001576665353</v>
          </cell>
          <cell r="R4593" t="str">
            <v>10%-15%</v>
          </cell>
          <cell r="S4593">
            <v>45.99</v>
          </cell>
          <cell r="T4593">
            <v>54.99</v>
          </cell>
          <cell r="U4593" t="str">
            <v>Approved, 1st, 2nd, 3rd round</v>
          </cell>
          <cell r="V4593">
            <v>44665</v>
          </cell>
          <cell r="W4593">
            <v>25.37</v>
          </cell>
          <cell r="X4593">
            <v>28.11</v>
          </cell>
          <cell r="Y4593">
            <v>0.108001576665353</v>
          </cell>
          <cell r="Z4593">
            <v>45.99</v>
          </cell>
          <cell r="AA4593">
            <v>54.99</v>
          </cell>
          <cell r="AC4593">
            <v>28.11</v>
          </cell>
          <cell r="AE4593" t="str">
            <v>Setup</v>
          </cell>
          <cell r="AF4593" t="str">
            <v>Discontinued</v>
          </cell>
        </row>
        <row r="4594">
          <cell r="C4594" t="str">
            <v>B08J4HSW5P</v>
          </cell>
          <cell r="D4594" t="str">
            <v>ARC</v>
          </cell>
          <cell r="E4594">
            <v>535.5</v>
          </cell>
          <cell r="F4594" t="str">
            <v>Not Approved</v>
          </cell>
          <cell r="G4594" t="str">
            <v/>
          </cell>
          <cell r="H4594">
            <v>8.5</v>
          </cell>
          <cell r="I4594">
            <v>8.9674999999999994</v>
          </cell>
          <cell r="J4594">
            <v>15.99</v>
          </cell>
          <cell r="K4594">
            <v>16.989999999999998</v>
          </cell>
          <cell r="L4594" t="str">
            <v>$15.99</v>
          </cell>
          <cell r="M4594" t="str">
            <v>No Request on 2nd Round - Rolled Over From 1st Round not Approved</v>
          </cell>
          <cell r="N4594" t="str">
            <v>2nd round Needed</v>
          </cell>
          <cell r="O4594">
            <v>8.5</v>
          </cell>
          <cell r="P4594">
            <v>8.9674999999999994</v>
          </cell>
          <cell r="Q4594">
            <v>5.4999999999999903E-2</v>
          </cell>
          <cell r="R4594" t="str">
            <v>1%-5%</v>
          </cell>
          <cell r="S4594">
            <v>15.99</v>
          </cell>
          <cell r="T4594">
            <v>16.989999999999998</v>
          </cell>
          <cell r="U4594" t="str">
            <v>1st&amp;2nd Not Approved - Rolled over to 3rd</v>
          </cell>
          <cell r="V4594" t="str">
            <v>3rd Round Needed</v>
          </cell>
          <cell r="W4594">
            <v>8.5</v>
          </cell>
          <cell r="X4594">
            <v>8.9674999999999994</v>
          </cell>
          <cell r="Y4594">
            <v>5.4999999999999903E-2</v>
          </cell>
          <cell r="Z4594">
            <v>15.99</v>
          </cell>
          <cell r="AA4594">
            <v>16.989999999999998</v>
          </cell>
          <cell r="AC4594">
            <v>8.5</v>
          </cell>
          <cell r="AE4594" t="str">
            <v>Setup</v>
          </cell>
          <cell r="AF4594" t="str">
            <v>Active</v>
          </cell>
        </row>
        <row r="4595">
          <cell r="C4595" t="str">
            <v>B08J4LTTCS</v>
          </cell>
          <cell r="D4595" t="str">
            <v>ARC</v>
          </cell>
          <cell r="E4595">
            <v>534.16</v>
          </cell>
          <cell r="F4595" t="str">
            <v>Not Approved</v>
          </cell>
          <cell r="G4595" t="str">
            <v/>
          </cell>
          <cell r="H4595">
            <v>12.14</v>
          </cell>
          <cell r="I4595">
            <v>12.807700000000001</v>
          </cell>
          <cell r="J4595">
            <v>22.99</v>
          </cell>
          <cell r="K4595">
            <v>24.99</v>
          </cell>
          <cell r="L4595" t="str">
            <v>$22.99</v>
          </cell>
          <cell r="M4595" t="str">
            <v>No Request on 2nd Round - Rolled Over From 1st Round not Approved</v>
          </cell>
          <cell r="N4595" t="str">
            <v>2nd round Needed</v>
          </cell>
          <cell r="O4595">
            <v>12.14</v>
          </cell>
          <cell r="P4595">
            <v>12.807700000000001</v>
          </cell>
          <cell r="Q4595">
            <v>5.4999999999999903E-2</v>
          </cell>
          <cell r="R4595" t="str">
            <v>1%-5%</v>
          </cell>
          <cell r="S4595">
            <v>22.99</v>
          </cell>
          <cell r="T4595">
            <v>24.99</v>
          </cell>
          <cell r="U4595" t="str">
            <v>Approved, 1st, 2nd, 3rd round</v>
          </cell>
          <cell r="V4595">
            <v>44665</v>
          </cell>
          <cell r="W4595">
            <v>12.14</v>
          </cell>
          <cell r="X4595">
            <v>12.807700000000001</v>
          </cell>
          <cell r="Y4595">
            <v>5.5E-2</v>
          </cell>
          <cell r="Z4595">
            <v>22.99</v>
          </cell>
          <cell r="AA4595">
            <v>24.99</v>
          </cell>
          <cell r="AC4595">
            <v>12.81</v>
          </cell>
          <cell r="AE4595" t="str">
            <v>Setup</v>
          </cell>
          <cell r="AF4595" t="str">
            <v>Active</v>
          </cell>
        </row>
        <row r="4596">
          <cell r="C4596" t="str">
            <v>B01H6VYCHM</v>
          </cell>
          <cell r="D4596" t="str">
            <v>B</v>
          </cell>
          <cell r="E4596">
            <v>533.70000000000005</v>
          </cell>
          <cell r="F4596" t="str">
            <v>Approved</v>
          </cell>
          <cell r="G4596">
            <v>44321</v>
          </cell>
          <cell r="H4596">
            <v>12.38</v>
          </cell>
          <cell r="I4596">
            <v>13.3704</v>
          </cell>
          <cell r="J4596">
            <v>24.99</v>
          </cell>
          <cell r="K4596">
            <v>31.99</v>
          </cell>
          <cell r="L4596" t="str">
            <v>$34.99</v>
          </cell>
          <cell r="M4596" t="str">
            <v>2nd Round Not Approved - Approved in 1st Round</v>
          </cell>
          <cell r="N4596" t="str">
            <v>2nd round Needed</v>
          </cell>
          <cell r="O4596">
            <v>13.3704</v>
          </cell>
          <cell r="P4596">
            <v>14.71</v>
          </cell>
          <cell r="Q4596">
            <v>0.100191467719739</v>
          </cell>
          <cell r="R4596" t="str">
            <v>6%-10%</v>
          </cell>
          <cell r="S4596">
            <v>31.99</v>
          </cell>
          <cell r="T4596">
            <v>34.99</v>
          </cell>
          <cell r="U4596" t="str">
            <v>Approved, 1st, 2nd, 3rd round</v>
          </cell>
          <cell r="V4596">
            <v>44734</v>
          </cell>
          <cell r="W4596">
            <v>13.37</v>
          </cell>
          <cell r="X4596">
            <v>14.71</v>
          </cell>
          <cell r="Y4596">
            <v>0.10022438294689601</v>
          </cell>
          <cell r="Z4596">
            <v>31.99</v>
          </cell>
          <cell r="AA4596">
            <v>34.99</v>
          </cell>
          <cell r="AC4596">
            <v>14.71</v>
          </cell>
          <cell r="AE4596" t="str">
            <v>Setup</v>
          </cell>
          <cell r="AF4596" t="str">
            <v>Active</v>
          </cell>
        </row>
        <row r="4597">
          <cell r="C4597" t="str">
            <v>B08FTQ52WY</v>
          </cell>
          <cell r="D4597" t="str">
            <v>ARC</v>
          </cell>
          <cell r="E4597">
            <v>533.41999999999996</v>
          </cell>
          <cell r="F4597" t="str">
            <v>Approved</v>
          </cell>
          <cell r="G4597">
            <v>44321</v>
          </cell>
          <cell r="H4597">
            <v>18.54</v>
          </cell>
          <cell r="I4597">
            <v>19.837800000000001</v>
          </cell>
          <cell r="J4597">
            <v>31.99</v>
          </cell>
          <cell r="K4597">
            <v>33.99</v>
          </cell>
          <cell r="L4597" t="str">
            <v>$31.99</v>
          </cell>
          <cell r="M4597" t="str">
            <v>2nd Round Not Approved - Approved in 1st Round</v>
          </cell>
          <cell r="N4597" t="str">
            <v>2nd round Needed</v>
          </cell>
          <cell r="O4597">
            <v>19.837800000000001</v>
          </cell>
          <cell r="P4597">
            <v>21.33</v>
          </cell>
          <cell r="Q4597">
            <v>7.5220034479630105E-2</v>
          </cell>
          <cell r="R4597" t="str">
            <v>6%-10%</v>
          </cell>
          <cell r="S4597">
            <v>33.99</v>
          </cell>
          <cell r="T4597">
            <v>31.99</v>
          </cell>
          <cell r="U4597" t="str">
            <v>1st&amp;2nd Not Approved - Rolled over to 3rd</v>
          </cell>
          <cell r="V4597" t="str">
            <v>3rd Round Needed</v>
          </cell>
          <cell r="W4597">
            <v>19.84</v>
          </cell>
          <cell r="X4597">
            <v>21.33</v>
          </cell>
          <cell r="Y4597">
            <v>7.5100806451613003E-2</v>
          </cell>
          <cell r="Z4597">
            <v>31.99</v>
          </cell>
          <cell r="AA4597">
            <v>31.99</v>
          </cell>
          <cell r="AC4597">
            <v>19.84</v>
          </cell>
          <cell r="AE4597" t="str">
            <v>Setup</v>
          </cell>
          <cell r="AF4597" t="str">
            <v>Active</v>
          </cell>
        </row>
        <row r="4598">
          <cell r="C4598" t="str">
            <v>B084T75JHZ</v>
          </cell>
          <cell r="D4598" t="str">
            <v>C</v>
          </cell>
          <cell r="E4598">
            <v>529.91999999999996</v>
          </cell>
          <cell r="F4598" t="str">
            <v>Approved</v>
          </cell>
          <cell r="G4598">
            <v>44321</v>
          </cell>
          <cell r="H4598">
            <v>33.119999999999997</v>
          </cell>
          <cell r="I4598">
            <v>36.1008</v>
          </cell>
          <cell r="J4598">
            <v>59.99</v>
          </cell>
          <cell r="K4598">
            <v>69.989999999999995</v>
          </cell>
          <cell r="L4598" t="str">
            <v>$69.99</v>
          </cell>
          <cell r="M4598" t="str">
            <v>1st Round Approved, no 2nd Round Request</v>
          </cell>
          <cell r="U4598" t="str">
            <v>Approved, No 3rd Request</v>
          </cell>
          <cell r="AC4598">
            <v>36.1</v>
          </cell>
          <cell r="AE4598" t="str">
            <v>Setup</v>
          </cell>
          <cell r="AF4598" t="str">
            <v>Active</v>
          </cell>
        </row>
        <row r="4599">
          <cell r="C4599" t="str">
            <v>B0892SR7GH</v>
          </cell>
          <cell r="D4599" t="str">
            <v>B</v>
          </cell>
          <cell r="E4599">
            <v>529.91999999999996</v>
          </cell>
          <cell r="F4599" t="str">
            <v>Approved</v>
          </cell>
          <cell r="G4599">
            <v>44378</v>
          </cell>
          <cell r="H4599">
            <v>16.559999999999999</v>
          </cell>
          <cell r="I4599">
            <v>17.470800000000001</v>
          </cell>
          <cell r="J4599">
            <v>31.99</v>
          </cell>
          <cell r="K4599">
            <v>34.99</v>
          </cell>
          <cell r="L4599" t="str">
            <v>$34.99</v>
          </cell>
          <cell r="M4599" t="str">
            <v>1st Round Approved, no 2nd Round Request</v>
          </cell>
          <cell r="U4599" t="str">
            <v>Approved, No 3rd Request</v>
          </cell>
          <cell r="AC4599">
            <v>17.47</v>
          </cell>
          <cell r="AE4599" t="str">
            <v>Setup</v>
          </cell>
          <cell r="AF4599" t="str">
            <v>Active</v>
          </cell>
        </row>
        <row r="4600">
          <cell r="C4600" t="str">
            <v>B08YP6YBG6</v>
          </cell>
          <cell r="D4600" t="str">
            <v>C</v>
          </cell>
          <cell r="E4600">
            <v>528.08000000000004</v>
          </cell>
          <cell r="F4600" t="str">
            <v>2nd Round New Added</v>
          </cell>
          <cell r="H4600">
            <v>75.44</v>
          </cell>
          <cell r="L4600" t="str">
            <v>$139.99</v>
          </cell>
          <cell r="M4600" t="str">
            <v>2nd Round Not Approved - Not requested in 1st Round</v>
          </cell>
          <cell r="N4600" t="str">
            <v>2nd round Needed</v>
          </cell>
          <cell r="O4600">
            <v>75.44</v>
          </cell>
          <cell r="P4600">
            <v>81.47</v>
          </cell>
          <cell r="Q4600">
            <v>7.9931071049840902E-2</v>
          </cell>
          <cell r="R4600" t="str">
            <v>6%-10%</v>
          </cell>
          <cell r="T4600">
            <v>139.99</v>
          </cell>
          <cell r="U4600" t="str">
            <v>1st&amp;2nd Not Approved - Rolled over to 3rd</v>
          </cell>
          <cell r="V4600" t="str">
            <v>3rd Round Needed</v>
          </cell>
          <cell r="W4600">
            <v>75.44</v>
          </cell>
          <cell r="X4600">
            <v>81.47</v>
          </cell>
          <cell r="Y4600">
            <v>7.9931071049840999E-2</v>
          </cell>
          <cell r="AA4600">
            <v>139.99</v>
          </cell>
          <cell r="AC4600">
            <v>75.44</v>
          </cell>
          <cell r="AE4600" t="str">
            <v>Setup</v>
          </cell>
          <cell r="AF4600" t="str">
            <v>Discontinued</v>
          </cell>
        </row>
        <row r="4601">
          <cell r="C4601" t="str">
            <v>B08FPLQ7KX</v>
          </cell>
          <cell r="D4601" t="str">
            <v>C</v>
          </cell>
          <cell r="E4601">
            <v>527.54</v>
          </cell>
          <cell r="F4601" t="str">
            <v>Potential Disco</v>
          </cell>
          <cell r="G4601" t="str">
            <v/>
          </cell>
          <cell r="H4601">
            <v>20.29</v>
          </cell>
          <cell r="I4601">
            <v>21.405950000000001</v>
          </cell>
          <cell r="J4601">
            <v>39.99</v>
          </cell>
          <cell r="K4601">
            <v>44.99</v>
          </cell>
          <cell r="L4601" t="str">
            <v>$44.99</v>
          </cell>
          <cell r="M4601" t="str">
            <v>No Request on 2nd Round - Rolled Over From 1st Round not Approved</v>
          </cell>
          <cell r="N4601" t="str">
            <v>2nd round Needed</v>
          </cell>
          <cell r="O4601">
            <v>20.29</v>
          </cell>
          <cell r="P4601">
            <v>21.405950000000001</v>
          </cell>
          <cell r="Q4601">
            <v>5.4999999999999903E-2</v>
          </cell>
          <cell r="R4601" t="str">
            <v>1%-5%</v>
          </cell>
          <cell r="S4601">
            <v>39.99</v>
          </cell>
          <cell r="T4601">
            <v>44.99</v>
          </cell>
          <cell r="U4601" t="str">
            <v>1st&amp;2nd Not Approved - Rolled over to 3rd</v>
          </cell>
          <cell r="V4601" t="str">
            <v>3rd Round Needed</v>
          </cell>
          <cell r="W4601">
            <v>20.29</v>
          </cell>
          <cell r="X4601">
            <v>21.405950000000001</v>
          </cell>
          <cell r="Y4601">
            <v>5.4999999999999903E-2</v>
          </cell>
          <cell r="Z4601">
            <v>39.99</v>
          </cell>
          <cell r="AA4601">
            <v>44.99</v>
          </cell>
          <cell r="AC4601">
            <v>20.29</v>
          </cell>
          <cell r="AE4601" t="str">
            <v>Setup</v>
          </cell>
          <cell r="AF4601" t="str">
            <v>Active</v>
          </cell>
        </row>
        <row r="4602">
          <cell r="C4602" t="str">
            <v>B08R7TRCVN</v>
          </cell>
          <cell r="D4602" t="str">
            <v>B</v>
          </cell>
          <cell r="E4602">
            <v>526.24</v>
          </cell>
          <cell r="F4602" t="str">
            <v>Approved</v>
          </cell>
          <cell r="G4602">
            <v>44321</v>
          </cell>
          <cell r="H4602">
            <v>63.25</v>
          </cell>
          <cell r="I4602">
            <v>68.31</v>
          </cell>
          <cell r="J4602">
            <v>109.99</v>
          </cell>
          <cell r="K4602">
            <v>109.99</v>
          </cell>
          <cell r="L4602" t="str">
            <v>$109.99</v>
          </cell>
          <cell r="M4602" t="str">
            <v>1st Round Approved, no 2nd Round Request</v>
          </cell>
          <cell r="U4602" t="str">
            <v>Approved, No 3rd Request</v>
          </cell>
          <cell r="AC4602">
            <v>68.31</v>
          </cell>
          <cell r="AE4602" t="str">
            <v>Setup</v>
          </cell>
          <cell r="AF4602" t="str">
            <v>Active</v>
          </cell>
        </row>
        <row r="4603">
          <cell r="C4603" t="str">
            <v>B00C0CO8EU</v>
          </cell>
          <cell r="D4603" t="str">
            <v>B+</v>
          </cell>
          <cell r="E4603">
            <v>522.28</v>
          </cell>
          <cell r="F4603" t="str">
            <v>Approved</v>
          </cell>
          <cell r="G4603">
            <v>44378</v>
          </cell>
          <cell r="H4603">
            <v>22.88</v>
          </cell>
          <cell r="I4603">
            <v>24.596</v>
          </cell>
          <cell r="J4603">
            <v>39.99</v>
          </cell>
          <cell r="K4603">
            <v>44.99</v>
          </cell>
          <cell r="L4603" t="str">
            <v>$49.99</v>
          </cell>
          <cell r="M4603" t="str">
            <v>1st Round Approved, no 2nd Round Request</v>
          </cell>
          <cell r="U4603" t="str">
            <v>Approved, No 3rd Request</v>
          </cell>
          <cell r="AC4603">
            <v>24.6</v>
          </cell>
          <cell r="AE4603" t="str">
            <v>Setup</v>
          </cell>
          <cell r="AF4603" t="str">
            <v>Active</v>
          </cell>
        </row>
        <row r="4604">
          <cell r="C4604" t="str">
            <v>B07ZG2S84Y</v>
          </cell>
          <cell r="D4604" t="str">
            <v>C</v>
          </cell>
          <cell r="E4604">
            <v>521.64</v>
          </cell>
          <cell r="F4604" t="str">
            <v>Not Approved</v>
          </cell>
          <cell r="G4604" t="str">
            <v/>
          </cell>
          <cell r="H4604">
            <v>19.32</v>
          </cell>
          <cell r="I4604">
            <v>20.962199999999999</v>
          </cell>
          <cell r="J4604">
            <v>39.99</v>
          </cell>
          <cell r="K4604">
            <v>44.99</v>
          </cell>
          <cell r="L4604" t="str">
            <v>$44.99</v>
          </cell>
          <cell r="M4604" t="str">
            <v>No Request on 2nd Round - Rolled Over From 1st Round not Approved</v>
          </cell>
          <cell r="N4604" t="str">
            <v>2nd round Needed</v>
          </cell>
          <cell r="O4604">
            <v>19.32</v>
          </cell>
          <cell r="P4604">
            <v>20.962199999999999</v>
          </cell>
          <cell r="Q4604">
            <v>8.5000000000000006E-2</v>
          </cell>
          <cell r="R4604" t="str">
            <v>6%-10%</v>
          </cell>
          <cell r="S4604">
            <v>39.99</v>
          </cell>
          <cell r="T4604">
            <v>44.99</v>
          </cell>
          <cell r="U4604" t="str">
            <v>Approved, 1st, 2nd, 3rd round</v>
          </cell>
          <cell r="V4604">
            <v>44712</v>
          </cell>
          <cell r="W4604">
            <v>19.32</v>
          </cell>
          <cell r="X4604">
            <v>20.962199999999999</v>
          </cell>
          <cell r="Y4604">
            <v>8.5000000000000006E-2</v>
          </cell>
          <cell r="Z4604">
            <v>39.99</v>
          </cell>
          <cell r="AA4604">
            <v>44.99</v>
          </cell>
          <cell r="AC4604">
            <v>20.96</v>
          </cell>
          <cell r="AE4604" t="str">
            <v>Setup</v>
          </cell>
          <cell r="AF4604" t="str">
            <v>Active</v>
          </cell>
        </row>
        <row r="4605">
          <cell r="C4605" t="str">
            <v>B08L43VM1P</v>
          </cell>
          <cell r="D4605" t="str">
            <v>C</v>
          </cell>
          <cell r="E4605">
            <v>520.38</v>
          </cell>
          <cell r="F4605" t="str">
            <v>Potential Disco</v>
          </cell>
          <cell r="G4605" t="str">
            <v/>
          </cell>
          <cell r="H4605">
            <v>28.91</v>
          </cell>
          <cell r="I4605">
            <v>31.078250000000001</v>
          </cell>
          <cell r="J4605">
            <v>54.99</v>
          </cell>
          <cell r="K4605">
            <v>59.99</v>
          </cell>
          <cell r="L4605" t="str">
            <v>$59.99</v>
          </cell>
          <cell r="M4605" t="str">
            <v>No Request on 2nd Round - Rolled Over From 1st Round not Approved</v>
          </cell>
          <cell r="N4605" t="str">
            <v>2nd round Needed</v>
          </cell>
          <cell r="O4605">
            <v>28.91</v>
          </cell>
          <cell r="P4605">
            <v>31.078250000000001</v>
          </cell>
          <cell r="Q4605">
            <v>7.4999999999999997E-2</v>
          </cell>
          <cell r="R4605" t="str">
            <v>6%-10%</v>
          </cell>
          <cell r="S4605">
            <v>54.99</v>
          </cell>
          <cell r="T4605">
            <v>59.99</v>
          </cell>
          <cell r="U4605" t="str">
            <v>1st&amp;2nd Not Approved - Rolled over to 3rd</v>
          </cell>
          <cell r="V4605" t="str">
            <v>3rd Round Needed</v>
          </cell>
          <cell r="W4605">
            <v>28.91</v>
          </cell>
          <cell r="X4605">
            <v>31.078250000000001</v>
          </cell>
          <cell r="Y4605">
            <v>7.4999999999999997E-2</v>
          </cell>
          <cell r="Z4605">
            <v>54.99</v>
          </cell>
          <cell r="AA4605">
            <v>59.99</v>
          </cell>
          <cell r="AC4605">
            <v>28.91</v>
          </cell>
          <cell r="AE4605" t="str">
            <v>Setup</v>
          </cell>
          <cell r="AF4605" t="str">
            <v>Discontinued</v>
          </cell>
        </row>
        <row r="4606">
          <cell r="C4606" t="str">
            <v>B01H6VY2QI</v>
          </cell>
          <cell r="D4606" t="str">
            <v>B</v>
          </cell>
          <cell r="E4606">
            <v>516.96</v>
          </cell>
          <cell r="F4606" t="str">
            <v>Approved</v>
          </cell>
          <cell r="G4606">
            <v>44321</v>
          </cell>
          <cell r="H4606">
            <v>10.3</v>
          </cell>
          <cell r="I4606">
            <v>11.021000000000001</v>
          </cell>
          <cell r="J4606">
            <v>20.99</v>
          </cell>
          <cell r="K4606">
            <v>22.99</v>
          </cell>
          <cell r="L4606" t="str">
            <v>$22.99</v>
          </cell>
          <cell r="M4606" t="str">
            <v>1st Round Approved, no 2nd Round Request</v>
          </cell>
          <cell r="U4606" t="str">
            <v>Approved, No 3rd Request</v>
          </cell>
          <cell r="AC4606">
            <v>11.02</v>
          </cell>
          <cell r="AE4606" t="str">
            <v>Setup</v>
          </cell>
          <cell r="AF4606" t="str">
            <v>Active</v>
          </cell>
        </row>
        <row r="4607">
          <cell r="C4607" t="str">
            <v>B07GLR2X1W</v>
          </cell>
          <cell r="D4607" t="str">
            <v>A</v>
          </cell>
          <cell r="E4607">
            <v>516.86</v>
          </cell>
          <cell r="F4607" t="str">
            <v>Approved</v>
          </cell>
          <cell r="G4607">
            <v>44321</v>
          </cell>
          <cell r="H4607">
            <v>18.399999999999999</v>
          </cell>
          <cell r="I4607">
            <v>20.056000000000001</v>
          </cell>
          <cell r="J4607">
            <v>39.99</v>
          </cell>
          <cell r="K4607">
            <v>44.99</v>
          </cell>
          <cell r="L4607" t="str">
            <v>$44.99</v>
          </cell>
          <cell r="M4607" t="str">
            <v>1st Round Approved, no 2nd Round Request</v>
          </cell>
          <cell r="U4607" t="str">
            <v>Approved, No 3rd Request</v>
          </cell>
          <cell r="AC4607">
            <v>20.059999999999999</v>
          </cell>
          <cell r="AE4607" t="str">
            <v>Setup</v>
          </cell>
          <cell r="AF4607" t="str">
            <v>Active</v>
          </cell>
        </row>
        <row r="4608">
          <cell r="C4608" t="str">
            <v>B071ZGD4VP</v>
          </cell>
          <cell r="D4608" t="str">
            <v>C</v>
          </cell>
          <cell r="E4608">
            <v>514.79999999999995</v>
          </cell>
          <cell r="F4608" t="str">
            <v>Approved</v>
          </cell>
          <cell r="G4608">
            <v>44321</v>
          </cell>
          <cell r="H4608">
            <v>17.16</v>
          </cell>
          <cell r="I4608">
            <v>18.3612</v>
          </cell>
          <cell r="J4608">
            <v>29.99</v>
          </cell>
          <cell r="K4608">
            <v>32.99</v>
          </cell>
          <cell r="L4608" t="str">
            <v>$32.99</v>
          </cell>
          <cell r="M4608" t="str">
            <v>1st Round Approved, no 2nd Round Request</v>
          </cell>
          <cell r="U4608" t="str">
            <v>Approved, No 3rd Request</v>
          </cell>
          <cell r="AC4608">
            <v>18.36</v>
          </cell>
          <cell r="AE4608" t="str">
            <v>Setup</v>
          </cell>
          <cell r="AF4608" t="str">
            <v>Discontinued</v>
          </cell>
        </row>
        <row r="4609">
          <cell r="C4609" t="str">
            <v>B07JBGWRRV</v>
          </cell>
          <cell r="D4609" t="str">
            <v>B</v>
          </cell>
          <cell r="E4609">
            <v>513.36</v>
          </cell>
          <cell r="F4609" t="str">
            <v>Approved</v>
          </cell>
          <cell r="G4609">
            <v>44628</v>
          </cell>
          <cell r="H4609">
            <v>16.559999999999999</v>
          </cell>
          <cell r="I4609">
            <v>17.470800000000001</v>
          </cell>
          <cell r="J4609">
            <v>29.99</v>
          </cell>
          <cell r="K4609">
            <v>34.99</v>
          </cell>
          <cell r="L4609" t="str">
            <v>$36.99</v>
          </cell>
          <cell r="M4609" t="str">
            <v>1st Round Approved, no 2nd Round Request</v>
          </cell>
          <cell r="O4609">
            <v>17.470800000000001</v>
          </cell>
          <cell r="P4609">
            <v>17.470800000000001</v>
          </cell>
          <cell r="Q4609">
            <v>0</v>
          </cell>
          <cell r="R4609" t="str">
            <v>1%-5%</v>
          </cell>
          <cell r="S4609">
            <v>34.99</v>
          </cell>
          <cell r="T4609">
            <v>34.99</v>
          </cell>
          <cell r="U4609" t="str">
            <v>Approved, No 3rd Request</v>
          </cell>
          <cell r="AC4609">
            <v>17.47</v>
          </cell>
          <cell r="AE4609" t="str">
            <v>Setup</v>
          </cell>
          <cell r="AF4609" t="str">
            <v>Active</v>
          </cell>
        </row>
        <row r="4610">
          <cell r="C4610" t="str">
            <v>B08FTKKWGK</v>
          </cell>
          <cell r="D4610" t="str">
            <v>ARC</v>
          </cell>
          <cell r="E4610">
            <v>513</v>
          </cell>
          <cell r="F4610" t="str">
            <v>Not Approved</v>
          </cell>
          <cell r="G4610" t="str">
            <v/>
          </cell>
          <cell r="H4610">
            <v>9</v>
          </cell>
          <cell r="I4610">
            <v>9.4949999999999992</v>
          </cell>
          <cell r="J4610">
            <v>17.989999999999998</v>
          </cell>
          <cell r="K4610">
            <v>18.989999999999998</v>
          </cell>
          <cell r="L4610" t="str">
            <v>$17.99</v>
          </cell>
          <cell r="M4610" t="str">
            <v>No Request on 2nd Round - Rolled Over From 1st Round not Approved</v>
          </cell>
          <cell r="N4610" t="str">
            <v>2nd round Needed</v>
          </cell>
          <cell r="O4610">
            <v>9</v>
          </cell>
          <cell r="P4610">
            <v>9.4949999999999992</v>
          </cell>
          <cell r="Q4610">
            <v>5.4999999999999903E-2</v>
          </cell>
          <cell r="R4610" t="str">
            <v>1%-5%</v>
          </cell>
          <cell r="S4610">
            <v>17.989999999999998</v>
          </cell>
          <cell r="T4610">
            <v>18.989999999999998</v>
          </cell>
          <cell r="U4610" t="str">
            <v>Approved, 1st, 2nd, 3rd round</v>
          </cell>
          <cell r="V4610">
            <v>44665</v>
          </cell>
          <cell r="W4610">
            <v>9</v>
          </cell>
          <cell r="X4610">
            <v>9.4949999999999992</v>
          </cell>
          <cell r="Y4610">
            <v>5.4999999999999903E-2</v>
          </cell>
          <cell r="Z4610">
            <v>17.989999999999998</v>
          </cell>
          <cell r="AA4610">
            <v>18.989999999999998</v>
          </cell>
          <cell r="AC4610">
            <v>9.5</v>
          </cell>
          <cell r="AE4610" t="str">
            <v>Setup</v>
          </cell>
          <cell r="AF4610" t="str">
            <v>Active</v>
          </cell>
        </row>
        <row r="4611">
          <cell r="C4611" t="str">
            <v>B086VR545H</v>
          </cell>
          <cell r="D4611" t="str">
            <v>C</v>
          </cell>
          <cell r="E4611">
            <v>512.82000000000005</v>
          </cell>
          <cell r="F4611" t="str">
            <v>Approved</v>
          </cell>
          <cell r="G4611">
            <v>44378</v>
          </cell>
          <cell r="H4611">
            <v>24.32</v>
          </cell>
          <cell r="I4611">
            <v>25.37</v>
          </cell>
          <cell r="J4611">
            <v>44.99</v>
          </cell>
          <cell r="K4611">
            <v>45.99</v>
          </cell>
          <cell r="L4611" t="str">
            <v>$54.99</v>
          </cell>
          <cell r="M4611" t="str">
            <v>2nd Round Not Approved - Approved in 1st Round</v>
          </cell>
          <cell r="N4611" t="str">
            <v>2nd round Needed</v>
          </cell>
          <cell r="O4611">
            <v>25.37</v>
          </cell>
          <cell r="P4611">
            <v>28.11</v>
          </cell>
          <cell r="Q4611">
            <v>0.108001576665353</v>
          </cell>
          <cell r="R4611" t="str">
            <v>10%-15%</v>
          </cell>
          <cell r="S4611">
            <v>45.99</v>
          </cell>
          <cell r="T4611">
            <v>54.99</v>
          </cell>
          <cell r="U4611" t="str">
            <v>Approved, 1st, 2nd, 3rd round</v>
          </cell>
          <cell r="V4611">
            <v>44665</v>
          </cell>
          <cell r="W4611">
            <v>25.37</v>
          </cell>
          <cell r="X4611">
            <v>28.11</v>
          </cell>
          <cell r="Y4611">
            <v>0.108001576665353</v>
          </cell>
          <cell r="Z4611">
            <v>45.99</v>
          </cell>
          <cell r="AA4611">
            <v>54.99</v>
          </cell>
          <cell r="AC4611">
            <v>28.11</v>
          </cell>
          <cell r="AE4611" t="str">
            <v>Setup</v>
          </cell>
          <cell r="AF4611" t="str">
            <v>Discontinued</v>
          </cell>
        </row>
        <row r="4612">
          <cell r="C4612" t="str">
            <v>B01N7ABP6R</v>
          </cell>
          <cell r="D4612" t="str">
            <v>B</v>
          </cell>
          <cell r="E4612">
            <v>511.04</v>
          </cell>
          <cell r="F4612" t="str">
            <v>Approved</v>
          </cell>
          <cell r="G4612">
            <v>44321</v>
          </cell>
          <cell r="H4612">
            <v>10.98</v>
          </cell>
          <cell r="I4612">
            <v>11.7486</v>
          </cell>
          <cell r="J4612">
            <v>19.989999999999998</v>
          </cell>
          <cell r="K4612">
            <v>22.99</v>
          </cell>
          <cell r="L4612" t="str">
            <v>$27.99</v>
          </cell>
          <cell r="M4612" t="str">
            <v>2nd Round Not Approved - Approved in 1st Round</v>
          </cell>
          <cell r="N4612" t="str">
            <v>2nd round Needed</v>
          </cell>
          <cell r="O4612">
            <v>11.7486</v>
          </cell>
          <cell r="P4612">
            <v>13.51</v>
          </cell>
          <cell r="Q4612">
            <v>0.14992424629317599</v>
          </cell>
          <cell r="R4612" t="str">
            <v>10%-15%</v>
          </cell>
          <cell r="S4612">
            <v>22.99</v>
          </cell>
          <cell r="T4612">
            <v>27.99</v>
          </cell>
          <cell r="U4612" t="str">
            <v>Approved, 1st, 2nd, 3rd round</v>
          </cell>
          <cell r="V4612">
            <v>44712</v>
          </cell>
          <cell r="W4612">
            <v>11.75</v>
          </cell>
          <cell r="X4612">
            <v>13.51</v>
          </cell>
          <cell r="Y4612">
            <v>0.14978723404255301</v>
          </cell>
          <cell r="Z4612">
            <v>22.99</v>
          </cell>
          <cell r="AA4612">
            <v>27.99</v>
          </cell>
          <cell r="AC4612">
            <v>13.51</v>
          </cell>
          <cell r="AE4612" t="str">
            <v>Setup</v>
          </cell>
          <cell r="AF4612" t="str">
            <v>Active</v>
          </cell>
        </row>
        <row r="4613">
          <cell r="C4613" t="str">
            <v>B00F3YLN2W</v>
          </cell>
          <cell r="D4613" t="str">
            <v>B</v>
          </cell>
          <cell r="E4613">
            <v>510.03</v>
          </cell>
          <cell r="F4613" t="str">
            <v>Potential Disco</v>
          </cell>
          <cell r="G4613" t="str">
            <v/>
          </cell>
          <cell r="H4613">
            <v>18.89</v>
          </cell>
          <cell r="I4613">
            <v>20.117850000000001</v>
          </cell>
          <cell r="J4613">
            <v>39.99</v>
          </cell>
          <cell r="K4613">
            <v>44.99</v>
          </cell>
          <cell r="L4613" t="str">
            <v>$44.99</v>
          </cell>
          <cell r="M4613" t="str">
            <v>No Request on 2nd Round - Rolled Over From 1st Round not Approved</v>
          </cell>
          <cell r="N4613" t="str">
            <v>2nd round Needed</v>
          </cell>
          <cell r="O4613">
            <v>18.89</v>
          </cell>
          <cell r="P4613">
            <v>20.117850000000001</v>
          </cell>
          <cell r="Q4613">
            <v>6.4999999999999905E-2</v>
          </cell>
          <cell r="R4613" t="str">
            <v>6%-10%</v>
          </cell>
          <cell r="S4613">
            <v>39.99</v>
          </cell>
          <cell r="T4613">
            <v>44.99</v>
          </cell>
          <cell r="U4613" t="str">
            <v>Approved, 1st, 2nd, 3rd round</v>
          </cell>
          <cell r="V4613">
            <v>44712</v>
          </cell>
          <cell r="W4613">
            <v>18.89</v>
          </cell>
          <cell r="X4613">
            <v>20.117850000000001</v>
          </cell>
          <cell r="Y4613">
            <v>6.5000000000000002E-2</v>
          </cell>
          <cell r="Z4613">
            <v>39.99</v>
          </cell>
          <cell r="AA4613">
            <v>44.99</v>
          </cell>
          <cell r="AC4613">
            <v>20.12</v>
          </cell>
          <cell r="AE4613" t="str">
            <v>Setup</v>
          </cell>
          <cell r="AF4613" t="str">
            <v>Active</v>
          </cell>
        </row>
        <row r="4614">
          <cell r="C4614" t="str">
            <v>B01CIB4446</v>
          </cell>
          <cell r="D4614" t="str">
            <v>B</v>
          </cell>
          <cell r="E4614">
            <v>508.75</v>
          </cell>
          <cell r="F4614" t="str">
            <v>Approved</v>
          </cell>
          <cell r="G4614">
            <v>44628</v>
          </cell>
          <cell r="H4614">
            <v>20.350000000000001</v>
          </cell>
          <cell r="I4614">
            <v>21.469249999999999</v>
          </cell>
          <cell r="J4614">
            <v>36.99</v>
          </cell>
          <cell r="K4614">
            <v>41.99</v>
          </cell>
          <cell r="L4614" t="str">
            <v>$41.99</v>
          </cell>
          <cell r="M4614" t="str">
            <v>1st Round Approved, no 2nd Round Request</v>
          </cell>
          <cell r="O4614">
            <v>21.469249999999999</v>
          </cell>
          <cell r="P4614">
            <v>21.469249999999999</v>
          </cell>
          <cell r="Q4614">
            <v>0</v>
          </cell>
          <cell r="R4614" t="str">
            <v>1%-5%</v>
          </cell>
          <cell r="S4614">
            <v>41.99</v>
          </cell>
          <cell r="T4614">
            <v>41.99</v>
          </cell>
          <cell r="U4614" t="str">
            <v>Approved, 1st, 2nd, 3rd round</v>
          </cell>
          <cell r="V4614">
            <v>44716</v>
          </cell>
          <cell r="W4614">
            <v>21.47</v>
          </cell>
          <cell r="X4614">
            <v>22.39</v>
          </cell>
          <cell r="Y4614">
            <v>4.2850489054494699E-2</v>
          </cell>
          <cell r="Z4614">
            <v>41.99</v>
          </cell>
          <cell r="AA4614">
            <v>41.99</v>
          </cell>
          <cell r="AC4614">
            <v>22.39</v>
          </cell>
          <cell r="AE4614" t="str">
            <v>Setup</v>
          </cell>
          <cell r="AF4614" t="str">
            <v>Active</v>
          </cell>
        </row>
        <row r="4615">
          <cell r="C4615" t="str">
            <v>B07P5SD37G</v>
          </cell>
          <cell r="D4615" t="str">
            <v>B</v>
          </cell>
          <cell r="E4615">
            <v>507.85</v>
          </cell>
          <cell r="F4615" t="str">
            <v>Approved</v>
          </cell>
          <cell r="G4615">
            <v>44321</v>
          </cell>
          <cell r="H4615">
            <v>27.6</v>
          </cell>
          <cell r="I4615">
            <v>29.808</v>
          </cell>
          <cell r="J4615">
            <v>49.99</v>
          </cell>
          <cell r="K4615">
            <v>59.99</v>
          </cell>
          <cell r="L4615" t="str">
            <v>$59.99</v>
          </cell>
          <cell r="M4615" t="str">
            <v>1st Round Approved, no 2nd Round Request</v>
          </cell>
          <cell r="U4615" t="str">
            <v>Approved, No 3rd Request</v>
          </cell>
          <cell r="AC4615">
            <v>29.81</v>
          </cell>
          <cell r="AE4615" t="str">
            <v>Setup</v>
          </cell>
          <cell r="AF4615" t="str">
            <v>Active</v>
          </cell>
        </row>
        <row r="4616">
          <cell r="C4616" t="str">
            <v>B084T6MJPT</v>
          </cell>
          <cell r="D4616" t="str">
            <v>C</v>
          </cell>
          <cell r="E4616">
            <v>507.12</v>
          </cell>
          <cell r="F4616" t="str">
            <v>Approved</v>
          </cell>
          <cell r="G4616">
            <v>44617</v>
          </cell>
          <cell r="H4616">
            <v>42.26</v>
          </cell>
          <cell r="I4616">
            <v>45.429499999999997</v>
          </cell>
          <cell r="J4616">
            <v>74.989999999999995</v>
          </cell>
          <cell r="K4616">
            <v>84.99</v>
          </cell>
          <cell r="L4616" t="str">
            <v>$84.99</v>
          </cell>
          <cell r="M4616" t="str">
            <v>1st Round Approved, no 2nd Round Request</v>
          </cell>
          <cell r="N4616" t="str">
            <v>2nd round Needed</v>
          </cell>
          <cell r="O4616">
            <v>45.429499999999997</v>
          </cell>
          <cell r="P4616">
            <v>45.429499999999997</v>
          </cell>
          <cell r="Q4616">
            <v>0</v>
          </cell>
          <cell r="R4616" t="str">
            <v>6%-10%</v>
          </cell>
          <cell r="S4616">
            <v>84.99</v>
          </cell>
          <cell r="T4616">
            <v>84.99</v>
          </cell>
          <cell r="U4616" t="str">
            <v>Approved, No 3rd Request</v>
          </cell>
          <cell r="AC4616">
            <v>45.43</v>
          </cell>
          <cell r="AE4616" t="str">
            <v>Setup</v>
          </cell>
          <cell r="AF4616" t="str">
            <v>Discontinued</v>
          </cell>
        </row>
        <row r="4617">
          <cell r="C4617" t="str">
            <v>B08R6QVC9S</v>
          </cell>
          <cell r="D4617" t="str">
            <v>ARC</v>
          </cell>
          <cell r="E4617">
            <v>506.69</v>
          </cell>
          <cell r="F4617" t="str">
            <v>Not Approved</v>
          </cell>
          <cell r="G4617" t="str">
            <v/>
          </cell>
          <cell r="H4617">
            <v>22.03</v>
          </cell>
          <cell r="I4617">
            <v>23.24165</v>
          </cell>
          <cell r="J4617">
            <v>37.99</v>
          </cell>
          <cell r="K4617">
            <v>40.99</v>
          </cell>
          <cell r="L4617" t="str">
            <v>$37.99</v>
          </cell>
          <cell r="M4617" t="str">
            <v>No Request on 2nd Round - Rolled Over From 1st Round not Approved</v>
          </cell>
          <cell r="N4617" t="str">
            <v>2nd round Needed</v>
          </cell>
          <cell r="O4617">
            <v>22.03</v>
          </cell>
          <cell r="P4617">
            <v>23.24165</v>
          </cell>
          <cell r="Q4617">
            <v>5.4999999999999903E-2</v>
          </cell>
          <cell r="R4617" t="str">
            <v>1%-5%</v>
          </cell>
          <cell r="S4617">
            <v>37.99</v>
          </cell>
          <cell r="T4617">
            <v>40.99</v>
          </cell>
          <cell r="U4617" t="str">
            <v>Approved, 1st, 2nd, 3rd round</v>
          </cell>
          <cell r="V4617">
            <v>44665</v>
          </cell>
          <cell r="W4617">
            <v>22.03</v>
          </cell>
          <cell r="X4617">
            <v>23.24165</v>
          </cell>
          <cell r="Y4617">
            <v>5.4999999999999903E-2</v>
          </cell>
          <cell r="Z4617">
            <v>37.99</v>
          </cell>
          <cell r="AA4617">
            <v>40.99</v>
          </cell>
          <cell r="AC4617">
            <v>23.24</v>
          </cell>
          <cell r="AE4617" t="str">
            <v>Setup</v>
          </cell>
          <cell r="AF4617" t="str">
            <v>Active</v>
          </cell>
        </row>
        <row r="4618">
          <cell r="C4618" t="str">
            <v>B00KZFAYAG</v>
          </cell>
          <cell r="D4618" t="str">
            <v>C</v>
          </cell>
          <cell r="E4618">
            <v>500.25</v>
          </cell>
          <cell r="F4618" t="str">
            <v>Approved</v>
          </cell>
          <cell r="G4618">
            <v>44321</v>
          </cell>
          <cell r="H4618">
            <v>20.010000000000002</v>
          </cell>
          <cell r="I4618">
            <v>21.410699999999999</v>
          </cell>
          <cell r="J4618">
            <v>39.99</v>
          </cell>
          <cell r="K4618">
            <v>42.99</v>
          </cell>
          <cell r="L4618" t="str">
            <v>$42.99</v>
          </cell>
          <cell r="M4618" t="str">
            <v>2nd Round Not Approved - Approved in 1st Round</v>
          </cell>
          <cell r="N4618" t="str">
            <v>2nd round Needed</v>
          </cell>
          <cell r="O4618">
            <v>21.410699999999999</v>
          </cell>
          <cell r="P4618">
            <v>22.05</v>
          </cell>
          <cell r="Q4618">
            <v>2.9858902324538798E-2</v>
          </cell>
          <cell r="R4618" t="str">
            <v>1%-5%</v>
          </cell>
          <cell r="S4618">
            <v>42.99</v>
          </cell>
          <cell r="T4618">
            <v>42.99</v>
          </cell>
          <cell r="U4618" t="str">
            <v>1st&amp;2nd Not Approved - Rolled over to 3rd</v>
          </cell>
          <cell r="V4618" t="str">
            <v>3rd Round Needed</v>
          </cell>
          <cell r="W4618">
            <v>21.41</v>
          </cell>
          <cell r="X4618">
            <v>22.05</v>
          </cell>
          <cell r="Y4618">
            <v>2.9892573563755302E-2</v>
          </cell>
          <cell r="Z4618">
            <v>42.99</v>
          </cell>
          <cell r="AA4618">
            <v>42.99</v>
          </cell>
          <cell r="AC4618">
            <v>21.41</v>
          </cell>
          <cell r="AE4618" t="str">
            <v>Setup</v>
          </cell>
          <cell r="AF4618" t="str">
            <v>Discontinued</v>
          </cell>
        </row>
        <row r="4619">
          <cell r="C4619" t="str">
            <v>B07ZG2SX4X</v>
          </cell>
          <cell r="D4619" t="str">
            <v>B</v>
          </cell>
          <cell r="E4619">
            <v>498.8</v>
          </cell>
          <cell r="F4619" t="str">
            <v>2nd Round New Added</v>
          </cell>
          <cell r="H4619">
            <v>33</v>
          </cell>
          <cell r="L4619" t="str">
            <v>$69.99</v>
          </cell>
          <cell r="M4619" t="str">
            <v>2nd Round Not Approved - Not requested in 1st Round</v>
          </cell>
          <cell r="N4619" t="str">
            <v>2nd round Needed</v>
          </cell>
          <cell r="O4619">
            <v>33</v>
          </cell>
          <cell r="P4619">
            <v>36.299999999999997</v>
          </cell>
          <cell r="Q4619">
            <v>9.9999999999999895E-2</v>
          </cell>
          <cell r="R4619" t="str">
            <v>6%-10%</v>
          </cell>
          <cell r="T4619">
            <v>69.989999999999995</v>
          </cell>
          <cell r="U4619" t="str">
            <v>Approved, 1st, 2nd, 3rd round</v>
          </cell>
          <cell r="V4619">
            <v>44743</v>
          </cell>
          <cell r="W4619">
            <v>33</v>
          </cell>
          <cell r="X4619">
            <v>36.299999999999997</v>
          </cell>
          <cell r="Y4619">
            <v>9.9999999999999895E-2</v>
          </cell>
          <cell r="AA4619">
            <v>69.989999999999995</v>
          </cell>
          <cell r="AC4619">
            <v>36.299999999999997</v>
          </cell>
          <cell r="AE4619" t="str">
            <v>Dropped</v>
          </cell>
          <cell r="AF4619" t="str">
            <v>Discontinued</v>
          </cell>
        </row>
        <row r="4620">
          <cell r="C4620" t="str">
            <v>B08FPF1NG6</v>
          </cell>
          <cell r="D4620" t="str">
            <v>C</v>
          </cell>
          <cell r="E4620">
            <v>496.8</v>
          </cell>
          <cell r="F4620" t="str">
            <v>Not Approved</v>
          </cell>
          <cell r="G4620" t="str">
            <v/>
          </cell>
          <cell r="H4620">
            <v>20.7</v>
          </cell>
          <cell r="I4620">
            <v>21.8385</v>
          </cell>
          <cell r="J4620">
            <v>39.99</v>
          </cell>
          <cell r="K4620">
            <v>44.99</v>
          </cell>
          <cell r="L4620" t="str">
            <v>$44.99</v>
          </cell>
          <cell r="M4620" t="str">
            <v>No Request on 2nd Round - Rolled Over From 1st Round not Approved</v>
          </cell>
          <cell r="N4620" t="str">
            <v>2nd round Needed</v>
          </cell>
          <cell r="O4620">
            <v>20.7</v>
          </cell>
          <cell r="P4620">
            <v>21.8385</v>
          </cell>
          <cell r="Q4620">
            <v>5.4999999999999903E-2</v>
          </cell>
          <cell r="R4620" t="str">
            <v>1%-5%</v>
          </cell>
          <cell r="S4620">
            <v>39.99</v>
          </cell>
          <cell r="T4620">
            <v>44.99</v>
          </cell>
          <cell r="U4620" t="str">
            <v>1st&amp;2nd Not Approved - Rolled over to 3rd</v>
          </cell>
          <cell r="V4620" t="str">
            <v>3rd Round Needed</v>
          </cell>
          <cell r="W4620">
            <v>20.7</v>
          </cell>
          <cell r="X4620">
            <v>21.8385</v>
          </cell>
          <cell r="Y4620">
            <v>5.4999999999999903E-2</v>
          </cell>
          <cell r="Z4620">
            <v>39.99</v>
          </cell>
          <cell r="AA4620">
            <v>44.99</v>
          </cell>
          <cell r="AC4620">
            <v>20.7</v>
          </cell>
          <cell r="AE4620" t="str">
            <v>Setup</v>
          </cell>
          <cell r="AF4620" t="str">
            <v>Discontinued</v>
          </cell>
        </row>
        <row r="4621">
          <cell r="C4621" t="str">
            <v>B08FPN9CTR</v>
          </cell>
          <cell r="D4621" t="str">
            <v>C</v>
          </cell>
          <cell r="E4621">
            <v>496.8</v>
          </cell>
          <cell r="F4621" t="str">
            <v>Approved</v>
          </cell>
          <cell r="G4621">
            <v>44628</v>
          </cell>
          <cell r="H4621">
            <v>20.7</v>
          </cell>
          <cell r="I4621">
            <v>22.459499999999998</v>
          </cell>
          <cell r="J4621">
            <v>39.99</v>
          </cell>
          <cell r="K4621">
            <v>43.99</v>
          </cell>
          <cell r="L4621" t="str">
            <v>$43.99</v>
          </cell>
          <cell r="M4621" t="str">
            <v>1st Round Approved, no 2nd Round Request</v>
          </cell>
          <cell r="O4621">
            <v>22.459499999999998</v>
          </cell>
          <cell r="P4621">
            <v>22.459499999999998</v>
          </cell>
          <cell r="Q4621">
            <v>0</v>
          </cell>
          <cell r="R4621" t="str">
            <v>6%-10%</v>
          </cell>
          <cell r="S4621">
            <v>43.99</v>
          </cell>
          <cell r="T4621">
            <v>43.99</v>
          </cell>
          <cell r="U4621" t="str">
            <v>Approved, No 3rd Request</v>
          </cell>
          <cell r="AC4621">
            <v>22.46</v>
          </cell>
          <cell r="AE4621" t="str">
            <v>Setup</v>
          </cell>
          <cell r="AF4621" t="str">
            <v>Discontinued</v>
          </cell>
        </row>
        <row r="4622">
          <cell r="C4622" t="str">
            <v>B07633GPJT</v>
          </cell>
          <cell r="D4622" t="str">
            <v>B</v>
          </cell>
          <cell r="E4622">
            <v>496.41</v>
          </cell>
          <cell r="F4622" t="str">
            <v>Approved</v>
          </cell>
          <cell r="G4622">
            <v>44321</v>
          </cell>
          <cell r="H4622">
            <v>30.36</v>
          </cell>
          <cell r="I4622">
            <v>32.485199999999999</v>
          </cell>
          <cell r="J4622">
            <v>54.99</v>
          </cell>
          <cell r="K4622">
            <v>62.99</v>
          </cell>
          <cell r="L4622" t="str">
            <v>$67.99</v>
          </cell>
          <cell r="M4622" t="str">
            <v>1st Round Approved, no 2nd Round Request</v>
          </cell>
          <cell r="U4622" t="str">
            <v>Approved, No 3rd Request</v>
          </cell>
          <cell r="AC4622">
            <v>32.49</v>
          </cell>
          <cell r="AE4622" t="str">
            <v>Setup</v>
          </cell>
          <cell r="AF4622" t="str">
            <v>Active</v>
          </cell>
        </row>
        <row r="4623">
          <cell r="C4623" t="str">
            <v>B073GTS9FH</v>
          </cell>
          <cell r="D4623" t="str">
            <v>B</v>
          </cell>
          <cell r="E4623">
            <v>495</v>
          </cell>
          <cell r="F4623" t="str">
            <v>Approved</v>
          </cell>
          <cell r="G4623">
            <v>44321</v>
          </cell>
          <cell r="H4623">
            <v>33</v>
          </cell>
          <cell r="I4623">
            <v>35.31</v>
          </cell>
          <cell r="J4623">
            <v>59.99</v>
          </cell>
          <cell r="K4623">
            <v>69.989999999999995</v>
          </cell>
          <cell r="L4623" t="str">
            <v>$69.99</v>
          </cell>
          <cell r="M4623" t="str">
            <v>1st Round Approved, no 2nd Round Request</v>
          </cell>
          <cell r="U4623" t="str">
            <v>Approved, No 3rd Request</v>
          </cell>
          <cell r="AC4623">
            <v>35.31</v>
          </cell>
          <cell r="AE4623" t="str">
            <v>Setup</v>
          </cell>
          <cell r="AF4623" t="str">
            <v>Active</v>
          </cell>
        </row>
        <row r="4624">
          <cell r="C4624" t="str">
            <v>B06ZXXDRTF</v>
          </cell>
          <cell r="D4624" t="str">
            <v>ARB</v>
          </cell>
          <cell r="E4624">
            <v>492.57</v>
          </cell>
          <cell r="F4624" t="str">
            <v>Not Approved</v>
          </cell>
          <cell r="G4624" t="str">
            <v/>
          </cell>
          <cell r="H4624">
            <v>12.63</v>
          </cell>
          <cell r="I4624">
            <v>13.32465</v>
          </cell>
          <cell r="J4624">
            <v>19.989999999999998</v>
          </cell>
          <cell r="K4624">
            <v>21.99</v>
          </cell>
          <cell r="L4624" t="str">
            <v>$19.99</v>
          </cell>
          <cell r="M4624" t="str">
            <v>No Request on 2nd Round - Rolled Over From 1st Round not Approved</v>
          </cell>
          <cell r="N4624" t="str">
            <v>2nd round Needed</v>
          </cell>
          <cell r="O4624">
            <v>12.63</v>
          </cell>
          <cell r="P4624">
            <v>13.32465</v>
          </cell>
          <cell r="Q4624">
            <v>5.4999999999999903E-2</v>
          </cell>
          <cell r="R4624" t="str">
            <v>1%-5%</v>
          </cell>
          <cell r="S4624">
            <v>19.989999999999998</v>
          </cell>
          <cell r="T4624">
            <v>21.99</v>
          </cell>
          <cell r="U4624" t="str">
            <v>Approved, 1st, 2nd, 3rd round</v>
          </cell>
          <cell r="V4624">
            <v>44712</v>
          </cell>
          <cell r="W4624">
            <v>12.63</v>
          </cell>
          <cell r="X4624">
            <v>13.32465</v>
          </cell>
          <cell r="Y4624">
            <v>5.4999999999999903E-2</v>
          </cell>
          <cell r="Z4624">
            <v>19.989999999999998</v>
          </cell>
          <cell r="AA4624">
            <v>21.99</v>
          </cell>
          <cell r="AC4624">
            <v>13.32</v>
          </cell>
          <cell r="AE4624" t="str">
            <v>Setup</v>
          </cell>
          <cell r="AF4624" t="str">
            <v>Active</v>
          </cell>
        </row>
        <row r="4625">
          <cell r="C4625" t="str">
            <v>B00NM99VII</v>
          </cell>
          <cell r="D4625" t="str">
            <v>B</v>
          </cell>
          <cell r="E4625">
            <v>491.55</v>
          </cell>
          <cell r="F4625" t="str">
            <v>Approved</v>
          </cell>
          <cell r="G4625">
            <v>44321</v>
          </cell>
          <cell r="H4625">
            <v>30.55</v>
          </cell>
          <cell r="I4625">
            <v>33.299500000000002</v>
          </cell>
          <cell r="J4625">
            <v>49.99</v>
          </cell>
          <cell r="K4625">
            <v>59.99</v>
          </cell>
          <cell r="L4625" t="str">
            <v>$59.99</v>
          </cell>
          <cell r="M4625" t="str">
            <v>1st Round Approved, no 2nd Round Request</v>
          </cell>
          <cell r="U4625" t="str">
            <v>Approved, No 3rd Request</v>
          </cell>
          <cell r="AC4625">
            <v>33.299999999999997</v>
          </cell>
          <cell r="AE4625" t="str">
            <v>Setup</v>
          </cell>
          <cell r="AF4625" t="str">
            <v>Active</v>
          </cell>
        </row>
        <row r="4626">
          <cell r="C4626" t="str">
            <v>B01HM789CO</v>
          </cell>
          <cell r="D4626" t="str">
            <v>B</v>
          </cell>
          <cell r="E4626">
            <v>486.42</v>
          </cell>
          <cell r="F4626" t="str">
            <v>Approved</v>
          </cell>
          <cell r="G4626">
            <v>44321</v>
          </cell>
          <cell r="H4626">
            <v>80.5</v>
          </cell>
          <cell r="I4626">
            <v>87.745000000000005</v>
          </cell>
          <cell r="J4626">
            <v>139.99</v>
          </cell>
          <cell r="K4626">
            <v>159.99</v>
          </cell>
          <cell r="L4626" t="str">
            <v>$159.99</v>
          </cell>
          <cell r="M4626" t="str">
            <v>1st Round Approved, no 2nd Round Request</v>
          </cell>
          <cell r="U4626" t="str">
            <v>Approved, No 3rd Request</v>
          </cell>
          <cell r="AC4626">
            <v>87.75</v>
          </cell>
          <cell r="AE4626" t="str">
            <v>Setup</v>
          </cell>
          <cell r="AF4626" t="str">
            <v>Active</v>
          </cell>
        </row>
        <row r="4627">
          <cell r="C4627" t="str">
            <v>B07TX6SYR3</v>
          </cell>
          <cell r="D4627" t="str">
            <v>B</v>
          </cell>
          <cell r="E4627">
            <v>485.76</v>
          </cell>
          <cell r="F4627" t="str">
            <v>Not Approved</v>
          </cell>
          <cell r="G4627" t="str">
            <v/>
          </cell>
          <cell r="H4627">
            <v>30.36</v>
          </cell>
          <cell r="I4627">
            <v>32.029800000000002</v>
          </cell>
          <cell r="J4627">
            <v>54.99</v>
          </cell>
          <cell r="K4627">
            <v>62.99</v>
          </cell>
          <cell r="L4627" t="str">
            <v>$67.99</v>
          </cell>
          <cell r="M4627" t="str">
            <v>No Request on 2nd Round - Rolled Over From 1st Round not Approved</v>
          </cell>
          <cell r="N4627" t="str">
            <v>2nd round Needed</v>
          </cell>
          <cell r="O4627">
            <v>30.36</v>
          </cell>
          <cell r="P4627">
            <v>32.029800000000002</v>
          </cell>
          <cell r="Q4627">
            <v>5.4999999999999903E-2</v>
          </cell>
          <cell r="R4627" t="str">
            <v>1%-5%</v>
          </cell>
          <cell r="S4627">
            <v>54.99</v>
          </cell>
          <cell r="T4627">
            <v>62.99</v>
          </cell>
          <cell r="U4627" t="str">
            <v>Approved, 1st, 2nd, 3rd round</v>
          </cell>
          <cell r="V4627">
            <v>44712</v>
          </cell>
          <cell r="W4627">
            <v>30.36</v>
          </cell>
          <cell r="X4627">
            <v>30.49</v>
          </cell>
          <cell r="Y4627">
            <v>4.2819499341238097E-3</v>
          </cell>
          <cell r="Z4627">
            <v>54.99</v>
          </cell>
          <cell r="AA4627">
            <v>62.99</v>
          </cell>
          <cell r="AC4627">
            <v>30.49</v>
          </cell>
          <cell r="AE4627" t="str">
            <v>Setup</v>
          </cell>
          <cell r="AF4627" t="str">
            <v>Active</v>
          </cell>
        </row>
        <row r="4628">
          <cell r="C4628" t="str">
            <v>B073RDHG5N</v>
          </cell>
          <cell r="D4628" t="str">
            <v>C</v>
          </cell>
          <cell r="E4628">
            <v>485.76</v>
          </cell>
          <cell r="F4628" t="str">
            <v>Approved</v>
          </cell>
          <cell r="G4628">
            <v>44321</v>
          </cell>
          <cell r="H4628">
            <v>21.12</v>
          </cell>
          <cell r="I4628">
            <v>22.598400000000002</v>
          </cell>
          <cell r="J4628">
            <v>39.99</v>
          </cell>
          <cell r="K4628">
            <v>44.99</v>
          </cell>
          <cell r="L4628" t="str">
            <v>$44.99</v>
          </cell>
          <cell r="M4628" t="str">
            <v>1st Round Approved, no 2nd Round Request</v>
          </cell>
          <cell r="U4628" t="str">
            <v>Approved, No 3rd Request</v>
          </cell>
          <cell r="AC4628">
            <v>22.6</v>
          </cell>
          <cell r="AE4628" t="str">
            <v>Setup</v>
          </cell>
          <cell r="AF4628" t="str">
            <v>Discontinued</v>
          </cell>
        </row>
        <row r="4629">
          <cell r="C4629" t="str">
            <v>B08FTMXX3N</v>
          </cell>
          <cell r="D4629" t="str">
            <v>ARC</v>
          </cell>
          <cell r="E4629">
            <v>484.78</v>
          </cell>
          <cell r="F4629" t="str">
            <v>Approved</v>
          </cell>
          <cell r="G4629">
            <v>44321</v>
          </cell>
          <cell r="H4629">
            <v>33.619999999999997</v>
          </cell>
          <cell r="I4629">
            <v>35.973399999999998</v>
          </cell>
          <cell r="J4629">
            <v>57.99</v>
          </cell>
          <cell r="K4629">
            <v>61.99</v>
          </cell>
          <cell r="L4629" t="str">
            <v>$57.99</v>
          </cell>
          <cell r="M4629" t="str">
            <v>2nd Round Not Approved - Approved in 1st Round</v>
          </cell>
          <cell r="N4629" t="str">
            <v>2nd round Needed</v>
          </cell>
          <cell r="O4629">
            <v>35.973399999999998</v>
          </cell>
          <cell r="P4629">
            <v>38.67</v>
          </cell>
          <cell r="Q4629">
            <v>7.4960943363707705E-2</v>
          </cell>
          <cell r="R4629" t="str">
            <v>6%-10%</v>
          </cell>
          <cell r="S4629">
            <v>61.99</v>
          </cell>
          <cell r="T4629">
            <v>57.99</v>
          </cell>
          <cell r="U4629" t="str">
            <v>1st&amp;2nd Not Approved - Rolled over to 3rd</v>
          </cell>
          <cell r="V4629" t="str">
            <v>3rd Round Needed</v>
          </cell>
          <cell r="W4629">
            <v>35.97</v>
          </cell>
          <cell r="X4629">
            <v>38.67</v>
          </cell>
          <cell r="Y4629">
            <v>7.5062552126772195E-2</v>
          </cell>
          <cell r="Z4629">
            <v>57.99</v>
          </cell>
          <cell r="AA4629">
            <v>57.99</v>
          </cell>
          <cell r="AC4629">
            <v>35.97</v>
          </cell>
          <cell r="AE4629" t="str">
            <v>Setup</v>
          </cell>
          <cell r="AF4629" t="str">
            <v>Active</v>
          </cell>
        </row>
        <row r="4630">
          <cell r="C4630" t="str">
            <v>B08FPBV41D</v>
          </cell>
          <cell r="D4630" t="str">
            <v>C</v>
          </cell>
          <cell r="E4630">
            <v>483</v>
          </cell>
          <cell r="F4630" t="str">
            <v>Not Approved</v>
          </cell>
          <cell r="G4630" t="str">
            <v/>
          </cell>
          <cell r="H4630">
            <v>19.32</v>
          </cell>
          <cell r="I4630">
            <v>20.3826</v>
          </cell>
          <cell r="J4630">
            <v>34.99</v>
          </cell>
          <cell r="K4630">
            <v>39.99</v>
          </cell>
          <cell r="L4630" t="str">
            <v>$39.99</v>
          </cell>
          <cell r="M4630" t="str">
            <v>No Request on 2nd Round - Rolled Over From 1st Round not Approved</v>
          </cell>
          <cell r="N4630" t="str">
            <v>2nd round Needed</v>
          </cell>
          <cell r="O4630">
            <v>19.32</v>
          </cell>
          <cell r="P4630">
            <v>20.3826</v>
          </cell>
          <cell r="Q4630">
            <v>5.4999999999999903E-2</v>
          </cell>
          <cell r="R4630" t="str">
            <v>1%-5%</v>
          </cell>
          <cell r="S4630">
            <v>34.99</v>
          </cell>
          <cell r="T4630">
            <v>39.99</v>
          </cell>
          <cell r="U4630" t="str">
            <v>Approved, 1st, 2nd, 3rd round</v>
          </cell>
          <cell r="V4630">
            <v>44665</v>
          </cell>
          <cell r="W4630">
            <v>19.32</v>
          </cell>
          <cell r="X4630">
            <v>20.3826</v>
          </cell>
          <cell r="Y4630">
            <v>5.5E-2</v>
          </cell>
          <cell r="Z4630">
            <v>34.99</v>
          </cell>
          <cell r="AA4630">
            <v>39.99</v>
          </cell>
          <cell r="AC4630">
            <v>20.38</v>
          </cell>
          <cell r="AE4630" t="str">
            <v>Setup</v>
          </cell>
          <cell r="AF4630" t="str">
            <v>Discontinued</v>
          </cell>
        </row>
        <row r="4631">
          <cell r="C4631" t="str">
            <v>B086VS7M2F</v>
          </cell>
          <cell r="D4631" t="str">
            <v>TBD</v>
          </cell>
          <cell r="E4631">
            <v>476.78</v>
          </cell>
          <cell r="F4631" t="str">
            <v>Approved</v>
          </cell>
          <cell r="G4631">
            <v>44351</v>
          </cell>
          <cell r="H4631">
            <v>24.32</v>
          </cell>
          <cell r="I4631">
            <v>25.37</v>
          </cell>
          <cell r="J4631">
            <v>44.99</v>
          </cell>
          <cell r="K4631">
            <v>45.99</v>
          </cell>
          <cell r="L4631" t="str">
            <v>$54.99</v>
          </cell>
          <cell r="M4631" t="str">
            <v>2nd Round Not Approved - Approved in 1st Round</v>
          </cell>
          <cell r="N4631" t="str">
            <v>2nd round Needed</v>
          </cell>
          <cell r="O4631">
            <v>25.37</v>
          </cell>
          <cell r="P4631">
            <v>28.11</v>
          </cell>
          <cell r="Q4631">
            <v>0.108001576665353</v>
          </cell>
          <cell r="R4631" t="str">
            <v>10%-15%</v>
          </cell>
          <cell r="S4631">
            <v>45.99</v>
          </cell>
          <cell r="T4631">
            <v>54.99</v>
          </cell>
          <cell r="U4631" t="str">
            <v>Approved, 1st, 2nd, 3rd round</v>
          </cell>
          <cell r="V4631">
            <v>44712</v>
          </cell>
          <cell r="W4631">
            <v>25.37</v>
          </cell>
          <cell r="X4631">
            <v>28.11</v>
          </cell>
          <cell r="Y4631">
            <v>0.108001576665353</v>
          </cell>
          <cell r="Z4631">
            <v>45.99</v>
          </cell>
          <cell r="AA4631">
            <v>54.99</v>
          </cell>
          <cell r="AC4631">
            <v>28.11</v>
          </cell>
          <cell r="AE4631" t="str">
            <v>Setup</v>
          </cell>
          <cell r="AF4631" t="str">
            <v>Active</v>
          </cell>
        </row>
        <row r="4632">
          <cell r="C4632" t="str">
            <v>B0186VU6EE</v>
          </cell>
          <cell r="D4632" t="str">
            <v>B</v>
          </cell>
          <cell r="E4632">
            <v>476.52</v>
          </cell>
          <cell r="F4632" t="str">
            <v>Potential Disco</v>
          </cell>
          <cell r="G4632" t="str">
            <v/>
          </cell>
          <cell r="H4632">
            <v>14.44</v>
          </cell>
          <cell r="I4632">
            <v>15.2342</v>
          </cell>
          <cell r="J4632">
            <v>29.99</v>
          </cell>
          <cell r="K4632">
            <v>34.99</v>
          </cell>
          <cell r="L4632" t="str">
            <v>$34.99</v>
          </cell>
          <cell r="M4632" t="str">
            <v>No Request on 2nd Round - Rolled Over From 1st Round not Approved</v>
          </cell>
          <cell r="N4632" t="str">
            <v>2nd round Needed</v>
          </cell>
          <cell r="O4632">
            <v>14.44</v>
          </cell>
          <cell r="P4632">
            <v>15.2342</v>
          </cell>
          <cell r="Q4632">
            <v>5.4999999999999903E-2</v>
          </cell>
          <cell r="R4632" t="str">
            <v>1%-5%</v>
          </cell>
          <cell r="S4632">
            <v>29.99</v>
          </cell>
          <cell r="T4632">
            <v>34.99</v>
          </cell>
          <cell r="U4632" t="str">
            <v>Approved, 1st, 2nd, 3rd round</v>
          </cell>
          <cell r="V4632">
            <v>44712</v>
          </cell>
          <cell r="W4632">
            <v>14.44</v>
          </cell>
          <cell r="X4632">
            <v>15.2342</v>
          </cell>
          <cell r="Y4632">
            <v>5.4999999999999903E-2</v>
          </cell>
          <cell r="Z4632">
            <v>29.99</v>
          </cell>
          <cell r="AA4632">
            <v>34.99</v>
          </cell>
          <cell r="AC4632">
            <v>15.23</v>
          </cell>
          <cell r="AE4632" t="str">
            <v>Setup</v>
          </cell>
          <cell r="AF4632" t="str">
            <v>Active</v>
          </cell>
        </row>
        <row r="4633">
          <cell r="C4633" t="str">
            <v>B083VVK5XW</v>
          </cell>
          <cell r="D4633" t="str">
            <v>TBD</v>
          </cell>
          <cell r="E4633">
            <v>474.95</v>
          </cell>
          <cell r="F4633" t="str">
            <v>Approved</v>
          </cell>
          <cell r="G4633">
            <v>44349</v>
          </cell>
          <cell r="H4633">
            <v>11.5</v>
          </cell>
          <cell r="I4633">
            <v>12.65</v>
          </cell>
          <cell r="K4633">
            <v>25.3</v>
          </cell>
          <cell r="L4633" t="str">
            <v>$24.99</v>
          </cell>
          <cell r="M4633" t="str">
            <v>1st Round Approved, no 2nd Round Request</v>
          </cell>
          <cell r="U4633" t="str">
            <v>Approved, No 3rd Request</v>
          </cell>
          <cell r="AC4633">
            <v>12.65</v>
          </cell>
          <cell r="AE4633" t="str">
            <v>Setup</v>
          </cell>
          <cell r="AF4633" t="str">
            <v>Active</v>
          </cell>
        </row>
        <row r="4634">
          <cell r="C4634" t="str">
            <v>B07CZYYWGV</v>
          </cell>
          <cell r="D4634" t="str">
            <v>B</v>
          </cell>
          <cell r="E4634">
            <v>470.58</v>
          </cell>
          <cell r="F4634" t="str">
            <v>Approved</v>
          </cell>
          <cell r="G4634">
            <v>44378</v>
          </cell>
          <cell r="H4634">
            <v>13.46</v>
          </cell>
          <cell r="I4634">
            <v>14.2003</v>
          </cell>
          <cell r="J4634">
            <v>24.99</v>
          </cell>
          <cell r="K4634">
            <v>26.99</v>
          </cell>
          <cell r="L4634" t="str">
            <v>$26.99</v>
          </cell>
          <cell r="M4634" t="str">
            <v>1st Round Approved, no 2nd Round Request</v>
          </cell>
          <cell r="U4634" t="str">
            <v>Approved, No 3rd Request</v>
          </cell>
          <cell r="AC4634">
            <v>14.2</v>
          </cell>
          <cell r="AE4634" t="str">
            <v>Setup</v>
          </cell>
          <cell r="AF4634" t="str">
            <v>Active</v>
          </cell>
        </row>
        <row r="4635">
          <cell r="C4635" t="str">
            <v>B07D9J794B</v>
          </cell>
          <cell r="D4635" t="str">
            <v>B</v>
          </cell>
          <cell r="E4635">
            <v>470.31</v>
          </cell>
          <cell r="F4635" t="str">
            <v>Approved</v>
          </cell>
          <cell r="G4635">
            <v>44321</v>
          </cell>
          <cell r="H4635">
            <v>30.36</v>
          </cell>
          <cell r="I4635">
            <v>32.485199999999999</v>
          </cell>
          <cell r="J4635">
            <v>54.99</v>
          </cell>
          <cell r="K4635">
            <v>62.99</v>
          </cell>
          <cell r="L4635" t="str">
            <v>$67.99</v>
          </cell>
          <cell r="M4635" t="str">
            <v>1st Round Approved, no 2nd Round Request</v>
          </cell>
          <cell r="U4635" t="str">
            <v>Approved, No 3rd Request</v>
          </cell>
          <cell r="AC4635">
            <v>32.49</v>
          </cell>
          <cell r="AE4635" t="str">
            <v>Setup</v>
          </cell>
          <cell r="AF4635" t="str">
            <v>Active</v>
          </cell>
        </row>
        <row r="4636">
          <cell r="C4636" t="str">
            <v>B084T6ZTMR</v>
          </cell>
          <cell r="D4636" t="str">
            <v>B</v>
          </cell>
          <cell r="E4636">
            <v>469.2</v>
          </cell>
          <cell r="F4636" t="str">
            <v>Approved</v>
          </cell>
          <cell r="G4636">
            <v>44321</v>
          </cell>
          <cell r="H4636">
            <v>27.6</v>
          </cell>
          <cell r="I4636">
            <v>30.084</v>
          </cell>
          <cell r="J4636">
            <v>49.99</v>
          </cell>
          <cell r="K4636">
            <v>59.99</v>
          </cell>
          <cell r="L4636" t="str">
            <v>$59.99</v>
          </cell>
          <cell r="M4636" t="str">
            <v>1st Round Approved, no 2nd Round Request</v>
          </cell>
          <cell r="U4636" t="str">
            <v>Approved, No 3rd Request</v>
          </cell>
          <cell r="AC4636">
            <v>30.08</v>
          </cell>
          <cell r="AE4636" t="str">
            <v>Setup</v>
          </cell>
          <cell r="AF4636" t="str">
            <v>Active</v>
          </cell>
        </row>
        <row r="4637">
          <cell r="C4637" t="str">
            <v>B07YN775CN</v>
          </cell>
          <cell r="D4637" t="str">
            <v>ARC</v>
          </cell>
          <cell r="E4637">
            <v>465</v>
          </cell>
          <cell r="F4637" t="str">
            <v>Approved</v>
          </cell>
          <cell r="G4637">
            <v>44349</v>
          </cell>
          <cell r="H4637">
            <v>15</v>
          </cell>
          <cell r="I4637">
            <v>16.5</v>
          </cell>
          <cell r="K4637">
            <v>33</v>
          </cell>
          <cell r="L4637" t="str">
            <v>$32.99</v>
          </cell>
          <cell r="M4637" t="str">
            <v>1st Round Approved, no 2nd Round Request</v>
          </cell>
          <cell r="U4637" t="str">
            <v>Approved, No 3rd Request</v>
          </cell>
          <cell r="AC4637">
            <v>16.5</v>
          </cell>
          <cell r="AE4637" t="str">
            <v>Setup</v>
          </cell>
          <cell r="AF4637" t="str">
            <v>Discontinued</v>
          </cell>
        </row>
        <row r="4638">
          <cell r="C4638" t="str">
            <v>B01L1N8PNS</v>
          </cell>
          <cell r="D4638" t="str">
            <v>B</v>
          </cell>
          <cell r="E4638">
            <v>464.64</v>
          </cell>
          <cell r="F4638" t="str">
            <v>Not Approved</v>
          </cell>
          <cell r="G4638" t="str">
            <v/>
          </cell>
          <cell r="H4638">
            <v>29.04</v>
          </cell>
          <cell r="I4638">
            <v>30.6372</v>
          </cell>
          <cell r="J4638">
            <v>54.99</v>
          </cell>
          <cell r="K4638">
            <v>62.99</v>
          </cell>
          <cell r="L4638" t="str">
            <v>$67.99</v>
          </cell>
          <cell r="M4638" t="str">
            <v>No Request on 2nd Round - Rolled Over From 1st Round not Approved</v>
          </cell>
          <cell r="N4638" t="str">
            <v>2nd round Needed</v>
          </cell>
          <cell r="O4638">
            <v>29.04</v>
          </cell>
          <cell r="P4638">
            <v>30.6372</v>
          </cell>
          <cell r="Q4638">
            <v>5.4999999999999903E-2</v>
          </cell>
          <cell r="R4638" t="str">
            <v>1%-5%</v>
          </cell>
          <cell r="S4638">
            <v>54.99</v>
          </cell>
          <cell r="T4638">
            <v>62.99</v>
          </cell>
          <cell r="U4638" t="str">
            <v>Approved, 1st, 2nd, 3rd round</v>
          </cell>
          <cell r="V4638">
            <v>44665</v>
          </cell>
          <cell r="W4638">
            <v>29.04</v>
          </cell>
          <cell r="X4638">
            <v>30.49</v>
          </cell>
          <cell r="Y4638">
            <v>4.9931129476583999E-2</v>
          </cell>
          <cell r="Z4638">
            <v>54.99</v>
          </cell>
          <cell r="AA4638">
            <v>62.99</v>
          </cell>
          <cell r="AC4638">
            <v>30.49</v>
          </cell>
          <cell r="AE4638" t="str">
            <v>Setup</v>
          </cell>
          <cell r="AF4638" t="str">
            <v>Active</v>
          </cell>
        </row>
        <row r="4639">
          <cell r="C4639" t="str">
            <v>B07DLKQTBY</v>
          </cell>
          <cell r="D4639" t="str">
            <v>TBD</v>
          </cell>
          <cell r="E4639">
            <v>464</v>
          </cell>
          <cell r="F4639" t="str">
            <v>Approved</v>
          </cell>
          <cell r="G4639">
            <v>44617</v>
          </cell>
          <cell r="H4639">
            <v>14.5</v>
          </cell>
          <cell r="I4639">
            <v>15.95</v>
          </cell>
          <cell r="K4639">
            <v>31.9</v>
          </cell>
          <cell r="L4639" t="str">
            <v>$31.99</v>
          </cell>
          <cell r="M4639" t="str">
            <v>1st Round Approved, no 2nd Round Request</v>
          </cell>
          <cell r="N4639" t="str">
            <v>2nd round Needed</v>
          </cell>
          <cell r="O4639">
            <v>15.95</v>
          </cell>
          <cell r="P4639">
            <v>15.95</v>
          </cell>
          <cell r="Q4639">
            <v>0</v>
          </cell>
          <cell r="R4639" t="str">
            <v>6%-10%</v>
          </cell>
          <cell r="T4639">
            <v>31.9</v>
          </cell>
          <cell r="U4639" t="str">
            <v>Approved, No 3rd Request</v>
          </cell>
          <cell r="AC4639">
            <v>15.95</v>
          </cell>
          <cell r="AE4639" t="str">
            <v>Setup</v>
          </cell>
          <cell r="AF4639" t="str">
            <v>Active</v>
          </cell>
        </row>
        <row r="4640">
          <cell r="C4640" t="str">
            <v>B08FPPJNH4</v>
          </cell>
          <cell r="D4640" t="str">
            <v>C</v>
          </cell>
          <cell r="E4640">
            <v>463.6</v>
          </cell>
          <cell r="F4640" t="str">
            <v>Potential Disco</v>
          </cell>
          <cell r="G4640" t="str">
            <v/>
          </cell>
          <cell r="H4640">
            <v>23.18</v>
          </cell>
          <cell r="I4640">
            <v>24.454899999999999</v>
          </cell>
          <cell r="J4640">
            <v>44.99</v>
          </cell>
          <cell r="K4640">
            <v>49.99</v>
          </cell>
          <cell r="L4640" t="str">
            <v>$49.99</v>
          </cell>
          <cell r="M4640" t="str">
            <v>No Request on 2nd Round - Rolled Over From 1st Round not Approved</v>
          </cell>
          <cell r="N4640" t="str">
            <v>2nd round Needed</v>
          </cell>
          <cell r="O4640">
            <v>23.18</v>
          </cell>
          <cell r="P4640">
            <v>24.454899999999999</v>
          </cell>
          <cell r="Q4640">
            <v>5.4999999999999903E-2</v>
          </cell>
          <cell r="R4640" t="str">
            <v>1%-5%</v>
          </cell>
          <cell r="S4640">
            <v>44.99</v>
          </cell>
          <cell r="T4640">
            <v>49.99</v>
          </cell>
          <cell r="U4640" t="str">
            <v>1st&amp;2nd Not Approved - Rolled over to 3rd</v>
          </cell>
          <cell r="V4640" t="str">
            <v>3rd Round Needed</v>
          </cell>
          <cell r="W4640">
            <v>23.18</v>
          </cell>
          <cell r="X4640">
            <v>24.454899999999999</v>
          </cell>
          <cell r="Y4640">
            <v>5.5E-2</v>
          </cell>
          <cell r="Z4640">
            <v>44.99</v>
          </cell>
          <cell r="AA4640">
            <v>49.99</v>
          </cell>
          <cell r="AC4640">
            <v>23.18</v>
          </cell>
          <cell r="AE4640" t="str">
            <v>Setup</v>
          </cell>
          <cell r="AF4640" t="str">
            <v>Active</v>
          </cell>
        </row>
        <row r="4641">
          <cell r="C4641" t="str">
            <v>B0892V1ZQP</v>
          </cell>
          <cell r="D4641" t="str">
            <v>B</v>
          </cell>
          <cell r="E4641">
            <v>455.4</v>
          </cell>
          <cell r="F4641" t="str">
            <v>Potential Disco</v>
          </cell>
          <cell r="G4641" t="str">
            <v/>
          </cell>
          <cell r="H4641">
            <v>13.8</v>
          </cell>
          <cell r="I4641">
            <v>14.558999999999999</v>
          </cell>
          <cell r="J4641">
            <v>28.99</v>
          </cell>
          <cell r="K4641">
            <v>32.99</v>
          </cell>
          <cell r="L4641" t="str">
            <v>$32.99</v>
          </cell>
          <cell r="M4641" t="str">
            <v>No Request on 2nd Round - Rolled Over From 1st Round not Approved</v>
          </cell>
          <cell r="N4641" t="str">
            <v>2nd round Needed</v>
          </cell>
          <cell r="O4641">
            <v>13.8</v>
          </cell>
          <cell r="P4641">
            <v>14.558999999999999</v>
          </cell>
          <cell r="Q4641">
            <v>5.4999999999999903E-2</v>
          </cell>
          <cell r="R4641" t="str">
            <v>1%-5%</v>
          </cell>
          <cell r="S4641">
            <v>28.99</v>
          </cell>
          <cell r="T4641">
            <v>32.99</v>
          </cell>
          <cell r="U4641" t="str">
            <v>Approved, 1st, 2nd, 3rd round</v>
          </cell>
          <cell r="V4641">
            <v>44712</v>
          </cell>
          <cell r="W4641">
            <v>13.8</v>
          </cell>
          <cell r="X4641">
            <v>14.558999999999999</v>
          </cell>
          <cell r="Y4641">
            <v>5.4999999999999903E-2</v>
          </cell>
          <cell r="Z4641">
            <v>28.99</v>
          </cell>
          <cell r="AA4641">
            <v>32.99</v>
          </cell>
          <cell r="AC4641">
            <v>14.56</v>
          </cell>
          <cell r="AE4641" t="str">
            <v>Setup</v>
          </cell>
          <cell r="AF4641" t="str">
            <v>Active</v>
          </cell>
        </row>
        <row r="4642">
          <cell r="C4642" t="str">
            <v>B079P1Y9FX</v>
          </cell>
          <cell r="D4642" t="str">
            <v>B</v>
          </cell>
          <cell r="E4642">
            <v>452.13</v>
          </cell>
          <cell r="F4642" t="str">
            <v>Potential Disco</v>
          </cell>
          <cell r="G4642" t="str">
            <v/>
          </cell>
          <cell r="H4642">
            <v>21.53</v>
          </cell>
          <cell r="I4642">
            <v>22.71415</v>
          </cell>
          <cell r="J4642">
            <v>39.99</v>
          </cell>
          <cell r="K4642">
            <v>44.99</v>
          </cell>
          <cell r="L4642" t="str">
            <v>$44.99</v>
          </cell>
          <cell r="M4642" t="str">
            <v>No Request on 2nd Round - Rolled Over From 1st Round not Approved</v>
          </cell>
          <cell r="N4642" t="str">
            <v>2nd round Needed</v>
          </cell>
          <cell r="O4642">
            <v>21.53</v>
          </cell>
          <cell r="P4642">
            <v>22.71415</v>
          </cell>
          <cell r="Q4642">
            <v>5.4999999999999903E-2</v>
          </cell>
          <cell r="R4642" t="str">
            <v>1%-5%</v>
          </cell>
          <cell r="S4642">
            <v>39.99</v>
          </cell>
          <cell r="T4642">
            <v>44.99</v>
          </cell>
          <cell r="U4642" t="str">
            <v>Approved, 1st, 2nd, 3rd round</v>
          </cell>
          <cell r="V4642">
            <v>44712</v>
          </cell>
          <cell r="W4642">
            <v>21.53</v>
          </cell>
          <cell r="X4642">
            <v>22.71415</v>
          </cell>
          <cell r="Y4642">
            <v>5.4999999999999903E-2</v>
          </cell>
          <cell r="Z4642">
            <v>39.99</v>
          </cell>
          <cell r="AA4642">
            <v>44.99</v>
          </cell>
          <cell r="AC4642">
            <v>22.71</v>
          </cell>
          <cell r="AE4642" t="str">
            <v>Setup</v>
          </cell>
          <cell r="AF4642" t="str">
            <v>Active</v>
          </cell>
        </row>
        <row r="4643">
          <cell r="C4643" t="str">
            <v>B07YN79H14</v>
          </cell>
          <cell r="D4643" t="str">
            <v>ARC</v>
          </cell>
          <cell r="E4643">
            <v>450</v>
          </cell>
          <cell r="F4643" t="str">
            <v>Approved</v>
          </cell>
          <cell r="G4643">
            <v>44628</v>
          </cell>
          <cell r="H4643">
            <v>15</v>
          </cell>
          <cell r="I4643">
            <v>16.5</v>
          </cell>
          <cell r="K4643">
            <v>33</v>
          </cell>
          <cell r="L4643" t="str">
            <v>$32.99</v>
          </cell>
          <cell r="M4643" t="str">
            <v>1st Round Approved, no 2nd Round Request</v>
          </cell>
          <cell r="O4643">
            <v>16.5</v>
          </cell>
          <cell r="P4643">
            <v>16.5</v>
          </cell>
          <cell r="Q4643">
            <v>0</v>
          </cell>
          <cell r="R4643" t="str">
            <v>6%-10%</v>
          </cell>
          <cell r="T4643">
            <v>33</v>
          </cell>
          <cell r="U4643" t="str">
            <v>Approved, No 3rd Request</v>
          </cell>
          <cell r="AC4643">
            <v>16.5</v>
          </cell>
          <cell r="AE4643" t="str">
            <v>Setup</v>
          </cell>
          <cell r="AF4643" t="str">
            <v>Discontinued</v>
          </cell>
        </row>
        <row r="4644">
          <cell r="C4644" t="str">
            <v>B06XGCB6BR</v>
          </cell>
          <cell r="D4644" t="str">
            <v>C</v>
          </cell>
          <cell r="E4644">
            <v>449.82</v>
          </cell>
          <cell r="F4644" t="str">
            <v>Potential Disco</v>
          </cell>
          <cell r="G4644" t="str">
            <v/>
          </cell>
          <cell r="H4644">
            <v>24.99</v>
          </cell>
          <cell r="I4644">
            <v>26.864249999999998</v>
          </cell>
          <cell r="J4644">
            <v>39.99</v>
          </cell>
          <cell r="K4644">
            <v>49.99</v>
          </cell>
          <cell r="L4644" t="str">
            <v>$49.99</v>
          </cell>
          <cell r="M4644" t="str">
            <v>No Request on 2nd Round - Rolled Over From 1st Round not Approved</v>
          </cell>
          <cell r="N4644" t="str">
            <v>2nd round Needed</v>
          </cell>
          <cell r="O4644">
            <v>24.99</v>
          </cell>
          <cell r="P4644">
            <v>26.864249999999998</v>
          </cell>
          <cell r="Q4644">
            <v>7.4999999999999997E-2</v>
          </cell>
          <cell r="R4644" t="str">
            <v>6%-10%</v>
          </cell>
          <cell r="S4644">
            <v>39.99</v>
          </cell>
          <cell r="T4644">
            <v>49.99</v>
          </cell>
          <cell r="U4644" t="str">
            <v>Approved, 1st, 2nd, 3rd round</v>
          </cell>
          <cell r="V4644">
            <v>44665</v>
          </cell>
          <cell r="W4644">
            <v>24.99</v>
          </cell>
          <cell r="X4644">
            <v>26.864249999999998</v>
          </cell>
          <cell r="Y4644">
            <v>7.4999999999999997E-2</v>
          </cell>
          <cell r="Z4644">
            <v>39.99</v>
          </cell>
          <cell r="AA4644">
            <v>49.99</v>
          </cell>
          <cell r="AC4644">
            <v>26.86</v>
          </cell>
          <cell r="AE4644" t="str">
            <v>Setup</v>
          </cell>
          <cell r="AF4644" t="str">
            <v>Active</v>
          </cell>
        </row>
        <row r="4645">
          <cell r="C4645" t="str">
            <v>B083VVV7SN</v>
          </cell>
          <cell r="D4645" t="str">
            <v>TBD</v>
          </cell>
          <cell r="E4645">
            <v>448.5</v>
          </cell>
          <cell r="F4645" t="str">
            <v>Approved</v>
          </cell>
          <cell r="G4645">
            <v>44349</v>
          </cell>
          <cell r="H4645">
            <v>11.5</v>
          </cell>
          <cell r="I4645">
            <v>12.65</v>
          </cell>
          <cell r="K4645">
            <v>25.3</v>
          </cell>
          <cell r="L4645" t="str">
            <v>$24.99</v>
          </cell>
          <cell r="M4645" t="str">
            <v>1st Round Approved, no 2nd Round Request</v>
          </cell>
          <cell r="U4645" t="str">
            <v>Approved, No 3rd Request</v>
          </cell>
          <cell r="AC4645">
            <v>12.65</v>
          </cell>
          <cell r="AE4645" t="str">
            <v>Setup</v>
          </cell>
          <cell r="AF4645" t="str">
            <v>Active</v>
          </cell>
        </row>
        <row r="4646">
          <cell r="C4646" t="str">
            <v>B08J4JBB9P</v>
          </cell>
          <cell r="D4646" t="str">
            <v>ARC</v>
          </cell>
          <cell r="E4646">
            <v>448</v>
          </cell>
          <cell r="F4646" t="str">
            <v>Approved</v>
          </cell>
          <cell r="G4646">
            <v>44617</v>
          </cell>
          <cell r="H4646">
            <v>6.4</v>
          </cell>
          <cell r="I4646">
            <v>6.7519999999999998</v>
          </cell>
          <cell r="J4646">
            <v>11.99</v>
          </cell>
          <cell r="K4646">
            <v>12.99</v>
          </cell>
          <cell r="L4646" t="str">
            <v>$11.99</v>
          </cell>
          <cell r="M4646" t="str">
            <v>1st Round Approved, no 2nd Round Request</v>
          </cell>
          <cell r="N4646" t="str">
            <v>2nd round Needed</v>
          </cell>
          <cell r="O4646">
            <v>6.7519999999999998</v>
          </cell>
          <cell r="P4646">
            <v>6.7519999999999998</v>
          </cell>
          <cell r="Q4646">
            <v>0</v>
          </cell>
          <cell r="R4646" t="str">
            <v>1%-5%</v>
          </cell>
          <cell r="S4646">
            <v>12.99</v>
          </cell>
          <cell r="T4646">
            <v>12.99</v>
          </cell>
          <cell r="U4646" t="str">
            <v>Approved, No 3rd Request</v>
          </cell>
          <cell r="AC4646">
            <v>6.75</v>
          </cell>
          <cell r="AE4646" t="str">
            <v>Setup</v>
          </cell>
          <cell r="AF4646" t="str">
            <v>Discontinued</v>
          </cell>
        </row>
        <row r="4647">
          <cell r="C4647" t="str">
            <v>B075FRRB84</v>
          </cell>
          <cell r="D4647" t="str">
            <v>B</v>
          </cell>
          <cell r="E4647">
            <v>447.06</v>
          </cell>
          <cell r="F4647" t="str">
            <v>Approved</v>
          </cell>
          <cell r="G4647">
            <v>44321</v>
          </cell>
          <cell r="H4647">
            <v>12.37</v>
          </cell>
          <cell r="I4647">
            <v>13.235900000000001</v>
          </cell>
          <cell r="J4647">
            <v>25.99</v>
          </cell>
          <cell r="K4647">
            <v>28.99</v>
          </cell>
          <cell r="L4647" t="str">
            <v>$28.99</v>
          </cell>
          <cell r="M4647" t="str">
            <v>1st Round Approved, no 2nd Round Request</v>
          </cell>
          <cell r="U4647" t="str">
            <v>Approved, No 3rd Request</v>
          </cell>
          <cell r="AC4647">
            <v>13.24</v>
          </cell>
          <cell r="AE4647" t="str">
            <v>Setup</v>
          </cell>
          <cell r="AF4647" t="str">
            <v>Active</v>
          </cell>
        </row>
        <row r="4648">
          <cell r="C4648" t="str">
            <v>B08J4HX9J7</v>
          </cell>
          <cell r="D4648" t="str">
            <v>ARC</v>
          </cell>
          <cell r="E4648">
            <v>446.52</v>
          </cell>
          <cell r="F4648" t="str">
            <v>Approved</v>
          </cell>
          <cell r="G4648">
            <v>44351</v>
          </cell>
          <cell r="H4648">
            <v>7.95</v>
          </cell>
          <cell r="I4648">
            <v>8.3872499999999999</v>
          </cell>
          <cell r="J4648">
            <v>14.99</v>
          </cell>
          <cell r="K4648">
            <v>15.99</v>
          </cell>
          <cell r="L4648" t="str">
            <v>$14.99</v>
          </cell>
          <cell r="M4648" t="str">
            <v>1st Round Approved, no 2nd Round Request</v>
          </cell>
          <cell r="U4648" t="str">
            <v>Approved, No 3rd Request</v>
          </cell>
          <cell r="AC4648">
            <v>8.39</v>
          </cell>
          <cell r="AE4648" t="str">
            <v>Setup</v>
          </cell>
          <cell r="AF4648" t="str">
            <v>Discontinued</v>
          </cell>
        </row>
        <row r="4649">
          <cell r="C4649" t="str">
            <v>B08J4LX9CS</v>
          </cell>
          <cell r="D4649" t="str">
            <v>ARC</v>
          </cell>
          <cell r="E4649">
            <v>446.5</v>
          </cell>
          <cell r="F4649" t="str">
            <v>Not Approved</v>
          </cell>
          <cell r="G4649" t="str">
            <v/>
          </cell>
          <cell r="H4649">
            <v>9.5</v>
          </cell>
          <cell r="I4649">
            <v>10.022500000000001</v>
          </cell>
          <cell r="J4649">
            <v>17.989999999999998</v>
          </cell>
          <cell r="K4649">
            <v>18.989999999999998</v>
          </cell>
          <cell r="L4649" t="str">
            <v>$17.99</v>
          </cell>
          <cell r="M4649" t="str">
            <v>No Request on 2nd Round - Rolled Over From 1st Round not Approved</v>
          </cell>
          <cell r="N4649" t="str">
            <v>2nd round Needed</v>
          </cell>
          <cell r="O4649">
            <v>9.5</v>
          </cell>
          <cell r="P4649">
            <v>10.022500000000001</v>
          </cell>
          <cell r="Q4649">
            <v>5.4999999999999903E-2</v>
          </cell>
          <cell r="R4649" t="str">
            <v>1%-5%</v>
          </cell>
          <cell r="S4649">
            <v>17.989999999999998</v>
          </cell>
          <cell r="T4649">
            <v>18.989999999999998</v>
          </cell>
          <cell r="U4649" t="str">
            <v>1st&amp;2nd Not Approved - Rolled over to 3rd</v>
          </cell>
          <cell r="V4649" t="str">
            <v>3rd Round Needed</v>
          </cell>
          <cell r="W4649">
            <v>9.5</v>
          </cell>
          <cell r="X4649">
            <v>10.022500000000001</v>
          </cell>
          <cell r="Y4649">
            <v>5.4999999999999903E-2</v>
          </cell>
          <cell r="Z4649">
            <v>17.989999999999998</v>
          </cell>
          <cell r="AA4649">
            <v>18.989999999999998</v>
          </cell>
          <cell r="AC4649">
            <v>9.5</v>
          </cell>
          <cell r="AE4649" t="str">
            <v>Setup</v>
          </cell>
          <cell r="AF4649" t="str">
            <v>Active</v>
          </cell>
        </row>
        <row r="4650">
          <cell r="C4650" t="str">
            <v>B00UXDPT8M</v>
          </cell>
          <cell r="D4650" t="str">
            <v>B</v>
          </cell>
          <cell r="E4650">
            <v>446.04</v>
          </cell>
          <cell r="F4650" t="str">
            <v>Approved</v>
          </cell>
          <cell r="G4650">
            <v>44351</v>
          </cell>
          <cell r="H4650">
            <v>12.08</v>
          </cell>
          <cell r="I4650">
            <v>12.744400000000001</v>
          </cell>
          <cell r="J4650">
            <v>24.99</v>
          </cell>
          <cell r="K4650">
            <v>26.99</v>
          </cell>
          <cell r="L4650" t="str">
            <v>$26.99</v>
          </cell>
          <cell r="M4650" t="str">
            <v>1st Round Approved, no 2nd Round Request</v>
          </cell>
          <cell r="U4650" t="str">
            <v>Approved, No 3rd Request</v>
          </cell>
          <cell r="AC4650">
            <v>12.74</v>
          </cell>
          <cell r="AE4650" t="str">
            <v>Setup</v>
          </cell>
          <cell r="AF4650" t="str">
            <v>Active</v>
          </cell>
        </row>
        <row r="4651">
          <cell r="C4651" t="str">
            <v>B01H6VZ294</v>
          </cell>
          <cell r="D4651" t="str">
            <v>B+</v>
          </cell>
          <cell r="E4651">
            <v>445.68</v>
          </cell>
          <cell r="F4651" t="str">
            <v>Approved</v>
          </cell>
          <cell r="G4651">
            <v>44378</v>
          </cell>
          <cell r="H4651">
            <v>12.38</v>
          </cell>
          <cell r="I4651">
            <v>13.184699999999999</v>
          </cell>
          <cell r="J4651">
            <v>24.99</v>
          </cell>
          <cell r="K4651">
            <v>31.99</v>
          </cell>
          <cell r="L4651" t="str">
            <v>$34.99</v>
          </cell>
          <cell r="M4651" t="str">
            <v>2nd Round Not Approved - Approved in 1st Round</v>
          </cell>
          <cell r="N4651" t="str">
            <v>2nd round Needed</v>
          </cell>
          <cell r="O4651">
            <v>13.184699999999999</v>
          </cell>
          <cell r="P4651">
            <v>14.71</v>
          </cell>
          <cell r="Q4651">
            <v>0.115687122194665</v>
          </cell>
          <cell r="R4651" t="str">
            <v>10%-15%</v>
          </cell>
          <cell r="S4651">
            <v>31.99</v>
          </cell>
          <cell r="T4651">
            <v>34.99</v>
          </cell>
          <cell r="U4651" t="str">
            <v>Approved, 1st, 2nd, 3rd round</v>
          </cell>
          <cell r="V4651">
            <v>44734</v>
          </cell>
          <cell r="W4651">
            <v>13.18</v>
          </cell>
          <cell r="X4651">
            <v>14.71</v>
          </cell>
          <cell r="Y4651">
            <v>0.11608497723824</v>
          </cell>
          <cell r="Z4651">
            <v>31.99</v>
          </cell>
          <cell r="AA4651">
            <v>34.99</v>
          </cell>
          <cell r="AC4651">
            <v>14.71</v>
          </cell>
          <cell r="AE4651" t="str">
            <v>Setup</v>
          </cell>
          <cell r="AF4651" t="str">
            <v>Active</v>
          </cell>
        </row>
        <row r="4652">
          <cell r="C4652" t="str">
            <v>B01A6B2TMY</v>
          </cell>
          <cell r="D4652" t="str">
            <v>B</v>
          </cell>
          <cell r="E4652">
            <v>443.52</v>
          </cell>
          <cell r="F4652" t="str">
            <v>Approved</v>
          </cell>
          <cell r="G4652">
            <v>44321</v>
          </cell>
          <cell r="H4652">
            <v>31.68</v>
          </cell>
          <cell r="I4652">
            <v>34.531199999999998</v>
          </cell>
          <cell r="J4652">
            <v>59.99</v>
          </cell>
          <cell r="K4652">
            <v>69.989999999999995</v>
          </cell>
          <cell r="L4652" t="str">
            <v>$69.99</v>
          </cell>
          <cell r="M4652" t="str">
            <v>1st Round Approved, no 2nd Round Request</v>
          </cell>
          <cell r="U4652" t="str">
            <v>Approved, No 3rd Request</v>
          </cell>
          <cell r="AC4652">
            <v>34.53</v>
          </cell>
          <cell r="AE4652" t="str">
            <v>Setup</v>
          </cell>
          <cell r="AF4652" t="str">
            <v>Active</v>
          </cell>
        </row>
        <row r="4653">
          <cell r="C4653" t="str">
            <v>B08PDG4X89</v>
          </cell>
          <cell r="D4653" t="str">
            <v>C</v>
          </cell>
          <cell r="E4653">
            <v>443.3</v>
          </cell>
          <cell r="F4653" t="str">
            <v>Potential Disco</v>
          </cell>
          <cell r="G4653" t="str">
            <v/>
          </cell>
          <cell r="H4653">
            <v>20.149999999999999</v>
          </cell>
          <cell r="I4653">
            <v>21.45975</v>
          </cell>
          <cell r="J4653">
            <v>39.99</v>
          </cell>
          <cell r="K4653">
            <v>42.99</v>
          </cell>
          <cell r="L4653" t="str">
            <v>$42.99</v>
          </cell>
          <cell r="M4653" t="str">
            <v>No Request on 2nd Round - Rolled Over From 1st Round not Approved</v>
          </cell>
          <cell r="N4653" t="str">
            <v>2nd round Needed</v>
          </cell>
          <cell r="O4653">
            <v>20.149999999999999</v>
          </cell>
          <cell r="P4653">
            <v>21.45975</v>
          </cell>
          <cell r="Q4653">
            <v>6.4999999999999905E-2</v>
          </cell>
          <cell r="R4653" t="str">
            <v>6%-10%</v>
          </cell>
          <cell r="S4653">
            <v>39.99</v>
          </cell>
          <cell r="T4653">
            <v>42.99</v>
          </cell>
          <cell r="U4653" t="str">
            <v>Approved, 1st, 2nd, 3rd round</v>
          </cell>
          <cell r="V4653">
            <v>44665</v>
          </cell>
          <cell r="W4653">
            <v>20.149999999999999</v>
          </cell>
          <cell r="X4653">
            <v>21.45975</v>
          </cell>
          <cell r="Y4653">
            <v>6.4999999999999905E-2</v>
          </cell>
          <cell r="Z4653">
            <v>39.99</v>
          </cell>
          <cell r="AA4653">
            <v>42.99</v>
          </cell>
          <cell r="AC4653">
            <v>21.46</v>
          </cell>
          <cell r="AE4653" t="str">
            <v>Setup</v>
          </cell>
          <cell r="AF4653" t="str">
            <v>Discontinued</v>
          </cell>
        </row>
        <row r="4654">
          <cell r="C4654" t="str">
            <v>B01H6VY4FM</v>
          </cell>
          <cell r="D4654" t="str">
            <v>B</v>
          </cell>
          <cell r="E4654">
            <v>442.5</v>
          </cell>
          <cell r="F4654" t="str">
            <v>Potential Disco</v>
          </cell>
          <cell r="G4654" t="str">
            <v/>
          </cell>
          <cell r="H4654">
            <v>10.3</v>
          </cell>
          <cell r="I4654">
            <v>10.8665</v>
          </cell>
          <cell r="J4654">
            <v>20.99</v>
          </cell>
          <cell r="K4654">
            <v>22.99</v>
          </cell>
          <cell r="L4654" t="str">
            <v>$22.99</v>
          </cell>
          <cell r="M4654" t="str">
            <v>No Request on 2nd Round - Rolled Over From 1st Round not Approved</v>
          </cell>
          <cell r="N4654" t="str">
            <v>2nd round Needed</v>
          </cell>
          <cell r="O4654">
            <v>10.3</v>
          </cell>
          <cell r="P4654">
            <v>10.8665</v>
          </cell>
          <cell r="Q4654">
            <v>5.4999999999999903E-2</v>
          </cell>
          <cell r="R4654" t="str">
            <v>1%-5%</v>
          </cell>
          <cell r="S4654">
            <v>20.99</v>
          </cell>
          <cell r="T4654">
            <v>22.99</v>
          </cell>
          <cell r="U4654" t="str">
            <v>Approved, 1st, 2nd, 3rd round</v>
          </cell>
          <cell r="V4654">
            <v>44712</v>
          </cell>
          <cell r="W4654">
            <v>10.3</v>
          </cell>
          <cell r="X4654">
            <v>10.8665</v>
          </cell>
          <cell r="Y4654">
            <v>5.5E-2</v>
          </cell>
          <cell r="Z4654">
            <v>20.99</v>
          </cell>
          <cell r="AA4654">
            <v>22.99</v>
          </cell>
          <cell r="AC4654">
            <v>10.87</v>
          </cell>
          <cell r="AE4654" t="str">
            <v>Setup</v>
          </cell>
          <cell r="AF4654" t="str">
            <v>Active</v>
          </cell>
        </row>
        <row r="4655">
          <cell r="C4655" t="str">
            <v>B083W66M5X</v>
          </cell>
          <cell r="D4655" t="str">
            <v>TBD</v>
          </cell>
          <cell r="E4655">
            <v>442.2</v>
          </cell>
          <cell r="F4655" t="str">
            <v>Approved</v>
          </cell>
          <cell r="G4655">
            <v>44617</v>
          </cell>
          <cell r="H4655">
            <v>11</v>
          </cell>
          <cell r="I4655">
            <v>12.1</v>
          </cell>
          <cell r="K4655">
            <v>24.2</v>
          </cell>
          <cell r="L4655" t="str">
            <v>$23.99</v>
          </cell>
          <cell r="M4655" t="str">
            <v>1st Round Approved, no 2nd Round Request</v>
          </cell>
          <cell r="N4655" t="str">
            <v>2nd round Needed</v>
          </cell>
          <cell r="O4655">
            <v>12.1</v>
          </cell>
          <cell r="P4655">
            <v>12.1</v>
          </cell>
          <cell r="Q4655">
            <v>0</v>
          </cell>
          <cell r="R4655" t="str">
            <v>6%-10%</v>
          </cell>
          <cell r="T4655">
            <v>24.2</v>
          </cell>
          <cell r="U4655" t="str">
            <v>Approved, No 3rd Request</v>
          </cell>
          <cell r="AC4655">
            <v>12.1</v>
          </cell>
          <cell r="AE4655" t="str">
            <v>Setup</v>
          </cell>
          <cell r="AF4655" t="str">
            <v>Active</v>
          </cell>
        </row>
        <row r="4656">
          <cell r="C4656" t="str">
            <v>B08R9153N1</v>
          </cell>
          <cell r="D4656" t="str">
            <v>B+</v>
          </cell>
          <cell r="E4656">
            <v>441.6</v>
          </cell>
          <cell r="F4656" t="str">
            <v>Not Approved</v>
          </cell>
          <cell r="G4656" t="str">
            <v/>
          </cell>
          <cell r="H4656">
            <v>88.32</v>
          </cell>
          <cell r="I4656">
            <v>94.0608</v>
          </cell>
          <cell r="J4656">
            <v>159.99</v>
          </cell>
          <cell r="K4656">
            <v>169.99</v>
          </cell>
          <cell r="L4656" t="str">
            <v>$169.99</v>
          </cell>
          <cell r="M4656" t="str">
            <v>No Request on 2nd Round - Rolled Over From 1st Round not Approved</v>
          </cell>
          <cell r="N4656" t="str">
            <v>2nd round Needed</v>
          </cell>
          <cell r="O4656">
            <v>88.32</v>
          </cell>
          <cell r="P4656">
            <v>94.0608</v>
          </cell>
          <cell r="Q4656">
            <v>6.4999999999999905E-2</v>
          </cell>
          <cell r="R4656" t="str">
            <v>6%-10%</v>
          </cell>
          <cell r="S4656">
            <v>159.99</v>
          </cell>
          <cell r="T4656">
            <v>169.99</v>
          </cell>
          <cell r="U4656" t="str">
            <v>Approved, 1st, 2nd, 3rd round</v>
          </cell>
          <cell r="V4656">
            <v>44742</v>
          </cell>
          <cell r="W4656">
            <v>88.32</v>
          </cell>
          <cell r="X4656">
            <v>94.0608</v>
          </cell>
          <cell r="Y4656">
            <v>6.4999999999999905E-2</v>
          </cell>
          <cell r="Z4656">
            <v>159.99</v>
          </cell>
          <cell r="AA4656">
            <v>169.99</v>
          </cell>
          <cell r="AC4656">
            <v>94.06</v>
          </cell>
          <cell r="AD4656" t="str">
            <v>approved to $90.3 suggestted by VM</v>
          </cell>
          <cell r="AE4656" t="str">
            <v>Setup</v>
          </cell>
          <cell r="AF4656" t="str">
            <v>Active</v>
          </cell>
        </row>
        <row r="4657">
          <cell r="C4657" t="str">
            <v>B07D9JHSFP</v>
          </cell>
          <cell r="D4657" t="str">
            <v>B</v>
          </cell>
          <cell r="E4657">
            <v>441.6</v>
          </cell>
          <cell r="F4657" t="str">
            <v>Not Approved</v>
          </cell>
          <cell r="G4657" t="str">
            <v/>
          </cell>
          <cell r="H4657">
            <v>22.08</v>
          </cell>
          <cell r="I4657">
            <v>23.2944</v>
          </cell>
          <cell r="J4657">
            <v>39.99</v>
          </cell>
          <cell r="K4657">
            <v>44.99</v>
          </cell>
          <cell r="L4657" t="str">
            <v>$47.99</v>
          </cell>
          <cell r="M4657" t="str">
            <v>No Request on 2nd Round - Rolled Over From 1st Round not Approved</v>
          </cell>
          <cell r="N4657" t="str">
            <v>2nd round Needed</v>
          </cell>
          <cell r="O4657">
            <v>22.08</v>
          </cell>
          <cell r="P4657">
            <v>23.2944</v>
          </cell>
          <cell r="Q4657">
            <v>5.4999999999999903E-2</v>
          </cell>
          <cell r="R4657" t="str">
            <v>1%-5%</v>
          </cell>
          <cell r="S4657">
            <v>39.99</v>
          </cell>
          <cell r="T4657">
            <v>44.99</v>
          </cell>
          <cell r="U4657" t="str">
            <v>Approved, 1st, 2nd, 3rd round</v>
          </cell>
          <cell r="V4657">
            <v>44712</v>
          </cell>
          <cell r="W4657">
            <v>22.08</v>
          </cell>
          <cell r="X4657">
            <v>22.18</v>
          </cell>
          <cell r="Y4657">
            <v>4.5289855072464403E-3</v>
          </cell>
          <cell r="Z4657">
            <v>39.99</v>
          </cell>
          <cell r="AA4657">
            <v>44.99</v>
          </cell>
          <cell r="AC4657">
            <v>22.18</v>
          </cell>
          <cell r="AE4657" t="str">
            <v>Setup</v>
          </cell>
          <cell r="AF4657" t="str">
            <v>Active</v>
          </cell>
        </row>
        <row r="4658">
          <cell r="C4658" t="str">
            <v>B08R6TD7F3</v>
          </cell>
          <cell r="D4658" t="str">
            <v>ARC</v>
          </cell>
          <cell r="E4658">
            <v>440.6</v>
          </cell>
          <cell r="F4658" t="str">
            <v>Not Approved</v>
          </cell>
          <cell r="G4658" t="str">
            <v/>
          </cell>
          <cell r="H4658">
            <v>22.03</v>
          </cell>
          <cell r="I4658">
            <v>23.24165</v>
          </cell>
          <cell r="J4658">
            <v>37.99</v>
          </cell>
          <cell r="K4658">
            <v>40.99</v>
          </cell>
          <cell r="L4658" t="str">
            <v>$37.99</v>
          </cell>
          <cell r="M4658" t="str">
            <v>No Request on 2nd Round - Rolled Over From 1st Round not Approved</v>
          </cell>
          <cell r="N4658" t="str">
            <v>2nd round Needed</v>
          </cell>
          <cell r="O4658">
            <v>22.03</v>
          </cell>
          <cell r="P4658">
            <v>23.24165</v>
          </cell>
          <cell r="Q4658">
            <v>5.4999999999999903E-2</v>
          </cell>
          <cell r="R4658" t="str">
            <v>1%-5%</v>
          </cell>
          <cell r="S4658">
            <v>37.99</v>
          </cell>
          <cell r="T4658">
            <v>40.99</v>
          </cell>
          <cell r="U4658" t="str">
            <v>Approved, 1st, 2nd, 3rd round</v>
          </cell>
          <cell r="V4658">
            <v>44665</v>
          </cell>
          <cell r="W4658">
            <v>22.03</v>
          </cell>
          <cell r="X4658">
            <v>23.24165</v>
          </cell>
          <cell r="Y4658">
            <v>5.4999999999999903E-2</v>
          </cell>
          <cell r="Z4658">
            <v>37.99</v>
          </cell>
          <cell r="AA4658">
            <v>40.99</v>
          </cell>
          <cell r="AC4658">
            <v>23.24</v>
          </cell>
          <cell r="AE4658" t="str">
            <v>Setup</v>
          </cell>
          <cell r="AF4658" t="str">
            <v>Active</v>
          </cell>
        </row>
        <row r="4659">
          <cell r="C4659" t="str">
            <v>B08FPDKBMV</v>
          </cell>
          <cell r="D4659" t="str">
            <v>C</v>
          </cell>
          <cell r="E4659">
            <v>440.42</v>
          </cell>
          <cell r="F4659" t="str">
            <v>Approved</v>
          </cell>
          <cell r="G4659">
            <v>44321</v>
          </cell>
          <cell r="H4659">
            <v>23.18</v>
          </cell>
          <cell r="I4659">
            <v>24.802600000000002</v>
          </cell>
          <cell r="J4659">
            <v>44.99</v>
          </cell>
          <cell r="K4659">
            <v>49.99</v>
          </cell>
          <cell r="L4659" t="str">
            <v>$49.99</v>
          </cell>
          <cell r="M4659" t="str">
            <v>1st Round Approved, no 2nd Round Request</v>
          </cell>
          <cell r="U4659" t="str">
            <v>Approved, No 3rd Request</v>
          </cell>
          <cell r="AC4659">
            <v>24.8</v>
          </cell>
          <cell r="AE4659" t="str">
            <v>Setup</v>
          </cell>
          <cell r="AF4659" t="str">
            <v>Active</v>
          </cell>
        </row>
        <row r="4660">
          <cell r="C4660" t="str">
            <v>B01CGGWS9Q</v>
          </cell>
          <cell r="D4660" t="str">
            <v>B</v>
          </cell>
          <cell r="E4660">
            <v>439.6</v>
          </cell>
          <cell r="F4660" t="str">
            <v>Approved</v>
          </cell>
          <cell r="G4660">
            <v>44617</v>
          </cell>
          <cell r="H4660">
            <v>10.99</v>
          </cell>
          <cell r="I4660">
            <v>11.70435</v>
          </cell>
          <cell r="J4660">
            <v>19.989999999999998</v>
          </cell>
          <cell r="K4660">
            <v>19.989999999999998</v>
          </cell>
          <cell r="L4660" t="str">
            <v>$19.99</v>
          </cell>
          <cell r="M4660" t="str">
            <v>1st Round Approved, no 2nd Round Request</v>
          </cell>
          <cell r="N4660" t="str">
            <v>2nd round Needed</v>
          </cell>
          <cell r="O4660">
            <v>11.70435</v>
          </cell>
          <cell r="P4660">
            <v>11.70435</v>
          </cell>
          <cell r="Q4660">
            <v>0</v>
          </cell>
          <cell r="R4660" t="str">
            <v>6%-10%</v>
          </cell>
          <cell r="S4660">
            <v>19.989999999999998</v>
          </cell>
          <cell r="T4660">
            <v>19.989999999999998</v>
          </cell>
          <cell r="U4660" t="str">
            <v>Approved, No 3rd Request</v>
          </cell>
          <cell r="AC4660">
            <v>11.7</v>
          </cell>
          <cell r="AE4660" t="str">
            <v>Setup</v>
          </cell>
          <cell r="AF4660" t="str">
            <v>Active</v>
          </cell>
        </row>
        <row r="4661">
          <cell r="C4661" t="str">
            <v>B083VR8ZDK</v>
          </cell>
          <cell r="D4661" t="str">
            <v>TBD</v>
          </cell>
          <cell r="E4661">
            <v>437</v>
          </cell>
          <cell r="F4661" t="str">
            <v>Approved</v>
          </cell>
          <cell r="G4661">
            <v>44349</v>
          </cell>
          <cell r="H4661">
            <v>11.5</v>
          </cell>
          <cell r="I4661">
            <v>12.65</v>
          </cell>
          <cell r="K4661">
            <v>25.3</v>
          </cell>
          <cell r="L4661" t="str">
            <v>$24.99</v>
          </cell>
          <cell r="M4661" t="str">
            <v>1st Round Approved, no 2nd Round Request</v>
          </cell>
          <cell r="U4661" t="str">
            <v>Approved, No 3rd Request</v>
          </cell>
          <cell r="AC4661">
            <v>12.65</v>
          </cell>
          <cell r="AE4661" t="str">
            <v>Setup</v>
          </cell>
          <cell r="AF4661" t="str">
            <v>Active</v>
          </cell>
        </row>
        <row r="4662">
          <cell r="C4662" t="str">
            <v>B075FRGGM4</v>
          </cell>
          <cell r="D4662" t="str">
            <v>C</v>
          </cell>
          <cell r="E4662">
            <v>436.48</v>
          </cell>
          <cell r="F4662" t="str">
            <v>Approved</v>
          </cell>
          <cell r="G4662">
            <v>44321</v>
          </cell>
          <cell r="H4662">
            <v>22</v>
          </cell>
          <cell r="I4662">
            <v>23.54</v>
          </cell>
          <cell r="J4662">
            <v>39.99</v>
          </cell>
          <cell r="K4662">
            <v>44.99</v>
          </cell>
          <cell r="L4662" t="str">
            <v>$44.99</v>
          </cell>
          <cell r="M4662" t="str">
            <v>2nd Round Not Approved - Approved in 1st Round</v>
          </cell>
          <cell r="N4662" t="str">
            <v>2nd round Needed</v>
          </cell>
          <cell r="O4662">
            <v>23.54</v>
          </cell>
          <cell r="P4662">
            <v>25.89</v>
          </cell>
          <cell r="Q4662">
            <v>9.9830076465590598E-2</v>
          </cell>
          <cell r="R4662" t="str">
            <v>6%-10%</v>
          </cell>
          <cell r="S4662">
            <v>44.99</v>
          </cell>
          <cell r="T4662">
            <v>44.99</v>
          </cell>
          <cell r="U4662" t="str">
            <v>1st&amp;2nd Not Approved - Rolled over to 3rd</v>
          </cell>
          <cell r="V4662" t="str">
            <v>3rd Round Needed</v>
          </cell>
          <cell r="W4662">
            <v>23.54</v>
          </cell>
          <cell r="X4662">
            <v>25.89</v>
          </cell>
          <cell r="Y4662">
            <v>9.98300764655905E-2</v>
          </cell>
          <cell r="Z4662">
            <v>44.99</v>
          </cell>
          <cell r="AA4662">
            <v>44.99</v>
          </cell>
          <cell r="AC4662">
            <v>23.54</v>
          </cell>
          <cell r="AE4662" t="str">
            <v>Setup</v>
          </cell>
          <cell r="AF4662" t="str">
            <v>Discontinued</v>
          </cell>
        </row>
        <row r="4663">
          <cell r="C4663" t="str">
            <v>B01L1N8SRG</v>
          </cell>
          <cell r="D4663" t="str">
            <v>B</v>
          </cell>
          <cell r="E4663">
            <v>435.6</v>
          </cell>
          <cell r="F4663" t="str">
            <v>Not Approved</v>
          </cell>
          <cell r="G4663" t="str">
            <v/>
          </cell>
          <cell r="H4663">
            <v>29.04</v>
          </cell>
          <cell r="I4663">
            <v>30.6372</v>
          </cell>
          <cell r="J4663">
            <v>54.99</v>
          </cell>
          <cell r="K4663">
            <v>62.99</v>
          </cell>
          <cell r="L4663" t="str">
            <v>$67.99</v>
          </cell>
          <cell r="M4663" t="str">
            <v>No Request on 2nd Round - Rolled Over From 1st Round not Approved</v>
          </cell>
          <cell r="N4663" t="str">
            <v>2nd round Needed</v>
          </cell>
          <cell r="O4663">
            <v>29.04</v>
          </cell>
          <cell r="P4663">
            <v>30.6372</v>
          </cell>
          <cell r="Q4663">
            <v>5.4999999999999903E-2</v>
          </cell>
          <cell r="R4663" t="str">
            <v>1%-5%</v>
          </cell>
          <cell r="S4663">
            <v>54.99</v>
          </cell>
          <cell r="T4663">
            <v>62.99</v>
          </cell>
          <cell r="U4663" t="str">
            <v>Approved, 1st, 2nd, 3rd round</v>
          </cell>
          <cell r="V4663">
            <v>44712</v>
          </cell>
          <cell r="W4663">
            <v>29.04</v>
          </cell>
          <cell r="X4663">
            <v>30.49</v>
          </cell>
          <cell r="Y4663">
            <v>4.9931129476583999E-2</v>
          </cell>
          <cell r="Z4663">
            <v>54.99</v>
          </cell>
          <cell r="AA4663">
            <v>62.99</v>
          </cell>
          <cell r="AC4663">
            <v>30.49</v>
          </cell>
          <cell r="AE4663" t="str">
            <v>Setup</v>
          </cell>
          <cell r="AF4663" t="str">
            <v>Active</v>
          </cell>
        </row>
        <row r="4664">
          <cell r="C4664" t="str">
            <v>B08FTPKYS7</v>
          </cell>
          <cell r="D4664" t="str">
            <v>ARC</v>
          </cell>
          <cell r="E4664">
            <v>424.59</v>
          </cell>
          <cell r="F4664" t="str">
            <v>Approved</v>
          </cell>
          <cell r="G4664">
            <v>44321</v>
          </cell>
          <cell r="H4664">
            <v>33.619999999999997</v>
          </cell>
          <cell r="I4664">
            <v>35.973399999999998</v>
          </cell>
          <cell r="J4664">
            <v>57.99</v>
          </cell>
          <cell r="K4664">
            <v>61.99</v>
          </cell>
          <cell r="L4664" t="str">
            <v>$57.99</v>
          </cell>
          <cell r="M4664" t="str">
            <v>2nd Round Not Approved - Approved in 1st Round</v>
          </cell>
          <cell r="N4664" t="str">
            <v>2nd round Needed</v>
          </cell>
          <cell r="O4664">
            <v>35.973399999999998</v>
          </cell>
          <cell r="P4664">
            <v>38.67</v>
          </cell>
          <cell r="Q4664">
            <v>7.4960943363707705E-2</v>
          </cell>
          <cell r="R4664" t="str">
            <v>6%-10%</v>
          </cell>
          <cell r="S4664">
            <v>61.99</v>
          </cell>
          <cell r="T4664">
            <v>57.99</v>
          </cell>
          <cell r="U4664" t="str">
            <v>1st&amp;2nd Not Approved - Rolled over to 3rd</v>
          </cell>
          <cell r="V4664" t="str">
            <v>3rd Round Needed</v>
          </cell>
          <cell r="W4664">
            <v>35.97</v>
          </cell>
          <cell r="X4664">
            <v>38.67</v>
          </cell>
          <cell r="Y4664">
            <v>7.5062552126772195E-2</v>
          </cell>
          <cell r="Z4664">
            <v>57.99</v>
          </cell>
          <cell r="AA4664">
            <v>57.99</v>
          </cell>
          <cell r="AC4664">
            <v>35.97</v>
          </cell>
          <cell r="AE4664" t="str">
            <v>Setup</v>
          </cell>
          <cell r="AF4664" t="str">
            <v>Active</v>
          </cell>
        </row>
        <row r="4665">
          <cell r="C4665" t="str">
            <v>B08FTKJKKK</v>
          </cell>
          <cell r="D4665" t="str">
            <v>ARC</v>
          </cell>
          <cell r="E4665">
            <v>422.57</v>
          </cell>
          <cell r="F4665" t="str">
            <v>Approved</v>
          </cell>
          <cell r="G4665">
            <v>44321</v>
          </cell>
          <cell r="H4665">
            <v>7.5</v>
          </cell>
          <cell r="I4665">
            <v>8.0250000000000004</v>
          </cell>
          <cell r="J4665">
            <v>14.99</v>
          </cell>
          <cell r="K4665">
            <v>15.99</v>
          </cell>
          <cell r="L4665" t="str">
            <v>$14.99</v>
          </cell>
          <cell r="M4665" t="str">
            <v>1st Round Approved, no 2nd Round Request</v>
          </cell>
          <cell r="U4665" t="str">
            <v>Approved, No 3rd Request</v>
          </cell>
          <cell r="AC4665">
            <v>8.0299999999999994</v>
          </cell>
          <cell r="AE4665" t="str">
            <v>Setup</v>
          </cell>
          <cell r="AF4665" t="str">
            <v>Active</v>
          </cell>
        </row>
        <row r="4666">
          <cell r="C4666" t="str">
            <v>B07YN78GVK</v>
          </cell>
          <cell r="D4666" t="str">
            <v>ARC</v>
          </cell>
          <cell r="E4666">
            <v>420</v>
          </cell>
          <cell r="F4666" t="str">
            <v>Approved</v>
          </cell>
          <cell r="G4666">
            <v>44628</v>
          </cell>
          <cell r="H4666">
            <v>15</v>
          </cell>
          <cell r="I4666">
            <v>16.5</v>
          </cell>
          <cell r="K4666">
            <v>33</v>
          </cell>
          <cell r="L4666" t="str">
            <v>$32.99</v>
          </cell>
          <cell r="M4666" t="str">
            <v>1st Round Approved, no 2nd Round Request</v>
          </cell>
          <cell r="O4666">
            <v>16.5</v>
          </cell>
          <cell r="P4666">
            <v>16.5</v>
          </cell>
          <cell r="Q4666">
            <v>0</v>
          </cell>
          <cell r="R4666" t="str">
            <v>6%-10%</v>
          </cell>
          <cell r="T4666">
            <v>33</v>
          </cell>
          <cell r="U4666" t="str">
            <v>Approved, No 3rd Request</v>
          </cell>
          <cell r="AC4666">
            <v>16.5</v>
          </cell>
          <cell r="AE4666" t="str">
            <v>Setup</v>
          </cell>
          <cell r="AF4666" t="str">
            <v>Discontinued</v>
          </cell>
        </row>
        <row r="4667">
          <cell r="C4667" t="str">
            <v>B084T6WMHL</v>
          </cell>
          <cell r="D4667" t="str">
            <v>B</v>
          </cell>
          <cell r="E4667">
            <v>414</v>
          </cell>
          <cell r="F4667" t="str">
            <v>Approved</v>
          </cell>
          <cell r="G4667">
            <v>44321</v>
          </cell>
          <cell r="H4667">
            <v>16.559999999999999</v>
          </cell>
          <cell r="I4667">
            <v>17.719200000000001</v>
          </cell>
          <cell r="J4667">
            <v>29.99</v>
          </cell>
          <cell r="K4667">
            <v>34.99</v>
          </cell>
          <cell r="L4667" t="str">
            <v>$36.99</v>
          </cell>
          <cell r="M4667" t="str">
            <v>1st Round Approved, no 2nd Round Request</v>
          </cell>
          <cell r="U4667" t="str">
            <v>Approved, No 3rd Request</v>
          </cell>
          <cell r="AC4667">
            <v>17.72</v>
          </cell>
          <cell r="AE4667" t="str">
            <v>Setup</v>
          </cell>
          <cell r="AF4667" t="str">
            <v>Active</v>
          </cell>
        </row>
        <row r="4668">
          <cell r="C4668" t="str">
            <v>B08FTPSB8W</v>
          </cell>
          <cell r="D4668" t="str">
            <v>ARC</v>
          </cell>
          <cell r="E4668">
            <v>409.56</v>
          </cell>
          <cell r="F4668" t="str">
            <v>Approved</v>
          </cell>
          <cell r="G4668">
            <v>44321</v>
          </cell>
          <cell r="H4668">
            <v>43.48</v>
          </cell>
          <cell r="I4668">
            <v>46.523600000000002</v>
          </cell>
          <cell r="J4668">
            <v>74.989999999999995</v>
          </cell>
          <cell r="K4668">
            <v>79.989999999999995</v>
          </cell>
          <cell r="L4668" t="str">
            <v>$74.99</v>
          </cell>
          <cell r="M4668" t="str">
            <v>2nd Round Not Approved - Approved in 1st Round</v>
          </cell>
          <cell r="N4668" t="str">
            <v>2nd round Needed</v>
          </cell>
          <cell r="O4668">
            <v>46.523600000000002</v>
          </cell>
          <cell r="P4668">
            <v>50.01</v>
          </cell>
          <cell r="Q4668">
            <v>7.4938310878780001E-2</v>
          </cell>
          <cell r="R4668" t="str">
            <v>6%-10%</v>
          </cell>
          <cell r="S4668">
            <v>79.989999999999995</v>
          </cell>
          <cell r="T4668">
            <v>74.989999999999995</v>
          </cell>
          <cell r="U4668" t="str">
            <v>1st&amp;2nd Not Approved - Rolled over to 3rd</v>
          </cell>
          <cell r="V4668" t="str">
            <v>3rd Round Needed</v>
          </cell>
          <cell r="W4668">
            <v>46.52</v>
          </cell>
          <cell r="X4668">
            <v>50.01</v>
          </cell>
          <cell r="Y4668">
            <v>7.5021496130696405E-2</v>
          </cell>
          <cell r="Z4668">
            <v>74.989999999999995</v>
          </cell>
          <cell r="AA4668">
            <v>74.989999999999995</v>
          </cell>
          <cell r="AC4668">
            <v>46.52</v>
          </cell>
          <cell r="AE4668" t="str">
            <v>Setup</v>
          </cell>
          <cell r="AF4668" t="str">
            <v>Active</v>
          </cell>
        </row>
        <row r="4669">
          <cell r="C4669" t="str">
            <v>B08FTQ6445</v>
          </cell>
          <cell r="D4669" t="str">
            <v>ARC</v>
          </cell>
          <cell r="E4669">
            <v>406.62</v>
          </cell>
          <cell r="F4669" t="str">
            <v>Approved</v>
          </cell>
          <cell r="G4669">
            <v>44321</v>
          </cell>
          <cell r="H4669">
            <v>15.06</v>
          </cell>
          <cell r="I4669">
            <v>16.1142</v>
          </cell>
          <cell r="J4669">
            <v>25.99</v>
          </cell>
          <cell r="K4669">
            <v>27.99</v>
          </cell>
          <cell r="L4669" t="str">
            <v>$25.99</v>
          </cell>
          <cell r="M4669" t="str">
            <v>2nd Round Not Approved - Approved in 1st Round</v>
          </cell>
          <cell r="N4669" t="str">
            <v>2nd round Needed</v>
          </cell>
          <cell r="O4669">
            <v>16.1142</v>
          </cell>
          <cell r="P4669">
            <v>17.329999999999998</v>
          </cell>
          <cell r="Q4669">
            <v>7.5448982884661203E-2</v>
          </cell>
          <cell r="R4669" t="str">
            <v>6%-10%</v>
          </cell>
          <cell r="S4669">
            <v>27.99</v>
          </cell>
          <cell r="T4669">
            <v>25.99</v>
          </cell>
          <cell r="U4669" t="str">
            <v>Approved, 1st, 2nd, 3rd round</v>
          </cell>
          <cell r="V4669">
            <v>44665</v>
          </cell>
          <cell r="W4669">
            <v>16.11</v>
          </cell>
          <cell r="X4669">
            <v>17.329999999999998</v>
          </cell>
          <cell r="Y4669">
            <v>7.5729360645561905E-2</v>
          </cell>
          <cell r="Z4669">
            <v>25.99</v>
          </cell>
          <cell r="AA4669">
            <v>25.99</v>
          </cell>
          <cell r="AC4669">
            <v>17.329999999999998</v>
          </cell>
          <cell r="AE4669" t="str">
            <v>Setup</v>
          </cell>
          <cell r="AF4669" t="str">
            <v>Active</v>
          </cell>
        </row>
        <row r="4670">
          <cell r="C4670" t="str">
            <v>B082YJ4J2D</v>
          </cell>
          <cell r="D4670" t="str">
            <v>C</v>
          </cell>
          <cell r="E4670">
            <v>401.44</v>
          </cell>
          <cell r="F4670" t="str">
            <v>Potential Disco</v>
          </cell>
          <cell r="G4670" t="str">
            <v/>
          </cell>
          <cell r="H4670">
            <v>200.72</v>
          </cell>
          <cell r="I4670">
            <v>219.7884</v>
          </cell>
          <cell r="J4670">
            <v>369.99</v>
          </cell>
          <cell r="K4670">
            <v>429</v>
          </cell>
          <cell r="L4670" t="str">
            <v>$429.00</v>
          </cell>
          <cell r="M4670" t="str">
            <v>2nd Round Not Approved - Not Approved in 1st Round</v>
          </cell>
          <cell r="N4670" t="str">
            <v>2nd round Needed</v>
          </cell>
          <cell r="O4670">
            <v>200.72</v>
          </cell>
          <cell r="P4670">
            <v>230.83</v>
          </cell>
          <cell r="Q4670">
            <v>0.150009964129135</v>
          </cell>
          <cell r="R4670" t="str">
            <v>10%-15%</v>
          </cell>
          <cell r="S4670">
            <v>369.99</v>
          </cell>
          <cell r="T4670">
            <v>429</v>
          </cell>
          <cell r="U4670" t="str">
            <v>1st&amp;2nd Not Approved - Rolled over to 3rd</v>
          </cell>
          <cell r="V4670" t="str">
            <v>3rd Round Needed</v>
          </cell>
          <cell r="W4670">
            <v>200.72</v>
          </cell>
          <cell r="X4670">
            <v>230.83</v>
          </cell>
          <cell r="Y4670">
            <v>0.150009964129135</v>
          </cell>
          <cell r="Z4670">
            <v>369.99</v>
          </cell>
          <cell r="AA4670">
            <v>429</v>
          </cell>
          <cell r="AC4670">
            <v>200.72</v>
          </cell>
          <cell r="AE4670" t="str">
            <v>Setup</v>
          </cell>
          <cell r="AF4670" t="str">
            <v>Discontinued</v>
          </cell>
        </row>
        <row r="4671">
          <cell r="C4671" t="str">
            <v>B07K23CLKW</v>
          </cell>
          <cell r="D4671" t="str">
            <v>B</v>
          </cell>
          <cell r="E4671">
            <v>399.03</v>
          </cell>
          <cell r="F4671" t="str">
            <v>Approved</v>
          </cell>
          <cell r="G4671">
            <v>44321</v>
          </cell>
          <cell r="H4671">
            <v>16.87</v>
          </cell>
          <cell r="I4671">
            <v>18.050899999999999</v>
          </cell>
          <cell r="J4671">
            <v>33.99</v>
          </cell>
          <cell r="K4671">
            <v>36.99</v>
          </cell>
          <cell r="L4671" t="str">
            <v>$36.99</v>
          </cell>
          <cell r="M4671" t="str">
            <v>1st Round Approved, no 2nd Round Request</v>
          </cell>
          <cell r="U4671" t="str">
            <v>Approved, No 3rd Request</v>
          </cell>
          <cell r="AC4671">
            <v>18.05</v>
          </cell>
          <cell r="AE4671" t="str">
            <v>Setup</v>
          </cell>
          <cell r="AF4671" t="str">
            <v>Active</v>
          </cell>
        </row>
        <row r="4672">
          <cell r="C4672" t="str">
            <v>B08J4HY2MJ</v>
          </cell>
          <cell r="D4672" t="str">
            <v>ARC</v>
          </cell>
          <cell r="E4672">
            <v>396.08</v>
          </cell>
          <cell r="F4672" t="str">
            <v>Approved</v>
          </cell>
          <cell r="G4672">
            <v>44321</v>
          </cell>
          <cell r="H4672">
            <v>9.5</v>
          </cell>
          <cell r="I4672">
            <v>10.164999999999999</v>
          </cell>
          <cell r="J4672">
            <v>17.989999999999998</v>
          </cell>
          <cell r="K4672">
            <v>18.989999999999998</v>
          </cell>
          <cell r="L4672" t="str">
            <v>$17.99</v>
          </cell>
          <cell r="M4672" t="str">
            <v>1st Round Approved, no 2nd Round Request</v>
          </cell>
          <cell r="U4672" t="str">
            <v>Approved, No 3rd Request</v>
          </cell>
          <cell r="AC4672">
            <v>10.17</v>
          </cell>
          <cell r="AE4672" t="str">
            <v>Setup</v>
          </cell>
          <cell r="AF4672" t="str">
            <v>Active</v>
          </cell>
        </row>
        <row r="4673">
          <cell r="C4673" t="str">
            <v>B073GXC8QF</v>
          </cell>
          <cell r="D4673" t="str">
            <v>B</v>
          </cell>
          <cell r="E4673">
            <v>396</v>
          </cell>
          <cell r="F4673" t="str">
            <v>Approved</v>
          </cell>
          <cell r="G4673">
            <v>44321</v>
          </cell>
          <cell r="H4673">
            <v>22</v>
          </cell>
          <cell r="I4673">
            <v>23.54</v>
          </cell>
          <cell r="J4673">
            <v>39.99</v>
          </cell>
          <cell r="K4673">
            <v>49.99</v>
          </cell>
          <cell r="L4673" t="str">
            <v>$49.99</v>
          </cell>
          <cell r="M4673" t="str">
            <v>1st Round Approved, no 2nd Round Request</v>
          </cell>
          <cell r="U4673" t="str">
            <v>Approved, 1st, 2nd, 3rd round</v>
          </cell>
          <cell r="V4673">
            <v>44712</v>
          </cell>
          <cell r="W4673">
            <v>23.54</v>
          </cell>
          <cell r="X4673">
            <v>24.72</v>
          </cell>
          <cell r="Y4673">
            <v>5.0127442650807097E-2</v>
          </cell>
          <cell r="Z4673">
            <v>105.26</v>
          </cell>
          <cell r="AA4673">
            <v>49.99</v>
          </cell>
          <cell r="AC4673">
            <v>24.72</v>
          </cell>
          <cell r="AE4673" t="str">
            <v>Setup</v>
          </cell>
          <cell r="AF4673" t="str">
            <v>Active</v>
          </cell>
        </row>
        <row r="4674">
          <cell r="C4674" t="str">
            <v>B07B3FTDTY</v>
          </cell>
          <cell r="D4674" t="str">
            <v>TBD</v>
          </cell>
          <cell r="E4674">
            <v>391.5</v>
          </cell>
          <cell r="F4674" t="str">
            <v>Approved</v>
          </cell>
          <cell r="G4674">
            <v>44349</v>
          </cell>
          <cell r="H4674">
            <v>14.5</v>
          </cell>
          <cell r="I4674">
            <v>15.95</v>
          </cell>
          <cell r="K4674">
            <v>31.9</v>
          </cell>
          <cell r="L4674" t="str">
            <v>$31.99</v>
          </cell>
          <cell r="M4674" t="str">
            <v>1st Round Approved, no 2nd Round Request</v>
          </cell>
          <cell r="U4674" t="str">
            <v>Approved, No 3rd Request</v>
          </cell>
          <cell r="AC4674">
            <v>15.95</v>
          </cell>
          <cell r="AE4674" t="str">
            <v>Setup</v>
          </cell>
          <cell r="AF4674" t="str">
            <v>Active</v>
          </cell>
        </row>
        <row r="4675">
          <cell r="C4675" t="str">
            <v>B07YN6R2CD</v>
          </cell>
          <cell r="D4675" t="str">
            <v>ARC</v>
          </cell>
          <cell r="E4675">
            <v>391.5</v>
          </cell>
          <cell r="F4675" t="str">
            <v>Approved</v>
          </cell>
          <cell r="G4675">
            <v>44349</v>
          </cell>
          <cell r="H4675">
            <v>15</v>
          </cell>
          <cell r="I4675">
            <v>16.5</v>
          </cell>
          <cell r="K4675">
            <v>33</v>
          </cell>
          <cell r="L4675" t="str">
            <v>$32.99</v>
          </cell>
          <cell r="M4675" t="str">
            <v>1st Round Approved, no 2nd Round Request</v>
          </cell>
          <cell r="U4675" t="str">
            <v>Approved, No 3rd Request</v>
          </cell>
          <cell r="AC4675">
            <v>16.5</v>
          </cell>
          <cell r="AE4675" t="str">
            <v>Setup</v>
          </cell>
          <cell r="AF4675" t="str">
            <v>Discontinued</v>
          </cell>
        </row>
        <row r="4676">
          <cell r="C4676" t="str">
            <v>B08J4JBB9W</v>
          </cell>
          <cell r="D4676" t="str">
            <v>ARC</v>
          </cell>
          <cell r="E4676">
            <v>390.43</v>
          </cell>
          <cell r="F4676" t="str">
            <v>Approved</v>
          </cell>
          <cell r="G4676">
            <v>44351</v>
          </cell>
          <cell r="H4676">
            <v>7.95</v>
          </cell>
          <cell r="I4676">
            <v>8.3872499999999999</v>
          </cell>
          <cell r="J4676">
            <v>14.99</v>
          </cell>
          <cell r="K4676">
            <v>15.99</v>
          </cell>
          <cell r="L4676" t="str">
            <v>$14.99</v>
          </cell>
          <cell r="M4676" t="str">
            <v>1st Round Approved, no 2nd Round Request</v>
          </cell>
          <cell r="U4676" t="str">
            <v>Approved, No 3rd Request</v>
          </cell>
          <cell r="AC4676">
            <v>8.39</v>
          </cell>
          <cell r="AE4676" t="str">
            <v>Setup</v>
          </cell>
          <cell r="AF4676" t="str">
            <v>Active</v>
          </cell>
        </row>
        <row r="4677">
          <cell r="C4677" t="str">
            <v>B07YN72J77</v>
          </cell>
          <cell r="D4677" t="str">
            <v>ARC</v>
          </cell>
          <cell r="E4677">
            <v>390</v>
          </cell>
          <cell r="F4677" t="str">
            <v>Not Approved</v>
          </cell>
          <cell r="G4677" t="str">
            <v/>
          </cell>
          <cell r="H4677">
            <v>15</v>
          </cell>
          <cell r="I4677">
            <v>16.5</v>
          </cell>
          <cell r="K4677">
            <v>33</v>
          </cell>
          <cell r="L4677" t="str">
            <v>$32.99</v>
          </cell>
          <cell r="M4677" t="str">
            <v>No Request on 2nd Round - Rolled Over From 1st Round not Approved</v>
          </cell>
          <cell r="N4677" t="str">
            <v>2nd round Needed</v>
          </cell>
          <cell r="O4677">
            <v>15</v>
          </cell>
          <cell r="P4677">
            <v>16.5</v>
          </cell>
          <cell r="Q4677">
            <v>0.1</v>
          </cell>
          <cell r="R4677" t="str">
            <v>6%-10%</v>
          </cell>
          <cell r="T4677">
            <v>33</v>
          </cell>
          <cell r="U4677" t="str">
            <v>1st&amp;2nd Not Approved - Rolled over to 3rd</v>
          </cell>
          <cell r="V4677" t="str">
            <v>3rd Round Needed</v>
          </cell>
          <cell r="W4677">
            <v>15</v>
          </cell>
          <cell r="X4677">
            <v>16.5</v>
          </cell>
          <cell r="Y4677">
            <v>0.1</v>
          </cell>
          <cell r="AA4677">
            <v>33</v>
          </cell>
          <cell r="AC4677">
            <v>15</v>
          </cell>
          <cell r="AE4677" t="str">
            <v>Setup</v>
          </cell>
          <cell r="AF4677" t="str">
            <v>Discontinued</v>
          </cell>
        </row>
        <row r="4678">
          <cell r="C4678" t="str">
            <v>B01N1S7Z18</v>
          </cell>
          <cell r="D4678" t="str">
            <v>B</v>
          </cell>
          <cell r="E4678">
            <v>389.52</v>
          </cell>
          <cell r="F4678" t="str">
            <v>Potential Disco</v>
          </cell>
          <cell r="G4678" t="str">
            <v/>
          </cell>
          <cell r="H4678">
            <v>10.82</v>
          </cell>
          <cell r="I4678">
            <v>11.415100000000001</v>
          </cell>
          <cell r="J4678">
            <v>19.989999999999998</v>
          </cell>
          <cell r="K4678">
            <v>24.99</v>
          </cell>
          <cell r="L4678" t="str">
            <v>$24.99</v>
          </cell>
          <cell r="M4678" t="str">
            <v>No Request on 2nd Round - Rolled Over From 1st Round not Approved</v>
          </cell>
          <cell r="N4678" t="str">
            <v>2nd round Needed</v>
          </cell>
          <cell r="O4678">
            <v>10.82</v>
          </cell>
          <cell r="P4678">
            <v>11.415100000000001</v>
          </cell>
          <cell r="Q4678">
            <v>5.4999999999999903E-2</v>
          </cell>
          <cell r="R4678" t="str">
            <v>1%-5%</v>
          </cell>
          <cell r="S4678">
            <v>19.989999999999998</v>
          </cell>
          <cell r="T4678">
            <v>24.99</v>
          </cell>
          <cell r="U4678" t="str">
            <v>Approved, 1st, 2nd, 3rd round</v>
          </cell>
          <cell r="V4678">
            <v>44712</v>
          </cell>
          <cell r="W4678">
            <v>10.82</v>
          </cell>
          <cell r="X4678">
            <v>11.415100000000001</v>
          </cell>
          <cell r="Y4678">
            <v>5.4999999999999903E-2</v>
          </cell>
          <cell r="Z4678">
            <v>19.989999999999998</v>
          </cell>
          <cell r="AA4678">
            <v>24.99</v>
          </cell>
          <cell r="AC4678">
            <v>11.42</v>
          </cell>
          <cell r="AE4678" t="str">
            <v>Setup</v>
          </cell>
          <cell r="AF4678" t="str">
            <v>Active</v>
          </cell>
        </row>
        <row r="4679">
          <cell r="C4679" t="str">
            <v>B07MW8HVZ4</v>
          </cell>
          <cell r="D4679" t="str">
            <v>C</v>
          </cell>
          <cell r="E4679">
            <v>388.04</v>
          </cell>
          <cell r="F4679" t="str">
            <v>Approved</v>
          </cell>
          <cell r="G4679">
            <v>44349</v>
          </cell>
          <cell r="H4679">
            <v>19.32</v>
          </cell>
          <cell r="I4679">
            <v>20.962199999999999</v>
          </cell>
          <cell r="J4679">
            <v>34.99</v>
          </cell>
          <cell r="K4679">
            <v>39.99</v>
          </cell>
          <cell r="L4679" t="str">
            <v>$39.99</v>
          </cell>
          <cell r="M4679" t="str">
            <v>1st Round Approved, no 2nd Round Request</v>
          </cell>
          <cell r="U4679" t="str">
            <v>Approved, No 3rd Request</v>
          </cell>
          <cell r="AC4679">
            <v>20.96</v>
          </cell>
          <cell r="AE4679" t="str">
            <v>Setup</v>
          </cell>
          <cell r="AF4679" t="str">
            <v>Discontinued</v>
          </cell>
        </row>
        <row r="4680">
          <cell r="C4680" t="str">
            <v>B073GVGDBR</v>
          </cell>
          <cell r="D4680" t="str">
            <v>B</v>
          </cell>
          <cell r="E4680">
            <v>387.2</v>
          </cell>
          <cell r="F4680" t="str">
            <v>Approved</v>
          </cell>
          <cell r="G4680">
            <v>44321</v>
          </cell>
          <cell r="H4680">
            <v>24.2</v>
          </cell>
          <cell r="I4680">
            <v>25.893999999999998</v>
          </cell>
          <cell r="J4680">
            <v>44</v>
          </cell>
          <cell r="K4680">
            <v>54.99</v>
          </cell>
          <cell r="L4680" t="str">
            <v>$54.99</v>
          </cell>
          <cell r="M4680" t="str">
            <v>1st Round Approved, no 2nd Round Request</v>
          </cell>
          <cell r="U4680" t="str">
            <v>Approved, No 3rd Request</v>
          </cell>
          <cell r="AC4680">
            <v>25.89</v>
          </cell>
          <cell r="AE4680" t="str">
            <v>Setup</v>
          </cell>
          <cell r="AF4680" t="str">
            <v>Active</v>
          </cell>
        </row>
        <row r="4681">
          <cell r="C4681" t="str">
            <v>B01HM78QF4</v>
          </cell>
          <cell r="D4681" t="str">
            <v>B</v>
          </cell>
          <cell r="E4681">
            <v>385</v>
          </cell>
          <cell r="F4681" t="str">
            <v>Potential Disco</v>
          </cell>
          <cell r="G4681" t="str">
            <v/>
          </cell>
          <cell r="H4681">
            <v>27.5</v>
          </cell>
          <cell r="I4681">
            <v>29.5625</v>
          </cell>
          <cell r="J4681">
            <v>49.99</v>
          </cell>
          <cell r="K4681">
            <v>54.99</v>
          </cell>
          <cell r="L4681" t="str">
            <v>$59.99</v>
          </cell>
          <cell r="M4681" t="str">
            <v>2nd Round Approved</v>
          </cell>
          <cell r="N4681">
            <v>44459</v>
          </cell>
          <cell r="O4681">
            <v>27.5</v>
          </cell>
          <cell r="P4681">
            <v>32.369999999999997</v>
          </cell>
          <cell r="Q4681">
            <v>0.17709090909090899</v>
          </cell>
          <cell r="R4681" t="str">
            <v>15%-20%</v>
          </cell>
          <cell r="S4681">
            <v>49.99</v>
          </cell>
          <cell r="T4681">
            <v>59.99</v>
          </cell>
          <cell r="U4681" t="str">
            <v>Approved, No 3rd Request</v>
          </cell>
          <cell r="AC4681">
            <v>32.369999999999997</v>
          </cell>
          <cell r="AE4681" t="str">
            <v>Setup</v>
          </cell>
          <cell r="AF4681" t="str">
            <v>Active</v>
          </cell>
        </row>
        <row r="4682">
          <cell r="C4682" t="str">
            <v>B01LWA3JDC</v>
          </cell>
          <cell r="D4682" t="str">
            <v>C</v>
          </cell>
          <cell r="E4682">
            <v>384.4</v>
          </cell>
          <cell r="F4682" t="str">
            <v>Approved</v>
          </cell>
          <cell r="G4682">
            <v>44321</v>
          </cell>
          <cell r="H4682">
            <v>19.22</v>
          </cell>
          <cell r="I4682">
            <v>20.5654</v>
          </cell>
          <cell r="J4682">
            <v>34.99</v>
          </cell>
          <cell r="K4682">
            <v>39.99</v>
          </cell>
          <cell r="L4682" t="str">
            <v>$39.99</v>
          </cell>
          <cell r="M4682" t="str">
            <v>1st Round Approved, no 2nd Round Request</v>
          </cell>
          <cell r="U4682" t="str">
            <v>Approved, No 3rd Request</v>
          </cell>
          <cell r="AC4682">
            <v>20.57</v>
          </cell>
          <cell r="AE4682" t="str">
            <v>Setup</v>
          </cell>
          <cell r="AF4682" t="str">
            <v>Discontinued</v>
          </cell>
        </row>
        <row r="4683">
          <cell r="C4683" t="str">
            <v>B08J4HHMJV</v>
          </cell>
          <cell r="D4683" t="str">
            <v>ARC</v>
          </cell>
          <cell r="E4683">
            <v>380</v>
          </cell>
          <cell r="F4683" t="str">
            <v>Not Approved</v>
          </cell>
          <cell r="G4683" t="str">
            <v/>
          </cell>
          <cell r="H4683">
            <v>9.5</v>
          </cell>
          <cell r="I4683">
            <v>10.022500000000001</v>
          </cell>
          <cell r="J4683">
            <v>17.989999999999998</v>
          </cell>
          <cell r="K4683">
            <v>18.989999999999998</v>
          </cell>
          <cell r="L4683" t="str">
            <v>$17.99</v>
          </cell>
          <cell r="M4683" t="str">
            <v>No Request on 2nd Round - Rolled Over From 1st Round not Approved</v>
          </cell>
          <cell r="N4683" t="str">
            <v>2nd round Needed</v>
          </cell>
          <cell r="O4683">
            <v>9.5</v>
          </cell>
          <cell r="P4683">
            <v>10.022500000000001</v>
          </cell>
          <cell r="Q4683">
            <v>5.4999999999999903E-2</v>
          </cell>
          <cell r="R4683" t="str">
            <v>1%-5%</v>
          </cell>
          <cell r="S4683">
            <v>17.989999999999998</v>
          </cell>
          <cell r="T4683">
            <v>18.989999999999998</v>
          </cell>
          <cell r="U4683" t="str">
            <v>Approved, 1st, 2nd, 3rd round</v>
          </cell>
          <cell r="V4683">
            <v>44665</v>
          </cell>
          <cell r="W4683">
            <v>9.5</v>
          </cell>
          <cell r="X4683">
            <v>10.022500000000001</v>
          </cell>
          <cell r="Y4683">
            <v>5.4999999999999903E-2</v>
          </cell>
          <cell r="Z4683">
            <v>17.989999999999998</v>
          </cell>
          <cell r="AA4683">
            <v>18.989999999999998</v>
          </cell>
          <cell r="AC4683">
            <v>10.02</v>
          </cell>
          <cell r="AE4683" t="str">
            <v>Setup</v>
          </cell>
          <cell r="AF4683" t="str">
            <v>Active</v>
          </cell>
        </row>
        <row r="4684">
          <cell r="C4684" t="str">
            <v>B08J4JZ1GL</v>
          </cell>
          <cell r="D4684" t="str">
            <v>ARC</v>
          </cell>
          <cell r="E4684">
            <v>370.5</v>
          </cell>
          <cell r="F4684" t="str">
            <v>Not Approved</v>
          </cell>
          <cell r="G4684" t="str">
            <v/>
          </cell>
          <cell r="H4684">
            <v>9.5</v>
          </cell>
          <cell r="I4684">
            <v>10.022500000000001</v>
          </cell>
          <cell r="J4684">
            <v>17.989999999999998</v>
          </cell>
          <cell r="K4684">
            <v>18.989999999999998</v>
          </cell>
          <cell r="L4684" t="str">
            <v>$17.99</v>
          </cell>
          <cell r="M4684" t="str">
            <v>No Request on 2nd Round - Rolled Over From 1st Round not Approved</v>
          </cell>
          <cell r="N4684" t="str">
            <v>2nd round Needed</v>
          </cell>
          <cell r="O4684">
            <v>9.5</v>
          </cell>
          <cell r="P4684">
            <v>10.022500000000001</v>
          </cell>
          <cell r="Q4684">
            <v>5.4999999999999903E-2</v>
          </cell>
          <cell r="R4684" t="str">
            <v>1%-5%</v>
          </cell>
          <cell r="S4684">
            <v>17.989999999999998</v>
          </cell>
          <cell r="T4684">
            <v>18.989999999999998</v>
          </cell>
          <cell r="U4684" t="str">
            <v>1st&amp;2nd Not Approved - Rolled over to 3rd</v>
          </cell>
          <cell r="V4684" t="str">
            <v>3rd Round Needed</v>
          </cell>
          <cell r="W4684">
            <v>9.5</v>
          </cell>
          <cell r="X4684">
            <v>10.022500000000001</v>
          </cell>
          <cell r="Y4684">
            <v>5.4999999999999903E-2</v>
          </cell>
          <cell r="Z4684">
            <v>17.989999999999998</v>
          </cell>
          <cell r="AA4684">
            <v>18.989999999999998</v>
          </cell>
          <cell r="AC4684">
            <v>9.5</v>
          </cell>
          <cell r="AE4684" t="str">
            <v>Setup</v>
          </cell>
          <cell r="AF4684" t="str">
            <v>Active</v>
          </cell>
        </row>
        <row r="4685">
          <cell r="C4685" t="str">
            <v>B08R6VHMFJ</v>
          </cell>
          <cell r="D4685" t="str">
            <v>ARC</v>
          </cell>
          <cell r="E4685">
            <v>363.37</v>
          </cell>
          <cell r="F4685" t="str">
            <v>Approved</v>
          </cell>
          <cell r="G4685">
            <v>44351</v>
          </cell>
          <cell r="H4685">
            <v>22.03</v>
          </cell>
          <cell r="I4685">
            <v>23.24165</v>
          </cell>
          <cell r="J4685">
            <v>37.99</v>
          </cell>
          <cell r="K4685">
            <v>40.99</v>
          </cell>
          <cell r="L4685" t="str">
            <v>$37.99</v>
          </cell>
          <cell r="M4685" t="str">
            <v>1st Round Approved, no 2nd Round Request</v>
          </cell>
          <cell r="U4685" t="str">
            <v>Approved, No 3rd Request</v>
          </cell>
          <cell r="AC4685">
            <v>23.24</v>
          </cell>
          <cell r="AE4685" t="str">
            <v>Setup</v>
          </cell>
          <cell r="AF4685" t="str">
            <v>Discontinued</v>
          </cell>
        </row>
        <row r="4686">
          <cell r="C4686" t="str">
            <v>B08J4HXH19</v>
          </cell>
          <cell r="D4686" t="str">
            <v>ARC</v>
          </cell>
          <cell r="E4686">
            <v>363.05</v>
          </cell>
          <cell r="F4686" t="str">
            <v>Not Approved</v>
          </cell>
          <cell r="G4686" t="str">
            <v/>
          </cell>
          <cell r="H4686">
            <v>6.85</v>
          </cell>
          <cell r="I4686">
            <v>7.22675</v>
          </cell>
          <cell r="J4686">
            <v>12.99</v>
          </cell>
          <cell r="K4686">
            <v>13.99</v>
          </cell>
          <cell r="L4686" t="str">
            <v>$12.99</v>
          </cell>
          <cell r="M4686" t="str">
            <v>No Request on 2nd Round - Rolled Over From 1st Round not Approved</v>
          </cell>
          <cell r="N4686" t="str">
            <v>2nd round Needed</v>
          </cell>
          <cell r="O4686">
            <v>6.85</v>
          </cell>
          <cell r="P4686">
            <v>7.22675</v>
          </cell>
          <cell r="Q4686">
            <v>5.4999999999999903E-2</v>
          </cell>
          <cell r="R4686" t="str">
            <v>1%-5%</v>
          </cell>
          <cell r="S4686">
            <v>12.99</v>
          </cell>
          <cell r="T4686">
            <v>13.99</v>
          </cell>
          <cell r="U4686" t="str">
            <v>1st&amp;2nd Not Approved - Rolled over to 3rd</v>
          </cell>
          <cell r="V4686" t="str">
            <v>3rd Round Needed</v>
          </cell>
          <cell r="W4686">
            <v>6.85</v>
          </cell>
          <cell r="X4686">
            <v>7.22675</v>
          </cell>
          <cell r="Y4686">
            <v>5.4999999999999903E-2</v>
          </cell>
          <cell r="Z4686">
            <v>12.99</v>
          </cell>
          <cell r="AA4686">
            <v>13.99</v>
          </cell>
          <cell r="AC4686">
            <v>6.85</v>
          </cell>
          <cell r="AE4686" t="str">
            <v>Setup</v>
          </cell>
          <cell r="AF4686" t="str">
            <v>Discontinued</v>
          </cell>
        </row>
        <row r="4687">
          <cell r="C4687" t="str">
            <v>B073GYJQS8</v>
          </cell>
          <cell r="D4687" t="str">
            <v>B</v>
          </cell>
          <cell r="E4687">
            <v>363</v>
          </cell>
          <cell r="F4687" t="str">
            <v>Approved</v>
          </cell>
          <cell r="G4687">
            <v>44321</v>
          </cell>
          <cell r="H4687">
            <v>33</v>
          </cell>
          <cell r="I4687">
            <v>35.31</v>
          </cell>
          <cell r="J4687">
            <v>59.99</v>
          </cell>
          <cell r="K4687">
            <v>69.989999999999995</v>
          </cell>
          <cell r="L4687" t="str">
            <v>$69.99</v>
          </cell>
          <cell r="M4687" t="str">
            <v>1st Round Approved, no 2nd Round Request</v>
          </cell>
          <cell r="U4687" t="str">
            <v>Approved, No 3rd Request</v>
          </cell>
          <cell r="AC4687">
            <v>35.31</v>
          </cell>
          <cell r="AE4687" t="str">
            <v>Setup</v>
          </cell>
          <cell r="AF4687" t="str">
            <v>Active</v>
          </cell>
        </row>
        <row r="4688">
          <cell r="C4688" t="str">
            <v>B083VR3G84</v>
          </cell>
          <cell r="D4688" t="str">
            <v>TBD</v>
          </cell>
          <cell r="E4688">
            <v>363</v>
          </cell>
          <cell r="F4688" t="str">
            <v>Approved</v>
          </cell>
          <cell r="G4688">
            <v>44349</v>
          </cell>
          <cell r="H4688">
            <v>11</v>
          </cell>
          <cell r="I4688">
            <v>12.1</v>
          </cell>
          <cell r="K4688">
            <v>24.2</v>
          </cell>
          <cell r="L4688" t="str">
            <v>$23.99</v>
          </cell>
          <cell r="M4688" t="str">
            <v>1st Round Approved, no 2nd Round Request</v>
          </cell>
          <cell r="U4688" t="str">
            <v>Approved, No 3rd Request</v>
          </cell>
          <cell r="AC4688">
            <v>12.1</v>
          </cell>
          <cell r="AE4688" t="str">
            <v>Setup</v>
          </cell>
          <cell r="AF4688" t="str">
            <v>Active</v>
          </cell>
        </row>
        <row r="4689">
          <cell r="C4689" t="str">
            <v>B015R8XLLO</v>
          </cell>
          <cell r="D4689" t="str">
            <v>B</v>
          </cell>
          <cell r="E4689">
            <v>361.1</v>
          </cell>
          <cell r="F4689" t="str">
            <v>Approved</v>
          </cell>
          <cell r="G4689">
            <v>44321</v>
          </cell>
          <cell r="H4689">
            <v>72.22</v>
          </cell>
          <cell r="I4689">
            <v>78.719800000000006</v>
          </cell>
          <cell r="J4689">
            <v>139.99</v>
          </cell>
          <cell r="K4689">
            <v>139.99</v>
          </cell>
          <cell r="L4689" t="str">
            <v>$139.99</v>
          </cell>
          <cell r="M4689" t="str">
            <v>1st Round Approved, no 2nd Round Request</v>
          </cell>
          <cell r="U4689" t="str">
            <v>Approved, No 3rd Request</v>
          </cell>
          <cell r="AC4689">
            <v>78.72</v>
          </cell>
          <cell r="AE4689" t="str">
            <v>Setup</v>
          </cell>
          <cell r="AF4689" t="str">
            <v>Active</v>
          </cell>
        </row>
        <row r="4690">
          <cell r="C4690" t="str">
            <v>B00CB8HI9K</v>
          </cell>
          <cell r="D4690" t="str">
            <v>B</v>
          </cell>
          <cell r="E4690">
            <v>353.6</v>
          </cell>
          <cell r="F4690" t="str">
            <v>Approved</v>
          </cell>
          <cell r="G4690">
            <v>44628</v>
          </cell>
          <cell r="H4690">
            <v>20.8</v>
          </cell>
          <cell r="I4690">
            <v>22.36</v>
          </cell>
          <cell r="J4690">
            <v>39.99</v>
          </cell>
          <cell r="K4690">
            <v>44.99</v>
          </cell>
          <cell r="L4690" t="str">
            <v>$44.99</v>
          </cell>
          <cell r="M4690" t="str">
            <v>1st Round Approved, no 2nd Round Request</v>
          </cell>
          <cell r="O4690">
            <v>22.36</v>
          </cell>
          <cell r="P4690">
            <v>22.36</v>
          </cell>
          <cell r="Q4690">
            <v>0</v>
          </cell>
          <cell r="R4690" t="str">
            <v>6%-10%</v>
          </cell>
          <cell r="S4690">
            <v>44.99</v>
          </cell>
          <cell r="T4690">
            <v>44.99</v>
          </cell>
          <cell r="U4690" t="str">
            <v>Approved, No 3rd Request</v>
          </cell>
          <cell r="AC4690">
            <v>22.36</v>
          </cell>
          <cell r="AE4690" t="str">
            <v>Setup</v>
          </cell>
          <cell r="AF4690" t="str">
            <v>Active</v>
          </cell>
        </row>
        <row r="4691">
          <cell r="C4691" t="str">
            <v>B07D9J8FNR</v>
          </cell>
          <cell r="D4691" t="str">
            <v>B</v>
          </cell>
          <cell r="E4691">
            <v>353.28</v>
          </cell>
          <cell r="F4691" t="str">
            <v>Approved</v>
          </cell>
          <cell r="G4691">
            <v>44617</v>
          </cell>
          <cell r="H4691">
            <v>22.08</v>
          </cell>
          <cell r="I4691">
            <v>23.2944</v>
          </cell>
          <cell r="J4691">
            <v>39.99</v>
          </cell>
          <cell r="K4691">
            <v>44.99</v>
          </cell>
          <cell r="L4691" t="str">
            <v>$47.99</v>
          </cell>
          <cell r="M4691" t="str">
            <v>1st Round Approved, no 2nd Round Request</v>
          </cell>
          <cell r="N4691" t="str">
            <v>2nd round Needed</v>
          </cell>
          <cell r="O4691">
            <v>23.2944</v>
          </cell>
          <cell r="P4691">
            <v>23.2944</v>
          </cell>
          <cell r="Q4691">
            <v>0</v>
          </cell>
          <cell r="R4691" t="str">
            <v>1%-5%</v>
          </cell>
          <cell r="S4691">
            <v>44.99</v>
          </cell>
          <cell r="T4691">
            <v>44.99</v>
          </cell>
          <cell r="U4691" t="str">
            <v>Approved, No 3rd Request</v>
          </cell>
          <cell r="AC4691">
            <v>23.29</v>
          </cell>
          <cell r="AE4691" t="str">
            <v>Setup</v>
          </cell>
          <cell r="AF4691" t="str">
            <v>Active</v>
          </cell>
        </row>
        <row r="4692">
          <cell r="C4692" t="str">
            <v>B00NM99SZ4</v>
          </cell>
          <cell r="D4692" t="str">
            <v>C</v>
          </cell>
          <cell r="E4692">
            <v>352.11</v>
          </cell>
          <cell r="F4692" t="str">
            <v>Approved</v>
          </cell>
          <cell r="G4692">
            <v>44321</v>
          </cell>
          <cell r="H4692">
            <v>24.99</v>
          </cell>
          <cell r="I4692">
            <v>27.239100000000001</v>
          </cell>
          <cell r="J4692">
            <v>39.99</v>
          </cell>
          <cell r="K4692">
            <v>49.99</v>
          </cell>
          <cell r="L4692" t="str">
            <v>$49.99</v>
          </cell>
          <cell r="M4692" t="str">
            <v>1st Round Approved, no 2nd Round Request</v>
          </cell>
          <cell r="U4692" t="str">
            <v>Approved, No 3rd Request</v>
          </cell>
          <cell r="AC4692">
            <v>27.24</v>
          </cell>
          <cell r="AE4692" t="str">
            <v>Setup</v>
          </cell>
          <cell r="AF4692" t="str">
            <v>Active</v>
          </cell>
        </row>
        <row r="4693">
          <cell r="C4693" t="str">
            <v>B084T7CWG3</v>
          </cell>
          <cell r="D4693" t="str">
            <v>B</v>
          </cell>
          <cell r="E4693">
            <v>347.76</v>
          </cell>
          <cell r="F4693" t="str">
            <v>Approved</v>
          </cell>
          <cell r="G4693">
            <v>44628</v>
          </cell>
          <cell r="H4693">
            <v>16.559999999999999</v>
          </cell>
          <cell r="I4693">
            <v>17.470800000000001</v>
          </cell>
          <cell r="J4693">
            <v>29.99</v>
          </cell>
          <cell r="K4693">
            <v>34.99</v>
          </cell>
          <cell r="L4693" t="str">
            <v>$36.99</v>
          </cell>
          <cell r="M4693" t="str">
            <v>1st Round Approved, no 2nd Round Request</v>
          </cell>
          <cell r="O4693">
            <v>17.470800000000001</v>
          </cell>
          <cell r="P4693">
            <v>17.470800000000001</v>
          </cell>
          <cell r="Q4693">
            <v>0</v>
          </cell>
          <cell r="R4693" t="str">
            <v>1%-5%</v>
          </cell>
          <cell r="S4693">
            <v>34.99</v>
          </cell>
          <cell r="T4693">
            <v>34.99</v>
          </cell>
          <cell r="U4693" t="str">
            <v>Approved, No 3rd Request</v>
          </cell>
          <cell r="AC4693">
            <v>17.47</v>
          </cell>
          <cell r="AE4693" t="str">
            <v>Setup</v>
          </cell>
          <cell r="AF4693" t="str">
            <v>Active</v>
          </cell>
        </row>
        <row r="4694">
          <cell r="C4694" t="str">
            <v>B086VRYYJZ</v>
          </cell>
          <cell r="D4694" t="str">
            <v>C</v>
          </cell>
          <cell r="E4694">
            <v>346.53</v>
          </cell>
          <cell r="F4694" t="str">
            <v>Approved</v>
          </cell>
          <cell r="G4694">
            <v>44378</v>
          </cell>
          <cell r="H4694">
            <v>43.24</v>
          </cell>
          <cell r="I4694">
            <v>43.85</v>
          </cell>
          <cell r="J4694">
            <v>79.989999999999995</v>
          </cell>
          <cell r="K4694">
            <v>79.989999999999995</v>
          </cell>
          <cell r="L4694" t="str">
            <v>$99.99</v>
          </cell>
          <cell r="M4694" t="str">
            <v>2nd Round Not Approved - Approved in 1st Round</v>
          </cell>
          <cell r="N4694" t="str">
            <v>2nd round Needed</v>
          </cell>
          <cell r="O4694">
            <v>43.85</v>
          </cell>
          <cell r="P4694">
            <v>49.25</v>
          </cell>
          <cell r="Q4694">
            <v>0.123147092360319</v>
          </cell>
          <cell r="R4694" t="str">
            <v>10%-15%</v>
          </cell>
          <cell r="S4694">
            <v>79.989999999999995</v>
          </cell>
          <cell r="T4694">
            <v>99.99</v>
          </cell>
          <cell r="U4694" t="str">
            <v>1st&amp;2nd Not Approved - Rolled over to 3rd</v>
          </cell>
          <cell r="V4694" t="str">
            <v>3rd Round Needed</v>
          </cell>
          <cell r="W4694">
            <v>43.85</v>
          </cell>
          <cell r="X4694">
            <v>49.25</v>
          </cell>
          <cell r="Y4694">
            <v>0.123147092360319</v>
          </cell>
          <cell r="Z4694">
            <v>79.989999999999995</v>
          </cell>
          <cell r="AA4694">
            <v>99.99</v>
          </cell>
          <cell r="AC4694">
            <v>43.85</v>
          </cell>
          <cell r="AE4694" t="str">
            <v>Setup</v>
          </cell>
          <cell r="AF4694" t="str">
            <v>Active</v>
          </cell>
        </row>
        <row r="4695">
          <cell r="C4695" t="str">
            <v>B075FN6FLJ</v>
          </cell>
          <cell r="D4695" t="str">
            <v>B+</v>
          </cell>
          <cell r="E4695">
            <v>346.36</v>
          </cell>
          <cell r="F4695" t="str">
            <v>Potential Disco</v>
          </cell>
          <cell r="G4695" t="str">
            <v/>
          </cell>
          <cell r="H4695">
            <v>12.37</v>
          </cell>
          <cell r="I4695">
            <v>13.05035</v>
          </cell>
          <cell r="J4695">
            <v>25.99</v>
          </cell>
          <cell r="K4695">
            <v>28.99</v>
          </cell>
          <cell r="L4695" t="str">
            <v>$28.99</v>
          </cell>
          <cell r="M4695" t="str">
            <v>No Request on 2nd Round - Rolled Over From 1st Round not Approved</v>
          </cell>
          <cell r="N4695" t="str">
            <v>2nd round Needed</v>
          </cell>
          <cell r="O4695">
            <v>12.37</v>
          </cell>
          <cell r="P4695">
            <v>13.05035</v>
          </cell>
          <cell r="Q4695">
            <v>5.4999999999999903E-2</v>
          </cell>
          <cell r="R4695" t="str">
            <v>1%-5%</v>
          </cell>
          <cell r="S4695">
            <v>25.99</v>
          </cell>
          <cell r="T4695">
            <v>28.99</v>
          </cell>
          <cell r="U4695" t="str">
            <v>Approved, 1st, 2nd, 3rd round</v>
          </cell>
          <cell r="V4695">
            <v>44712</v>
          </cell>
          <cell r="W4695">
            <v>12.37</v>
          </cell>
          <cell r="X4695">
            <v>13.05035</v>
          </cell>
          <cell r="Y4695">
            <v>5.4999999999999903E-2</v>
          </cell>
          <cell r="Z4695">
            <v>25.99</v>
          </cell>
          <cell r="AA4695">
            <v>28.99</v>
          </cell>
          <cell r="AC4695">
            <v>13.05</v>
          </cell>
          <cell r="AE4695" t="str">
            <v>Setup</v>
          </cell>
          <cell r="AF4695" t="str">
            <v>Active</v>
          </cell>
        </row>
        <row r="4696">
          <cell r="C4696" t="str">
            <v>B0892T6QPV</v>
          </cell>
          <cell r="D4696" t="str">
            <v>B</v>
          </cell>
          <cell r="E4696">
            <v>345</v>
          </cell>
          <cell r="F4696" t="str">
            <v>Potential Disco</v>
          </cell>
          <cell r="G4696" t="str">
            <v/>
          </cell>
          <cell r="H4696">
            <v>13.8</v>
          </cell>
          <cell r="I4696">
            <v>14.558999999999999</v>
          </cell>
          <cell r="J4696">
            <v>28.99</v>
          </cell>
          <cell r="K4696">
            <v>32.99</v>
          </cell>
          <cell r="L4696" t="str">
            <v>$32.99</v>
          </cell>
          <cell r="M4696" t="str">
            <v>No Request on 2nd Round - Rolled Over From 1st Round not Approved</v>
          </cell>
          <cell r="N4696" t="str">
            <v>2nd round Needed</v>
          </cell>
          <cell r="O4696">
            <v>13.8</v>
          </cell>
          <cell r="P4696">
            <v>14.558999999999999</v>
          </cell>
          <cell r="Q4696">
            <v>5.4999999999999903E-2</v>
          </cell>
          <cell r="R4696" t="str">
            <v>1%-5%</v>
          </cell>
          <cell r="S4696">
            <v>28.99</v>
          </cell>
          <cell r="T4696">
            <v>32.99</v>
          </cell>
          <cell r="U4696" t="str">
            <v>Approved, 1st, 2nd, 3rd round</v>
          </cell>
          <cell r="V4696">
            <v>44712</v>
          </cell>
          <cell r="W4696">
            <v>13.8</v>
          </cell>
          <cell r="X4696">
            <v>14.558999999999999</v>
          </cell>
          <cell r="Y4696">
            <v>5.4999999999999903E-2</v>
          </cell>
          <cell r="Z4696">
            <v>28.99</v>
          </cell>
          <cell r="AA4696">
            <v>32.99</v>
          </cell>
          <cell r="AC4696">
            <v>14.56</v>
          </cell>
          <cell r="AE4696" t="str">
            <v>Setup</v>
          </cell>
          <cell r="AF4696" t="str">
            <v>Active</v>
          </cell>
        </row>
        <row r="4697">
          <cell r="C4697" t="str">
            <v>B084T6LLR2</v>
          </cell>
          <cell r="D4697" t="str">
            <v>B</v>
          </cell>
          <cell r="E4697">
            <v>345</v>
          </cell>
          <cell r="F4697" t="str">
            <v>Not Approved</v>
          </cell>
          <cell r="G4697" t="str">
            <v/>
          </cell>
          <cell r="H4697">
            <v>57.5</v>
          </cell>
          <cell r="I4697">
            <v>61.8125</v>
          </cell>
          <cell r="J4697">
            <v>99.99</v>
          </cell>
          <cell r="K4697">
            <v>109.99</v>
          </cell>
          <cell r="L4697" t="str">
            <v>$109.99</v>
          </cell>
          <cell r="M4697" t="str">
            <v>No Request on 2nd Round - Rolled Over From 1st Round not Approved</v>
          </cell>
          <cell r="N4697" t="str">
            <v>2nd round Needed</v>
          </cell>
          <cell r="O4697">
            <v>57.5</v>
          </cell>
          <cell r="P4697">
            <v>61.8125</v>
          </cell>
          <cell r="Q4697">
            <v>7.4999999999999997E-2</v>
          </cell>
          <cell r="R4697" t="str">
            <v>6%-10%</v>
          </cell>
          <cell r="S4697">
            <v>99.99</v>
          </cell>
          <cell r="T4697">
            <v>109.99</v>
          </cell>
          <cell r="U4697" t="str">
            <v>Approved, 1st, 2nd, 3rd round</v>
          </cell>
          <cell r="V4697">
            <v>44712</v>
          </cell>
          <cell r="W4697">
            <v>57.5</v>
          </cell>
          <cell r="X4697">
            <v>61.8125</v>
          </cell>
          <cell r="Y4697">
            <v>7.4999999999999997E-2</v>
          </cell>
          <cell r="Z4697">
            <v>99.99</v>
          </cell>
          <cell r="AA4697">
            <v>109.99</v>
          </cell>
          <cell r="AC4697">
            <v>61.81</v>
          </cell>
          <cell r="AE4697" t="str">
            <v>Setup</v>
          </cell>
          <cell r="AF4697" t="str">
            <v>Active</v>
          </cell>
        </row>
        <row r="4698">
          <cell r="C4698" t="str">
            <v>B07YN7CTMQ</v>
          </cell>
          <cell r="D4698" t="str">
            <v>ARC</v>
          </cell>
          <cell r="E4698">
            <v>345</v>
          </cell>
          <cell r="F4698" t="str">
            <v>Approved</v>
          </cell>
          <cell r="G4698">
            <v>44628</v>
          </cell>
          <cell r="H4698">
            <v>15</v>
          </cell>
          <cell r="I4698">
            <v>16.5</v>
          </cell>
          <cell r="K4698">
            <v>33</v>
          </cell>
          <cell r="L4698" t="str">
            <v>$32.99</v>
          </cell>
          <cell r="M4698" t="str">
            <v>1st Round Approved, no 2nd Round Request</v>
          </cell>
          <cell r="O4698">
            <v>16.5</v>
          </cell>
          <cell r="P4698">
            <v>16.5</v>
          </cell>
          <cell r="Q4698">
            <v>0</v>
          </cell>
          <cell r="R4698" t="str">
            <v>6%-10%</v>
          </cell>
          <cell r="T4698">
            <v>33</v>
          </cell>
          <cell r="U4698" t="str">
            <v>Approved, No 3rd Request</v>
          </cell>
          <cell r="AC4698">
            <v>16.5</v>
          </cell>
          <cell r="AE4698" t="str">
            <v>Setup</v>
          </cell>
          <cell r="AF4698" t="str">
            <v>Discontinued</v>
          </cell>
        </row>
        <row r="4699">
          <cell r="C4699" t="str">
            <v>B07YN6WG51</v>
          </cell>
          <cell r="D4699" t="str">
            <v>ARC</v>
          </cell>
          <cell r="E4699">
            <v>345</v>
          </cell>
          <cell r="F4699" t="str">
            <v>Approved</v>
          </cell>
          <cell r="G4699">
            <v>44628</v>
          </cell>
          <cell r="H4699">
            <v>15</v>
          </cell>
          <cell r="I4699">
            <v>16.5</v>
          </cell>
          <cell r="K4699">
            <v>33</v>
          </cell>
          <cell r="L4699" t="str">
            <v>$32.99</v>
          </cell>
          <cell r="M4699" t="str">
            <v>1st Round Approved, no 2nd Round Request</v>
          </cell>
          <cell r="O4699">
            <v>16.5</v>
          </cell>
          <cell r="P4699">
            <v>16.5</v>
          </cell>
          <cell r="Q4699">
            <v>0</v>
          </cell>
          <cell r="R4699" t="str">
            <v>6%-10%</v>
          </cell>
          <cell r="T4699">
            <v>33</v>
          </cell>
          <cell r="U4699" t="str">
            <v>Approved, No 3rd Request</v>
          </cell>
          <cell r="AC4699">
            <v>16.5</v>
          </cell>
          <cell r="AE4699" t="str">
            <v>Setup</v>
          </cell>
          <cell r="AF4699" t="str">
            <v>Discontinued</v>
          </cell>
        </row>
        <row r="4700">
          <cell r="C4700" t="str">
            <v>B08J4JN8QY</v>
          </cell>
          <cell r="D4700" t="str">
            <v>ARC</v>
          </cell>
          <cell r="E4700">
            <v>344.68</v>
          </cell>
          <cell r="F4700" t="str">
            <v>Approved</v>
          </cell>
          <cell r="G4700">
            <v>44321</v>
          </cell>
          <cell r="H4700">
            <v>9.5</v>
          </cell>
          <cell r="I4700">
            <v>10.164999999999999</v>
          </cell>
          <cell r="J4700">
            <v>17.989999999999998</v>
          </cell>
          <cell r="K4700">
            <v>18.989999999999998</v>
          </cell>
          <cell r="L4700" t="str">
            <v>$17.99</v>
          </cell>
          <cell r="M4700" t="str">
            <v>1st Round Approved, no 2nd Round Request</v>
          </cell>
          <cell r="U4700" t="str">
            <v>Approved, No 3rd Request</v>
          </cell>
          <cell r="AC4700">
            <v>10.17</v>
          </cell>
          <cell r="AE4700" t="str">
            <v>Setup</v>
          </cell>
          <cell r="AF4700" t="str">
            <v>Active</v>
          </cell>
        </row>
        <row r="4701">
          <cell r="C4701" t="str">
            <v>B08FTMCVDL</v>
          </cell>
          <cell r="D4701" t="str">
            <v>ARC</v>
          </cell>
          <cell r="E4701">
            <v>343.25</v>
          </cell>
          <cell r="F4701" t="str">
            <v>Approved</v>
          </cell>
          <cell r="G4701">
            <v>44321</v>
          </cell>
          <cell r="H4701">
            <v>33.619999999999997</v>
          </cell>
          <cell r="I4701">
            <v>35.973399999999998</v>
          </cell>
          <cell r="J4701">
            <v>57.99</v>
          </cell>
          <cell r="K4701">
            <v>61.99</v>
          </cell>
          <cell r="L4701" t="str">
            <v>$57.99</v>
          </cell>
          <cell r="M4701" t="str">
            <v>2nd Round Not Approved - Approved in 1st Round</v>
          </cell>
          <cell r="N4701" t="str">
            <v>2nd round Needed</v>
          </cell>
          <cell r="O4701">
            <v>35.973399999999998</v>
          </cell>
          <cell r="P4701">
            <v>38.67</v>
          </cell>
          <cell r="Q4701">
            <v>7.4960943363707705E-2</v>
          </cell>
          <cell r="R4701" t="str">
            <v>6%-10%</v>
          </cell>
          <cell r="S4701">
            <v>61.99</v>
          </cell>
          <cell r="T4701">
            <v>57.99</v>
          </cell>
          <cell r="U4701" t="str">
            <v>1st&amp;2nd Not Approved - Rolled over to 3rd</v>
          </cell>
          <cell r="V4701" t="str">
            <v>3rd Round Needed</v>
          </cell>
          <cell r="W4701">
            <v>35.97</v>
          </cell>
          <cell r="X4701">
            <v>38.67</v>
          </cell>
          <cell r="Y4701">
            <v>7.5062552126772195E-2</v>
          </cell>
          <cell r="Z4701">
            <v>57.99</v>
          </cell>
          <cell r="AA4701">
            <v>57.99</v>
          </cell>
          <cell r="AC4701">
            <v>35.97</v>
          </cell>
          <cell r="AE4701" t="str">
            <v>Setup</v>
          </cell>
          <cell r="AF4701" t="str">
            <v>Active</v>
          </cell>
        </row>
        <row r="4702">
          <cell r="C4702" t="str">
            <v>B08J4JRHW2</v>
          </cell>
          <cell r="D4702" t="str">
            <v>ARC</v>
          </cell>
          <cell r="E4702">
            <v>340.21</v>
          </cell>
          <cell r="F4702" t="str">
            <v>Approved</v>
          </cell>
          <cell r="G4702">
            <v>44351</v>
          </cell>
          <cell r="H4702">
            <v>6.85</v>
          </cell>
          <cell r="I4702">
            <v>7.22675</v>
          </cell>
          <cell r="J4702">
            <v>12.99</v>
          </cell>
          <cell r="K4702">
            <v>13.99</v>
          </cell>
          <cell r="L4702" t="str">
            <v>$12.99</v>
          </cell>
          <cell r="M4702" t="str">
            <v>1st Round Approved, no 2nd Round Request</v>
          </cell>
          <cell r="U4702" t="str">
            <v>Approved, No 3rd Request</v>
          </cell>
          <cell r="AC4702">
            <v>7.23</v>
          </cell>
          <cell r="AE4702" t="str">
            <v>Setup</v>
          </cell>
          <cell r="AF4702" t="str">
            <v>Discontinued</v>
          </cell>
        </row>
        <row r="4703">
          <cell r="C4703" t="str">
            <v>B075KFDQ25</v>
          </cell>
          <cell r="D4703" t="str">
            <v>B</v>
          </cell>
          <cell r="E4703">
            <v>337.59</v>
          </cell>
          <cell r="F4703" t="str">
            <v>Approved</v>
          </cell>
          <cell r="G4703">
            <v>44321</v>
          </cell>
          <cell r="H4703">
            <v>30.25</v>
          </cell>
          <cell r="I4703">
            <v>32.67</v>
          </cell>
          <cell r="J4703">
            <v>59.99</v>
          </cell>
          <cell r="K4703">
            <v>64.989999999999995</v>
          </cell>
          <cell r="L4703" t="str">
            <v>$64.99</v>
          </cell>
          <cell r="M4703" t="str">
            <v>1st Round Approved, no 2nd Round Request</v>
          </cell>
          <cell r="U4703" t="str">
            <v>Approved, No 3rd Request</v>
          </cell>
          <cell r="AC4703">
            <v>32.67</v>
          </cell>
          <cell r="AE4703" t="str">
            <v>Setup</v>
          </cell>
          <cell r="AF4703" t="str">
            <v>Active</v>
          </cell>
        </row>
        <row r="4704">
          <cell r="C4704" t="str">
            <v>B071ZM5S1Y</v>
          </cell>
          <cell r="D4704" t="str">
            <v>TBD</v>
          </cell>
          <cell r="E4704">
            <v>333.5</v>
          </cell>
          <cell r="F4704" t="str">
            <v>Not Approved</v>
          </cell>
          <cell r="G4704" t="str">
            <v/>
          </cell>
          <cell r="H4704">
            <v>14.5</v>
          </cell>
          <cell r="I4704">
            <v>15.95</v>
          </cell>
          <cell r="K4704">
            <v>31.9</v>
          </cell>
          <cell r="L4704" t="str">
            <v>$31.99</v>
          </cell>
          <cell r="M4704" t="str">
            <v>No Request on 2nd Round - Rolled Over From 1st Round not Approved</v>
          </cell>
          <cell r="N4704" t="str">
            <v>2nd round Needed</v>
          </cell>
          <cell r="O4704">
            <v>14.5</v>
          </cell>
          <cell r="P4704">
            <v>15.95</v>
          </cell>
          <cell r="Q4704">
            <v>9.9999999999999895E-2</v>
          </cell>
          <cell r="R4704" t="str">
            <v>6%-10%</v>
          </cell>
          <cell r="T4704">
            <v>31.9</v>
          </cell>
          <cell r="U4704" t="str">
            <v>Approved, 1st, 2nd, 3rd round</v>
          </cell>
          <cell r="V4704">
            <v>44716</v>
          </cell>
          <cell r="W4704">
            <v>14.5</v>
          </cell>
          <cell r="X4704">
            <v>15.95</v>
          </cell>
          <cell r="Y4704">
            <v>9.9999999999999797E-2</v>
          </cell>
          <cell r="AA4704">
            <v>31.9</v>
          </cell>
          <cell r="AC4704">
            <v>15.95</v>
          </cell>
          <cell r="AE4704" t="str">
            <v>Setup</v>
          </cell>
          <cell r="AF4704" t="str">
            <v>Active</v>
          </cell>
        </row>
        <row r="4705">
          <cell r="C4705" t="str">
            <v>B0888Q2QHN</v>
          </cell>
          <cell r="D4705" t="str">
            <v>B</v>
          </cell>
          <cell r="E4705">
            <v>331.2</v>
          </cell>
          <cell r="F4705" t="str">
            <v>2nd Round New Added</v>
          </cell>
          <cell r="H4705">
            <v>55.2</v>
          </cell>
          <cell r="L4705" t="str">
            <v>$109.99</v>
          </cell>
          <cell r="M4705" t="str">
            <v>2nd Round Not Approved - Not requested in 1st Round</v>
          </cell>
          <cell r="N4705" t="str">
            <v>2nd round Needed</v>
          </cell>
          <cell r="O4705">
            <v>55.2</v>
          </cell>
          <cell r="P4705">
            <v>60.72</v>
          </cell>
          <cell r="Q4705">
            <v>0.1</v>
          </cell>
          <cell r="R4705" t="str">
            <v>6%-10%</v>
          </cell>
          <cell r="T4705">
            <v>109.99</v>
          </cell>
          <cell r="U4705" t="str">
            <v>Approved, 1st, 2nd, 3rd round</v>
          </cell>
          <cell r="V4705">
            <v>44743</v>
          </cell>
          <cell r="W4705">
            <v>55.2</v>
          </cell>
          <cell r="X4705">
            <v>60.72</v>
          </cell>
          <cell r="Y4705">
            <v>0.1</v>
          </cell>
          <cell r="AA4705">
            <v>109.99</v>
          </cell>
          <cell r="AC4705">
            <v>60.72</v>
          </cell>
          <cell r="AE4705" t="str">
            <v>Setup</v>
          </cell>
          <cell r="AF4705" t="str">
            <v>Active</v>
          </cell>
        </row>
        <row r="4706">
          <cell r="C4706" t="str">
            <v>B07D9J7941</v>
          </cell>
          <cell r="D4706" t="str">
            <v>B</v>
          </cell>
          <cell r="E4706">
            <v>331.2</v>
          </cell>
          <cell r="F4706" t="str">
            <v>Not Approved</v>
          </cell>
          <cell r="G4706" t="str">
            <v/>
          </cell>
          <cell r="H4706">
            <v>16.559999999999999</v>
          </cell>
          <cell r="I4706">
            <v>17.470800000000001</v>
          </cell>
          <cell r="J4706">
            <v>29.99</v>
          </cell>
          <cell r="K4706">
            <v>34.99</v>
          </cell>
          <cell r="L4706" t="str">
            <v>$36.99</v>
          </cell>
          <cell r="M4706" t="str">
            <v>No Request on 2nd Round - Rolled Over From 1st Round not Approved</v>
          </cell>
          <cell r="N4706" t="str">
            <v>2nd round Needed</v>
          </cell>
          <cell r="O4706">
            <v>16.559999999999999</v>
          </cell>
          <cell r="P4706">
            <v>17.470800000000001</v>
          </cell>
          <cell r="Q4706">
            <v>5.4999999999999903E-2</v>
          </cell>
          <cell r="R4706" t="str">
            <v>1%-5%</v>
          </cell>
          <cell r="S4706">
            <v>29.99</v>
          </cell>
          <cell r="T4706">
            <v>34.99</v>
          </cell>
          <cell r="U4706" t="str">
            <v>Approved, 1st, 2nd, 3rd round</v>
          </cell>
          <cell r="V4706">
            <v>44712</v>
          </cell>
          <cell r="W4706">
            <v>16.559999999999999</v>
          </cell>
          <cell r="X4706">
            <v>16.63</v>
          </cell>
          <cell r="Y4706">
            <v>4.2270531400966397E-3</v>
          </cell>
          <cell r="Z4706">
            <v>29.99</v>
          </cell>
          <cell r="AA4706">
            <v>34.99</v>
          </cell>
          <cell r="AC4706">
            <v>16.63</v>
          </cell>
          <cell r="AE4706" t="str">
            <v>Setup</v>
          </cell>
          <cell r="AF4706" t="str">
            <v>Active</v>
          </cell>
        </row>
        <row r="4707">
          <cell r="C4707" t="str">
            <v>B01LPZVFJI</v>
          </cell>
          <cell r="D4707" t="str">
            <v>C</v>
          </cell>
          <cell r="E4707">
            <v>326.74</v>
          </cell>
          <cell r="F4707" t="str">
            <v>Approved</v>
          </cell>
          <cell r="G4707">
            <v>44321</v>
          </cell>
          <cell r="H4707">
            <v>19.22</v>
          </cell>
          <cell r="I4707">
            <v>20.5654</v>
          </cell>
          <cell r="J4707">
            <v>34.99</v>
          </cell>
          <cell r="K4707">
            <v>39.99</v>
          </cell>
          <cell r="L4707" t="str">
            <v>$39.99</v>
          </cell>
          <cell r="M4707" t="str">
            <v>1st Round Approved, no 2nd Round Request</v>
          </cell>
          <cell r="U4707" t="str">
            <v>Approved, No 3rd Request</v>
          </cell>
          <cell r="AC4707">
            <v>20.57</v>
          </cell>
          <cell r="AE4707" t="str">
            <v>Setup</v>
          </cell>
          <cell r="AF4707" t="str">
            <v>Active</v>
          </cell>
        </row>
        <row r="4708">
          <cell r="C4708" t="str">
            <v>B083CNLRY6</v>
          </cell>
          <cell r="D4708" t="str">
            <v>ARC</v>
          </cell>
          <cell r="E4708">
            <v>315</v>
          </cell>
          <cell r="F4708" t="str">
            <v>Approved</v>
          </cell>
          <cell r="G4708">
            <v>44628</v>
          </cell>
          <cell r="H4708">
            <v>15</v>
          </cell>
          <cell r="I4708">
            <v>16.5</v>
          </cell>
          <cell r="K4708">
            <v>33</v>
          </cell>
          <cell r="L4708" t="str">
            <v>$32.99</v>
          </cell>
          <cell r="M4708" t="str">
            <v>1st Round Approved, no 2nd Round Request</v>
          </cell>
          <cell r="O4708">
            <v>16.5</v>
          </cell>
          <cell r="P4708">
            <v>16.5</v>
          </cell>
          <cell r="Q4708">
            <v>0</v>
          </cell>
          <cell r="R4708" t="str">
            <v>6%-10%</v>
          </cell>
          <cell r="T4708">
            <v>33</v>
          </cell>
          <cell r="U4708" t="str">
            <v>Approved, No 3rd Request</v>
          </cell>
          <cell r="AC4708">
            <v>16.5</v>
          </cell>
          <cell r="AE4708" t="str">
            <v>Setup</v>
          </cell>
          <cell r="AF4708" t="str">
            <v>Discontinued</v>
          </cell>
        </row>
        <row r="4709">
          <cell r="C4709" t="str">
            <v>B08R6SQQSZ</v>
          </cell>
          <cell r="D4709" t="str">
            <v>ARC</v>
          </cell>
          <cell r="E4709">
            <v>308.42</v>
          </cell>
          <cell r="F4709" t="str">
            <v>Approved</v>
          </cell>
          <cell r="G4709">
            <v>44378</v>
          </cell>
          <cell r="H4709">
            <v>22.03</v>
          </cell>
          <cell r="I4709">
            <v>23.24165</v>
          </cell>
          <cell r="J4709">
            <v>37.99</v>
          </cell>
          <cell r="K4709">
            <v>40.99</v>
          </cell>
          <cell r="L4709" t="str">
            <v>$37.99</v>
          </cell>
          <cell r="M4709" t="str">
            <v>1st Round Approved, no 2nd Round Request</v>
          </cell>
          <cell r="U4709" t="str">
            <v>Approved, No 3rd Request</v>
          </cell>
          <cell r="AC4709">
            <v>23.24</v>
          </cell>
          <cell r="AE4709" t="str">
            <v>Setup</v>
          </cell>
          <cell r="AF4709" t="str">
            <v>Discontinued</v>
          </cell>
        </row>
        <row r="4710">
          <cell r="C4710" t="str">
            <v>B073GTG4JX</v>
          </cell>
          <cell r="D4710" t="str">
            <v>B</v>
          </cell>
          <cell r="E4710">
            <v>308</v>
          </cell>
          <cell r="F4710" t="str">
            <v>Approved</v>
          </cell>
          <cell r="G4710">
            <v>44321</v>
          </cell>
          <cell r="H4710">
            <v>22</v>
          </cell>
          <cell r="I4710">
            <v>23.54</v>
          </cell>
          <cell r="J4710">
            <v>39.99</v>
          </cell>
          <cell r="K4710">
            <v>49.99</v>
          </cell>
          <cell r="L4710" t="str">
            <v>$49.99</v>
          </cell>
          <cell r="M4710" t="str">
            <v>1st Round Approved, no 2nd Round Request</v>
          </cell>
          <cell r="U4710" t="str">
            <v>Approved, 1st, 2nd, 3rd round</v>
          </cell>
          <cell r="V4710">
            <v>44712</v>
          </cell>
          <cell r="W4710">
            <v>23.54</v>
          </cell>
          <cell r="X4710">
            <v>24.72</v>
          </cell>
          <cell r="Y4710">
            <v>5.0127442650807097E-2</v>
          </cell>
          <cell r="Z4710">
            <v>105.26</v>
          </cell>
          <cell r="AA4710">
            <v>49.99</v>
          </cell>
          <cell r="AC4710">
            <v>24.72</v>
          </cell>
          <cell r="AE4710" t="str">
            <v>Setup</v>
          </cell>
          <cell r="AF4710" t="str">
            <v>Active</v>
          </cell>
        </row>
        <row r="4711">
          <cell r="C4711" t="str">
            <v>B08FTPP9MQ</v>
          </cell>
          <cell r="D4711" t="str">
            <v>ARC</v>
          </cell>
          <cell r="E4711">
            <v>306</v>
          </cell>
          <cell r="F4711" t="str">
            <v>Not Approved</v>
          </cell>
          <cell r="G4711" t="str">
            <v/>
          </cell>
          <cell r="H4711">
            <v>9</v>
          </cell>
          <cell r="I4711">
            <v>9.4949999999999992</v>
          </cell>
          <cell r="J4711">
            <v>17.989999999999998</v>
          </cell>
          <cell r="K4711">
            <v>18.989999999999998</v>
          </cell>
          <cell r="L4711" t="str">
            <v>$17.99</v>
          </cell>
          <cell r="M4711" t="str">
            <v>No Request on 2nd Round - Rolled Over From 1st Round not Approved</v>
          </cell>
          <cell r="N4711" t="str">
            <v>2nd round Needed</v>
          </cell>
          <cell r="O4711">
            <v>9</v>
          </cell>
          <cell r="P4711">
            <v>9.4949999999999992</v>
          </cell>
          <cell r="Q4711">
            <v>5.4999999999999903E-2</v>
          </cell>
          <cell r="R4711" t="str">
            <v>1%-5%</v>
          </cell>
          <cell r="S4711">
            <v>17.989999999999998</v>
          </cell>
          <cell r="T4711">
            <v>18.989999999999998</v>
          </cell>
          <cell r="U4711" t="str">
            <v>Approved, 1st, 2nd, 3rd round</v>
          </cell>
          <cell r="V4711">
            <v>44665</v>
          </cell>
          <cell r="W4711">
            <v>9</v>
          </cell>
          <cell r="X4711">
            <v>9.4949999999999992</v>
          </cell>
          <cell r="Y4711">
            <v>5.4999999999999903E-2</v>
          </cell>
          <cell r="Z4711">
            <v>17.989999999999998</v>
          </cell>
          <cell r="AA4711">
            <v>18.989999999999998</v>
          </cell>
          <cell r="AC4711">
            <v>9.5</v>
          </cell>
          <cell r="AE4711" t="str">
            <v>Setup</v>
          </cell>
          <cell r="AF4711" t="str">
            <v>Active</v>
          </cell>
        </row>
        <row r="4712">
          <cell r="C4712" t="str">
            <v>B08R8ZSHJP</v>
          </cell>
          <cell r="D4712" t="str">
            <v>A</v>
          </cell>
          <cell r="E4712">
            <v>303.60000000000002</v>
          </cell>
          <cell r="F4712" t="str">
            <v>Not Approved</v>
          </cell>
          <cell r="G4712" t="str">
            <v/>
          </cell>
          <cell r="H4712">
            <v>37.950000000000003</v>
          </cell>
          <cell r="I4712">
            <v>40.41675</v>
          </cell>
          <cell r="J4712">
            <v>69.989999999999995</v>
          </cell>
          <cell r="K4712">
            <v>79.989999999999995</v>
          </cell>
          <cell r="L4712" t="str">
            <v>$79.99</v>
          </cell>
          <cell r="M4712" t="str">
            <v>No Request on 2nd Round - Rolled Over From 1st Round not Approved</v>
          </cell>
          <cell r="N4712" t="str">
            <v>2nd round Needed</v>
          </cell>
          <cell r="O4712">
            <v>37.950000000000003</v>
          </cell>
          <cell r="P4712">
            <v>40.41675</v>
          </cell>
          <cell r="Q4712">
            <v>6.4999999999999905E-2</v>
          </cell>
          <cell r="R4712" t="str">
            <v>6%-10%</v>
          </cell>
          <cell r="S4712">
            <v>69.989999999999995</v>
          </cell>
          <cell r="T4712">
            <v>79.989999999999995</v>
          </cell>
          <cell r="U4712" t="str">
            <v>Approved, 1st, 2nd, 3rd round</v>
          </cell>
          <cell r="V4712">
            <v>44712</v>
          </cell>
          <cell r="W4712">
            <v>37.950000000000003</v>
          </cell>
          <cell r="X4712">
            <v>40.41675</v>
          </cell>
          <cell r="Y4712">
            <v>6.4999999999999905E-2</v>
          </cell>
          <cell r="Z4712">
            <v>69.989999999999995</v>
          </cell>
          <cell r="AA4712">
            <v>79.989999999999995</v>
          </cell>
          <cell r="AC4712">
            <v>40.42</v>
          </cell>
          <cell r="AE4712" t="str">
            <v>Setup</v>
          </cell>
          <cell r="AF4712" t="str">
            <v>Active</v>
          </cell>
        </row>
        <row r="4713">
          <cell r="C4713" t="str">
            <v>B08FTR9SZJ</v>
          </cell>
          <cell r="D4713" t="str">
            <v>ARC</v>
          </cell>
          <cell r="E4713">
            <v>302.04000000000002</v>
          </cell>
          <cell r="F4713" t="str">
            <v>Approved</v>
          </cell>
          <cell r="G4713">
            <v>44321</v>
          </cell>
          <cell r="H4713">
            <v>9</v>
          </cell>
          <cell r="I4713">
            <v>9.6300000000000008</v>
          </cell>
          <cell r="J4713">
            <v>17.989999999999998</v>
          </cell>
          <cell r="K4713">
            <v>18.989999999999998</v>
          </cell>
          <cell r="L4713" t="str">
            <v>$17.99</v>
          </cell>
          <cell r="M4713" t="str">
            <v>1st Round Approved, no 2nd Round Request</v>
          </cell>
          <cell r="U4713" t="str">
            <v>Approved, No 3rd Request</v>
          </cell>
          <cell r="AC4713">
            <v>9.6300000000000008</v>
          </cell>
          <cell r="AE4713" t="str">
            <v>Setup</v>
          </cell>
          <cell r="AF4713" t="str">
            <v>Active</v>
          </cell>
        </row>
        <row r="4714">
          <cell r="C4714" t="str">
            <v>B0861H3L4J</v>
          </cell>
          <cell r="D4714" t="str">
            <v>B</v>
          </cell>
          <cell r="E4714">
            <v>301.89999999999998</v>
          </cell>
          <cell r="F4714" t="str">
            <v>Approved</v>
          </cell>
          <cell r="G4714">
            <v>44321</v>
          </cell>
          <cell r="H4714">
            <v>30.19</v>
          </cell>
          <cell r="I4714">
            <v>32.9071</v>
          </cell>
          <cell r="J4714">
            <v>54.99</v>
          </cell>
          <cell r="K4714">
            <v>64.989999999999995</v>
          </cell>
          <cell r="L4714" t="str">
            <v>$64.99</v>
          </cell>
          <cell r="M4714" t="str">
            <v>1st Round Approved, no 2nd Round Request</v>
          </cell>
          <cell r="U4714" t="str">
            <v>Approved, No 3rd Request</v>
          </cell>
          <cell r="AC4714">
            <v>32.909999999999997</v>
          </cell>
          <cell r="AE4714" t="str">
            <v>Setup</v>
          </cell>
          <cell r="AF4714" t="str">
            <v>Active</v>
          </cell>
        </row>
        <row r="4715">
          <cell r="C4715" t="str">
            <v>B08J4JPQVZ</v>
          </cell>
          <cell r="D4715" t="str">
            <v>ARC</v>
          </cell>
          <cell r="E4715">
            <v>301.77999999999997</v>
          </cell>
          <cell r="F4715" t="str">
            <v>Approved</v>
          </cell>
          <cell r="G4715">
            <v>44351</v>
          </cell>
          <cell r="H4715">
            <v>6.85</v>
          </cell>
          <cell r="I4715">
            <v>7.22675</v>
          </cell>
          <cell r="J4715">
            <v>12.99</v>
          </cell>
          <cell r="K4715">
            <v>13.99</v>
          </cell>
          <cell r="L4715" t="str">
            <v>$12.99</v>
          </cell>
          <cell r="M4715" t="str">
            <v>1st Round Approved, no 2nd Round Request</v>
          </cell>
          <cell r="U4715" t="str">
            <v>Approved, No 3rd Request</v>
          </cell>
          <cell r="AC4715">
            <v>7.23</v>
          </cell>
          <cell r="AE4715" t="str">
            <v>Setup</v>
          </cell>
          <cell r="AF4715" t="str">
            <v>Active</v>
          </cell>
        </row>
        <row r="4716">
          <cell r="C4716" t="str">
            <v>B07DLVH1N8</v>
          </cell>
          <cell r="D4716" t="str">
            <v>C</v>
          </cell>
          <cell r="E4716">
            <v>297.55</v>
          </cell>
          <cell r="F4716" t="str">
            <v>Approved</v>
          </cell>
          <cell r="G4716">
            <v>44321</v>
          </cell>
          <cell r="H4716">
            <v>28.75</v>
          </cell>
          <cell r="I4716">
            <v>30.762499999999999</v>
          </cell>
          <cell r="J4716">
            <v>49.99</v>
          </cell>
          <cell r="K4716">
            <v>59.99</v>
          </cell>
          <cell r="L4716" t="str">
            <v>$59.99</v>
          </cell>
          <cell r="M4716" t="str">
            <v>1st Round Approved, no 2nd Round Request</v>
          </cell>
          <cell r="U4716" t="str">
            <v>Approved, No 3rd Request</v>
          </cell>
          <cell r="AC4716">
            <v>30.76</v>
          </cell>
          <cell r="AE4716" t="str">
            <v>Setup</v>
          </cell>
          <cell r="AF4716" t="str">
            <v>Discontinued</v>
          </cell>
        </row>
        <row r="4717">
          <cell r="C4717" t="str">
            <v>B086VSDNMP</v>
          </cell>
          <cell r="D4717" t="str">
            <v>TBD</v>
          </cell>
          <cell r="E4717">
            <v>297.08999999999997</v>
          </cell>
          <cell r="F4717" t="str">
            <v>Approved</v>
          </cell>
          <cell r="G4717">
            <v>44351</v>
          </cell>
          <cell r="H4717">
            <v>24.32</v>
          </cell>
          <cell r="I4717">
            <v>25.37</v>
          </cell>
          <cell r="J4717">
            <v>44.99</v>
          </cell>
          <cell r="K4717">
            <v>45.99</v>
          </cell>
          <cell r="L4717" t="str">
            <v>$54.99</v>
          </cell>
          <cell r="M4717" t="str">
            <v>2nd Round Not Approved - Approved in 1st Round</v>
          </cell>
          <cell r="N4717" t="str">
            <v>2nd round Needed</v>
          </cell>
          <cell r="O4717">
            <v>25.37</v>
          </cell>
          <cell r="P4717">
            <v>28.11</v>
          </cell>
          <cell r="Q4717">
            <v>0.108001576665353</v>
          </cell>
          <cell r="R4717" t="str">
            <v>10%-15%</v>
          </cell>
          <cell r="S4717">
            <v>45.99</v>
          </cell>
          <cell r="T4717">
            <v>54.99</v>
          </cell>
          <cell r="U4717" t="str">
            <v>Approved, 1st, 2nd, 3rd round</v>
          </cell>
          <cell r="V4717">
            <v>44712</v>
          </cell>
          <cell r="W4717">
            <v>25.37</v>
          </cell>
          <cell r="X4717">
            <v>28.11</v>
          </cell>
          <cell r="Y4717">
            <v>0.108001576665353</v>
          </cell>
          <cell r="Z4717">
            <v>45.99</v>
          </cell>
          <cell r="AA4717">
            <v>54.99</v>
          </cell>
          <cell r="AC4717">
            <v>28.11</v>
          </cell>
          <cell r="AE4717" t="str">
            <v>Setup</v>
          </cell>
          <cell r="AF4717" t="str">
            <v>Active</v>
          </cell>
        </row>
        <row r="4718">
          <cell r="C4718" t="str">
            <v>B073GV6H38</v>
          </cell>
          <cell r="D4718" t="str">
            <v>B</v>
          </cell>
          <cell r="E4718">
            <v>297</v>
          </cell>
          <cell r="F4718" t="str">
            <v>Approved</v>
          </cell>
          <cell r="G4718">
            <v>44321</v>
          </cell>
          <cell r="H4718">
            <v>33</v>
          </cell>
          <cell r="I4718">
            <v>35.31</v>
          </cell>
          <cell r="J4718">
            <v>59.99</v>
          </cell>
          <cell r="K4718">
            <v>69.989999999999995</v>
          </cell>
          <cell r="L4718" t="str">
            <v>$69.99</v>
          </cell>
          <cell r="M4718" t="str">
            <v>1st Round Approved, no 2nd Round Request</v>
          </cell>
          <cell r="U4718" t="str">
            <v>Approved, No 3rd Request</v>
          </cell>
          <cell r="AC4718">
            <v>35.31</v>
          </cell>
          <cell r="AE4718" t="str">
            <v>Setup</v>
          </cell>
          <cell r="AF4718" t="str">
            <v>Active</v>
          </cell>
        </row>
        <row r="4719">
          <cell r="C4719" t="str">
            <v>B083W4Q79W</v>
          </cell>
          <cell r="D4719" t="str">
            <v>TBD</v>
          </cell>
          <cell r="E4719">
            <v>297</v>
          </cell>
          <cell r="F4719" t="str">
            <v>Approved</v>
          </cell>
          <cell r="G4719">
            <v>44617</v>
          </cell>
          <cell r="H4719">
            <v>11</v>
          </cell>
          <cell r="I4719">
            <v>12.1</v>
          </cell>
          <cell r="K4719">
            <v>24.2</v>
          </cell>
          <cell r="L4719" t="str">
            <v>$23.99</v>
          </cell>
          <cell r="M4719" t="str">
            <v>1st Round Approved, no 2nd Round Request</v>
          </cell>
          <cell r="N4719" t="str">
            <v>2nd round Needed</v>
          </cell>
          <cell r="O4719">
            <v>12.1</v>
          </cell>
          <cell r="P4719">
            <v>12.1</v>
          </cell>
          <cell r="Q4719">
            <v>0</v>
          </cell>
          <cell r="R4719" t="str">
            <v>6%-10%</v>
          </cell>
          <cell r="T4719">
            <v>24.2</v>
          </cell>
          <cell r="U4719" t="str">
            <v>Approved, No 3rd Request</v>
          </cell>
          <cell r="AC4719">
            <v>12.1</v>
          </cell>
          <cell r="AE4719" t="str">
            <v>Setup</v>
          </cell>
          <cell r="AF4719" t="str">
            <v>Active</v>
          </cell>
        </row>
        <row r="4720">
          <cell r="C4720" t="str">
            <v>B08HXC27SS</v>
          </cell>
          <cell r="D4720" t="str">
            <v>C</v>
          </cell>
          <cell r="E4720">
            <v>296.24</v>
          </cell>
          <cell r="F4720" t="str">
            <v>Not Approved</v>
          </cell>
          <cell r="G4720" t="str">
            <v/>
          </cell>
          <cell r="H4720">
            <v>21.16</v>
          </cell>
          <cell r="I4720">
            <v>22.323799999999999</v>
          </cell>
          <cell r="J4720">
            <v>39.99</v>
          </cell>
          <cell r="K4720">
            <v>42.99</v>
          </cell>
          <cell r="L4720" t="str">
            <v>$42.99</v>
          </cell>
          <cell r="M4720" t="str">
            <v>No Request on 2nd Round - Rolled Over From 1st Round not Approved</v>
          </cell>
          <cell r="N4720" t="str">
            <v>2nd round Needed</v>
          </cell>
          <cell r="O4720">
            <v>21.16</v>
          </cell>
          <cell r="P4720">
            <v>22.323799999999999</v>
          </cell>
          <cell r="Q4720">
            <v>5.4999999999999903E-2</v>
          </cell>
          <cell r="R4720" t="str">
            <v>1%-5%</v>
          </cell>
          <cell r="S4720">
            <v>39.99</v>
          </cell>
          <cell r="T4720">
            <v>42.99</v>
          </cell>
          <cell r="U4720" t="str">
            <v>Approved, 1st, 2nd, 3rd round</v>
          </cell>
          <cell r="V4720">
            <v>44665</v>
          </cell>
          <cell r="W4720">
            <v>21.16</v>
          </cell>
          <cell r="X4720">
            <v>22.323799999999999</v>
          </cell>
          <cell r="Y4720">
            <v>5.4999999999999903E-2</v>
          </cell>
          <cell r="Z4720">
            <v>39.99</v>
          </cell>
          <cell r="AA4720">
            <v>42.99</v>
          </cell>
          <cell r="AC4720">
            <v>22.32</v>
          </cell>
          <cell r="AE4720" t="str">
            <v>Setup</v>
          </cell>
          <cell r="AF4720" t="str">
            <v>Discontinued</v>
          </cell>
        </row>
        <row r="4721">
          <cell r="C4721" t="str">
            <v>B071253MXC</v>
          </cell>
          <cell r="D4721" t="str">
            <v>TBD</v>
          </cell>
          <cell r="E4721">
            <v>291.45</v>
          </cell>
          <cell r="F4721" t="str">
            <v>Approved</v>
          </cell>
          <cell r="G4721">
            <v>44349</v>
          </cell>
          <cell r="H4721">
            <v>14.5</v>
          </cell>
          <cell r="I4721">
            <v>15.95</v>
          </cell>
          <cell r="K4721">
            <v>31.9</v>
          </cell>
          <cell r="L4721" t="str">
            <v>$31.99</v>
          </cell>
          <cell r="M4721" t="str">
            <v>1st Round Approved, no 2nd Round Request</v>
          </cell>
          <cell r="U4721" t="str">
            <v>Approved, No 3rd Request</v>
          </cell>
          <cell r="AC4721">
            <v>15.95</v>
          </cell>
          <cell r="AE4721" t="str">
            <v>Setup</v>
          </cell>
          <cell r="AF4721" t="str">
            <v>Active</v>
          </cell>
        </row>
        <row r="4722">
          <cell r="C4722" t="str">
            <v>B08FPVV91L</v>
          </cell>
          <cell r="D4722" t="str">
            <v>C</v>
          </cell>
          <cell r="E4722">
            <v>279.45</v>
          </cell>
          <cell r="F4722" t="str">
            <v>2nd Round New Added</v>
          </cell>
          <cell r="H4722">
            <v>93.15</v>
          </cell>
          <cell r="L4722" t="str">
            <v>$214.99</v>
          </cell>
          <cell r="M4722" t="str">
            <v>2nd Round Not Approved - Not requested in 1st Round</v>
          </cell>
          <cell r="N4722" t="str">
            <v>2nd round Needed</v>
          </cell>
          <cell r="O4722">
            <v>93.15</v>
          </cell>
          <cell r="P4722">
            <v>109.38</v>
          </cell>
          <cell r="Q4722">
            <v>0.17423510466988701</v>
          </cell>
          <cell r="R4722" t="str">
            <v>15%-20%</v>
          </cell>
          <cell r="T4722">
            <v>214.99</v>
          </cell>
          <cell r="U4722" t="str">
            <v>1st&amp;2nd Not Approved - Rolled over to 3rd</v>
          </cell>
          <cell r="V4722" t="str">
            <v>3rd Round Needed</v>
          </cell>
          <cell r="W4722">
            <v>93.15</v>
          </cell>
          <cell r="X4722">
            <v>109.38</v>
          </cell>
          <cell r="Y4722">
            <v>0.17423510466988701</v>
          </cell>
          <cell r="AA4722">
            <v>214.99</v>
          </cell>
          <cell r="AC4722">
            <v>93.15</v>
          </cell>
          <cell r="AE4722" t="str">
            <v>Setup</v>
          </cell>
          <cell r="AF4722" t="str">
            <v>Active</v>
          </cell>
        </row>
        <row r="4723">
          <cell r="C4723" t="str">
            <v>B08FPLCPW5</v>
          </cell>
          <cell r="D4723" t="str">
            <v>C</v>
          </cell>
          <cell r="E4723">
            <v>279.45</v>
          </cell>
          <cell r="F4723" t="str">
            <v>2nd Round New Added</v>
          </cell>
          <cell r="H4723">
            <v>93.15</v>
          </cell>
          <cell r="L4723" t="str">
            <v>$214.99</v>
          </cell>
          <cell r="M4723" t="str">
            <v>2nd Round Not Approved - Not requested in 1st Round</v>
          </cell>
          <cell r="N4723" t="str">
            <v>2nd round Needed</v>
          </cell>
          <cell r="O4723">
            <v>93.15</v>
          </cell>
          <cell r="P4723">
            <v>109.38</v>
          </cell>
          <cell r="Q4723">
            <v>0.17423510466988701</v>
          </cell>
          <cell r="R4723" t="str">
            <v>15%-20%</v>
          </cell>
          <cell r="T4723">
            <v>214.99</v>
          </cell>
          <cell r="U4723" t="str">
            <v>1st&amp;2nd Not Approved - Rolled over to 3rd</v>
          </cell>
          <cell r="V4723" t="str">
            <v>3rd Round Needed</v>
          </cell>
          <cell r="W4723">
            <v>93.15</v>
          </cell>
          <cell r="X4723">
            <v>109.38</v>
          </cell>
          <cell r="Y4723">
            <v>0.17423510466988701</v>
          </cell>
          <cell r="AA4723">
            <v>214.99</v>
          </cell>
          <cell r="AC4723">
            <v>93.15</v>
          </cell>
          <cell r="AE4723" t="str">
            <v>Setup</v>
          </cell>
          <cell r="AF4723" t="str">
            <v>Active</v>
          </cell>
        </row>
        <row r="4724">
          <cell r="C4724" t="str">
            <v>B083VV8BMX</v>
          </cell>
          <cell r="D4724" t="str">
            <v>TBD</v>
          </cell>
          <cell r="E4724">
            <v>276</v>
          </cell>
          <cell r="F4724" t="str">
            <v>Approved</v>
          </cell>
          <cell r="G4724">
            <v>44617</v>
          </cell>
          <cell r="H4724">
            <v>11.5</v>
          </cell>
          <cell r="I4724">
            <v>12.65</v>
          </cell>
          <cell r="K4724">
            <v>25.3</v>
          </cell>
          <cell r="L4724" t="str">
            <v>$24.99</v>
          </cell>
          <cell r="M4724" t="str">
            <v>1st Round Approved, no 2nd Round Request</v>
          </cell>
          <cell r="N4724" t="str">
            <v>2nd round Needed</v>
          </cell>
          <cell r="O4724">
            <v>12.65</v>
          </cell>
          <cell r="P4724">
            <v>12.65</v>
          </cell>
          <cell r="Q4724">
            <v>0</v>
          </cell>
          <cell r="R4724" t="str">
            <v>6%-10%</v>
          </cell>
          <cell r="T4724">
            <v>25.3</v>
          </cell>
          <cell r="U4724" t="str">
            <v>Approved, No 3rd Request</v>
          </cell>
          <cell r="AC4724">
            <v>12.65</v>
          </cell>
          <cell r="AE4724" t="str">
            <v>Setup</v>
          </cell>
          <cell r="AF4724" t="str">
            <v>Active</v>
          </cell>
        </row>
        <row r="4725">
          <cell r="C4725" t="str">
            <v>B08J4JJVW8</v>
          </cell>
          <cell r="D4725" t="str">
            <v>ARC</v>
          </cell>
          <cell r="E4725">
            <v>274.37</v>
          </cell>
          <cell r="F4725" t="str">
            <v>Approved</v>
          </cell>
          <cell r="G4725">
            <v>44351</v>
          </cell>
          <cell r="H4725">
            <v>6.85</v>
          </cell>
          <cell r="I4725">
            <v>7.22675</v>
          </cell>
          <cell r="J4725">
            <v>12.99</v>
          </cell>
          <cell r="K4725">
            <v>13.99</v>
          </cell>
          <cell r="L4725" t="str">
            <v>$12.99</v>
          </cell>
          <cell r="M4725" t="str">
            <v>1st Round Approved, no 2nd Round Request</v>
          </cell>
          <cell r="U4725" t="str">
            <v>Approved, No 3rd Request</v>
          </cell>
          <cell r="AC4725">
            <v>7.23</v>
          </cell>
          <cell r="AE4725" t="str">
            <v>Setup</v>
          </cell>
          <cell r="AF4725" t="str">
            <v>Discontinued</v>
          </cell>
        </row>
        <row r="4726">
          <cell r="C4726" t="str">
            <v>B01CIB3LTK</v>
          </cell>
          <cell r="D4726" t="str">
            <v>B</v>
          </cell>
          <cell r="E4726">
            <v>271.64999999999998</v>
          </cell>
          <cell r="F4726" t="str">
            <v>Approved</v>
          </cell>
          <cell r="G4726">
            <v>44321</v>
          </cell>
          <cell r="H4726">
            <v>20.350000000000001</v>
          </cell>
          <cell r="I4726">
            <v>21.7745</v>
          </cell>
          <cell r="J4726">
            <v>36.99</v>
          </cell>
          <cell r="K4726">
            <v>41.99</v>
          </cell>
          <cell r="L4726" t="str">
            <v>$41.99</v>
          </cell>
          <cell r="M4726" t="str">
            <v>1st Round Approved, no 2nd Round Request</v>
          </cell>
          <cell r="U4726" t="str">
            <v>Approved, 1st, 2nd, 3rd round</v>
          </cell>
          <cell r="V4726">
            <v>44712</v>
          </cell>
          <cell r="W4726">
            <v>21.77</v>
          </cell>
          <cell r="X4726">
            <v>22.39</v>
          </cell>
          <cell r="Y4726">
            <v>2.8479559026182901E-2</v>
          </cell>
          <cell r="Z4726">
            <v>41.99</v>
          </cell>
          <cell r="AA4726">
            <v>41.99</v>
          </cell>
          <cell r="AC4726">
            <v>22.39</v>
          </cell>
          <cell r="AE4726" t="str">
            <v>Setup</v>
          </cell>
          <cell r="AF4726" t="str">
            <v>Active</v>
          </cell>
        </row>
        <row r="4727">
          <cell r="C4727" t="str">
            <v>B08R6SW9DQ</v>
          </cell>
          <cell r="D4727" t="str">
            <v>ARC</v>
          </cell>
          <cell r="E4727">
            <v>271.62</v>
          </cell>
          <cell r="F4727" t="str">
            <v>Approved</v>
          </cell>
          <cell r="G4727">
            <v>44351</v>
          </cell>
          <cell r="H4727">
            <v>22.03</v>
          </cell>
          <cell r="I4727">
            <v>23.24165</v>
          </cell>
          <cell r="J4727">
            <v>37.99</v>
          </cell>
          <cell r="K4727">
            <v>40.99</v>
          </cell>
          <cell r="L4727" t="str">
            <v>$37.99</v>
          </cell>
          <cell r="M4727" t="str">
            <v>1st Round Approved, no 2nd Round Request</v>
          </cell>
          <cell r="U4727" t="str">
            <v>Approved, No 3rd Request</v>
          </cell>
          <cell r="AC4727">
            <v>23.24</v>
          </cell>
          <cell r="AE4727" t="str">
            <v>Setup</v>
          </cell>
          <cell r="AF4727" t="str">
            <v>Discontinued</v>
          </cell>
        </row>
        <row r="4728">
          <cell r="C4728" t="str">
            <v>B087NJ7WND</v>
          </cell>
          <cell r="D4728" t="str">
            <v>C</v>
          </cell>
          <cell r="E4728">
            <v>270.48</v>
          </cell>
          <cell r="F4728" t="str">
            <v>Potential Disco</v>
          </cell>
          <cell r="G4728" t="str">
            <v/>
          </cell>
          <cell r="H4728">
            <v>38.64</v>
          </cell>
          <cell r="I4728">
            <v>41.537999999999997</v>
          </cell>
          <cell r="J4728">
            <v>69.989999999999995</v>
          </cell>
          <cell r="K4728">
            <v>79.989999999999995</v>
          </cell>
          <cell r="L4728" t="str">
            <v>$79.99</v>
          </cell>
          <cell r="M4728" t="str">
            <v>No Request on 2nd Round - Rolled Over From 1st Round not Approved</v>
          </cell>
          <cell r="N4728" t="str">
            <v>2nd round Needed</v>
          </cell>
          <cell r="O4728">
            <v>38.64</v>
          </cell>
          <cell r="P4728">
            <v>41.537999999999997</v>
          </cell>
          <cell r="Q4728">
            <v>7.4999999999999997E-2</v>
          </cell>
          <cell r="R4728" t="str">
            <v>6%-10%</v>
          </cell>
          <cell r="S4728">
            <v>69.989999999999995</v>
          </cell>
          <cell r="T4728">
            <v>79.989999999999995</v>
          </cell>
          <cell r="U4728" t="str">
            <v>Approved, 1st, 2nd, 3rd round</v>
          </cell>
          <cell r="V4728">
            <v>44712</v>
          </cell>
          <cell r="W4728">
            <v>38.64</v>
          </cell>
          <cell r="X4728">
            <v>41.537999999999997</v>
          </cell>
          <cell r="Y4728">
            <v>7.49999999999999E-2</v>
          </cell>
          <cell r="Z4728">
            <v>69.989999999999995</v>
          </cell>
          <cell r="AA4728">
            <v>79.989999999999995</v>
          </cell>
          <cell r="AC4728">
            <v>41.54</v>
          </cell>
          <cell r="AE4728" t="str">
            <v>Setup</v>
          </cell>
          <cell r="AF4728" t="str">
            <v>Active</v>
          </cell>
        </row>
        <row r="4729">
          <cell r="C4729" t="str">
            <v>B0186VU5EU</v>
          </cell>
          <cell r="D4729" t="str">
            <v>B</v>
          </cell>
          <cell r="E4729">
            <v>270.44</v>
          </cell>
          <cell r="F4729" t="str">
            <v>Potential Disco</v>
          </cell>
          <cell r="G4729" t="str">
            <v/>
          </cell>
          <cell r="H4729">
            <v>14.44</v>
          </cell>
          <cell r="I4729">
            <v>15.2342</v>
          </cell>
          <cell r="J4729">
            <v>29.99</v>
          </cell>
          <cell r="K4729">
            <v>34.99</v>
          </cell>
          <cell r="L4729" t="str">
            <v>$34.99</v>
          </cell>
          <cell r="M4729" t="str">
            <v>No Request on 2nd Round - Rolled Over From 1st Round not Approved</v>
          </cell>
          <cell r="N4729" t="str">
            <v>2nd round Needed</v>
          </cell>
          <cell r="O4729">
            <v>14.44</v>
          </cell>
          <cell r="P4729">
            <v>15.2342</v>
          </cell>
          <cell r="Q4729">
            <v>5.4999999999999903E-2</v>
          </cell>
          <cell r="R4729" t="str">
            <v>1%-5%</v>
          </cell>
          <cell r="S4729">
            <v>29.99</v>
          </cell>
          <cell r="T4729">
            <v>34.99</v>
          </cell>
          <cell r="U4729" t="str">
            <v>Approved, 1st, 2nd, 3rd round</v>
          </cell>
          <cell r="V4729">
            <v>44712</v>
          </cell>
          <cell r="W4729">
            <v>14.44</v>
          </cell>
          <cell r="X4729">
            <v>15.2342</v>
          </cell>
          <cell r="Y4729">
            <v>5.4999999999999903E-2</v>
          </cell>
          <cell r="Z4729">
            <v>29.99</v>
          </cell>
          <cell r="AA4729">
            <v>34.99</v>
          </cell>
          <cell r="AC4729">
            <v>15.23</v>
          </cell>
          <cell r="AE4729" t="str">
            <v>Setup</v>
          </cell>
          <cell r="AF4729" t="str">
            <v>Active</v>
          </cell>
        </row>
        <row r="4730">
          <cell r="C4730" t="str">
            <v>B07YN6F6LB</v>
          </cell>
          <cell r="D4730" t="str">
            <v>ARC</v>
          </cell>
          <cell r="E4730">
            <v>270</v>
          </cell>
          <cell r="F4730" t="str">
            <v>Approved</v>
          </cell>
          <cell r="G4730">
            <v>44628</v>
          </cell>
          <cell r="H4730">
            <v>15</v>
          </cell>
          <cell r="I4730">
            <v>16.5</v>
          </cell>
          <cell r="K4730">
            <v>33</v>
          </cell>
          <cell r="L4730" t="str">
            <v>$32.99</v>
          </cell>
          <cell r="M4730" t="str">
            <v>1st Round Approved, no 2nd Round Request</v>
          </cell>
          <cell r="O4730">
            <v>16.5</v>
          </cell>
          <cell r="P4730">
            <v>16.5</v>
          </cell>
          <cell r="Q4730">
            <v>0</v>
          </cell>
          <cell r="R4730" t="str">
            <v>6%-10%</v>
          </cell>
          <cell r="T4730">
            <v>33</v>
          </cell>
          <cell r="U4730" t="str">
            <v>Approved, No 3rd Request</v>
          </cell>
          <cell r="AC4730">
            <v>16.5</v>
          </cell>
          <cell r="AE4730" t="str">
            <v>Setup</v>
          </cell>
          <cell r="AF4730" t="str">
            <v>Discontinued</v>
          </cell>
        </row>
        <row r="4731">
          <cell r="C4731" t="str">
            <v>B079P345JF</v>
          </cell>
          <cell r="D4731" t="str">
            <v>B</v>
          </cell>
          <cell r="E4731">
            <v>267.67</v>
          </cell>
          <cell r="F4731" t="str">
            <v>Approved</v>
          </cell>
          <cell r="G4731">
            <v>44378</v>
          </cell>
          <cell r="H4731">
            <v>20.59</v>
          </cell>
          <cell r="I4731">
            <v>21.722449999999998</v>
          </cell>
          <cell r="J4731">
            <v>39.99</v>
          </cell>
          <cell r="K4731">
            <v>44.99</v>
          </cell>
          <cell r="L4731" t="str">
            <v>$44.99</v>
          </cell>
          <cell r="M4731" t="str">
            <v>1st Round Approved, no 2nd Round Request</v>
          </cell>
          <cell r="U4731" t="str">
            <v>Approved, No 3rd Request</v>
          </cell>
          <cell r="AC4731">
            <v>21.72</v>
          </cell>
          <cell r="AE4731" t="str">
            <v>Setup</v>
          </cell>
          <cell r="AF4731" t="str">
            <v>Active</v>
          </cell>
        </row>
        <row r="4732">
          <cell r="C4732" t="str">
            <v>B08FTMVNVD</v>
          </cell>
          <cell r="D4732" t="str">
            <v>ARC</v>
          </cell>
          <cell r="E4732">
            <v>260.88</v>
          </cell>
          <cell r="F4732" t="str">
            <v>Approved</v>
          </cell>
          <cell r="G4732">
            <v>44321</v>
          </cell>
          <cell r="H4732">
            <v>43.48</v>
          </cell>
          <cell r="I4732">
            <v>46.523600000000002</v>
          </cell>
          <cell r="J4732">
            <v>74.989999999999995</v>
          </cell>
          <cell r="K4732">
            <v>79.989999999999995</v>
          </cell>
          <cell r="L4732" t="str">
            <v>$74.99</v>
          </cell>
          <cell r="M4732" t="str">
            <v>2nd Round Not Approved - Approved in 1st Round</v>
          </cell>
          <cell r="N4732" t="str">
            <v>2nd round Needed</v>
          </cell>
          <cell r="O4732">
            <v>46.523600000000002</v>
          </cell>
          <cell r="P4732">
            <v>50.01</v>
          </cell>
          <cell r="Q4732">
            <v>7.4938310878780001E-2</v>
          </cell>
          <cell r="R4732" t="str">
            <v>6%-10%</v>
          </cell>
          <cell r="S4732">
            <v>79.989999999999995</v>
          </cell>
          <cell r="T4732">
            <v>74.989999999999995</v>
          </cell>
          <cell r="U4732" t="str">
            <v>1st&amp;2nd Not Approved - Rolled over to 3rd</v>
          </cell>
          <cell r="V4732" t="str">
            <v>3rd Round Needed</v>
          </cell>
          <cell r="W4732">
            <v>46.52</v>
          </cell>
          <cell r="X4732">
            <v>50.01</v>
          </cell>
          <cell r="Y4732">
            <v>7.5021496130696405E-2</v>
          </cell>
          <cell r="Z4732">
            <v>74.989999999999995</v>
          </cell>
          <cell r="AA4732">
            <v>74.989999999999995</v>
          </cell>
          <cell r="AC4732">
            <v>46.52</v>
          </cell>
          <cell r="AE4732" t="str">
            <v>Setup</v>
          </cell>
          <cell r="AF4732" t="str">
            <v>Active</v>
          </cell>
        </row>
        <row r="4733">
          <cell r="C4733" t="str">
            <v>B01A6B2RNU</v>
          </cell>
          <cell r="D4733" t="str">
            <v>C</v>
          </cell>
          <cell r="E4733">
            <v>257.24</v>
          </cell>
          <cell r="F4733" t="str">
            <v>Approved</v>
          </cell>
          <cell r="G4733">
            <v>44321</v>
          </cell>
          <cell r="H4733">
            <v>21.12</v>
          </cell>
          <cell r="I4733">
            <v>23.020800000000001</v>
          </cell>
          <cell r="J4733">
            <v>39.99</v>
          </cell>
          <cell r="K4733">
            <v>49.99</v>
          </cell>
          <cell r="L4733" t="str">
            <v>$49.99</v>
          </cell>
          <cell r="M4733" t="str">
            <v>1st Round Approved, no 2nd Round Request</v>
          </cell>
          <cell r="U4733" t="str">
            <v>Approved, No 3rd Request</v>
          </cell>
          <cell r="AC4733">
            <v>23.02</v>
          </cell>
          <cell r="AE4733" t="str">
            <v>Setup</v>
          </cell>
          <cell r="AF4733" t="str">
            <v>Discontinued</v>
          </cell>
        </row>
        <row r="4734">
          <cell r="C4734" t="str">
            <v>B073RF6JVP</v>
          </cell>
          <cell r="D4734" t="str">
            <v>C</v>
          </cell>
          <cell r="E4734">
            <v>256.39999999999998</v>
          </cell>
          <cell r="F4734" t="str">
            <v>Approved</v>
          </cell>
          <cell r="G4734">
            <v>44321</v>
          </cell>
          <cell r="H4734">
            <v>21.12</v>
          </cell>
          <cell r="I4734">
            <v>22.598400000000002</v>
          </cell>
          <cell r="J4734">
            <v>39.99</v>
          </cell>
          <cell r="K4734">
            <v>44.99</v>
          </cell>
          <cell r="L4734" t="str">
            <v>$44.99</v>
          </cell>
          <cell r="M4734" t="str">
            <v>1st Round Approved, no 2nd Round Request</v>
          </cell>
          <cell r="U4734" t="str">
            <v>Approved, No 3rd Request</v>
          </cell>
          <cell r="AC4734">
            <v>22.6</v>
          </cell>
          <cell r="AE4734" t="str">
            <v>Setup</v>
          </cell>
          <cell r="AF4734" t="str">
            <v>Discontinued</v>
          </cell>
        </row>
        <row r="4735">
          <cell r="C4735" t="str">
            <v>B07YN78GRW</v>
          </cell>
          <cell r="D4735" t="str">
            <v>ARC</v>
          </cell>
          <cell r="E4735">
            <v>255</v>
          </cell>
          <cell r="F4735" t="str">
            <v>Not Approved</v>
          </cell>
          <cell r="G4735" t="str">
            <v/>
          </cell>
          <cell r="H4735">
            <v>15</v>
          </cell>
          <cell r="I4735">
            <v>16.5</v>
          </cell>
          <cell r="K4735">
            <v>33</v>
          </cell>
          <cell r="L4735" t="str">
            <v>$32.99</v>
          </cell>
          <cell r="M4735" t="str">
            <v>No Request on 2nd Round - Rolled Over From 1st Round not Approved</v>
          </cell>
          <cell r="N4735" t="str">
            <v>2nd round Needed</v>
          </cell>
          <cell r="O4735">
            <v>15</v>
          </cell>
          <cell r="P4735">
            <v>16.5</v>
          </cell>
          <cell r="Q4735">
            <v>0.1</v>
          </cell>
          <cell r="R4735" t="str">
            <v>6%-10%</v>
          </cell>
          <cell r="T4735">
            <v>33</v>
          </cell>
          <cell r="U4735" t="str">
            <v>1st&amp;2nd Not Approved - Rolled over to 3rd</v>
          </cell>
          <cell r="V4735" t="str">
            <v>3rd Round Needed</v>
          </cell>
          <cell r="W4735">
            <v>15</v>
          </cell>
          <cell r="X4735">
            <v>16.5</v>
          </cell>
          <cell r="Y4735">
            <v>0.1</v>
          </cell>
          <cell r="AA4735">
            <v>33</v>
          </cell>
          <cell r="AC4735">
            <v>15</v>
          </cell>
          <cell r="AE4735" t="str">
            <v>Setup</v>
          </cell>
          <cell r="AF4735" t="str">
            <v>Discontinued</v>
          </cell>
        </row>
        <row r="4736">
          <cell r="C4736" t="str">
            <v>B08HDN4G1Z</v>
          </cell>
          <cell r="D4736" t="str">
            <v>B</v>
          </cell>
          <cell r="E4736">
            <v>253.92</v>
          </cell>
          <cell r="F4736" t="str">
            <v>Not Approved</v>
          </cell>
          <cell r="G4736" t="str">
            <v/>
          </cell>
          <cell r="H4736">
            <v>21.16</v>
          </cell>
          <cell r="I4736">
            <v>22.323799999999999</v>
          </cell>
          <cell r="J4736">
            <v>39.99</v>
          </cell>
          <cell r="K4736">
            <v>44.99</v>
          </cell>
          <cell r="L4736" t="str">
            <v>$47.99</v>
          </cell>
          <cell r="M4736" t="str">
            <v>No Request on 2nd Round - Rolled Over From 1st Round not Approved</v>
          </cell>
          <cell r="N4736" t="str">
            <v>2nd round Needed</v>
          </cell>
          <cell r="O4736">
            <v>21.16</v>
          </cell>
          <cell r="P4736">
            <v>22.323799999999999</v>
          </cell>
          <cell r="Q4736">
            <v>5.4999999999999903E-2</v>
          </cell>
          <cell r="R4736" t="str">
            <v>1%-5%</v>
          </cell>
          <cell r="S4736">
            <v>39.99</v>
          </cell>
          <cell r="T4736">
            <v>44.99</v>
          </cell>
          <cell r="U4736" t="str">
            <v>Approved, 1st, 2nd, 3rd round</v>
          </cell>
          <cell r="V4736">
            <v>44712</v>
          </cell>
          <cell r="W4736">
            <v>21.16</v>
          </cell>
          <cell r="X4736">
            <v>22.22</v>
          </cell>
          <cell r="Y4736">
            <v>5.0094517958412001E-2</v>
          </cell>
          <cell r="Z4736">
            <v>39.99</v>
          </cell>
          <cell r="AA4736">
            <v>44.99</v>
          </cell>
          <cell r="AC4736">
            <v>22.22</v>
          </cell>
          <cell r="AE4736" t="str">
            <v>Setup</v>
          </cell>
          <cell r="AF4736" t="str">
            <v>Active</v>
          </cell>
        </row>
        <row r="4737">
          <cell r="C4737" t="str">
            <v>B073RF96NY</v>
          </cell>
          <cell r="D4737" t="str">
            <v>C</v>
          </cell>
          <cell r="E4737">
            <v>247.5</v>
          </cell>
          <cell r="F4737" t="str">
            <v>Approved</v>
          </cell>
          <cell r="G4737">
            <v>44321</v>
          </cell>
          <cell r="H4737">
            <v>27.5</v>
          </cell>
          <cell r="I4737">
            <v>29.425000000000001</v>
          </cell>
          <cell r="J4737">
            <v>49.99</v>
          </cell>
          <cell r="K4737">
            <v>59.99</v>
          </cell>
          <cell r="L4737" t="str">
            <v>$59.99</v>
          </cell>
          <cell r="M4737" t="str">
            <v>1st Round Approved, no 2nd Round Request</v>
          </cell>
          <cell r="U4737" t="str">
            <v>Approved, No 3rd Request</v>
          </cell>
          <cell r="AC4737">
            <v>29.43</v>
          </cell>
          <cell r="AE4737" t="str">
            <v>Setup</v>
          </cell>
          <cell r="AF4737" t="str">
            <v>Discontinued</v>
          </cell>
        </row>
        <row r="4738">
          <cell r="C4738" t="str">
            <v>B07263CSXF</v>
          </cell>
          <cell r="D4738" t="str">
            <v>TBD</v>
          </cell>
          <cell r="E4738">
            <v>246.5</v>
          </cell>
          <cell r="F4738" t="str">
            <v>Not Approved</v>
          </cell>
          <cell r="G4738" t="str">
            <v/>
          </cell>
          <cell r="H4738">
            <v>14.5</v>
          </cell>
          <cell r="I4738">
            <v>15.95</v>
          </cell>
          <cell r="K4738">
            <v>31.9</v>
          </cell>
          <cell r="L4738" t="str">
            <v>$31.99</v>
          </cell>
          <cell r="M4738" t="str">
            <v>No Request on 2nd Round - Rolled Over From 1st Round not Approved</v>
          </cell>
          <cell r="N4738" t="str">
            <v>2nd round Needed</v>
          </cell>
          <cell r="O4738">
            <v>14.5</v>
          </cell>
          <cell r="P4738">
            <v>15.95</v>
          </cell>
          <cell r="Q4738">
            <v>9.9999999999999895E-2</v>
          </cell>
          <cell r="R4738" t="str">
            <v>6%-10%</v>
          </cell>
          <cell r="T4738">
            <v>31.9</v>
          </cell>
          <cell r="U4738" t="str">
            <v>Approved, 1st, 2nd, 3rd round</v>
          </cell>
          <cell r="V4738">
            <v>44716</v>
          </cell>
          <cell r="W4738">
            <v>14.5</v>
          </cell>
          <cell r="X4738">
            <v>15.95</v>
          </cell>
          <cell r="Y4738">
            <v>9.9999999999999797E-2</v>
          </cell>
          <cell r="AA4738">
            <v>31.9</v>
          </cell>
          <cell r="AC4738">
            <v>15.95</v>
          </cell>
          <cell r="AE4738" t="str">
            <v>Setup</v>
          </cell>
          <cell r="AF4738" t="str">
            <v>Active</v>
          </cell>
        </row>
        <row r="4739">
          <cell r="C4739" t="str">
            <v>B08J4JWMBH</v>
          </cell>
          <cell r="D4739" t="str">
            <v>ARC</v>
          </cell>
          <cell r="E4739">
            <v>245.07</v>
          </cell>
          <cell r="F4739" t="str">
            <v>Approved</v>
          </cell>
          <cell r="G4739">
            <v>44351</v>
          </cell>
          <cell r="H4739">
            <v>6.85</v>
          </cell>
          <cell r="I4739">
            <v>7.22675</v>
          </cell>
          <cell r="J4739">
            <v>12.99</v>
          </cell>
          <cell r="K4739">
            <v>13.99</v>
          </cell>
          <cell r="L4739" t="str">
            <v>$12.99</v>
          </cell>
          <cell r="M4739" t="str">
            <v>1st Round Approved, no 2nd Round Request</v>
          </cell>
          <cell r="U4739" t="str">
            <v>Approved, No 3rd Request</v>
          </cell>
          <cell r="AC4739">
            <v>7.23</v>
          </cell>
          <cell r="AE4739" t="str">
            <v>Setup</v>
          </cell>
          <cell r="AF4739" t="str">
            <v>Discontinued</v>
          </cell>
        </row>
        <row r="4740">
          <cell r="C4740" t="str">
            <v>B07D9HMH2H</v>
          </cell>
          <cell r="D4740" t="str">
            <v>B</v>
          </cell>
          <cell r="E4740">
            <v>242.88</v>
          </cell>
          <cell r="F4740" t="str">
            <v>Not Approved</v>
          </cell>
          <cell r="G4740" t="str">
            <v/>
          </cell>
          <cell r="H4740">
            <v>22.08</v>
          </cell>
          <cell r="I4740">
            <v>23.2944</v>
          </cell>
          <cell r="J4740">
            <v>39.99</v>
          </cell>
          <cell r="K4740">
            <v>44.99</v>
          </cell>
          <cell r="L4740" t="str">
            <v>$47.99</v>
          </cell>
          <cell r="M4740" t="str">
            <v>No Request on 2nd Round - Rolled Over From 1st Round not Approved</v>
          </cell>
          <cell r="N4740" t="str">
            <v>2nd round Needed</v>
          </cell>
          <cell r="O4740">
            <v>22.08</v>
          </cell>
          <cell r="P4740">
            <v>23.2944</v>
          </cell>
          <cell r="Q4740">
            <v>5.4999999999999903E-2</v>
          </cell>
          <cell r="R4740" t="str">
            <v>1%-5%</v>
          </cell>
          <cell r="S4740">
            <v>39.99</v>
          </cell>
          <cell r="T4740">
            <v>44.99</v>
          </cell>
          <cell r="U4740" t="str">
            <v>Approved, 1st, 2nd, 3rd round</v>
          </cell>
          <cell r="V4740">
            <v>44712</v>
          </cell>
          <cell r="W4740">
            <v>22.08</v>
          </cell>
          <cell r="X4740">
            <v>22.18</v>
          </cell>
          <cell r="Y4740">
            <v>4.5289855072464403E-3</v>
          </cell>
          <cell r="Z4740">
            <v>39.99</v>
          </cell>
          <cell r="AA4740">
            <v>44.99</v>
          </cell>
          <cell r="AC4740">
            <v>22.18</v>
          </cell>
          <cell r="AE4740" t="str">
            <v>Setup</v>
          </cell>
          <cell r="AF4740" t="str">
            <v>Active</v>
          </cell>
        </row>
        <row r="4741">
          <cell r="C4741" t="str">
            <v>B084T7H675</v>
          </cell>
          <cell r="D4741" t="str">
            <v>C</v>
          </cell>
          <cell r="E4741">
            <v>241.52</v>
          </cell>
          <cell r="F4741" t="str">
            <v>Approved</v>
          </cell>
          <cell r="G4741">
            <v>44340</v>
          </cell>
          <cell r="H4741">
            <v>60.38</v>
          </cell>
          <cell r="I4741">
            <v>64.908500000000004</v>
          </cell>
          <cell r="J4741">
            <v>104.99</v>
          </cell>
          <cell r="K4741">
            <v>114.99</v>
          </cell>
          <cell r="L4741" t="str">
            <v>$114.99</v>
          </cell>
          <cell r="M4741" t="str">
            <v>1st Round Approved, no 2nd Round Request</v>
          </cell>
          <cell r="U4741" t="str">
            <v>Approved, No 3rd Request</v>
          </cell>
          <cell r="AC4741">
            <v>64.91</v>
          </cell>
          <cell r="AE4741" t="str">
            <v>Setup</v>
          </cell>
          <cell r="AF4741" t="str">
            <v>Discontinued</v>
          </cell>
        </row>
        <row r="4742">
          <cell r="C4742" t="str">
            <v>B083W1P5ND</v>
          </cell>
          <cell r="D4742" t="str">
            <v>TBD</v>
          </cell>
          <cell r="E4742">
            <v>241.5</v>
          </cell>
          <cell r="F4742" t="str">
            <v>Approved</v>
          </cell>
          <cell r="G4742">
            <v>44349</v>
          </cell>
          <cell r="H4742">
            <v>11.5</v>
          </cell>
          <cell r="I4742">
            <v>12.65</v>
          </cell>
          <cell r="K4742">
            <v>25.3</v>
          </cell>
          <cell r="L4742" t="str">
            <v>$24.99</v>
          </cell>
          <cell r="M4742" t="str">
            <v>1st Round Approved, no 2nd Round Request</v>
          </cell>
          <cell r="U4742" t="str">
            <v>Approved, No 3rd Request</v>
          </cell>
          <cell r="AC4742">
            <v>12.65</v>
          </cell>
          <cell r="AE4742" t="str">
            <v>Setup</v>
          </cell>
          <cell r="AF4742" t="str">
            <v>Active</v>
          </cell>
        </row>
        <row r="4743">
          <cell r="C4743" t="str">
            <v>B083VYL2YV</v>
          </cell>
          <cell r="D4743" t="str">
            <v>TBD</v>
          </cell>
          <cell r="E4743">
            <v>241.5</v>
          </cell>
          <cell r="F4743" t="str">
            <v>Approved</v>
          </cell>
          <cell r="G4743">
            <v>44628</v>
          </cell>
          <cell r="H4743">
            <v>11.5</v>
          </cell>
          <cell r="I4743">
            <v>12.65</v>
          </cell>
          <cell r="K4743">
            <v>25.3</v>
          </cell>
          <cell r="L4743" t="str">
            <v>$24.99</v>
          </cell>
          <cell r="M4743" t="str">
            <v>1st Round Approved, no 2nd Round Request</v>
          </cell>
          <cell r="O4743">
            <v>12.65</v>
          </cell>
          <cell r="P4743">
            <v>12.65</v>
          </cell>
          <cell r="Q4743">
            <v>0</v>
          </cell>
          <cell r="R4743" t="str">
            <v>6%-10%</v>
          </cell>
          <cell r="T4743">
            <v>25.3</v>
          </cell>
          <cell r="U4743" t="str">
            <v>Approved, No 3rd Request</v>
          </cell>
          <cell r="AC4743">
            <v>12.65</v>
          </cell>
          <cell r="AE4743" t="str">
            <v>Setup</v>
          </cell>
          <cell r="AF4743" t="str">
            <v>Active</v>
          </cell>
        </row>
        <row r="4744">
          <cell r="C4744" t="str">
            <v>B07YN6K1J5</v>
          </cell>
          <cell r="D4744" t="str">
            <v>ARC</v>
          </cell>
          <cell r="E4744">
            <v>240</v>
          </cell>
          <cell r="F4744" t="str">
            <v>Approved</v>
          </cell>
          <cell r="G4744">
            <v>44351</v>
          </cell>
          <cell r="H4744">
            <v>15</v>
          </cell>
          <cell r="I4744">
            <v>16.5</v>
          </cell>
          <cell r="K4744">
            <v>33</v>
          </cell>
          <cell r="L4744" t="str">
            <v>$32.99</v>
          </cell>
          <cell r="M4744" t="str">
            <v>1st Round Approved, no 2nd Round Request</v>
          </cell>
          <cell r="U4744" t="str">
            <v>Approved, No 3rd Request</v>
          </cell>
          <cell r="AC4744">
            <v>16.5</v>
          </cell>
          <cell r="AE4744" t="str">
            <v>Setup</v>
          </cell>
          <cell r="AF4744" t="str">
            <v>Discontinued</v>
          </cell>
        </row>
        <row r="4745">
          <cell r="C4745" t="str">
            <v>B084T6WKV1</v>
          </cell>
          <cell r="D4745" t="str">
            <v>B</v>
          </cell>
          <cell r="E4745">
            <v>232.76</v>
          </cell>
          <cell r="F4745" t="str">
            <v>Not Approved</v>
          </cell>
          <cell r="G4745" t="str">
            <v/>
          </cell>
          <cell r="H4745">
            <v>21.16</v>
          </cell>
          <cell r="I4745">
            <v>22.323799999999999</v>
          </cell>
          <cell r="J4745">
            <v>39.99</v>
          </cell>
          <cell r="K4745">
            <v>44.99</v>
          </cell>
          <cell r="L4745" t="str">
            <v>$47.99</v>
          </cell>
          <cell r="M4745" t="str">
            <v>No Request on 2nd Round - Rolled Over From 1st Round not Approved</v>
          </cell>
          <cell r="N4745" t="str">
            <v>2nd round Needed</v>
          </cell>
          <cell r="O4745">
            <v>21.16</v>
          </cell>
          <cell r="P4745">
            <v>22.323799999999999</v>
          </cell>
          <cell r="Q4745">
            <v>5.4999999999999903E-2</v>
          </cell>
          <cell r="R4745" t="str">
            <v>1%-5%</v>
          </cell>
          <cell r="S4745">
            <v>39.99</v>
          </cell>
          <cell r="T4745">
            <v>44.99</v>
          </cell>
          <cell r="U4745" t="str">
            <v>Approved, 1st, 2nd, 3rd round</v>
          </cell>
          <cell r="V4745">
            <v>44712</v>
          </cell>
          <cell r="W4745">
            <v>21.16</v>
          </cell>
          <cell r="X4745">
            <v>22.22</v>
          </cell>
          <cell r="Y4745">
            <v>5.0094517958412001E-2</v>
          </cell>
          <cell r="Z4745">
            <v>39.99</v>
          </cell>
          <cell r="AA4745">
            <v>44.99</v>
          </cell>
          <cell r="AC4745">
            <v>22.22</v>
          </cell>
          <cell r="AE4745" t="str">
            <v>Setup</v>
          </cell>
          <cell r="AF4745" t="str">
            <v>Active</v>
          </cell>
        </row>
        <row r="4746">
          <cell r="C4746" t="str">
            <v>B07Z6QQMDD</v>
          </cell>
          <cell r="D4746" t="str">
            <v>C</v>
          </cell>
          <cell r="E4746">
            <v>231.66</v>
          </cell>
          <cell r="F4746" t="str">
            <v>Not Approved</v>
          </cell>
          <cell r="G4746" t="str">
            <v/>
          </cell>
          <cell r="H4746">
            <v>25.74</v>
          </cell>
          <cell r="I4746">
            <v>27.927900000000001</v>
          </cell>
          <cell r="J4746">
            <v>49.99</v>
          </cell>
          <cell r="K4746">
            <v>59.99</v>
          </cell>
          <cell r="L4746" t="str">
            <v>$59.99</v>
          </cell>
          <cell r="M4746" t="str">
            <v>No Request on 2nd Round - Rolled Over From 1st Round not Approved</v>
          </cell>
          <cell r="N4746" t="str">
            <v>2nd round Needed</v>
          </cell>
          <cell r="O4746">
            <v>25.74</v>
          </cell>
          <cell r="P4746">
            <v>27.927900000000001</v>
          </cell>
          <cell r="Q4746">
            <v>8.5000000000000006E-2</v>
          </cell>
          <cell r="R4746" t="str">
            <v>6%-10%</v>
          </cell>
          <cell r="S4746">
            <v>49.99</v>
          </cell>
          <cell r="T4746">
            <v>59.99</v>
          </cell>
          <cell r="U4746" t="str">
            <v>Approved, 1st, 2nd, 3rd round</v>
          </cell>
          <cell r="V4746">
            <v>44712</v>
          </cell>
          <cell r="W4746">
            <v>25.74</v>
          </cell>
          <cell r="X4746">
            <v>27.927900000000001</v>
          </cell>
          <cell r="Y4746">
            <v>8.5000000000000006E-2</v>
          </cell>
          <cell r="Z4746">
            <v>49.99</v>
          </cell>
          <cell r="AA4746">
            <v>59.99</v>
          </cell>
          <cell r="AC4746">
            <v>27.93</v>
          </cell>
          <cell r="AE4746" t="str">
            <v>Setup</v>
          </cell>
          <cell r="AF4746" t="str">
            <v>Active</v>
          </cell>
        </row>
        <row r="4747">
          <cell r="C4747" t="str">
            <v>B08J4J1J92</v>
          </cell>
          <cell r="D4747" t="str">
            <v>ARC</v>
          </cell>
          <cell r="E4747">
            <v>230.99</v>
          </cell>
          <cell r="F4747" t="str">
            <v>Approved</v>
          </cell>
          <cell r="G4747">
            <v>44340</v>
          </cell>
          <cell r="H4747">
            <v>6.85</v>
          </cell>
          <cell r="I4747">
            <v>7.22675</v>
          </cell>
          <cell r="J4747">
            <v>12.99</v>
          </cell>
          <cell r="K4747">
            <v>13.99</v>
          </cell>
          <cell r="L4747" t="str">
            <v>$12.99</v>
          </cell>
          <cell r="M4747" t="str">
            <v>1st Round Approved, no 2nd Round Request</v>
          </cell>
          <cell r="U4747" t="str">
            <v>Approved, No 3rd Request</v>
          </cell>
          <cell r="AC4747">
            <v>7.23</v>
          </cell>
          <cell r="AE4747" t="str">
            <v>Setup</v>
          </cell>
          <cell r="AF4747" t="str">
            <v>Discontinued</v>
          </cell>
        </row>
        <row r="4748">
          <cell r="C4748" t="str">
            <v>B08J4HQY6J</v>
          </cell>
          <cell r="D4748" t="str">
            <v>ARC</v>
          </cell>
          <cell r="E4748">
            <v>230.66</v>
          </cell>
          <cell r="F4748" t="str">
            <v>Not Approved</v>
          </cell>
          <cell r="G4748" t="str">
            <v/>
          </cell>
          <cell r="H4748">
            <v>12.14</v>
          </cell>
          <cell r="I4748">
            <v>12.807700000000001</v>
          </cell>
          <cell r="J4748">
            <v>22.99</v>
          </cell>
          <cell r="K4748">
            <v>24.99</v>
          </cell>
          <cell r="L4748" t="str">
            <v>$22.99</v>
          </cell>
          <cell r="M4748" t="str">
            <v>No Request on 2nd Round - Rolled Over From 1st Round not Approved</v>
          </cell>
          <cell r="N4748" t="str">
            <v>2nd round Needed</v>
          </cell>
          <cell r="O4748">
            <v>12.14</v>
          </cell>
          <cell r="P4748">
            <v>12.807700000000001</v>
          </cell>
          <cell r="Q4748">
            <v>5.4999999999999903E-2</v>
          </cell>
          <cell r="R4748" t="str">
            <v>1%-5%</v>
          </cell>
          <cell r="S4748">
            <v>22.99</v>
          </cell>
          <cell r="T4748">
            <v>24.99</v>
          </cell>
          <cell r="U4748" t="str">
            <v>1st&amp;2nd Not Approved - Rolled over to 3rd</v>
          </cell>
          <cell r="V4748" t="str">
            <v>3rd Round Needed</v>
          </cell>
          <cell r="W4748">
            <v>12.14</v>
          </cell>
          <cell r="X4748">
            <v>12.807700000000001</v>
          </cell>
          <cell r="Y4748">
            <v>5.5E-2</v>
          </cell>
          <cell r="Z4748">
            <v>22.99</v>
          </cell>
          <cell r="AA4748">
            <v>24.99</v>
          </cell>
          <cell r="AC4748">
            <v>12.14</v>
          </cell>
          <cell r="AE4748" t="str">
            <v>Setup</v>
          </cell>
          <cell r="AF4748" t="str">
            <v>Active</v>
          </cell>
        </row>
        <row r="4749">
          <cell r="C4749" t="str">
            <v>B073RDS85G</v>
          </cell>
          <cell r="D4749" t="str">
            <v>C</v>
          </cell>
          <cell r="E4749">
            <v>222.35</v>
          </cell>
          <cell r="F4749" t="str">
            <v>Approved</v>
          </cell>
          <cell r="G4749">
            <v>44321</v>
          </cell>
          <cell r="H4749">
            <v>22.08</v>
          </cell>
          <cell r="I4749">
            <v>23.625599999999999</v>
          </cell>
          <cell r="J4749">
            <v>39.99</v>
          </cell>
          <cell r="K4749">
            <v>44.99</v>
          </cell>
          <cell r="L4749" t="str">
            <v>$44.99</v>
          </cell>
          <cell r="M4749" t="str">
            <v>1st Round Approved, no 2nd Round Request</v>
          </cell>
          <cell r="U4749" t="str">
            <v>Approved, No 3rd Request</v>
          </cell>
          <cell r="AC4749">
            <v>23.63</v>
          </cell>
          <cell r="AE4749" t="str">
            <v>Setup</v>
          </cell>
          <cell r="AF4749" t="str">
            <v>Discontinued</v>
          </cell>
        </row>
        <row r="4750">
          <cell r="C4750" t="str">
            <v>B00M2Q3E4O</v>
          </cell>
          <cell r="D4750" t="str">
            <v>B</v>
          </cell>
          <cell r="E4750">
            <v>222.16</v>
          </cell>
          <cell r="F4750" t="str">
            <v>Potential Disco</v>
          </cell>
          <cell r="G4750" t="str">
            <v/>
          </cell>
          <cell r="H4750">
            <v>27.77</v>
          </cell>
          <cell r="I4750">
            <v>29.85275</v>
          </cell>
          <cell r="J4750">
            <v>44.99</v>
          </cell>
          <cell r="K4750">
            <v>54.99</v>
          </cell>
          <cell r="L4750" t="str">
            <v>$59.99</v>
          </cell>
          <cell r="M4750" t="str">
            <v>No Request on 2nd Round - Rolled Over From 1st Round not Approved</v>
          </cell>
          <cell r="N4750" t="str">
            <v>2nd round Needed</v>
          </cell>
          <cell r="O4750">
            <v>27.77</v>
          </cell>
          <cell r="P4750">
            <v>29.85275</v>
          </cell>
          <cell r="Q4750">
            <v>7.4999999999999997E-2</v>
          </cell>
          <cell r="R4750" t="str">
            <v>6%-10%</v>
          </cell>
          <cell r="S4750">
            <v>44.99</v>
          </cell>
          <cell r="T4750">
            <v>54.99</v>
          </cell>
          <cell r="U4750" t="str">
            <v>Approved, 1st, 2nd, 3rd round</v>
          </cell>
          <cell r="V4750">
            <v>44665</v>
          </cell>
          <cell r="W4750">
            <v>27.77</v>
          </cell>
          <cell r="X4750">
            <v>29.85275</v>
          </cell>
          <cell r="Y4750">
            <v>7.49999999999999E-2</v>
          </cell>
          <cell r="Z4750">
            <v>44.99</v>
          </cell>
          <cell r="AA4750">
            <v>54.99</v>
          </cell>
          <cell r="AC4750">
            <v>29.85</v>
          </cell>
          <cell r="AE4750" t="str">
            <v>Setup</v>
          </cell>
          <cell r="AF4750" t="str">
            <v>Active</v>
          </cell>
        </row>
        <row r="4751">
          <cell r="C4751" t="str">
            <v>B07KN3H8T3</v>
          </cell>
          <cell r="D4751" t="str">
            <v>B</v>
          </cell>
          <cell r="E4751">
            <v>221.91</v>
          </cell>
          <cell r="F4751" t="str">
            <v>Potential Disco</v>
          </cell>
          <cell r="G4751" t="str">
            <v/>
          </cell>
          <cell r="H4751">
            <v>5.69</v>
          </cell>
          <cell r="I4751">
            <v>6.0029500000000002</v>
          </cell>
          <cell r="J4751">
            <v>10.99</v>
          </cell>
          <cell r="K4751">
            <v>12.99</v>
          </cell>
          <cell r="L4751" t="str">
            <v>$12.99</v>
          </cell>
          <cell r="M4751" t="str">
            <v>No Request on 2nd Round - Rolled Over From 1st Round not Approved</v>
          </cell>
          <cell r="N4751" t="str">
            <v>2nd round Needed</v>
          </cell>
          <cell r="O4751">
            <v>5.69</v>
          </cell>
          <cell r="P4751">
            <v>6.0029500000000002</v>
          </cell>
          <cell r="Q4751">
            <v>5.4999999999999903E-2</v>
          </cell>
          <cell r="R4751" t="str">
            <v>1%-5%</v>
          </cell>
          <cell r="S4751">
            <v>10.99</v>
          </cell>
          <cell r="T4751">
            <v>12.99</v>
          </cell>
          <cell r="U4751" t="str">
            <v>Approved, 1st, 2nd, 3rd round</v>
          </cell>
          <cell r="V4751">
            <v>44712</v>
          </cell>
          <cell r="W4751">
            <v>5.69</v>
          </cell>
          <cell r="X4751">
            <v>6.0029500000000002</v>
          </cell>
          <cell r="Y4751">
            <v>5.5E-2</v>
          </cell>
          <cell r="Z4751">
            <v>10.99</v>
          </cell>
          <cell r="AA4751">
            <v>12.99</v>
          </cell>
          <cell r="AC4751">
            <v>6</v>
          </cell>
          <cell r="AE4751" t="str">
            <v>Setup</v>
          </cell>
          <cell r="AF4751" t="str">
            <v>Active</v>
          </cell>
        </row>
        <row r="4752">
          <cell r="C4752" t="str">
            <v>B07BLV623R</v>
          </cell>
          <cell r="D4752" t="str">
            <v>B</v>
          </cell>
          <cell r="E4752">
            <v>220.82</v>
          </cell>
          <cell r="F4752" t="str">
            <v>Approved</v>
          </cell>
          <cell r="G4752">
            <v>44321</v>
          </cell>
          <cell r="H4752">
            <v>10.76</v>
          </cell>
          <cell r="I4752">
            <v>11.728400000000001</v>
          </cell>
          <cell r="J4752">
            <v>21.99</v>
          </cell>
          <cell r="K4752">
            <v>23.99</v>
          </cell>
          <cell r="L4752" t="str">
            <v>$23.99</v>
          </cell>
          <cell r="M4752" t="str">
            <v>1st Round Approved, no 2nd Round Request</v>
          </cell>
          <cell r="U4752" t="str">
            <v>Approved, No 3rd Request</v>
          </cell>
          <cell r="AC4752">
            <v>11.73</v>
          </cell>
          <cell r="AE4752" t="str">
            <v>Setup</v>
          </cell>
          <cell r="AF4752" t="str">
            <v>Active</v>
          </cell>
        </row>
        <row r="4753">
          <cell r="C4753" t="str">
            <v>B08R92KC9L</v>
          </cell>
          <cell r="D4753" t="str">
            <v>B+</v>
          </cell>
          <cell r="E4753">
            <v>220.8</v>
          </cell>
          <cell r="F4753" t="str">
            <v>Not Approved</v>
          </cell>
          <cell r="G4753" t="str">
            <v/>
          </cell>
          <cell r="H4753">
            <v>55.2</v>
          </cell>
          <cell r="I4753">
            <v>58.787999999999997</v>
          </cell>
          <cell r="J4753">
            <v>99.99</v>
          </cell>
          <cell r="K4753">
            <v>109.99</v>
          </cell>
          <cell r="L4753" t="str">
            <v>$109.99</v>
          </cell>
          <cell r="M4753" t="str">
            <v>No Request on 2nd Round - Rolled Over From 1st Round not Approved</v>
          </cell>
          <cell r="N4753" t="str">
            <v>2nd round Needed</v>
          </cell>
          <cell r="O4753">
            <v>55.2</v>
          </cell>
          <cell r="P4753">
            <v>58.787999999999997</v>
          </cell>
          <cell r="Q4753">
            <v>6.4999999999999905E-2</v>
          </cell>
          <cell r="R4753" t="str">
            <v>6%-10%</v>
          </cell>
          <cell r="S4753">
            <v>99.99</v>
          </cell>
          <cell r="T4753">
            <v>109.99</v>
          </cell>
          <cell r="U4753" t="str">
            <v>Approved, 1st, 2nd, 3rd round</v>
          </cell>
          <cell r="V4753">
            <v>44712</v>
          </cell>
          <cell r="W4753">
            <v>55.2</v>
          </cell>
          <cell r="X4753">
            <v>58.787999999999997</v>
          </cell>
          <cell r="Y4753">
            <v>6.4999999999999905E-2</v>
          </cell>
          <cell r="Z4753">
            <v>99.99</v>
          </cell>
          <cell r="AA4753">
            <v>109.99</v>
          </cell>
          <cell r="AC4753">
            <v>58.79</v>
          </cell>
          <cell r="AE4753" t="str">
            <v>Setup</v>
          </cell>
          <cell r="AF4753" t="str">
            <v>Active</v>
          </cell>
        </row>
        <row r="4754">
          <cell r="C4754" t="str">
            <v>B083VY5F93</v>
          </cell>
          <cell r="D4754" t="str">
            <v>TBD</v>
          </cell>
          <cell r="E4754">
            <v>220</v>
          </cell>
          <cell r="F4754" t="str">
            <v>Not Approved</v>
          </cell>
          <cell r="G4754" t="str">
            <v/>
          </cell>
          <cell r="H4754">
            <v>11</v>
          </cell>
          <cell r="I4754">
            <v>12.1</v>
          </cell>
          <cell r="K4754">
            <v>24.2</v>
          </cell>
          <cell r="L4754" t="str">
            <v>$23.99</v>
          </cell>
          <cell r="M4754" t="str">
            <v>No Request on 2nd Round - Rolled Over From 1st Round not Approved</v>
          </cell>
          <cell r="N4754" t="str">
            <v>2nd round Needed</v>
          </cell>
          <cell r="O4754">
            <v>11</v>
          </cell>
          <cell r="P4754">
            <v>12.1</v>
          </cell>
          <cell r="Q4754">
            <v>9.9999999999999895E-2</v>
          </cell>
          <cell r="R4754" t="str">
            <v>6%-10%</v>
          </cell>
          <cell r="T4754">
            <v>24.2</v>
          </cell>
          <cell r="U4754" t="str">
            <v>Approved, 1st, 2nd, 3rd round</v>
          </cell>
          <cell r="V4754">
            <v>44716</v>
          </cell>
          <cell r="W4754">
            <v>11</v>
          </cell>
          <cell r="X4754">
            <v>12.1</v>
          </cell>
          <cell r="Y4754">
            <v>9.9999999999999797E-2</v>
          </cell>
          <cell r="AA4754">
            <v>24.2</v>
          </cell>
          <cell r="AC4754">
            <v>12.1</v>
          </cell>
          <cell r="AE4754" t="str">
            <v>Setup</v>
          </cell>
          <cell r="AF4754" t="str">
            <v>Active</v>
          </cell>
        </row>
        <row r="4755">
          <cell r="C4755" t="str">
            <v>B086VSP2C2</v>
          </cell>
          <cell r="D4755" t="str">
            <v>TBD</v>
          </cell>
          <cell r="E4755">
            <v>216.2</v>
          </cell>
          <cell r="F4755" t="str">
            <v>Not Approved</v>
          </cell>
          <cell r="G4755" t="str">
            <v/>
          </cell>
          <cell r="H4755">
            <v>43.24</v>
          </cell>
          <cell r="I4755">
            <v>43.85</v>
          </cell>
          <cell r="J4755">
            <v>79.989999999999995</v>
          </cell>
          <cell r="K4755">
            <v>79.989999999999995</v>
          </cell>
          <cell r="L4755" t="str">
            <v>$99.99</v>
          </cell>
          <cell r="M4755" t="str">
            <v>2nd Round Not Approved - Not Approved in 1st Round</v>
          </cell>
          <cell r="N4755" t="str">
            <v>2nd round Needed</v>
          </cell>
          <cell r="O4755">
            <v>43.24</v>
          </cell>
          <cell r="P4755">
            <v>49.25</v>
          </cell>
          <cell r="Q4755">
            <v>0.13899167437557799</v>
          </cell>
          <cell r="R4755" t="str">
            <v>10%-15%</v>
          </cell>
          <cell r="S4755">
            <v>79.989999999999995</v>
          </cell>
          <cell r="T4755">
            <v>99.99</v>
          </cell>
          <cell r="U4755" t="str">
            <v>Approved, 1st, 2nd, 3rd round</v>
          </cell>
          <cell r="V4755">
            <v>44712</v>
          </cell>
          <cell r="W4755">
            <v>43.24</v>
          </cell>
          <cell r="X4755">
            <v>49.25</v>
          </cell>
          <cell r="Y4755">
            <v>0.13899167437557799</v>
          </cell>
          <cell r="Z4755">
            <v>79.989999999999995</v>
          </cell>
          <cell r="AA4755">
            <v>99.99</v>
          </cell>
          <cell r="AC4755">
            <v>49.25</v>
          </cell>
          <cell r="AE4755" t="str">
            <v>Setup</v>
          </cell>
          <cell r="AF4755" t="str">
            <v>Active</v>
          </cell>
        </row>
        <row r="4756">
          <cell r="C4756" t="str">
            <v>B01M5BD42X</v>
          </cell>
          <cell r="D4756" t="str">
            <v>B</v>
          </cell>
          <cell r="E4756">
            <v>210.21</v>
          </cell>
          <cell r="F4756" t="str">
            <v>Potential Disco</v>
          </cell>
          <cell r="G4756" t="str">
            <v/>
          </cell>
          <cell r="H4756">
            <v>70.069999999999993</v>
          </cell>
          <cell r="I4756">
            <v>75.325249999999997</v>
          </cell>
          <cell r="J4756">
            <v>149.99</v>
          </cell>
          <cell r="K4756">
            <v>149.99</v>
          </cell>
          <cell r="L4756" t="str">
            <v>$149.99</v>
          </cell>
          <cell r="M4756" t="str">
            <v>No Request on 2nd Round - Rolled Over From 1st Round not Approved</v>
          </cell>
          <cell r="N4756" t="str">
            <v>2nd round Needed</v>
          </cell>
          <cell r="O4756">
            <v>70.069999999999993</v>
          </cell>
          <cell r="P4756">
            <v>75.325249999999997</v>
          </cell>
          <cell r="Q4756">
            <v>7.4999999999999997E-2</v>
          </cell>
          <cell r="R4756" t="str">
            <v>6%-10%</v>
          </cell>
          <cell r="S4756">
            <v>149.99</v>
          </cell>
          <cell r="T4756">
            <v>149.99</v>
          </cell>
          <cell r="U4756" t="str">
            <v>Approved, 1st, 2nd, 3rd round</v>
          </cell>
          <cell r="V4756">
            <v>44777</v>
          </cell>
          <cell r="W4756">
            <v>70.069999999999993</v>
          </cell>
          <cell r="X4756">
            <v>75.325249999999997</v>
          </cell>
          <cell r="Y4756">
            <v>7.49999999999999E-2</v>
          </cell>
          <cell r="Z4756">
            <v>149.99</v>
          </cell>
          <cell r="AA4756">
            <v>149.99</v>
          </cell>
          <cell r="AC4756">
            <v>71.56</v>
          </cell>
          <cell r="AD4756" t="str">
            <v>approved to $71.56 suggested by VM</v>
          </cell>
          <cell r="AE4756" t="str">
            <v>Setup</v>
          </cell>
          <cell r="AF4756" t="str">
            <v>Active</v>
          </cell>
        </row>
        <row r="4757">
          <cell r="C4757" t="str">
            <v>B01M24LMQ1</v>
          </cell>
          <cell r="D4757" t="str">
            <v>B</v>
          </cell>
          <cell r="E4757">
            <v>210.21</v>
          </cell>
          <cell r="F4757" t="str">
            <v>Approved</v>
          </cell>
          <cell r="G4757">
            <v>44321</v>
          </cell>
          <cell r="H4757">
            <v>70.069999999999993</v>
          </cell>
          <cell r="I4757">
            <v>76.376300000000001</v>
          </cell>
          <cell r="J4757">
            <v>149.99</v>
          </cell>
          <cell r="K4757">
            <v>149.99</v>
          </cell>
          <cell r="L4757" t="str">
            <v>$149.99</v>
          </cell>
          <cell r="M4757" t="str">
            <v>1st Round Approved, no 2nd Round Request</v>
          </cell>
          <cell r="U4757" t="str">
            <v>Approved, No 3rd Request</v>
          </cell>
          <cell r="AC4757">
            <v>76.38</v>
          </cell>
          <cell r="AE4757" t="str">
            <v>Setup</v>
          </cell>
          <cell r="AF4757" t="str">
            <v>Active</v>
          </cell>
        </row>
        <row r="4758">
          <cell r="C4758" t="str">
            <v>B083VQZ6T4</v>
          </cell>
          <cell r="D4758" t="str">
            <v>TBD</v>
          </cell>
          <cell r="E4758">
            <v>209.3</v>
          </cell>
          <cell r="F4758" t="str">
            <v>Approved</v>
          </cell>
          <cell r="G4758">
            <v>44349</v>
          </cell>
          <cell r="H4758">
            <v>11.5</v>
          </cell>
          <cell r="I4758">
            <v>12.65</v>
          </cell>
          <cell r="K4758">
            <v>25.3</v>
          </cell>
          <cell r="L4758" t="str">
            <v>$24.99</v>
          </cell>
          <cell r="M4758" t="str">
            <v>1st Round Approved, no 2nd Round Request</v>
          </cell>
          <cell r="U4758" t="str">
            <v>Approved, No 3rd Request</v>
          </cell>
          <cell r="AC4758">
            <v>12.65</v>
          </cell>
          <cell r="AE4758" t="str">
            <v>Setup</v>
          </cell>
          <cell r="AF4758" t="str">
            <v>Active</v>
          </cell>
        </row>
        <row r="4759">
          <cell r="C4759" t="str">
            <v>B084T71LPG</v>
          </cell>
          <cell r="D4759" t="str">
            <v>B</v>
          </cell>
          <cell r="E4759">
            <v>208.21</v>
          </cell>
          <cell r="F4759" t="str">
            <v>Approved</v>
          </cell>
          <cell r="G4759">
            <v>44321</v>
          </cell>
          <cell r="H4759">
            <v>17.25</v>
          </cell>
          <cell r="I4759">
            <v>18.4575</v>
          </cell>
          <cell r="J4759">
            <v>29.99</v>
          </cell>
          <cell r="K4759">
            <v>34.99</v>
          </cell>
          <cell r="L4759" t="str">
            <v>$36.99</v>
          </cell>
          <cell r="M4759" t="str">
            <v>1st Round Approved, no 2nd Round Request</v>
          </cell>
          <cell r="U4759" t="str">
            <v>Approved, No 3rd Request</v>
          </cell>
          <cell r="AC4759">
            <v>18.46</v>
          </cell>
          <cell r="AE4759" t="str">
            <v>Setup</v>
          </cell>
          <cell r="AF4759" t="str">
            <v>Active</v>
          </cell>
        </row>
        <row r="4760">
          <cell r="C4760" t="str">
            <v>B08HXCNNQ1</v>
          </cell>
          <cell r="D4760" t="str">
            <v>C</v>
          </cell>
          <cell r="E4760">
            <v>207</v>
          </cell>
          <cell r="F4760" t="str">
            <v>Not Approved</v>
          </cell>
          <cell r="G4760" t="str">
            <v/>
          </cell>
          <cell r="H4760">
            <v>20.7</v>
          </cell>
          <cell r="I4760">
            <v>21.8385</v>
          </cell>
          <cell r="J4760">
            <v>39.99</v>
          </cell>
          <cell r="K4760">
            <v>44.99</v>
          </cell>
          <cell r="L4760" t="str">
            <v>$44.99</v>
          </cell>
          <cell r="M4760" t="str">
            <v>No Request on 2nd Round - Rolled Over From 1st Round not Approved</v>
          </cell>
          <cell r="N4760" t="str">
            <v>2nd round Needed</v>
          </cell>
          <cell r="O4760">
            <v>20.7</v>
          </cell>
          <cell r="P4760">
            <v>21.8385</v>
          </cell>
          <cell r="Q4760">
            <v>5.4999999999999903E-2</v>
          </cell>
          <cell r="R4760" t="str">
            <v>1%-5%</v>
          </cell>
          <cell r="S4760">
            <v>39.99</v>
          </cell>
          <cell r="T4760">
            <v>44.99</v>
          </cell>
          <cell r="U4760" t="str">
            <v>1st&amp;2nd Not Approved - Rolled over to 3rd</v>
          </cell>
          <cell r="V4760" t="str">
            <v>3rd Round Needed</v>
          </cell>
          <cell r="W4760">
            <v>20.7</v>
          </cell>
          <cell r="X4760">
            <v>21.8385</v>
          </cell>
          <cell r="Y4760">
            <v>5.4999999999999903E-2</v>
          </cell>
          <cell r="Z4760">
            <v>39.99</v>
          </cell>
          <cell r="AA4760">
            <v>44.99</v>
          </cell>
          <cell r="AC4760">
            <v>20.7</v>
          </cell>
          <cell r="AE4760" t="str">
            <v>Setup</v>
          </cell>
          <cell r="AF4760" t="str">
            <v>Discontinued</v>
          </cell>
        </row>
        <row r="4761">
          <cell r="C4761" t="str">
            <v>B08FP8J8LW</v>
          </cell>
          <cell r="D4761" t="str">
            <v>C</v>
          </cell>
          <cell r="E4761">
            <v>201.83</v>
          </cell>
          <cell r="F4761" t="str">
            <v>2nd Round New Added</v>
          </cell>
          <cell r="H4761">
            <v>201.83</v>
          </cell>
          <cell r="L4761" t="str">
            <v>$499.99</v>
          </cell>
          <cell r="M4761" t="str">
            <v>2nd Round Not Approved - Not requested in 1st Round</v>
          </cell>
          <cell r="N4761" t="str">
            <v>2nd round Needed</v>
          </cell>
          <cell r="O4761">
            <v>201.83</v>
          </cell>
          <cell r="P4761">
            <v>256.70999999999998</v>
          </cell>
          <cell r="Q4761">
            <v>0.27191200515285102</v>
          </cell>
          <cell r="R4761" t="str">
            <v>20%-30%</v>
          </cell>
          <cell r="T4761">
            <v>499.99</v>
          </cell>
          <cell r="U4761" t="str">
            <v>Approved, 1st, 2nd, 3rd round</v>
          </cell>
          <cell r="V4761">
            <v>44802</v>
          </cell>
          <cell r="W4761">
            <v>201.83</v>
          </cell>
          <cell r="X4761">
            <v>256.70999999999998</v>
          </cell>
          <cell r="Y4761">
            <v>0.27191200515285102</v>
          </cell>
          <cell r="AA4761">
            <v>499.99</v>
          </cell>
          <cell r="AC4761">
            <v>256.70999999999998</v>
          </cell>
          <cell r="AE4761" t="str">
            <v>Setup</v>
          </cell>
          <cell r="AF4761" t="str">
            <v>Active</v>
          </cell>
        </row>
        <row r="4762">
          <cell r="C4762" t="str">
            <v>B01BG7535C</v>
          </cell>
          <cell r="D4762" t="str">
            <v>B</v>
          </cell>
          <cell r="E4762">
            <v>200</v>
          </cell>
          <cell r="F4762" t="str">
            <v>Not Approved</v>
          </cell>
          <cell r="G4762" t="str">
            <v/>
          </cell>
          <cell r="H4762">
            <v>100</v>
          </cell>
          <cell r="I4762">
            <v>107.5</v>
          </cell>
          <cell r="J4762">
            <v>179.99</v>
          </cell>
          <cell r="K4762">
            <v>199.99</v>
          </cell>
          <cell r="L4762" t="str">
            <v>$214.99</v>
          </cell>
          <cell r="M4762" t="str">
            <v>2nd Round Not Approved - Not Approved in 1st Round</v>
          </cell>
          <cell r="N4762" t="str">
            <v>2nd round Needed</v>
          </cell>
          <cell r="O4762">
            <v>100</v>
          </cell>
          <cell r="P4762">
            <v>110</v>
          </cell>
          <cell r="Q4762">
            <v>0.1</v>
          </cell>
          <cell r="R4762" t="str">
            <v>6%-10%</v>
          </cell>
          <cell r="S4762">
            <v>179.99</v>
          </cell>
          <cell r="T4762">
            <v>214.99</v>
          </cell>
          <cell r="U4762" t="str">
            <v>Approved, 1st, 2nd, 3rd round</v>
          </cell>
          <cell r="V4762">
            <v>44716</v>
          </cell>
          <cell r="W4762">
            <v>100</v>
          </cell>
          <cell r="X4762">
            <v>110</v>
          </cell>
          <cell r="Y4762">
            <v>0.1</v>
          </cell>
          <cell r="Z4762">
            <v>179.99</v>
          </cell>
          <cell r="AA4762">
            <v>214.99</v>
          </cell>
          <cell r="AC4762">
            <v>110</v>
          </cell>
          <cell r="AE4762" t="str">
            <v>Setup</v>
          </cell>
          <cell r="AF4762" t="str">
            <v>Active</v>
          </cell>
        </row>
        <row r="4763">
          <cell r="C4763" t="str">
            <v>B00NM998MC</v>
          </cell>
          <cell r="D4763" t="str">
            <v>C</v>
          </cell>
          <cell r="E4763">
            <v>199.92</v>
          </cell>
          <cell r="F4763" t="str">
            <v>Approved</v>
          </cell>
          <cell r="G4763">
            <v>44628</v>
          </cell>
          <cell r="H4763">
            <v>24.99</v>
          </cell>
          <cell r="I4763">
            <v>26.864249999999998</v>
          </cell>
          <cell r="J4763">
            <v>39.99</v>
          </cell>
          <cell r="K4763">
            <v>49.99</v>
          </cell>
          <cell r="L4763" t="str">
            <v>$49.99</v>
          </cell>
          <cell r="M4763" t="str">
            <v>1st Round Approved, no 2nd Round Request</v>
          </cell>
          <cell r="O4763">
            <v>26.864249999999998</v>
          </cell>
          <cell r="P4763">
            <v>26.864249999999998</v>
          </cell>
          <cell r="Q4763">
            <v>0</v>
          </cell>
          <cell r="R4763" t="str">
            <v>6%-10%</v>
          </cell>
          <cell r="S4763">
            <v>49.99</v>
          </cell>
          <cell r="T4763">
            <v>49.99</v>
          </cell>
          <cell r="U4763" t="str">
            <v>Approved, No 3rd Request</v>
          </cell>
          <cell r="AC4763">
            <v>26.86</v>
          </cell>
          <cell r="AE4763" t="str">
            <v>Setup</v>
          </cell>
          <cell r="AF4763" t="str">
            <v>Discontinued</v>
          </cell>
        </row>
        <row r="4764">
          <cell r="C4764" t="str">
            <v>B083VWP88B</v>
          </cell>
          <cell r="D4764" t="str">
            <v>TBD</v>
          </cell>
          <cell r="E4764">
            <v>198</v>
          </cell>
          <cell r="F4764" t="str">
            <v>Approved</v>
          </cell>
          <cell r="G4764">
            <v>44628</v>
          </cell>
          <cell r="H4764">
            <v>11</v>
          </cell>
          <cell r="I4764">
            <v>12.1</v>
          </cell>
          <cell r="K4764">
            <v>24.2</v>
          </cell>
          <cell r="L4764" t="str">
            <v>$23.99</v>
          </cell>
          <cell r="M4764" t="str">
            <v>1st Round Approved, no 2nd Round Request</v>
          </cell>
          <cell r="O4764">
            <v>12.1</v>
          </cell>
          <cell r="P4764">
            <v>12.1</v>
          </cell>
          <cell r="Q4764">
            <v>0</v>
          </cell>
          <cell r="R4764" t="str">
            <v>6%-10%</v>
          </cell>
          <cell r="T4764">
            <v>24.2</v>
          </cell>
          <cell r="U4764" t="str">
            <v>Approved, No 3rd Request</v>
          </cell>
          <cell r="AC4764">
            <v>12.1</v>
          </cell>
          <cell r="AE4764" t="str">
            <v>Setup</v>
          </cell>
          <cell r="AF4764" t="str">
            <v>Active</v>
          </cell>
        </row>
        <row r="4765">
          <cell r="C4765" t="str">
            <v>B01CIB3OMY</v>
          </cell>
          <cell r="D4765" t="str">
            <v>B</v>
          </cell>
          <cell r="E4765">
            <v>196.55</v>
          </cell>
          <cell r="F4765" t="str">
            <v>Approved</v>
          </cell>
          <cell r="G4765">
            <v>44321</v>
          </cell>
          <cell r="H4765">
            <v>19.25</v>
          </cell>
          <cell r="I4765">
            <v>20.5975</v>
          </cell>
          <cell r="J4765">
            <v>34.99</v>
          </cell>
          <cell r="K4765">
            <v>39.99</v>
          </cell>
          <cell r="L4765" t="str">
            <v>$39.99</v>
          </cell>
          <cell r="M4765" t="str">
            <v>1st Round Approved, no 2nd Round Request</v>
          </cell>
          <cell r="U4765" t="str">
            <v>Approved, 1st, 2nd, 3rd round</v>
          </cell>
          <cell r="V4765">
            <v>44712</v>
          </cell>
          <cell r="W4765">
            <v>20.6</v>
          </cell>
          <cell r="X4765">
            <v>21.18</v>
          </cell>
          <cell r="Y4765">
            <v>2.81553398058252E-2</v>
          </cell>
          <cell r="Z4765">
            <v>34.99</v>
          </cell>
          <cell r="AA4765">
            <v>39.99</v>
          </cell>
          <cell r="AC4765">
            <v>21.18</v>
          </cell>
          <cell r="AE4765" t="str">
            <v>Setup</v>
          </cell>
          <cell r="AF4765" t="str">
            <v>Active</v>
          </cell>
        </row>
        <row r="4766">
          <cell r="C4766" t="str">
            <v>B08R918973</v>
          </cell>
          <cell r="D4766" t="str">
            <v>A</v>
          </cell>
          <cell r="E4766">
            <v>189.75</v>
          </cell>
          <cell r="F4766" t="str">
            <v>Not Approved</v>
          </cell>
          <cell r="G4766" t="str">
            <v/>
          </cell>
          <cell r="H4766">
            <v>37.950000000000003</v>
          </cell>
          <cell r="I4766">
            <v>40.41675</v>
          </cell>
          <cell r="J4766">
            <v>69.989999999999995</v>
          </cell>
          <cell r="K4766">
            <v>79.989999999999995</v>
          </cell>
          <cell r="L4766" t="str">
            <v>$79.99</v>
          </cell>
          <cell r="M4766" t="str">
            <v>No Request on 2nd Round - Rolled Over From 1st Round not Approved</v>
          </cell>
          <cell r="N4766" t="str">
            <v>2nd round Needed</v>
          </cell>
          <cell r="O4766">
            <v>37.950000000000003</v>
          </cell>
          <cell r="P4766">
            <v>40.41675</v>
          </cell>
          <cell r="Q4766">
            <v>6.4999999999999905E-2</v>
          </cell>
          <cell r="R4766" t="str">
            <v>6%-10%</v>
          </cell>
          <cell r="S4766">
            <v>69.989999999999995</v>
          </cell>
          <cell r="T4766">
            <v>79.989999999999995</v>
          </cell>
          <cell r="U4766" t="str">
            <v>Approved, 1st, 2nd, 3rd round</v>
          </cell>
          <cell r="V4766">
            <v>44712</v>
          </cell>
          <cell r="W4766">
            <v>37.950000000000003</v>
          </cell>
          <cell r="X4766">
            <v>40.41675</v>
          </cell>
          <cell r="Y4766">
            <v>6.4999999999999905E-2</v>
          </cell>
          <cell r="Z4766">
            <v>69.989999999999995</v>
          </cell>
          <cell r="AA4766">
            <v>79.989999999999995</v>
          </cell>
          <cell r="AC4766">
            <v>40.42</v>
          </cell>
          <cell r="AE4766" t="str">
            <v>Setup</v>
          </cell>
          <cell r="AF4766" t="str">
            <v>Active</v>
          </cell>
        </row>
        <row r="4767">
          <cell r="C4767" t="str">
            <v>B07K2425ZQ</v>
          </cell>
          <cell r="D4767" t="str">
            <v>B</v>
          </cell>
          <cell r="E4767">
            <v>189.45</v>
          </cell>
          <cell r="F4767" t="str">
            <v>Approved</v>
          </cell>
          <cell r="G4767">
            <v>44628</v>
          </cell>
          <cell r="H4767">
            <v>12.93</v>
          </cell>
          <cell r="I4767">
            <v>13.64115</v>
          </cell>
          <cell r="J4767">
            <v>25.99</v>
          </cell>
          <cell r="K4767">
            <v>28.99</v>
          </cell>
          <cell r="L4767" t="str">
            <v>$28.99</v>
          </cell>
          <cell r="M4767" t="str">
            <v>1st Round Approved, no 2nd Round Request</v>
          </cell>
          <cell r="O4767">
            <v>13.64115</v>
          </cell>
          <cell r="P4767">
            <v>13.64115</v>
          </cell>
          <cell r="Q4767">
            <v>0</v>
          </cell>
          <cell r="R4767" t="str">
            <v>1%-5%</v>
          </cell>
          <cell r="S4767">
            <v>28.99</v>
          </cell>
          <cell r="T4767">
            <v>28.99</v>
          </cell>
          <cell r="U4767" t="str">
            <v>Approved, No 3rd Request</v>
          </cell>
          <cell r="AC4767">
            <v>13.64</v>
          </cell>
          <cell r="AE4767" t="str">
            <v>Setup</v>
          </cell>
          <cell r="AF4767" t="str">
            <v>Active</v>
          </cell>
        </row>
        <row r="4768">
          <cell r="C4768" t="str">
            <v>B08FPKKXMY</v>
          </cell>
          <cell r="D4768" t="str">
            <v>C</v>
          </cell>
          <cell r="E4768">
            <v>182.61</v>
          </cell>
          <cell r="F4768" t="str">
            <v>Potential Disco</v>
          </cell>
          <cell r="G4768" t="str">
            <v/>
          </cell>
          <cell r="H4768">
            <v>20.29</v>
          </cell>
          <cell r="I4768">
            <v>21.405950000000001</v>
          </cell>
          <cell r="J4768">
            <v>39.99</v>
          </cell>
          <cell r="K4768">
            <v>44.99</v>
          </cell>
          <cell r="L4768" t="str">
            <v>$44.99</v>
          </cell>
          <cell r="M4768" t="str">
            <v>No Request on 2nd Round - Rolled Over From 1st Round not Approved</v>
          </cell>
          <cell r="N4768" t="str">
            <v>2nd round Needed</v>
          </cell>
          <cell r="O4768">
            <v>20.29</v>
          </cell>
          <cell r="P4768">
            <v>21.405950000000001</v>
          </cell>
          <cell r="Q4768">
            <v>5.4999999999999903E-2</v>
          </cell>
          <cell r="R4768" t="str">
            <v>1%-5%</v>
          </cell>
          <cell r="S4768">
            <v>39.99</v>
          </cell>
          <cell r="T4768">
            <v>44.99</v>
          </cell>
          <cell r="U4768" t="str">
            <v>Approved, 1st, 2nd, 3rd round</v>
          </cell>
          <cell r="V4768">
            <v>44665</v>
          </cell>
          <cell r="W4768">
            <v>20.29</v>
          </cell>
          <cell r="X4768">
            <v>21.405950000000001</v>
          </cell>
          <cell r="Y4768">
            <v>5.4999999999999903E-2</v>
          </cell>
          <cell r="Z4768">
            <v>39.99</v>
          </cell>
          <cell r="AA4768">
            <v>44.99</v>
          </cell>
          <cell r="AC4768">
            <v>21.41</v>
          </cell>
          <cell r="AE4768" t="str">
            <v>Setup</v>
          </cell>
          <cell r="AF4768" t="str">
            <v>Discontinued</v>
          </cell>
        </row>
        <row r="4769">
          <cell r="C4769" t="str">
            <v>B083CV793P</v>
          </cell>
          <cell r="D4769" t="str">
            <v>ARC</v>
          </cell>
          <cell r="E4769">
            <v>180</v>
          </cell>
          <cell r="F4769" t="str">
            <v>Not Approved</v>
          </cell>
          <cell r="G4769" t="str">
            <v/>
          </cell>
          <cell r="H4769">
            <v>15</v>
          </cell>
          <cell r="I4769">
            <v>16.5</v>
          </cell>
          <cell r="K4769">
            <v>33</v>
          </cell>
          <cell r="L4769" t="str">
            <v>$32.99</v>
          </cell>
          <cell r="M4769" t="str">
            <v>No Request on 2nd Round - Rolled Over From 1st Round not Approved</v>
          </cell>
          <cell r="N4769" t="str">
            <v>2nd round Needed</v>
          </cell>
          <cell r="O4769">
            <v>15</v>
          </cell>
          <cell r="P4769">
            <v>16.5</v>
          </cell>
          <cell r="Q4769">
            <v>0.1</v>
          </cell>
          <cell r="R4769" t="str">
            <v>6%-10%</v>
          </cell>
          <cell r="T4769">
            <v>33</v>
          </cell>
          <cell r="U4769" t="str">
            <v>1st&amp;2nd Not Approved - Rolled over to 3rd</v>
          </cell>
          <cell r="V4769" t="str">
            <v>3rd Round Needed</v>
          </cell>
          <cell r="W4769">
            <v>15</v>
          </cell>
          <cell r="X4769">
            <v>16.5</v>
          </cell>
          <cell r="Y4769">
            <v>0.1</v>
          </cell>
          <cell r="AA4769">
            <v>33</v>
          </cell>
          <cell r="AC4769">
            <v>15</v>
          </cell>
          <cell r="AE4769" t="str">
            <v>Setup</v>
          </cell>
          <cell r="AF4769" t="str">
            <v>Discontinued</v>
          </cell>
        </row>
        <row r="4770">
          <cell r="C4770" t="str">
            <v>B083VWZK1Y</v>
          </cell>
          <cell r="D4770" t="str">
            <v>TBD</v>
          </cell>
          <cell r="E4770">
            <v>176</v>
          </cell>
          <cell r="F4770" t="str">
            <v>Approved</v>
          </cell>
          <cell r="G4770">
            <v>44628</v>
          </cell>
          <cell r="H4770">
            <v>16</v>
          </cell>
          <cell r="I4770">
            <v>17.600000000000001</v>
          </cell>
          <cell r="K4770">
            <v>35.200000000000003</v>
          </cell>
          <cell r="L4770" t="str">
            <v>$34.99</v>
          </cell>
          <cell r="M4770" t="str">
            <v>1st Round Approved, no 2nd Round Request</v>
          </cell>
          <cell r="O4770">
            <v>17.600000000000001</v>
          </cell>
          <cell r="P4770">
            <v>17.600000000000001</v>
          </cell>
          <cell r="Q4770">
            <v>0</v>
          </cell>
          <cell r="R4770" t="str">
            <v>6%-10%</v>
          </cell>
          <cell r="T4770">
            <v>35.200000000000003</v>
          </cell>
          <cell r="U4770" t="str">
            <v>Approved, No 3rd Request</v>
          </cell>
          <cell r="AC4770">
            <v>17.600000000000001</v>
          </cell>
          <cell r="AE4770" t="str">
            <v>Setup</v>
          </cell>
          <cell r="AF4770" t="str">
            <v>Active</v>
          </cell>
        </row>
        <row r="4771">
          <cell r="C4771" t="str">
            <v>B083VQJ6SY</v>
          </cell>
          <cell r="D4771" t="str">
            <v>TBD</v>
          </cell>
          <cell r="E4771">
            <v>174.8</v>
          </cell>
          <cell r="F4771" t="str">
            <v>Approved</v>
          </cell>
          <cell r="G4771">
            <v>44349</v>
          </cell>
          <cell r="H4771">
            <v>11.5</v>
          </cell>
          <cell r="I4771">
            <v>12.65</v>
          </cell>
          <cell r="K4771">
            <v>25.3</v>
          </cell>
          <cell r="L4771" t="str">
            <v>$24.99</v>
          </cell>
          <cell r="M4771" t="str">
            <v>1st Round Approved, no 2nd Round Request</v>
          </cell>
          <cell r="U4771" t="str">
            <v>Approved, No 3rd Request</v>
          </cell>
          <cell r="AC4771">
            <v>12.65</v>
          </cell>
          <cell r="AE4771" t="str">
            <v>Setup</v>
          </cell>
          <cell r="AF4771" t="str">
            <v>Active</v>
          </cell>
        </row>
        <row r="4772">
          <cell r="C4772" t="str">
            <v>B07B3G6BKQ</v>
          </cell>
          <cell r="D4772" t="str">
            <v>TBD</v>
          </cell>
          <cell r="E4772">
            <v>174</v>
          </cell>
          <cell r="F4772" t="str">
            <v>Approved</v>
          </cell>
          <cell r="G4772">
            <v>44349</v>
          </cell>
          <cell r="H4772">
            <v>14.5</v>
          </cell>
          <cell r="I4772">
            <v>15.95</v>
          </cell>
          <cell r="K4772">
            <v>31.9</v>
          </cell>
          <cell r="L4772" t="str">
            <v>$31.99</v>
          </cell>
          <cell r="M4772" t="str">
            <v>1st Round Approved, no 2nd Round Request</v>
          </cell>
          <cell r="U4772" t="str">
            <v>Approved, No 3rd Request</v>
          </cell>
          <cell r="AC4772">
            <v>15.95</v>
          </cell>
          <cell r="AE4772" t="str">
            <v>Setup</v>
          </cell>
          <cell r="AF4772" t="str">
            <v>Active</v>
          </cell>
        </row>
        <row r="4773">
          <cell r="C4773" t="str">
            <v>B08YNZT1X9</v>
          </cell>
          <cell r="D4773" t="str">
            <v>C</v>
          </cell>
          <cell r="E4773">
            <v>173.88</v>
          </cell>
          <cell r="F4773" t="str">
            <v>2nd Round New Added</v>
          </cell>
          <cell r="H4773">
            <v>86.94</v>
          </cell>
          <cell r="L4773" t="str">
            <v>$159.99</v>
          </cell>
          <cell r="M4773" t="str">
            <v>2nd Round Approved</v>
          </cell>
          <cell r="N4773">
            <v>44617</v>
          </cell>
          <cell r="O4773">
            <v>86.94</v>
          </cell>
          <cell r="P4773">
            <v>93.89</v>
          </cell>
          <cell r="Q4773">
            <v>7.9940188635840806E-2</v>
          </cell>
          <cell r="R4773" t="str">
            <v>6%-10%</v>
          </cell>
          <cell r="T4773">
            <v>159.99</v>
          </cell>
          <cell r="U4773" t="str">
            <v>Approved, No 3rd Request</v>
          </cell>
          <cell r="AC4773">
            <v>93.89</v>
          </cell>
          <cell r="AE4773" t="str">
            <v>Setup</v>
          </cell>
          <cell r="AF4773" t="str">
            <v>Discontinued</v>
          </cell>
        </row>
        <row r="4774">
          <cell r="C4774" t="str">
            <v>B083VPSWSB</v>
          </cell>
          <cell r="D4774" t="str">
            <v>TBD</v>
          </cell>
          <cell r="E4774">
            <v>172.5</v>
          </cell>
          <cell r="F4774" t="str">
            <v>Approved</v>
          </cell>
          <cell r="G4774">
            <v>44628</v>
          </cell>
          <cell r="H4774">
            <v>11.5</v>
          </cell>
          <cell r="I4774">
            <v>12.65</v>
          </cell>
          <cell r="K4774">
            <v>25.3</v>
          </cell>
          <cell r="L4774" t="str">
            <v>$24.99</v>
          </cell>
          <cell r="M4774" t="str">
            <v>1st Round Approved, no 2nd Round Request</v>
          </cell>
          <cell r="O4774">
            <v>12.65</v>
          </cell>
          <cell r="P4774">
            <v>12.65</v>
          </cell>
          <cell r="Q4774">
            <v>0</v>
          </cell>
          <cell r="R4774" t="str">
            <v>6%-10%</v>
          </cell>
          <cell r="T4774">
            <v>25.3</v>
          </cell>
          <cell r="U4774" t="str">
            <v>Approved, No 3rd Request</v>
          </cell>
          <cell r="AC4774">
            <v>12.65</v>
          </cell>
          <cell r="AE4774" t="str">
            <v>Setup</v>
          </cell>
          <cell r="AF4774" t="str">
            <v>Active</v>
          </cell>
        </row>
        <row r="4775">
          <cell r="C4775" t="str">
            <v>B07KN2SS32</v>
          </cell>
          <cell r="D4775" t="str">
            <v>B</v>
          </cell>
          <cell r="E4775">
            <v>171.01</v>
          </cell>
          <cell r="F4775" t="str">
            <v>Approved</v>
          </cell>
          <cell r="G4775">
            <v>44378</v>
          </cell>
          <cell r="H4775">
            <v>5.69</v>
          </cell>
          <cell r="I4775">
            <v>6.0029500000000002</v>
          </cell>
          <cell r="J4775">
            <v>10.99</v>
          </cell>
          <cell r="K4775">
            <v>12.99</v>
          </cell>
          <cell r="L4775" t="str">
            <v>$12.99</v>
          </cell>
          <cell r="M4775" t="str">
            <v>1st Round Approved, no 2nd Round Request</v>
          </cell>
          <cell r="U4775" t="str">
            <v>Approved, No 3rd Request</v>
          </cell>
          <cell r="AC4775">
            <v>6</v>
          </cell>
          <cell r="AE4775" t="str">
            <v>Setup</v>
          </cell>
          <cell r="AF4775" t="str">
            <v>Active</v>
          </cell>
        </row>
        <row r="4776">
          <cell r="C4776" t="str">
            <v>B07GLP22TC</v>
          </cell>
          <cell r="D4776" t="str">
            <v>A</v>
          </cell>
          <cell r="E4776">
            <v>170.76</v>
          </cell>
          <cell r="F4776" t="str">
            <v>Approved</v>
          </cell>
          <cell r="G4776">
            <v>44321</v>
          </cell>
          <cell r="H4776">
            <v>18.399999999999999</v>
          </cell>
          <cell r="I4776">
            <v>19.687999999999999</v>
          </cell>
          <cell r="J4776">
            <v>39.99</v>
          </cell>
          <cell r="K4776">
            <v>42.99</v>
          </cell>
          <cell r="L4776" t="str">
            <v>$42.99</v>
          </cell>
          <cell r="M4776" t="str">
            <v>1st Round Approved, no 2nd Round Request</v>
          </cell>
          <cell r="U4776" t="str">
            <v>Approved, No 3rd Request</v>
          </cell>
          <cell r="AC4776">
            <v>19.690000000000001</v>
          </cell>
          <cell r="AE4776" t="str">
            <v>Setup</v>
          </cell>
          <cell r="AF4776" t="str">
            <v>Active</v>
          </cell>
        </row>
        <row r="4777">
          <cell r="C4777" t="str">
            <v>B01LXMEMZN</v>
          </cell>
          <cell r="D4777" t="str">
            <v>B</v>
          </cell>
          <cell r="E4777">
            <v>169.97</v>
          </cell>
          <cell r="F4777" t="str">
            <v>Approved</v>
          </cell>
          <cell r="G4777">
            <v>44321</v>
          </cell>
          <cell r="H4777">
            <v>12.08</v>
          </cell>
          <cell r="I4777">
            <v>12.925599999999999</v>
          </cell>
          <cell r="J4777">
            <v>24.99</v>
          </cell>
          <cell r="K4777">
            <v>26.99</v>
          </cell>
          <cell r="L4777" t="str">
            <v>$26.99</v>
          </cell>
          <cell r="M4777" t="str">
            <v>1st Round Approved, no 2nd Round Request</v>
          </cell>
          <cell r="U4777" t="str">
            <v>Approved, No 3rd Request</v>
          </cell>
          <cell r="AC4777">
            <v>12.93</v>
          </cell>
          <cell r="AE4777" t="str">
            <v>Setup</v>
          </cell>
          <cell r="AF4777" t="str">
            <v>Active</v>
          </cell>
        </row>
        <row r="4778">
          <cell r="C4778" t="str">
            <v>B08R9258D2</v>
          </cell>
          <cell r="D4778" t="str">
            <v>B</v>
          </cell>
          <cell r="E4778">
            <v>165.6</v>
          </cell>
          <cell r="F4778" t="str">
            <v>Not Approved</v>
          </cell>
          <cell r="G4778" t="str">
            <v/>
          </cell>
          <cell r="H4778">
            <v>55.2</v>
          </cell>
          <cell r="I4778">
            <v>58.787999999999997</v>
          </cell>
          <cell r="J4778">
            <v>99.99</v>
          </cell>
          <cell r="K4778">
            <v>109.99</v>
          </cell>
          <cell r="L4778" t="str">
            <v>$109.99</v>
          </cell>
          <cell r="M4778" t="str">
            <v>No Request on 2nd Round - Rolled Over From 1st Round not Approved</v>
          </cell>
          <cell r="N4778" t="str">
            <v>2nd round Needed</v>
          </cell>
          <cell r="O4778">
            <v>55.2</v>
          </cell>
          <cell r="P4778">
            <v>58.787999999999997</v>
          </cell>
          <cell r="Q4778">
            <v>6.4999999999999905E-2</v>
          </cell>
          <cell r="R4778" t="str">
            <v>6%-10%</v>
          </cell>
          <cell r="S4778">
            <v>99.99</v>
          </cell>
          <cell r="T4778">
            <v>109.99</v>
          </cell>
          <cell r="U4778" t="str">
            <v>Approved, 1st, 2nd, 3rd round</v>
          </cell>
          <cell r="V4778">
            <v>44712</v>
          </cell>
          <cell r="W4778">
            <v>55.2</v>
          </cell>
          <cell r="X4778">
            <v>58.787999999999997</v>
          </cell>
          <cell r="Y4778">
            <v>6.4999999999999905E-2</v>
          </cell>
          <cell r="Z4778">
            <v>99.99</v>
          </cell>
          <cell r="AA4778">
            <v>109.99</v>
          </cell>
          <cell r="AC4778">
            <v>58.79</v>
          </cell>
          <cell r="AE4778" t="str">
            <v>Setup</v>
          </cell>
          <cell r="AF4778" t="str">
            <v>Active</v>
          </cell>
        </row>
        <row r="4779">
          <cell r="C4779" t="str">
            <v>B07GLPMYDL</v>
          </cell>
          <cell r="D4779" t="str">
            <v>A</v>
          </cell>
          <cell r="E4779">
            <v>165.6</v>
          </cell>
          <cell r="F4779" t="str">
            <v>Approved</v>
          </cell>
          <cell r="G4779">
            <v>44321</v>
          </cell>
          <cell r="H4779">
            <v>18.399999999999999</v>
          </cell>
          <cell r="I4779">
            <v>20.056000000000001</v>
          </cell>
          <cell r="J4779">
            <v>39.99</v>
          </cell>
          <cell r="K4779">
            <v>44.99</v>
          </cell>
          <cell r="L4779" t="str">
            <v>$44.99</v>
          </cell>
          <cell r="M4779" t="str">
            <v>1st Round Approved, no 2nd Round Request</v>
          </cell>
          <cell r="U4779" t="str">
            <v>Approved, No 3rd Request</v>
          </cell>
          <cell r="AC4779">
            <v>20.059999999999999</v>
          </cell>
          <cell r="AE4779" t="str">
            <v>Setup</v>
          </cell>
          <cell r="AF4779" t="str">
            <v>Active</v>
          </cell>
        </row>
        <row r="4780">
          <cell r="C4780" t="str">
            <v>B08FPLMQCR</v>
          </cell>
          <cell r="D4780" t="str">
            <v>C</v>
          </cell>
          <cell r="E4780">
            <v>165.6</v>
          </cell>
          <cell r="F4780" t="str">
            <v>Approved</v>
          </cell>
          <cell r="G4780">
            <v>44628</v>
          </cell>
          <cell r="H4780">
            <v>20.7</v>
          </cell>
          <cell r="I4780">
            <v>22.459499999999998</v>
          </cell>
          <cell r="J4780">
            <v>39.99</v>
          </cell>
          <cell r="K4780">
            <v>43.99</v>
          </cell>
          <cell r="L4780" t="str">
            <v>$43.99</v>
          </cell>
          <cell r="M4780" t="str">
            <v>1st Round Approved, no 2nd Round Request</v>
          </cell>
          <cell r="O4780">
            <v>22.459499999999998</v>
          </cell>
          <cell r="P4780">
            <v>22.459499999999998</v>
          </cell>
          <cell r="Q4780">
            <v>0</v>
          </cell>
          <cell r="R4780" t="str">
            <v>6%-10%</v>
          </cell>
          <cell r="S4780">
            <v>43.99</v>
          </cell>
          <cell r="T4780">
            <v>43.99</v>
          </cell>
          <cell r="U4780" t="str">
            <v>Approved, No 3rd Request</v>
          </cell>
          <cell r="AC4780">
            <v>22.46</v>
          </cell>
          <cell r="AE4780" t="str">
            <v>Setup</v>
          </cell>
          <cell r="AF4780" t="str">
            <v>Discontinued</v>
          </cell>
        </row>
        <row r="4781">
          <cell r="C4781" t="str">
            <v>B073GTSD8X</v>
          </cell>
          <cell r="D4781" t="str">
            <v>B</v>
          </cell>
          <cell r="E4781">
            <v>165</v>
          </cell>
          <cell r="F4781" t="str">
            <v>Not Approved</v>
          </cell>
          <cell r="G4781" t="str">
            <v/>
          </cell>
          <cell r="H4781">
            <v>33</v>
          </cell>
          <cell r="I4781">
            <v>34.814999999999998</v>
          </cell>
          <cell r="J4781">
            <v>59.99</v>
          </cell>
          <cell r="K4781">
            <v>69.989999999999995</v>
          </cell>
          <cell r="L4781" t="str">
            <v>$69.99</v>
          </cell>
          <cell r="M4781" t="str">
            <v>No Request on 2nd Round - Rolled Over From 1st Round not Approved</v>
          </cell>
          <cell r="N4781" t="str">
            <v>2nd round Needed</v>
          </cell>
          <cell r="O4781">
            <v>33</v>
          </cell>
          <cell r="P4781">
            <v>34.814999999999998</v>
          </cell>
          <cell r="Q4781">
            <v>5.4999999999999903E-2</v>
          </cell>
          <cell r="R4781" t="str">
            <v>1%-5%</v>
          </cell>
          <cell r="S4781">
            <v>59.99</v>
          </cell>
          <cell r="T4781">
            <v>69.989999999999995</v>
          </cell>
          <cell r="U4781" t="str">
            <v>Approved, 1st, 2nd, 3rd round</v>
          </cell>
          <cell r="V4781">
            <v>44712</v>
          </cell>
          <cell r="W4781">
            <v>33</v>
          </cell>
          <cell r="X4781">
            <v>34.65</v>
          </cell>
          <cell r="Y4781">
            <v>0.05</v>
          </cell>
          <cell r="Z4781">
            <v>59.99</v>
          </cell>
          <cell r="AA4781">
            <v>69.989999999999995</v>
          </cell>
          <cell r="AC4781">
            <v>34.65</v>
          </cell>
          <cell r="AE4781" t="str">
            <v>Setup</v>
          </cell>
          <cell r="AF4781" t="str">
            <v>Active</v>
          </cell>
        </row>
        <row r="4782">
          <cell r="C4782" t="str">
            <v>B083CNJJL1</v>
          </cell>
          <cell r="D4782" t="str">
            <v>ARC</v>
          </cell>
          <cell r="E4782">
            <v>165</v>
          </cell>
          <cell r="F4782" t="str">
            <v>Not Approved</v>
          </cell>
          <cell r="G4782" t="str">
            <v/>
          </cell>
          <cell r="H4782">
            <v>15</v>
          </cell>
          <cell r="I4782">
            <v>16.5</v>
          </cell>
          <cell r="K4782">
            <v>33</v>
          </cell>
          <cell r="L4782" t="str">
            <v>$32.99</v>
          </cell>
          <cell r="M4782" t="str">
            <v>No Request on 2nd Round - Rolled Over From 1st Round not Approved</v>
          </cell>
          <cell r="N4782" t="str">
            <v>2nd round Needed</v>
          </cell>
          <cell r="O4782">
            <v>15</v>
          </cell>
          <cell r="P4782">
            <v>16.5</v>
          </cell>
          <cell r="Q4782">
            <v>0.1</v>
          </cell>
          <cell r="R4782" t="str">
            <v>6%-10%</v>
          </cell>
          <cell r="T4782">
            <v>33</v>
          </cell>
          <cell r="U4782" t="str">
            <v>1st&amp;2nd Not Approved - Rolled over to 3rd</v>
          </cell>
          <cell r="V4782" t="str">
            <v>3rd Round Needed</v>
          </cell>
          <cell r="W4782">
            <v>15</v>
          </cell>
          <cell r="X4782">
            <v>16.5</v>
          </cell>
          <cell r="Y4782">
            <v>0.1</v>
          </cell>
          <cell r="AA4782">
            <v>33</v>
          </cell>
          <cell r="AC4782">
            <v>15</v>
          </cell>
          <cell r="AE4782" t="str">
            <v>Setup</v>
          </cell>
          <cell r="AF4782" t="str">
            <v>Discontinued</v>
          </cell>
        </row>
        <row r="4783">
          <cell r="C4783" t="str">
            <v>B08PDFSG4C</v>
          </cell>
          <cell r="D4783" t="str">
            <v>C</v>
          </cell>
          <cell r="E4783">
            <v>161.19999999999999</v>
          </cell>
          <cell r="F4783" t="str">
            <v>Potential Disco</v>
          </cell>
          <cell r="G4783" t="str">
            <v/>
          </cell>
          <cell r="H4783">
            <v>20.149999999999999</v>
          </cell>
          <cell r="I4783">
            <v>21.45975</v>
          </cell>
          <cell r="J4783">
            <v>39.99</v>
          </cell>
          <cell r="K4783">
            <v>42.99</v>
          </cell>
          <cell r="L4783" t="str">
            <v>$42.99</v>
          </cell>
          <cell r="M4783" t="str">
            <v>No Request on 2nd Round - Rolled Over From 1st Round not Approved</v>
          </cell>
          <cell r="N4783" t="str">
            <v>2nd round Needed</v>
          </cell>
          <cell r="O4783">
            <v>20.149999999999999</v>
          </cell>
          <cell r="P4783">
            <v>21.45975</v>
          </cell>
          <cell r="Q4783">
            <v>6.4999999999999905E-2</v>
          </cell>
          <cell r="R4783" t="str">
            <v>6%-10%</v>
          </cell>
          <cell r="S4783">
            <v>39.99</v>
          </cell>
          <cell r="T4783">
            <v>42.99</v>
          </cell>
          <cell r="U4783" t="str">
            <v>1st&amp;2nd Not Approved - Rolled over to 3rd</v>
          </cell>
          <cell r="V4783" t="str">
            <v>3rd Round Needed</v>
          </cell>
          <cell r="W4783">
            <v>20.149999999999999</v>
          </cell>
          <cell r="X4783">
            <v>21.45975</v>
          </cell>
          <cell r="Y4783">
            <v>6.4999999999999905E-2</v>
          </cell>
          <cell r="Z4783">
            <v>39.99</v>
          </cell>
          <cell r="AA4783">
            <v>42.99</v>
          </cell>
          <cell r="AC4783">
            <v>20.149999999999999</v>
          </cell>
          <cell r="AE4783" t="str">
            <v>Setup</v>
          </cell>
          <cell r="AF4783" t="str">
            <v>Discontinued</v>
          </cell>
        </row>
        <row r="4784">
          <cell r="C4784" t="str">
            <v>B08R91FLFB</v>
          </cell>
          <cell r="D4784" t="str">
            <v>A</v>
          </cell>
          <cell r="E4784">
            <v>154.84</v>
          </cell>
          <cell r="F4784" t="str">
            <v>Approved</v>
          </cell>
          <cell r="G4784">
            <v>44321</v>
          </cell>
          <cell r="H4784">
            <v>37.950000000000003</v>
          </cell>
          <cell r="I4784">
            <v>40.985999999999997</v>
          </cell>
          <cell r="J4784">
            <v>69.989999999999995</v>
          </cell>
          <cell r="K4784">
            <v>79.989999999999995</v>
          </cell>
          <cell r="L4784" t="str">
            <v>$79.99</v>
          </cell>
          <cell r="M4784" t="str">
            <v>1st Round Approved, no 2nd Round Request</v>
          </cell>
          <cell r="U4784" t="str">
            <v>Approved, No 3rd Request</v>
          </cell>
          <cell r="AC4784">
            <v>40.99</v>
          </cell>
          <cell r="AE4784" t="str">
            <v>Setup</v>
          </cell>
          <cell r="AF4784" t="str">
            <v>Active</v>
          </cell>
        </row>
        <row r="4785">
          <cell r="C4785" t="str">
            <v>B08FCGQD3R</v>
          </cell>
          <cell r="D4785" t="str">
            <v>B</v>
          </cell>
          <cell r="E4785">
            <v>150.94999999999999</v>
          </cell>
          <cell r="F4785" t="str">
            <v>Approved</v>
          </cell>
          <cell r="G4785">
            <v>44321</v>
          </cell>
          <cell r="H4785">
            <v>30.19</v>
          </cell>
          <cell r="I4785">
            <v>32.9071</v>
          </cell>
          <cell r="J4785">
            <v>54.99</v>
          </cell>
          <cell r="K4785">
            <v>64.989999999999995</v>
          </cell>
          <cell r="L4785" t="str">
            <v>$64.99</v>
          </cell>
          <cell r="M4785" t="str">
            <v>1st Round Approved, no 2nd Round Request</v>
          </cell>
          <cell r="U4785" t="str">
            <v>Approved, No 3rd Request</v>
          </cell>
          <cell r="AC4785">
            <v>32.909999999999997</v>
          </cell>
          <cell r="AE4785" t="str">
            <v>Setup</v>
          </cell>
          <cell r="AF4785" t="str">
            <v>Active</v>
          </cell>
        </row>
        <row r="4786">
          <cell r="C4786" t="str">
            <v>B084T72XW8</v>
          </cell>
          <cell r="D4786" t="str">
            <v>C</v>
          </cell>
          <cell r="E4786">
            <v>145.91999999999999</v>
          </cell>
          <cell r="F4786" t="str">
            <v>Potential Disco</v>
          </cell>
          <cell r="G4786" t="str">
            <v/>
          </cell>
          <cell r="H4786">
            <v>24.32</v>
          </cell>
          <cell r="I4786">
            <v>25.657599999999999</v>
          </cell>
          <cell r="J4786">
            <v>44.99</v>
          </cell>
          <cell r="K4786">
            <v>54.99</v>
          </cell>
          <cell r="L4786" t="str">
            <v>$54.99</v>
          </cell>
          <cell r="M4786" t="str">
            <v>No Request on 2nd Round - Rolled Over From 1st Round not Approved</v>
          </cell>
          <cell r="N4786" t="str">
            <v>2nd round Needed</v>
          </cell>
          <cell r="O4786">
            <v>24.32</v>
          </cell>
          <cell r="P4786">
            <v>25.657599999999999</v>
          </cell>
          <cell r="Q4786">
            <v>5.4999999999999903E-2</v>
          </cell>
          <cell r="R4786" t="str">
            <v>1%-5%</v>
          </cell>
          <cell r="S4786">
            <v>44.99</v>
          </cell>
          <cell r="T4786">
            <v>54.99</v>
          </cell>
          <cell r="U4786" t="str">
            <v>Approved, 1st, 2nd, 3rd round</v>
          </cell>
          <cell r="V4786">
            <v>44712</v>
          </cell>
          <cell r="W4786">
            <v>24.32</v>
          </cell>
          <cell r="X4786">
            <v>25.54</v>
          </cell>
          <cell r="Y4786">
            <v>5.0164473684210502E-2</v>
          </cell>
          <cell r="Z4786">
            <v>44.99</v>
          </cell>
          <cell r="AA4786">
            <v>54.99</v>
          </cell>
          <cell r="AC4786">
            <v>25.54</v>
          </cell>
          <cell r="AE4786" t="str">
            <v>Setup</v>
          </cell>
          <cell r="AF4786" t="str">
            <v>Active</v>
          </cell>
        </row>
        <row r="4787">
          <cell r="C4787" t="str">
            <v>B01LWN8Z46</v>
          </cell>
          <cell r="D4787" t="str">
            <v>B</v>
          </cell>
          <cell r="E4787">
            <v>144.96</v>
          </cell>
          <cell r="F4787" t="str">
            <v>Not Approved</v>
          </cell>
          <cell r="G4787" t="str">
            <v/>
          </cell>
          <cell r="H4787">
            <v>12.08</v>
          </cell>
          <cell r="I4787">
            <v>12.744400000000001</v>
          </cell>
          <cell r="J4787">
            <v>24.99</v>
          </cell>
          <cell r="K4787">
            <v>26.99</v>
          </cell>
          <cell r="L4787" t="str">
            <v>$26.99</v>
          </cell>
          <cell r="M4787" t="str">
            <v>No Request on 2nd Round - Rolled Over From 1st Round not Approved</v>
          </cell>
          <cell r="N4787" t="str">
            <v>2nd round Needed</v>
          </cell>
          <cell r="O4787">
            <v>12.08</v>
          </cell>
          <cell r="P4787">
            <v>12.744400000000001</v>
          </cell>
          <cell r="Q4787">
            <v>5.4999999999999903E-2</v>
          </cell>
          <cell r="R4787" t="str">
            <v>1%-5%</v>
          </cell>
          <cell r="S4787">
            <v>24.99</v>
          </cell>
          <cell r="T4787">
            <v>26.99</v>
          </cell>
          <cell r="U4787" t="str">
            <v>Approved, 1st, 2nd, 3rd round</v>
          </cell>
          <cell r="V4787">
            <v>44712</v>
          </cell>
          <cell r="W4787">
            <v>12.08</v>
          </cell>
          <cell r="X4787">
            <v>12.744400000000001</v>
          </cell>
          <cell r="Y4787">
            <v>5.4999999999999903E-2</v>
          </cell>
          <cell r="Z4787">
            <v>24.99</v>
          </cell>
          <cell r="AA4787">
            <v>26.99</v>
          </cell>
          <cell r="AC4787">
            <v>12.74</v>
          </cell>
          <cell r="AE4787" t="str">
            <v>Setup</v>
          </cell>
          <cell r="AF4787" t="str">
            <v>Active</v>
          </cell>
        </row>
        <row r="4788">
          <cell r="C4788" t="str">
            <v>B08R6HSZ7T</v>
          </cell>
          <cell r="D4788" t="str">
            <v>C</v>
          </cell>
          <cell r="E4788">
            <v>144.88</v>
          </cell>
          <cell r="F4788" t="str">
            <v>Approved</v>
          </cell>
          <cell r="G4788">
            <v>44321</v>
          </cell>
          <cell r="H4788">
            <v>36.22</v>
          </cell>
          <cell r="I4788">
            <v>39.479799999999997</v>
          </cell>
          <cell r="J4788">
            <v>69.989999999999995</v>
          </cell>
          <cell r="K4788">
            <v>79.989999999999995</v>
          </cell>
          <cell r="L4788" t="str">
            <v>$79.99</v>
          </cell>
          <cell r="M4788" t="str">
            <v>1st Round Approved, no 2nd Round Request</v>
          </cell>
          <cell r="U4788" t="str">
            <v>Approved, No 3rd Request</v>
          </cell>
          <cell r="AC4788">
            <v>39.479999999999997</v>
          </cell>
          <cell r="AE4788" t="str">
            <v>Setup</v>
          </cell>
          <cell r="AF4788" t="str">
            <v>Active</v>
          </cell>
        </row>
        <row r="4789">
          <cell r="C4789" t="str">
            <v>B083TK13VQ</v>
          </cell>
          <cell r="D4789" t="str">
            <v>TBD</v>
          </cell>
          <cell r="E4789">
            <v>144</v>
          </cell>
          <cell r="F4789" t="str">
            <v>Approved</v>
          </cell>
          <cell r="G4789">
            <v>44617</v>
          </cell>
          <cell r="H4789">
            <v>16</v>
          </cell>
          <cell r="I4789">
            <v>17.600000000000001</v>
          </cell>
          <cell r="K4789">
            <v>35.200000000000003</v>
          </cell>
          <cell r="L4789" t="str">
            <v>$34.99</v>
          </cell>
          <cell r="M4789" t="str">
            <v>1st Round Approved, no 2nd Round Request</v>
          </cell>
          <cell r="N4789" t="str">
            <v>2nd round Needed</v>
          </cell>
          <cell r="O4789">
            <v>17.600000000000001</v>
          </cell>
          <cell r="P4789">
            <v>17.600000000000001</v>
          </cell>
          <cell r="Q4789">
            <v>0</v>
          </cell>
          <cell r="R4789" t="str">
            <v>6%-10%</v>
          </cell>
          <cell r="T4789">
            <v>35.200000000000003</v>
          </cell>
          <cell r="U4789" t="str">
            <v>Approved, No 3rd Request</v>
          </cell>
          <cell r="AC4789">
            <v>17.600000000000001</v>
          </cell>
          <cell r="AE4789" t="str">
            <v>Setup</v>
          </cell>
          <cell r="AF4789" t="str">
            <v>Active</v>
          </cell>
        </row>
        <row r="4790">
          <cell r="C4790" t="str">
            <v>B08J4JWM8K</v>
          </cell>
          <cell r="D4790" t="str">
            <v>ARC</v>
          </cell>
          <cell r="E4790">
            <v>143.16999999999999</v>
          </cell>
          <cell r="F4790" t="str">
            <v>Approved</v>
          </cell>
          <cell r="G4790">
            <v>44321</v>
          </cell>
          <cell r="H4790">
            <v>9.5</v>
          </cell>
          <cell r="I4790">
            <v>10.164999999999999</v>
          </cell>
          <cell r="J4790">
            <v>17.989999999999998</v>
          </cell>
          <cell r="K4790">
            <v>18.989999999999998</v>
          </cell>
          <cell r="L4790" t="str">
            <v>$17.99</v>
          </cell>
          <cell r="M4790" t="str">
            <v>1st Round Approved, no 2nd Round Request</v>
          </cell>
          <cell r="U4790" t="str">
            <v>Approved, No 3rd Request</v>
          </cell>
          <cell r="AC4790">
            <v>10.17</v>
          </cell>
          <cell r="AE4790" t="str">
            <v>Setup</v>
          </cell>
          <cell r="AF4790" t="str">
            <v>Active</v>
          </cell>
        </row>
        <row r="4791">
          <cell r="C4791" t="str">
            <v>B083VZLS5G</v>
          </cell>
          <cell r="D4791" t="str">
            <v>TBD</v>
          </cell>
          <cell r="E4791">
            <v>143</v>
          </cell>
          <cell r="F4791" t="str">
            <v>Not Approved</v>
          </cell>
          <cell r="G4791" t="str">
            <v/>
          </cell>
          <cell r="H4791">
            <v>11</v>
          </cell>
          <cell r="I4791">
            <v>12.1</v>
          </cell>
          <cell r="K4791">
            <v>24.2</v>
          </cell>
          <cell r="L4791" t="str">
            <v>$23.99</v>
          </cell>
          <cell r="M4791" t="str">
            <v>No Request on 2nd Round - Rolled Over From 1st Round not Approved</v>
          </cell>
          <cell r="N4791" t="str">
            <v>2nd round Needed</v>
          </cell>
          <cell r="O4791">
            <v>11</v>
          </cell>
          <cell r="P4791">
            <v>12.1</v>
          </cell>
          <cell r="Q4791">
            <v>9.9999999999999895E-2</v>
          </cell>
          <cell r="R4791" t="str">
            <v>6%-10%</v>
          </cell>
          <cell r="T4791">
            <v>24.2</v>
          </cell>
          <cell r="U4791" t="str">
            <v>Approved, 1st, 2nd, 3rd round</v>
          </cell>
          <cell r="V4791">
            <v>44716</v>
          </cell>
          <cell r="W4791">
            <v>11</v>
          </cell>
          <cell r="X4791">
            <v>12.1</v>
          </cell>
          <cell r="Y4791">
            <v>9.9999999999999797E-2</v>
          </cell>
          <cell r="AA4791">
            <v>24.2</v>
          </cell>
          <cell r="AC4791">
            <v>12.1</v>
          </cell>
          <cell r="AE4791" t="str">
            <v>Setup</v>
          </cell>
          <cell r="AF4791" t="str">
            <v>Active</v>
          </cell>
        </row>
        <row r="4792">
          <cell r="C4792" t="str">
            <v>B00NM8O21K</v>
          </cell>
          <cell r="D4792" t="str">
            <v>B</v>
          </cell>
          <cell r="E4792">
            <v>137.28</v>
          </cell>
          <cell r="F4792" t="str">
            <v>Approved</v>
          </cell>
          <cell r="G4792">
            <v>44321</v>
          </cell>
          <cell r="H4792">
            <v>22.88</v>
          </cell>
          <cell r="I4792">
            <v>24.4816</v>
          </cell>
          <cell r="J4792">
            <v>42.99</v>
          </cell>
          <cell r="K4792">
            <v>47.99</v>
          </cell>
          <cell r="L4792" t="str">
            <v>$52.99</v>
          </cell>
          <cell r="M4792" t="str">
            <v>2nd Round Not Approved - Approved in 1st Round</v>
          </cell>
          <cell r="N4792" t="str">
            <v>2nd round Needed</v>
          </cell>
          <cell r="O4792">
            <v>24.4816</v>
          </cell>
          <cell r="P4792">
            <v>28.15</v>
          </cell>
          <cell r="Q4792">
            <v>0.149843147506699</v>
          </cell>
          <cell r="R4792" t="str">
            <v>10%-15%</v>
          </cell>
          <cell r="S4792">
            <v>47.99</v>
          </cell>
          <cell r="T4792">
            <v>52.99</v>
          </cell>
          <cell r="U4792" t="str">
            <v>Approved, 1st, 2nd, 3rd round</v>
          </cell>
          <cell r="V4792">
            <v>44802</v>
          </cell>
          <cell r="W4792">
            <v>24.48</v>
          </cell>
          <cell r="X4792">
            <v>27.87</v>
          </cell>
          <cell r="Y4792">
            <v>0.138480392156863</v>
          </cell>
          <cell r="Z4792">
            <v>47.99</v>
          </cell>
          <cell r="AA4792">
            <v>52.99</v>
          </cell>
          <cell r="AC4792">
            <v>27.87</v>
          </cell>
          <cell r="AE4792" t="str">
            <v>Setup</v>
          </cell>
          <cell r="AF4792" t="str">
            <v>Active</v>
          </cell>
        </row>
        <row r="4793">
          <cell r="C4793" t="str">
            <v>B083CQD7GL</v>
          </cell>
          <cell r="D4793" t="str">
            <v>ARC</v>
          </cell>
          <cell r="E4793">
            <v>135</v>
          </cell>
          <cell r="F4793" t="str">
            <v>Approved</v>
          </cell>
          <cell r="G4793">
            <v>44617</v>
          </cell>
          <cell r="H4793">
            <v>15</v>
          </cell>
          <cell r="I4793">
            <v>16.5</v>
          </cell>
          <cell r="K4793">
            <v>33</v>
          </cell>
          <cell r="L4793" t="str">
            <v>$32.99</v>
          </cell>
          <cell r="M4793" t="str">
            <v>1st Round Approved, no 2nd Round Request</v>
          </cell>
          <cell r="N4793" t="str">
            <v>2nd round Needed</v>
          </cell>
          <cell r="O4793">
            <v>16.5</v>
          </cell>
          <cell r="P4793">
            <v>16.5</v>
          </cell>
          <cell r="Q4793">
            <v>0</v>
          </cell>
          <cell r="R4793" t="str">
            <v>6%-10%</v>
          </cell>
          <cell r="T4793">
            <v>33</v>
          </cell>
          <cell r="U4793" t="str">
            <v>Approved, No 3rd Request</v>
          </cell>
          <cell r="AC4793">
            <v>16.5</v>
          </cell>
          <cell r="AE4793" t="str">
            <v>Setup</v>
          </cell>
          <cell r="AF4793" t="str">
            <v>Discontinued</v>
          </cell>
        </row>
        <row r="4794">
          <cell r="C4794" t="str">
            <v>B083CT9RDT</v>
          </cell>
          <cell r="D4794" t="str">
            <v>ARC</v>
          </cell>
          <cell r="E4794">
            <v>135</v>
          </cell>
          <cell r="F4794" t="str">
            <v>Approved</v>
          </cell>
          <cell r="G4794">
            <v>44628</v>
          </cell>
          <cell r="H4794">
            <v>15</v>
          </cell>
          <cell r="I4794">
            <v>16.5</v>
          </cell>
          <cell r="K4794">
            <v>33</v>
          </cell>
          <cell r="L4794" t="str">
            <v>$32.99</v>
          </cell>
          <cell r="M4794" t="str">
            <v>1st Round Approved, no 2nd Round Request</v>
          </cell>
          <cell r="O4794">
            <v>16.5</v>
          </cell>
          <cell r="P4794">
            <v>16.5</v>
          </cell>
          <cell r="Q4794">
            <v>0</v>
          </cell>
          <cell r="R4794" t="str">
            <v>6%-10%</v>
          </cell>
          <cell r="T4794">
            <v>33</v>
          </cell>
          <cell r="U4794" t="str">
            <v>Approved, No 3rd Request</v>
          </cell>
          <cell r="AC4794">
            <v>16.5</v>
          </cell>
          <cell r="AE4794" t="str">
            <v>Setup</v>
          </cell>
          <cell r="AF4794" t="str">
            <v>Discontinued</v>
          </cell>
        </row>
        <row r="4795">
          <cell r="C4795" t="str">
            <v>B01MZ72IZS</v>
          </cell>
          <cell r="D4795" t="str">
            <v>B+</v>
          </cell>
          <cell r="E4795">
            <v>132</v>
          </cell>
          <cell r="F4795" t="str">
            <v>Potential Disco</v>
          </cell>
          <cell r="G4795" t="str">
            <v/>
          </cell>
          <cell r="H4795">
            <v>66</v>
          </cell>
          <cell r="I4795">
            <v>70.95</v>
          </cell>
          <cell r="J4795">
            <v>139.99</v>
          </cell>
          <cell r="K4795">
            <v>139.99</v>
          </cell>
          <cell r="L4795" t="str">
            <v>$139.99</v>
          </cell>
          <cell r="M4795" t="str">
            <v>No Request on 2nd Round - Rolled Over From 1st Round not Approved</v>
          </cell>
          <cell r="N4795" t="str">
            <v>2nd round Needed</v>
          </cell>
          <cell r="O4795">
            <v>66</v>
          </cell>
          <cell r="P4795">
            <v>70.95</v>
          </cell>
          <cell r="Q4795">
            <v>7.4999999999999997E-2</v>
          </cell>
          <cell r="R4795" t="str">
            <v>6%-10%</v>
          </cell>
          <cell r="S4795">
            <v>139.99</v>
          </cell>
          <cell r="T4795">
            <v>139.99</v>
          </cell>
          <cell r="U4795" t="str">
            <v>Approved, 1st, 2nd, 3rd round</v>
          </cell>
          <cell r="V4795">
            <v>44777</v>
          </cell>
          <cell r="W4795">
            <v>66</v>
          </cell>
          <cell r="X4795">
            <v>70.95</v>
          </cell>
          <cell r="Y4795">
            <v>7.4999999999999997E-2</v>
          </cell>
          <cell r="Z4795">
            <v>139.99</v>
          </cell>
          <cell r="AA4795">
            <v>139.99</v>
          </cell>
          <cell r="AC4795">
            <v>67.400000000000006</v>
          </cell>
          <cell r="AD4795" t="str">
            <v>approved to $67.4 suggested by VM</v>
          </cell>
          <cell r="AE4795" t="str">
            <v>Setup</v>
          </cell>
          <cell r="AF4795" t="str">
            <v>Active</v>
          </cell>
        </row>
        <row r="4796">
          <cell r="C4796" t="str">
            <v>B083VR9FBJ</v>
          </cell>
          <cell r="D4796" t="str">
            <v>TBD</v>
          </cell>
          <cell r="E4796">
            <v>132</v>
          </cell>
          <cell r="F4796" t="str">
            <v>Approved</v>
          </cell>
          <cell r="G4796">
            <v>44349</v>
          </cell>
          <cell r="H4796">
            <v>11</v>
          </cell>
          <cell r="I4796">
            <v>12.1</v>
          </cell>
          <cell r="K4796">
            <v>24.2</v>
          </cell>
          <cell r="L4796" t="str">
            <v>$23.99</v>
          </cell>
          <cell r="M4796" t="str">
            <v>1st Round Approved, no 2nd Round Request</v>
          </cell>
          <cell r="U4796" t="str">
            <v>Approved, No 3rd Request</v>
          </cell>
          <cell r="AC4796">
            <v>12.1</v>
          </cell>
          <cell r="AE4796" t="str">
            <v>Setup</v>
          </cell>
          <cell r="AF4796" t="str">
            <v>Active</v>
          </cell>
        </row>
        <row r="4797">
          <cell r="C4797" t="str">
            <v>B083VTKKLT</v>
          </cell>
          <cell r="D4797" t="str">
            <v>TBD</v>
          </cell>
          <cell r="E4797">
            <v>132</v>
          </cell>
          <cell r="F4797" t="str">
            <v>Approved</v>
          </cell>
          <cell r="G4797">
            <v>44617</v>
          </cell>
          <cell r="H4797">
            <v>11</v>
          </cell>
          <cell r="I4797">
            <v>12.1</v>
          </cell>
          <cell r="K4797">
            <v>24.2</v>
          </cell>
          <cell r="L4797" t="str">
            <v>$23.99</v>
          </cell>
          <cell r="M4797" t="str">
            <v>1st Round Approved, no 2nd Round Request</v>
          </cell>
          <cell r="N4797" t="str">
            <v>2nd round Needed</v>
          </cell>
          <cell r="O4797">
            <v>12.1</v>
          </cell>
          <cell r="P4797">
            <v>12.1</v>
          </cell>
          <cell r="Q4797">
            <v>0</v>
          </cell>
          <cell r="R4797" t="str">
            <v>6%-10%</v>
          </cell>
          <cell r="T4797">
            <v>24.2</v>
          </cell>
          <cell r="U4797" t="str">
            <v>Approved, No 3rd Request</v>
          </cell>
          <cell r="AC4797">
            <v>12.1</v>
          </cell>
          <cell r="AE4797" t="str">
            <v>Setup</v>
          </cell>
          <cell r="AF4797" t="str">
            <v>Active</v>
          </cell>
        </row>
        <row r="4798">
          <cell r="C4798" t="str">
            <v>B086VRRZKY</v>
          </cell>
          <cell r="D4798" t="str">
            <v>C</v>
          </cell>
          <cell r="E4798">
            <v>129.72</v>
          </cell>
          <cell r="F4798" t="str">
            <v>Approved</v>
          </cell>
          <cell r="G4798">
            <v>44351</v>
          </cell>
          <cell r="H4798">
            <v>43.24</v>
          </cell>
          <cell r="I4798">
            <v>43.85</v>
          </cell>
          <cell r="J4798">
            <v>79.989999999999995</v>
          </cell>
          <cell r="K4798">
            <v>79.989999999999995</v>
          </cell>
          <cell r="L4798" t="str">
            <v>$99.99</v>
          </cell>
          <cell r="M4798" t="str">
            <v>2nd Round Not Approved - Approved in 1st Round</v>
          </cell>
          <cell r="N4798" t="str">
            <v>2nd round Needed</v>
          </cell>
          <cell r="O4798">
            <v>43.85</v>
          </cell>
          <cell r="P4798">
            <v>49.25</v>
          </cell>
          <cell r="Q4798">
            <v>0.123147092360319</v>
          </cell>
          <cell r="R4798" t="str">
            <v>10%-15%</v>
          </cell>
          <cell r="S4798">
            <v>79.989999999999995</v>
          </cell>
          <cell r="T4798">
            <v>99.99</v>
          </cell>
          <cell r="U4798" t="str">
            <v>1st&amp;2nd Not Approved - Rolled over to 3rd</v>
          </cell>
          <cell r="V4798" t="str">
            <v>3rd Round Needed</v>
          </cell>
          <cell r="W4798">
            <v>43.85</v>
          </cell>
          <cell r="X4798">
            <v>49.25</v>
          </cell>
          <cell r="Y4798">
            <v>0.123147092360319</v>
          </cell>
          <cell r="Z4798">
            <v>79.989999999999995</v>
          </cell>
          <cell r="AA4798">
            <v>99.99</v>
          </cell>
          <cell r="AC4798">
            <v>43.85</v>
          </cell>
          <cell r="AE4798" t="str">
            <v>Setup</v>
          </cell>
          <cell r="AF4798" t="str">
            <v>Active</v>
          </cell>
        </row>
        <row r="4799">
          <cell r="C4799" t="str">
            <v>B083TBVBJH</v>
          </cell>
          <cell r="D4799" t="str">
            <v>TBD</v>
          </cell>
          <cell r="E4799">
            <v>128</v>
          </cell>
          <cell r="F4799" t="str">
            <v>Not Approved</v>
          </cell>
          <cell r="G4799" t="str">
            <v/>
          </cell>
          <cell r="H4799">
            <v>16</v>
          </cell>
          <cell r="I4799">
            <v>17.600000000000001</v>
          </cell>
          <cell r="K4799">
            <v>35.200000000000003</v>
          </cell>
          <cell r="L4799" t="str">
            <v>$34.99</v>
          </cell>
          <cell r="M4799" t="str">
            <v>No Request on 2nd Round - Rolled Over From 1st Round not Approved</v>
          </cell>
          <cell r="N4799" t="str">
            <v>2nd round Needed</v>
          </cell>
          <cell r="O4799">
            <v>16</v>
          </cell>
          <cell r="P4799">
            <v>17.600000000000001</v>
          </cell>
          <cell r="Q4799">
            <v>0.1</v>
          </cell>
          <cell r="R4799" t="str">
            <v>6%-10%</v>
          </cell>
          <cell r="T4799">
            <v>35.200000000000003</v>
          </cell>
          <cell r="U4799" t="str">
            <v>Approved, 1st, 2nd, 3rd round</v>
          </cell>
          <cell r="V4799">
            <v>44716</v>
          </cell>
          <cell r="W4799">
            <v>16</v>
          </cell>
          <cell r="X4799">
            <v>17.600000000000001</v>
          </cell>
          <cell r="Y4799">
            <v>0.1</v>
          </cell>
          <cell r="AA4799">
            <v>35.200000000000003</v>
          </cell>
          <cell r="AC4799">
            <v>17.600000000000001</v>
          </cell>
          <cell r="AE4799" t="str">
            <v>Setup</v>
          </cell>
          <cell r="AF4799" t="str">
            <v>Active</v>
          </cell>
        </row>
        <row r="4800">
          <cell r="C4800" t="str">
            <v>B083TKSZF9</v>
          </cell>
          <cell r="D4800" t="str">
            <v>TBD</v>
          </cell>
          <cell r="E4800">
            <v>128</v>
          </cell>
          <cell r="F4800" t="str">
            <v>Not Approved</v>
          </cell>
          <cell r="G4800" t="str">
            <v/>
          </cell>
          <cell r="H4800">
            <v>16</v>
          </cell>
          <cell r="I4800">
            <v>17.600000000000001</v>
          </cell>
          <cell r="K4800">
            <v>35.200000000000003</v>
          </cell>
          <cell r="L4800" t="str">
            <v>$34.99</v>
          </cell>
          <cell r="M4800" t="str">
            <v>No Request on 2nd Round - Rolled Over From 1st Round not Approved</v>
          </cell>
          <cell r="N4800" t="str">
            <v>2nd round Needed</v>
          </cell>
          <cell r="O4800">
            <v>16</v>
          </cell>
          <cell r="P4800">
            <v>17.600000000000001</v>
          </cell>
          <cell r="Q4800">
            <v>0.1</v>
          </cell>
          <cell r="R4800" t="str">
            <v>6%-10%</v>
          </cell>
          <cell r="T4800">
            <v>35.200000000000003</v>
          </cell>
          <cell r="U4800" t="str">
            <v>Approved, 1st, 2nd, 3rd round</v>
          </cell>
          <cell r="V4800">
            <v>44716</v>
          </cell>
          <cell r="W4800">
            <v>16</v>
          </cell>
          <cell r="X4800">
            <v>17.600000000000001</v>
          </cell>
          <cell r="Y4800">
            <v>0.1</v>
          </cell>
          <cell r="AA4800">
            <v>35.200000000000003</v>
          </cell>
          <cell r="AC4800">
            <v>17.600000000000001</v>
          </cell>
          <cell r="AE4800" t="str">
            <v>Setup</v>
          </cell>
          <cell r="AF4800" t="str">
            <v>Active</v>
          </cell>
        </row>
        <row r="4801">
          <cell r="C4801" t="str">
            <v>B08FCHF8MS</v>
          </cell>
          <cell r="D4801" t="str">
            <v>B</v>
          </cell>
          <cell r="E4801">
            <v>126.78</v>
          </cell>
          <cell r="F4801" t="str">
            <v>Approved</v>
          </cell>
          <cell r="G4801">
            <v>44321</v>
          </cell>
          <cell r="H4801">
            <v>42.26</v>
          </cell>
          <cell r="I4801">
            <v>46.063400000000001</v>
          </cell>
          <cell r="J4801">
            <v>74.989999999999995</v>
          </cell>
          <cell r="K4801">
            <v>87.99</v>
          </cell>
          <cell r="L4801" t="str">
            <v>$87.99</v>
          </cell>
          <cell r="M4801" t="str">
            <v>1st Round Approved, no 2nd Round Request</v>
          </cell>
          <cell r="U4801" t="str">
            <v>Approved, No 3rd Request</v>
          </cell>
          <cell r="AC4801">
            <v>46.06</v>
          </cell>
          <cell r="AE4801" t="str">
            <v>Setup</v>
          </cell>
          <cell r="AF4801" t="str">
            <v>Active</v>
          </cell>
        </row>
        <row r="4802">
          <cell r="C4802" t="str">
            <v>B07YN71HKX</v>
          </cell>
          <cell r="D4802" t="str">
            <v>ARC</v>
          </cell>
          <cell r="E4802">
            <v>120</v>
          </cell>
          <cell r="F4802" t="str">
            <v>Approved</v>
          </cell>
          <cell r="G4802">
            <v>44628</v>
          </cell>
          <cell r="H4802">
            <v>15</v>
          </cell>
          <cell r="I4802">
            <v>16.5</v>
          </cell>
          <cell r="K4802">
            <v>33</v>
          </cell>
          <cell r="L4802" t="str">
            <v>$32.99</v>
          </cell>
          <cell r="M4802" t="str">
            <v>1st Round Approved, no 2nd Round Request</v>
          </cell>
          <cell r="O4802">
            <v>16.5</v>
          </cell>
          <cell r="P4802">
            <v>16.5</v>
          </cell>
          <cell r="Q4802">
            <v>0</v>
          </cell>
          <cell r="R4802" t="str">
            <v>6%-10%</v>
          </cell>
          <cell r="T4802">
            <v>33</v>
          </cell>
          <cell r="U4802" t="str">
            <v>Approved, No 3rd Request</v>
          </cell>
          <cell r="AC4802">
            <v>16.5</v>
          </cell>
          <cell r="AE4802" t="str">
            <v>Setup</v>
          </cell>
          <cell r="AF4802" t="str">
            <v>Discontinued</v>
          </cell>
        </row>
        <row r="4803">
          <cell r="C4803" t="str">
            <v>B0861MVG9R</v>
          </cell>
          <cell r="D4803" t="str">
            <v>B</v>
          </cell>
          <cell r="E4803">
            <v>118.26</v>
          </cell>
          <cell r="F4803" t="str">
            <v>Approved</v>
          </cell>
          <cell r="G4803">
            <v>44628</v>
          </cell>
          <cell r="H4803">
            <v>19.71</v>
          </cell>
          <cell r="I4803">
            <v>21.385349999999999</v>
          </cell>
          <cell r="J4803">
            <v>39.99</v>
          </cell>
          <cell r="K4803">
            <v>44.99</v>
          </cell>
          <cell r="L4803" t="str">
            <v>$49.99</v>
          </cell>
          <cell r="M4803" t="str">
            <v>2nd Round Approved</v>
          </cell>
          <cell r="N4803">
            <v>44628</v>
          </cell>
          <cell r="O4803">
            <v>21.385349999999999</v>
          </cell>
          <cell r="P4803">
            <v>23.74</v>
          </cell>
          <cell r="Q4803">
            <v>0.110105749964345</v>
          </cell>
          <cell r="R4803" t="str">
            <v>15%-20%</v>
          </cell>
          <cell r="S4803">
            <v>44.99</v>
          </cell>
          <cell r="T4803">
            <v>44.99</v>
          </cell>
          <cell r="U4803" t="str">
            <v>Approved, No 3rd Request</v>
          </cell>
          <cell r="AC4803">
            <v>23.74</v>
          </cell>
          <cell r="AE4803" t="str">
            <v>Setup</v>
          </cell>
          <cell r="AF4803" t="str">
            <v>Active</v>
          </cell>
        </row>
        <row r="4804">
          <cell r="C4804" t="str">
            <v>B08J4JG84G</v>
          </cell>
          <cell r="D4804" t="str">
            <v>ARC</v>
          </cell>
          <cell r="E4804">
            <v>116.45</v>
          </cell>
          <cell r="F4804" t="str">
            <v>Not Approved</v>
          </cell>
          <cell r="G4804" t="str">
            <v/>
          </cell>
          <cell r="H4804">
            <v>6.85</v>
          </cell>
          <cell r="I4804">
            <v>7.22675</v>
          </cell>
          <cell r="J4804">
            <v>12.99</v>
          </cell>
          <cell r="K4804">
            <v>13.99</v>
          </cell>
          <cell r="L4804" t="str">
            <v>$12.99</v>
          </cell>
          <cell r="M4804" t="str">
            <v>No Request on 2nd Round - Rolled Over From 1st Round not Approved</v>
          </cell>
          <cell r="N4804" t="str">
            <v>2nd round Needed</v>
          </cell>
          <cell r="O4804">
            <v>6.85</v>
          </cell>
          <cell r="P4804">
            <v>7.22675</v>
          </cell>
          <cell r="Q4804">
            <v>5.4999999999999903E-2</v>
          </cell>
          <cell r="R4804" t="str">
            <v>1%-5%</v>
          </cell>
          <cell r="S4804">
            <v>12.99</v>
          </cell>
          <cell r="T4804">
            <v>13.99</v>
          </cell>
          <cell r="U4804" t="str">
            <v>1st&amp;2nd Not Approved - Rolled over to 3rd</v>
          </cell>
          <cell r="V4804" t="str">
            <v>3rd Round Needed</v>
          </cell>
          <cell r="W4804">
            <v>6.85</v>
          </cell>
          <cell r="X4804">
            <v>7.22675</v>
          </cell>
          <cell r="Y4804">
            <v>5.4999999999999903E-2</v>
          </cell>
          <cell r="Z4804">
            <v>12.99</v>
          </cell>
          <cell r="AA4804">
            <v>13.99</v>
          </cell>
          <cell r="AC4804">
            <v>6.85</v>
          </cell>
          <cell r="AE4804" t="str">
            <v>Setup</v>
          </cell>
          <cell r="AF4804" t="str">
            <v>Discontinued</v>
          </cell>
        </row>
        <row r="4805">
          <cell r="C4805" t="str">
            <v>B083W1X226</v>
          </cell>
          <cell r="D4805" t="str">
            <v>TBD</v>
          </cell>
          <cell r="E4805">
            <v>112</v>
          </cell>
          <cell r="F4805" t="str">
            <v>Not Approved</v>
          </cell>
          <cell r="G4805" t="str">
            <v/>
          </cell>
          <cell r="H4805">
            <v>16</v>
          </cell>
          <cell r="I4805">
            <v>17.600000000000001</v>
          </cell>
          <cell r="K4805">
            <v>35.200000000000003</v>
          </cell>
          <cell r="L4805" t="str">
            <v>$34.99</v>
          </cell>
          <cell r="M4805" t="str">
            <v>No Request on 2nd Round - Rolled Over From 1st Round not Approved</v>
          </cell>
          <cell r="N4805" t="str">
            <v>2nd round Needed</v>
          </cell>
          <cell r="O4805">
            <v>16</v>
          </cell>
          <cell r="P4805">
            <v>17.600000000000001</v>
          </cell>
          <cell r="Q4805">
            <v>0.1</v>
          </cell>
          <cell r="R4805" t="str">
            <v>6%-10%</v>
          </cell>
          <cell r="T4805">
            <v>35.200000000000003</v>
          </cell>
          <cell r="U4805" t="str">
            <v>Approved, 1st, 2nd, 3rd round</v>
          </cell>
          <cell r="V4805">
            <v>44716</v>
          </cell>
          <cell r="W4805">
            <v>16</v>
          </cell>
          <cell r="X4805">
            <v>17.600000000000001</v>
          </cell>
          <cell r="Y4805">
            <v>0.1</v>
          </cell>
          <cell r="AA4805">
            <v>35.200000000000003</v>
          </cell>
          <cell r="AC4805">
            <v>17.600000000000001</v>
          </cell>
          <cell r="AE4805" t="str">
            <v>Setup</v>
          </cell>
          <cell r="AF4805" t="str">
            <v>Active</v>
          </cell>
        </row>
        <row r="4806">
          <cell r="C4806" t="str">
            <v>B083TQ7X8B</v>
          </cell>
          <cell r="D4806" t="str">
            <v>TBD</v>
          </cell>
          <cell r="E4806">
            <v>112</v>
          </cell>
          <cell r="F4806" t="str">
            <v>Not Approved</v>
          </cell>
          <cell r="G4806" t="str">
            <v/>
          </cell>
          <cell r="H4806">
            <v>16</v>
          </cell>
          <cell r="I4806">
            <v>17.600000000000001</v>
          </cell>
          <cell r="K4806">
            <v>35.200000000000003</v>
          </cell>
          <cell r="L4806" t="str">
            <v>$34.99</v>
          </cell>
          <cell r="M4806" t="str">
            <v>No Request on 2nd Round - Rolled Over From 1st Round not Approved</v>
          </cell>
          <cell r="N4806" t="str">
            <v>2nd round Needed</v>
          </cell>
          <cell r="O4806">
            <v>16</v>
          </cell>
          <cell r="P4806">
            <v>17.600000000000001</v>
          </cell>
          <cell r="Q4806">
            <v>0.1</v>
          </cell>
          <cell r="R4806" t="str">
            <v>6%-10%</v>
          </cell>
          <cell r="T4806">
            <v>35.200000000000003</v>
          </cell>
          <cell r="U4806" t="str">
            <v>Approved, 1st, 2nd, 3rd round</v>
          </cell>
          <cell r="V4806">
            <v>44716</v>
          </cell>
          <cell r="W4806">
            <v>16</v>
          </cell>
          <cell r="X4806">
            <v>17.600000000000001</v>
          </cell>
          <cell r="Y4806">
            <v>0.1</v>
          </cell>
          <cell r="AA4806">
            <v>35.200000000000003</v>
          </cell>
          <cell r="AC4806">
            <v>17.600000000000001</v>
          </cell>
          <cell r="AE4806" t="str">
            <v>Setup</v>
          </cell>
          <cell r="AF4806" t="str">
            <v>Active</v>
          </cell>
        </row>
        <row r="4807">
          <cell r="C4807" t="str">
            <v>B083TW6DSN</v>
          </cell>
          <cell r="D4807" t="str">
            <v>TBD</v>
          </cell>
          <cell r="E4807">
            <v>112</v>
          </cell>
          <cell r="F4807" t="str">
            <v>Approved</v>
          </cell>
          <cell r="G4807">
            <v>44617</v>
          </cell>
          <cell r="H4807">
            <v>16</v>
          </cell>
          <cell r="I4807">
            <v>17.600000000000001</v>
          </cell>
          <cell r="K4807">
            <v>35.200000000000003</v>
          </cell>
          <cell r="L4807" t="str">
            <v>$34.99</v>
          </cell>
          <cell r="M4807" t="str">
            <v>1st Round Approved, no 2nd Round Request</v>
          </cell>
          <cell r="N4807" t="str">
            <v>2nd round Needed</v>
          </cell>
          <cell r="O4807">
            <v>17.600000000000001</v>
          </cell>
          <cell r="P4807">
            <v>17.600000000000001</v>
          </cell>
          <cell r="Q4807">
            <v>0</v>
          </cell>
          <cell r="R4807" t="str">
            <v>6%-10%</v>
          </cell>
          <cell r="T4807">
            <v>35.200000000000003</v>
          </cell>
          <cell r="U4807" t="str">
            <v>Approved, No 3rd Request</v>
          </cell>
          <cell r="AC4807">
            <v>17.600000000000001</v>
          </cell>
          <cell r="AE4807" t="str">
            <v>Setup</v>
          </cell>
          <cell r="AF4807" t="str">
            <v>Active</v>
          </cell>
        </row>
        <row r="4808">
          <cell r="C4808" t="str">
            <v>B08FTKL31Y</v>
          </cell>
          <cell r="D4808" t="str">
            <v>ARC</v>
          </cell>
          <cell r="E4808">
            <v>111.24</v>
          </cell>
          <cell r="F4808" t="str">
            <v>Not Approved</v>
          </cell>
          <cell r="G4808" t="str">
            <v/>
          </cell>
          <cell r="H4808">
            <v>18.54</v>
          </cell>
          <cell r="I4808">
            <v>19.559699999999999</v>
          </cell>
          <cell r="J4808">
            <v>31.99</v>
          </cell>
          <cell r="K4808">
            <v>33.99</v>
          </cell>
          <cell r="L4808" t="str">
            <v>$31.99</v>
          </cell>
          <cell r="M4808" t="str">
            <v>2nd Round Not Approved - Not Approved in 1st Round</v>
          </cell>
          <cell r="N4808" t="str">
            <v>2nd round Needed</v>
          </cell>
          <cell r="O4808">
            <v>18.54</v>
          </cell>
          <cell r="P4808">
            <v>21.33</v>
          </cell>
          <cell r="Q4808">
            <v>0.15048543689320401</v>
          </cell>
          <cell r="R4808" t="str">
            <v>10%-15%</v>
          </cell>
          <cell r="S4808">
            <v>31.99</v>
          </cell>
          <cell r="T4808">
            <v>31.99</v>
          </cell>
          <cell r="U4808" t="str">
            <v>1st&amp;2nd Not Approved - Rolled over to 3rd</v>
          </cell>
          <cell r="V4808" t="str">
            <v>3rd Round Needed</v>
          </cell>
          <cell r="W4808">
            <v>18.54</v>
          </cell>
          <cell r="X4808">
            <v>21.33</v>
          </cell>
          <cell r="Y4808">
            <v>0.15048543689320401</v>
          </cell>
          <cell r="Z4808">
            <v>31.99</v>
          </cell>
          <cell r="AA4808">
            <v>31.99</v>
          </cell>
          <cell r="AC4808">
            <v>18.54</v>
          </cell>
          <cell r="AE4808" t="str">
            <v>Setup</v>
          </cell>
          <cell r="AF4808" t="str">
            <v>Active</v>
          </cell>
        </row>
        <row r="4809">
          <cell r="C4809" t="str">
            <v>B083CYBB6X</v>
          </cell>
          <cell r="D4809" t="str">
            <v>ARC</v>
          </cell>
          <cell r="E4809">
            <v>105</v>
          </cell>
          <cell r="F4809" t="str">
            <v>Approved</v>
          </cell>
          <cell r="G4809">
            <v>44628</v>
          </cell>
          <cell r="H4809">
            <v>15</v>
          </cell>
          <cell r="I4809">
            <v>16.5</v>
          </cell>
          <cell r="K4809">
            <v>33</v>
          </cell>
          <cell r="L4809" t="str">
            <v>$32.99</v>
          </cell>
          <cell r="M4809" t="str">
            <v>1st Round Approved, no 2nd Round Request</v>
          </cell>
          <cell r="O4809">
            <v>16.5</v>
          </cell>
          <cell r="P4809">
            <v>16.5</v>
          </cell>
          <cell r="Q4809">
            <v>0</v>
          </cell>
          <cell r="R4809" t="str">
            <v>6%-10%</v>
          </cell>
          <cell r="T4809">
            <v>33</v>
          </cell>
          <cell r="U4809" t="str">
            <v>Approved, No 3rd Request</v>
          </cell>
          <cell r="AC4809">
            <v>16.5</v>
          </cell>
          <cell r="AE4809" t="str">
            <v>Setup</v>
          </cell>
          <cell r="AF4809" t="str">
            <v>Discontinued</v>
          </cell>
        </row>
        <row r="4810">
          <cell r="C4810" t="str">
            <v>B083VYW2GQ</v>
          </cell>
          <cell r="D4810" t="str">
            <v>TBD</v>
          </cell>
          <cell r="E4810">
            <v>100</v>
          </cell>
          <cell r="F4810" t="str">
            <v>Not Approved</v>
          </cell>
          <cell r="G4810" t="str">
            <v/>
          </cell>
          <cell r="H4810">
            <v>10</v>
          </cell>
          <cell r="I4810">
            <v>11</v>
          </cell>
          <cell r="K4810">
            <v>22</v>
          </cell>
          <cell r="L4810" t="str">
            <v>$21.99</v>
          </cell>
          <cell r="M4810" t="str">
            <v>No Request on 2nd Round - Rolled Over From 1st Round not Approved</v>
          </cell>
          <cell r="N4810" t="str">
            <v>2nd round Needed</v>
          </cell>
          <cell r="O4810">
            <v>10</v>
          </cell>
          <cell r="P4810">
            <v>11</v>
          </cell>
          <cell r="Q4810">
            <v>0.1</v>
          </cell>
          <cell r="R4810" t="str">
            <v>6%-10%</v>
          </cell>
          <cell r="T4810">
            <v>22</v>
          </cell>
          <cell r="U4810" t="str">
            <v>Approved, 1st, 2nd, 3rd round</v>
          </cell>
          <cell r="V4810">
            <v>44716</v>
          </cell>
          <cell r="W4810">
            <v>10</v>
          </cell>
          <cell r="X4810">
            <v>11</v>
          </cell>
          <cell r="Y4810">
            <v>0.1</v>
          </cell>
          <cell r="AA4810">
            <v>22</v>
          </cell>
          <cell r="AC4810">
            <v>11</v>
          </cell>
          <cell r="AE4810" t="str">
            <v>Setup</v>
          </cell>
          <cell r="AF4810" t="str">
            <v>Active</v>
          </cell>
        </row>
        <row r="4811">
          <cell r="C4811" t="str">
            <v>B083W3DT2N</v>
          </cell>
          <cell r="D4811" t="str">
            <v>TBD</v>
          </cell>
          <cell r="E4811">
            <v>100</v>
          </cell>
          <cell r="F4811" t="str">
            <v>Not Approved</v>
          </cell>
          <cell r="G4811" t="str">
            <v/>
          </cell>
          <cell r="H4811">
            <v>10</v>
          </cell>
          <cell r="I4811">
            <v>11</v>
          </cell>
          <cell r="K4811">
            <v>22</v>
          </cell>
          <cell r="L4811" t="str">
            <v>$21.99</v>
          </cell>
          <cell r="M4811" t="str">
            <v>No Request on 2nd Round - Rolled Over From 1st Round not Approved</v>
          </cell>
          <cell r="N4811" t="str">
            <v>2nd round Needed</v>
          </cell>
          <cell r="O4811">
            <v>10</v>
          </cell>
          <cell r="P4811">
            <v>11</v>
          </cell>
          <cell r="Q4811">
            <v>0.1</v>
          </cell>
          <cell r="R4811" t="str">
            <v>6%-10%</v>
          </cell>
          <cell r="T4811">
            <v>22</v>
          </cell>
          <cell r="U4811" t="str">
            <v>Approved, 1st, 2nd, 3rd round</v>
          </cell>
          <cell r="V4811">
            <v>44716</v>
          </cell>
          <cell r="W4811">
            <v>10</v>
          </cell>
          <cell r="X4811">
            <v>11</v>
          </cell>
          <cell r="Y4811">
            <v>0.1</v>
          </cell>
          <cell r="AA4811">
            <v>22</v>
          </cell>
          <cell r="AC4811">
            <v>11</v>
          </cell>
          <cell r="AE4811" t="str">
            <v>Setup</v>
          </cell>
          <cell r="AF4811" t="str">
            <v>Active</v>
          </cell>
        </row>
        <row r="4812">
          <cell r="C4812" t="str">
            <v>B08R8Z9ZPY</v>
          </cell>
          <cell r="D4812" t="str">
            <v>B+</v>
          </cell>
          <cell r="E4812">
            <v>99.36</v>
          </cell>
          <cell r="F4812" t="str">
            <v>Not Approved</v>
          </cell>
          <cell r="G4812" t="str">
            <v/>
          </cell>
          <cell r="H4812">
            <v>49.68</v>
          </cell>
          <cell r="I4812">
            <v>52.909199999999998</v>
          </cell>
          <cell r="J4812">
            <v>89.99</v>
          </cell>
          <cell r="K4812">
            <v>99.99</v>
          </cell>
          <cell r="L4812" t="str">
            <v>$99.99</v>
          </cell>
          <cell r="M4812" t="str">
            <v>No Request on 2nd Round - Rolled Over From 1st Round not Approved</v>
          </cell>
          <cell r="N4812" t="str">
            <v>2nd round Needed</v>
          </cell>
          <cell r="O4812">
            <v>49.68</v>
          </cell>
          <cell r="P4812">
            <v>52.909199999999998</v>
          </cell>
          <cell r="Q4812">
            <v>6.4999999999999905E-2</v>
          </cell>
          <cell r="R4812" t="str">
            <v>6%-10%</v>
          </cell>
          <cell r="S4812">
            <v>89.99</v>
          </cell>
          <cell r="T4812">
            <v>99.99</v>
          </cell>
          <cell r="U4812" t="str">
            <v>Approved, 1st, 2nd, 3rd round</v>
          </cell>
          <cell r="V4812">
            <v>44712</v>
          </cell>
          <cell r="W4812">
            <v>49.68</v>
          </cell>
          <cell r="X4812">
            <v>52.909199999999998</v>
          </cell>
          <cell r="Y4812">
            <v>6.5000000000000002E-2</v>
          </cell>
          <cell r="Z4812">
            <v>89.99</v>
          </cell>
          <cell r="AA4812">
            <v>99.99</v>
          </cell>
          <cell r="AC4812">
            <v>52.91</v>
          </cell>
          <cell r="AE4812" t="str">
            <v>Setup</v>
          </cell>
          <cell r="AF4812" t="str">
            <v>Active</v>
          </cell>
        </row>
        <row r="4813">
          <cell r="C4813" t="str">
            <v>B08R91QV5W</v>
          </cell>
          <cell r="D4813" t="str">
            <v>B</v>
          </cell>
          <cell r="E4813">
            <v>99.36</v>
          </cell>
          <cell r="F4813" t="str">
            <v>Approved</v>
          </cell>
          <cell r="G4813">
            <v>44321</v>
          </cell>
          <cell r="H4813">
            <v>49.68</v>
          </cell>
          <cell r="I4813">
            <v>53.654400000000003</v>
          </cell>
          <cell r="J4813">
            <v>89.99</v>
          </cell>
          <cell r="K4813">
            <v>99.99</v>
          </cell>
          <cell r="L4813" t="str">
            <v>$99.99</v>
          </cell>
          <cell r="M4813" t="str">
            <v>1st Round Approved, no 2nd Round Request</v>
          </cell>
          <cell r="U4813" t="str">
            <v>Approved, No 3rd Request</v>
          </cell>
          <cell r="AC4813">
            <v>53.65</v>
          </cell>
          <cell r="AE4813" t="str">
            <v>Setup</v>
          </cell>
          <cell r="AF4813" t="str">
            <v>Active</v>
          </cell>
        </row>
        <row r="4814">
          <cell r="C4814" t="str">
            <v>B0861HPKWY</v>
          </cell>
          <cell r="D4814" t="str">
            <v>B</v>
          </cell>
          <cell r="E4814">
            <v>98.55</v>
          </cell>
          <cell r="F4814" t="str">
            <v>2nd Round New Added</v>
          </cell>
          <cell r="H4814">
            <v>19.71</v>
          </cell>
          <cell r="L4814" t="str">
            <v>$49.99</v>
          </cell>
          <cell r="M4814" t="str">
            <v>2nd Round Not Approved - Not requested in 1st Round</v>
          </cell>
          <cell r="N4814" t="str">
            <v>2nd round Needed</v>
          </cell>
          <cell r="O4814">
            <v>19.71</v>
          </cell>
          <cell r="P4814">
            <v>23.74</v>
          </cell>
          <cell r="Q4814">
            <v>0.20446473871131399</v>
          </cell>
          <cell r="R4814" t="str">
            <v>15%-20%</v>
          </cell>
          <cell r="T4814">
            <v>44.99</v>
          </cell>
          <cell r="U4814" t="str">
            <v>Approved, 1st, 2nd, 3rd round</v>
          </cell>
          <cell r="V4814">
            <v>44802</v>
          </cell>
          <cell r="W4814">
            <v>19.71</v>
          </cell>
          <cell r="X4814">
            <v>23.74</v>
          </cell>
          <cell r="Y4814">
            <v>0.20446473871131399</v>
          </cell>
          <cell r="AA4814">
            <v>44.99</v>
          </cell>
          <cell r="AC4814">
            <v>23.74</v>
          </cell>
          <cell r="AE4814" t="str">
            <v>Setup</v>
          </cell>
          <cell r="AF4814" t="str">
            <v>Active</v>
          </cell>
        </row>
        <row r="4815">
          <cell r="C4815" t="str">
            <v>B0861H68Q3</v>
          </cell>
          <cell r="D4815" t="str">
            <v>B</v>
          </cell>
          <cell r="E4815">
            <v>98.55</v>
          </cell>
          <cell r="F4815" t="str">
            <v>2nd Round New Added</v>
          </cell>
          <cell r="H4815">
            <v>19.71</v>
          </cell>
          <cell r="L4815" t="str">
            <v>$49.99</v>
          </cell>
          <cell r="M4815" t="str">
            <v>2nd Round Approved</v>
          </cell>
          <cell r="N4815">
            <v>44628</v>
          </cell>
          <cell r="O4815">
            <v>19.71</v>
          </cell>
          <cell r="P4815">
            <v>23.74</v>
          </cell>
          <cell r="Q4815">
            <v>0.20446473871131399</v>
          </cell>
          <cell r="R4815" t="str">
            <v>15%-20%</v>
          </cell>
          <cell r="T4815">
            <v>44.99</v>
          </cell>
          <cell r="U4815" t="str">
            <v>Approved, No 3rd Request</v>
          </cell>
          <cell r="AC4815">
            <v>23.74</v>
          </cell>
          <cell r="AE4815" t="str">
            <v>Setup</v>
          </cell>
          <cell r="AF4815" t="str">
            <v>Active</v>
          </cell>
        </row>
        <row r="4816">
          <cell r="C4816" t="str">
            <v>B07KN469L8</v>
          </cell>
          <cell r="D4816" t="str">
            <v>B</v>
          </cell>
          <cell r="E4816">
            <v>98.42</v>
          </cell>
          <cell r="F4816" t="str">
            <v>Potential Disco</v>
          </cell>
          <cell r="G4816" t="str">
            <v/>
          </cell>
          <cell r="H4816">
            <v>5.18</v>
          </cell>
          <cell r="I4816">
            <v>5.4649000000000001</v>
          </cell>
          <cell r="J4816">
            <v>9.99</v>
          </cell>
          <cell r="K4816">
            <v>11.99</v>
          </cell>
          <cell r="L4816" t="str">
            <v>$11.99</v>
          </cell>
          <cell r="M4816" t="str">
            <v>No Request on 2nd Round - Rolled Over From 1st Round not Approved</v>
          </cell>
          <cell r="N4816" t="str">
            <v>2nd round Needed</v>
          </cell>
          <cell r="O4816">
            <v>5.18</v>
          </cell>
          <cell r="P4816">
            <v>5.4649000000000001</v>
          </cell>
          <cell r="Q4816">
            <v>5.4999999999999903E-2</v>
          </cell>
          <cell r="R4816" t="str">
            <v>1%-5%</v>
          </cell>
          <cell r="S4816">
            <v>9.99</v>
          </cell>
          <cell r="T4816">
            <v>11.99</v>
          </cell>
          <cell r="U4816" t="str">
            <v>Approved, 1st, 2nd, 3rd round</v>
          </cell>
          <cell r="V4816">
            <v>44712</v>
          </cell>
          <cell r="W4816">
            <v>5.18</v>
          </cell>
          <cell r="X4816">
            <v>5.4649000000000001</v>
          </cell>
          <cell r="Y4816">
            <v>5.4999999999999903E-2</v>
          </cell>
          <cell r="Z4816">
            <v>9.99</v>
          </cell>
          <cell r="AA4816">
            <v>11.99</v>
          </cell>
          <cell r="AC4816">
            <v>5.46</v>
          </cell>
          <cell r="AE4816" t="str">
            <v>Setup</v>
          </cell>
          <cell r="AF4816" t="str">
            <v>Active</v>
          </cell>
        </row>
        <row r="4817">
          <cell r="C4817" t="str">
            <v>B07KN4NFHR</v>
          </cell>
          <cell r="D4817" t="str">
            <v>B</v>
          </cell>
          <cell r="E4817">
            <v>98.42</v>
          </cell>
          <cell r="F4817" t="str">
            <v>Approved</v>
          </cell>
          <cell r="G4817">
            <v>44617</v>
          </cell>
          <cell r="H4817">
            <v>5.18</v>
          </cell>
          <cell r="I4817">
            <v>5.4649000000000001</v>
          </cell>
          <cell r="J4817">
            <v>9.99</v>
          </cell>
          <cell r="K4817">
            <v>11.99</v>
          </cell>
          <cell r="L4817" t="str">
            <v>$11.99</v>
          </cell>
          <cell r="M4817" t="str">
            <v>1st Round Approved, no 2nd Round Request</v>
          </cell>
          <cell r="N4817" t="str">
            <v>2nd round Needed</v>
          </cell>
          <cell r="O4817">
            <v>5.4649000000000001</v>
          </cell>
          <cell r="P4817">
            <v>5.4649000000000001</v>
          </cell>
          <cell r="Q4817">
            <v>0</v>
          </cell>
          <cell r="R4817" t="str">
            <v>1%-5%</v>
          </cell>
          <cell r="S4817">
            <v>11.99</v>
          </cell>
          <cell r="T4817">
            <v>11.99</v>
          </cell>
          <cell r="U4817" t="str">
            <v>Approved, No 3rd Request</v>
          </cell>
          <cell r="AC4817">
            <v>5.46</v>
          </cell>
          <cell r="AE4817" t="str">
            <v>Setup</v>
          </cell>
          <cell r="AF4817" t="str">
            <v>Active</v>
          </cell>
        </row>
        <row r="4818">
          <cell r="C4818" t="str">
            <v>B08YNZSXK8</v>
          </cell>
          <cell r="D4818" t="str">
            <v>B</v>
          </cell>
          <cell r="E4818">
            <v>97.75</v>
          </cell>
          <cell r="F4818" t="str">
            <v>2nd Round New Added</v>
          </cell>
          <cell r="H4818">
            <v>97.75</v>
          </cell>
          <cell r="L4818" t="str">
            <v>$204.99</v>
          </cell>
          <cell r="M4818" t="str">
            <v>2nd Round Not Approved - Not requested in 1st Round</v>
          </cell>
          <cell r="N4818" t="str">
            <v>2nd round Needed</v>
          </cell>
          <cell r="O4818">
            <v>97.75</v>
          </cell>
          <cell r="P4818">
            <v>110.07</v>
          </cell>
          <cell r="Q4818">
            <v>0.126035805626598</v>
          </cell>
          <cell r="R4818" t="str">
            <v>10%-15%</v>
          </cell>
          <cell r="T4818">
            <v>204.99</v>
          </cell>
          <cell r="U4818" t="str">
            <v>Approved, 1st, 2nd, 3rd round</v>
          </cell>
          <cell r="V4818">
            <v>44743</v>
          </cell>
          <cell r="W4818">
            <v>97.75</v>
          </cell>
          <cell r="X4818">
            <v>110.07</v>
          </cell>
          <cell r="Y4818">
            <v>0.126035805626598</v>
          </cell>
          <cell r="AA4818">
            <v>204.99</v>
          </cell>
          <cell r="AC4818">
            <v>110.07</v>
          </cell>
          <cell r="AE4818" t="str">
            <v>Setup</v>
          </cell>
          <cell r="AF4818" t="str">
            <v>Active</v>
          </cell>
        </row>
        <row r="4819">
          <cell r="C4819" t="str">
            <v>B083THL2T2</v>
          </cell>
          <cell r="D4819" t="str">
            <v>TBD</v>
          </cell>
          <cell r="E4819">
            <v>96</v>
          </cell>
          <cell r="F4819" t="str">
            <v>Approved</v>
          </cell>
          <cell r="G4819">
            <v>44617</v>
          </cell>
          <cell r="H4819">
            <v>16</v>
          </cell>
          <cell r="I4819">
            <v>17.600000000000001</v>
          </cell>
          <cell r="K4819">
            <v>35.200000000000003</v>
          </cell>
          <cell r="L4819" t="str">
            <v>$34.99</v>
          </cell>
          <cell r="M4819" t="str">
            <v>1st Round Approved, no 2nd Round Request</v>
          </cell>
          <cell r="N4819" t="str">
            <v>2nd round Needed</v>
          </cell>
          <cell r="O4819">
            <v>17.600000000000001</v>
          </cell>
          <cell r="P4819">
            <v>17.600000000000001</v>
          </cell>
          <cell r="Q4819">
            <v>0</v>
          </cell>
          <cell r="R4819" t="str">
            <v>6%-10%</v>
          </cell>
          <cell r="T4819">
            <v>35.200000000000003</v>
          </cell>
          <cell r="U4819" t="str">
            <v>Approved, No 3rd Request</v>
          </cell>
          <cell r="AC4819">
            <v>17.600000000000001</v>
          </cell>
          <cell r="AE4819" t="str">
            <v>Setup</v>
          </cell>
          <cell r="AF4819" t="str">
            <v>Active</v>
          </cell>
        </row>
        <row r="4820">
          <cell r="C4820" t="str">
            <v>B083TCD45V</v>
          </cell>
          <cell r="D4820" t="str">
            <v>TBD</v>
          </cell>
          <cell r="E4820">
            <v>96</v>
          </cell>
          <cell r="F4820" t="str">
            <v>Approved</v>
          </cell>
          <cell r="G4820">
            <v>44617</v>
          </cell>
          <cell r="H4820">
            <v>16</v>
          </cell>
          <cell r="I4820">
            <v>17.600000000000001</v>
          </cell>
          <cell r="K4820">
            <v>35.200000000000003</v>
          </cell>
          <cell r="L4820" t="str">
            <v>$34.99</v>
          </cell>
          <cell r="M4820" t="str">
            <v>1st Round Approved, no 2nd Round Request</v>
          </cell>
          <cell r="N4820" t="str">
            <v>2nd round Needed</v>
          </cell>
          <cell r="O4820">
            <v>17.600000000000001</v>
          </cell>
          <cell r="P4820">
            <v>17.600000000000001</v>
          </cell>
          <cell r="Q4820">
            <v>0</v>
          </cell>
          <cell r="R4820" t="str">
            <v>6%-10%</v>
          </cell>
          <cell r="T4820">
            <v>35.200000000000003</v>
          </cell>
          <cell r="U4820" t="str">
            <v>Approved, No 3rd Request</v>
          </cell>
          <cell r="AC4820">
            <v>17.600000000000001</v>
          </cell>
          <cell r="AE4820" t="str">
            <v>Setup</v>
          </cell>
          <cell r="AF4820" t="str">
            <v>Active</v>
          </cell>
        </row>
        <row r="4821">
          <cell r="C4821" t="str">
            <v>B083TNHY1Z</v>
          </cell>
          <cell r="D4821" t="str">
            <v>TBD</v>
          </cell>
          <cell r="E4821">
            <v>96</v>
          </cell>
          <cell r="F4821" t="str">
            <v>Approved</v>
          </cell>
          <cell r="G4821">
            <v>44617</v>
          </cell>
          <cell r="H4821">
            <v>16</v>
          </cell>
          <cell r="I4821">
            <v>17.600000000000001</v>
          </cell>
          <cell r="K4821">
            <v>35.200000000000003</v>
          </cell>
          <cell r="L4821" t="str">
            <v>$34.99</v>
          </cell>
          <cell r="M4821" t="str">
            <v>1st Round Approved, no 2nd Round Request</v>
          </cell>
          <cell r="N4821" t="str">
            <v>2nd round Needed</v>
          </cell>
          <cell r="O4821">
            <v>17.600000000000001</v>
          </cell>
          <cell r="P4821">
            <v>17.600000000000001</v>
          </cell>
          <cell r="Q4821">
            <v>0</v>
          </cell>
          <cell r="R4821" t="str">
            <v>6%-10%</v>
          </cell>
          <cell r="T4821">
            <v>35.200000000000003</v>
          </cell>
          <cell r="U4821" t="str">
            <v>Approved, No 3rd Request</v>
          </cell>
          <cell r="AC4821">
            <v>17.600000000000001</v>
          </cell>
          <cell r="AE4821" t="str">
            <v>Setup</v>
          </cell>
          <cell r="AF4821" t="str">
            <v>Active</v>
          </cell>
        </row>
        <row r="4822">
          <cell r="C4822" t="str">
            <v>B08R6PKTVP</v>
          </cell>
          <cell r="D4822" t="str">
            <v>ARC</v>
          </cell>
          <cell r="E4822">
            <v>89.33</v>
          </cell>
          <cell r="F4822" t="str">
            <v>Approved</v>
          </cell>
          <cell r="G4822">
            <v>44351</v>
          </cell>
          <cell r="H4822">
            <v>22.03</v>
          </cell>
          <cell r="I4822">
            <v>23.24165</v>
          </cell>
          <cell r="J4822">
            <v>37.99</v>
          </cell>
          <cell r="K4822">
            <v>40.99</v>
          </cell>
          <cell r="L4822" t="str">
            <v>$37.99</v>
          </cell>
          <cell r="M4822" t="str">
            <v>1st Round Approved, no 2nd Round Request</v>
          </cell>
          <cell r="U4822" t="str">
            <v>Approved, No 3rd Request</v>
          </cell>
          <cell r="AC4822">
            <v>23.24</v>
          </cell>
          <cell r="AE4822" t="str">
            <v>Setup</v>
          </cell>
          <cell r="AF4822" t="str">
            <v>Discontinued</v>
          </cell>
        </row>
        <row r="4823">
          <cell r="C4823" t="str">
            <v>B07K23GW9Y</v>
          </cell>
          <cell r="D4823" t="str">
            <v>C</v>
          </cell>
          <cell r="E4823">
            <v>87.14</v>
          </cell>
          <cell r="F4823" t="str">
            <v>Approved</v>
          </cell>
          <cell r="G4823">
            <v>44321</v>
          </cell>
          <cell r="H4823">
            <v>14.05</v>
          </cell>
          <cell r="I4823">
            <v>15.0335</v>
          </cell>
          <cell r="J4823">
            <v>28.99</v>
          </cell>
          <cell r="K4823">
            <v>31.99</v>
          </cell>
          <cell r="L4823" t="str">
            <v>$31.99</v>
          </cell>
          <cell r="M4823" t="str">
            <v>1st Round Approved, no 2nd Round Request</v>
          </cell>
          <cell r="U4823" t="str">
            <v>Approved, No 3rd Request</v>
          </cell>
          <cell r="AC4823">
            <v>15.03</v>
          </cell>
          <cell r="AE4823" t="str">
            <v>Setup</v>
          </cell>
          <cell r="AF4823" t="str">
            <v>Active</v>
          </cell>
        </row>
        <row r="4824">
          <cell r="C4824" t="str">
            <v>B08FTP3JYX</v>
          </cell>
          <cell r="D4824" t="str">
            <v>ARC</v>
          </cell>
          <cell r="E4824">
            <v>86.96</v>
          </cell>
          <cell r="F4824" t="str">
            <v>Not Approved</v>
          </cell>
          <cell r="G4824" t="str">
            <v/>
          </cell>
          <cell r="H4824">
            <v>43.48</v>
          </cell>
          <cell r="I4824">
            <v>45.871400000000001</v>
          </cell>
          <cell r="J4824">
            <v>74.989999999999995</v>
          </cell>
          <cell r="K4824">
            <v>79.989999999999995</v>
          </cell>
          <cell r="L4824" t="str">
            <v>$74.99</v>
          </cell>
          <cell r="M4824" t="str">
            <v>2nd Round Not Approved - Not Approved in 1st Round</v>
          </cell>
          <cell r="N4824" t="str">
            <v>2nd round Needed</v>
          </cell>
          <cell r="O4824">
            <v>43.48</v>
          </cell>
          <cell r="P4824">
            <v>50.01</v>
          </cell>
          <cell r="Q4824">
            <v>0.150183992640294</v>
          </cell>
          <cell r="R4824" t="str">
            <v>10%-15%</v>
          </cell>
          <cell r="S4824">
            <v>74.989999999999995</v>
          </cell>
          <cell r="T4824">
            <v>74.989999999999995</v>
          </cell>
          <cell r="U4824" t="str">
            <v>1st&amp;2nd Not Approved - Rolled over to 3rd</v>
          </cell>
          <cell r="V4824" t="str">
            <v>3rd Round Needed</v>
          </cell>
          <cell r="W4824">
            <v>43.48</v>
          </cell>
          <cell r="X4824">
            <v>50.01</v>
          </cell>
          <cell r="Y4824">
            <v>0.150183992640294</v>
          </cell>
          <cell r="Z4824">
            <v>74.989999999999995</v>
          </cell>
          <cell r="AA4824">
            <v>74.989999999999995</v>
          </cell>
          <cell r="AC4824">
            <v>43.48</v>
          </cell>
          <cell r="AE4824" t="str">
            <v>Setup</v>
          </cell>
          <cell r="AF4824" t="str">
            <v>Active</v>
          </cell>
        </row>
        <row r="4825">
          <cell r="C4825" t="str">
            <v>B08YP9N54W</v>
          </cell>
          <cell r="D4825" t="str">
            <v>C</v>
          </cell>
          <cell r="E4825">
            <v>86.94</v>
          </cell>
          <cell r="F4825" t="str">
            <v>2nd Round New Added</v>
          </cell>
          <cell r="H4825">
            <v>86.94</v>
          </cell>
          <cell r="L4825" t="str">
            <v>$159.99</v>
          </cell>
          <cell r="M4825" t="str">
            <v>2nd Round Not Approved - Not requested in 1st Round</v>
          </cell>
          <cell r="N4825" t="str">
            <v>2nd round Needed</v>
          </cell>
          <cell r="O4825">
            <v>86.94</v>
          </cell>
          <cell r="P4825">
            <v>93.89</v>
          </cell>
          <cell r="Q4825">
            <v>7.9940188635840806E-2</v>
          </cell>
          <cell r="R4825" t="str">
            <v>6%-10%</v>
          </cell>
          <cell r="T4825">
            <v>159.99</v>
          </cell>
          <cell r="U4825" t="str">
            <v>1st&amp;2nd Not Approved - Rolled over to 3rd</v>
          </cell>
          <cell r="V4825" t="str">
            <v>3rd Round Needed</v>
          </cell>
          <cell r="W4825">
            <v>86.94</v>
          </cell>
          <cell r="X4825">
            <v>93.89</v>
          </cell>
          <cell r="Y4825">
            <v>7.9940188635840806E-2</v>
          </cell>
          <cell r="AA4825">
            <v>159.99</v>
          </cell>
          <cell r="AC4825">
            <v>86.94</v>
          </cell>
          <cell r="AE4825" t="str">
            <v>Setup</v>
          </cell>
          <cell r="AF4825" t="str">
            <v>Discontinued</v>
          </cell>
        </row>
        <row r="4826">
          <cell r="C4826" t="str">
            <v>B086VSQH93</v>
          </cell>
          <cell r="D4826" t="str">
            <v>TBD</v>
          </cell>
          <cell r="E4826">
            <v>86.48</v>
          </cell>
          <cell r="F4826" t="str">
            <v>Not Approved</v>
          </cell>
          <cell r="G4826" t="str">
            <v/>
          </cell>
          <cell r="H4826">
            <v>43.24</v>
          </cell>
          <cell r="I4826">
            <v>43.85</v>
          </cell>
          <cell r="J4826">
            <v>79.989999999999995</v>
          </cell>
          <cell r="K4826">
            <v>79.989999999999995</v>
          </cell>
          <cell r="L4826" t="str">
            <v>$99.99</v>
          </cell>
          <cell r="M4826" t="str">
            <v>2nd Round Not Approved - Not Approved in 1st Round</v>
          </cell>
          <cell r="N4826" t="str">
            <v>2nd round Needed</v>
          </cell>
          <cell r="O4826">
            <v>43.24</v>
          </cell>
          <cell r="P4826">
            <v>49.25</v>
          </cell>
          <cell r="Q4826">
            <v>0.13899167437557799</v>
          </cell>
          <cell r="R4826" t="str">
            <v>10%-15%</v>
          </cell>
          <cell r="S4826">
            <v>79.989999999999995</v>
          </cell>
          <cell r="T4826">
            <v>99.99</v>
          </cell>
          <cell r="U4826" t="str">
            <v>Approved, 1st, 2nd, 3rd round</v>
          </cell>
          <cell r="V4826">
            <v>44712</v>
          </cell>
          <cell r="W4826">
            <v>43.24</v>
          </cell>
          <cell r="X4826">
            <v>49.25</v>
          </cell>
          <cell r="Y4826">
            <v>0.13899167437557799</v>
          </cell>
          <cell r="Z4826">
            <v>79.989999999999995</v>
          </cell>
          <cell r="AA4826">
            <v>99.99</v>
          </cell>
          <cell r="AC4826">
            <v>49.25</v>
          </cell>
          <cell r="AE4826" t="str">
            <v>Setup</v>
          </cell>
          <cell r="AF4826" t="str">
            <v>Active</v>
          </cell>
        </row>
        <row r="4827">
          <cell r="C4827" t="str">
            <v>B083TRZKLP</v>
          </cell>
          <cell r="D4827" t="str">
            <v>TBD</v>
          </cell>
          <cell r="E4827">
            <v>84</v>
          </cell>
          <cell r="F4827" t="str">
            <v>Not Approved</v>
          </cell>
          <cell r="G4827" t="str">
            <v/>
          </cell>
          <cell r="H4827">
            <v>14</v>
          </cell>
          <cell r="I4827">
            <v>15.4</v>
          </cell>
          <cell r="K4827">
            <v>30.8</v>
          </cell>
          <cell r="L4827" t="str">
            <v>$30.99</v>
          </cell>
          <cell r="M4827" t="str">
            <v>No Request on 2nd Round - Rolled Over From 1st Round not Approved</v>
          </cell>
          <cell r="N4827" t="str">
            <v>2nd round Needed</v>
          </cell>
          <cell r="O4827">
            <v>14</v>
          </cell>
          <cell r="P4827">
            <v>15.4</v>
          </cell>
          <cell r="Q4827">
            <v>0.1</v>
          </cell>
          <cell r="R4827" t="str">
            <v>6%-10%</v>
          </cell>
          <cell r="T4827">
            <v>30.8</v>
          </cell>
          <cell r="U4827" t="str">
            <v>Approved, 1st, 2nd, 3rd round</v>
          </cell>
          <cell r="V4827">
            <v>44716</v>
          </cell>
          <cell r="W4827">
            <v>14</v>
          </cell>
          <cell r="X4827">
            <v>15.4</v>
          </cell>
          <cell r="Y4827">
            <v>0.1</v>
          </cell>
          <cell r="AA4827">
            <v>30.8</v>
          </cell>
          <cell r="AC4827">
            <v>15.4</v>
          </cell>
          <cell r="AE4827" t="str">
            <v>Setup</v>
          </cell>
          <cell r="AF4827" t="str">
            <v>Active</v>
          </cell>
        </row>
        <row r="4828">
          <cell r="C4828" t="str">
            <v>B083TB4PWR</v>
          </cell>
          <cell r="D4828" t="str">
            <v>TBD</v>
          </cell>
          <cell r="E4828">
            <v>84</v>
          </cell>
          <cell r="F4828" t="str">
            <v>Approved</v>
          </cell>
          <cell r="G4828">
            <v>44351</v>
          </cell>
          <cell r="H4828">
            <v>14</v>
          </cell>
          <cell r="I4828">
            <v>15.4</v>
          </cell>
          <cell r="K4828">
            <v>30.8</v>
          </cell>
          <cell r="L4828" t="str">
            <v>$30.99</v>
          </cell>
          <cell r="M4828" t="str">
            <v>1st Round Approved, no 2nd Round Request</v>
          </cell>
          <cell r="U4828" t="str">
            <v>Approved, No 3rd Request</v>
          </cell>
          <cell r="AC4828">
            <v>15.4</v>
          </cell>
          <cell r="AE4828" t="str">
            <v>Setup</v>
          </cell>
          <cell r="AF4828" t="str">
            <v>Active</v>
          </cell>
        </row>
        <row r="4829">
          <cell r="C4829" t="str">
            <v>B083VPDC25</v>
          </cell>
          <cell r="D4829" t="str">
            <v>TBD</v>
          </cell>
          <cell r="E4829">
            <v>80.5</v>
          </cell>
          <cell r="F4829" t="str">
            <v>Approved</v>
          </cell>
          <cell r="G4829">
            <v>44617</v>
          </cell>
          <cell r="H4829">
            <v>11.5</v>
          </cell>
          <cell r="I4829">
            <v>12.65</v>
          </cell>
          <cell r="K4829">
            <v>25.3</v>
          </cell>
          <cell r="L4829" t="str">
            <v>$24.99</v>
          </cell>
          <cell r="M4829" t="str">
            <v>1st Round Approved, no 2nd Round Request</v>
          </cell>
          <cell r="N4829" t="str">
            <v>2nd round Needed</v>
          </cell>
          <cell r="O4829">
            <v>12.65</v>
          </cell>
          <cell r="P4829">
            <v>12.65</v>
          </cell>
          <cell r="Q4829">
            <v>0</v>
          </cell>
          <cell r="R4829" t="str">
            <v>6%-10%</v>
          </cell>
          <cell r="T4829">
            <v>25.3</v>
          </cell>
          <cell r="U4829" t="str">
            <v>Approved, No 3rd Request</v>
          </cell>
          <cell r="AC4829">
            <v>12.65</v>
          </cell>
          <cell r="AE4829" t="str">
            <v>Setup</v>
          </cell>
          <cell r="AF4829" t="str">
            <v>Active</v>
          </cell>
        </row>
        <row r="4830">
          <cell r="C4830" t="str">
            <v>B083VWZZN1</v>
          </cell>
          <cell r="D4830" t="str">
            <v>TBD</v>
          </cell>
          <cell r="E4830">
            <v>80</v>
          </cell>
          <cell r="F4830" t="str">
            <v>Not Approved</v>
          </cell>
          <cell r="G4830" t="str">
            <v/>
          </cell>
          <cell r="H4830">
            <v>16</v>
          </cell>
          <cell r="I4830">
            <v>17.600000000000001</v>
          </cell>
          <cell r="K4830">
            <v>35.200000000000003</v>
          </cell>
          <cell r="L4830" t="str">
            <v>$34.99</v>
          </cell>
          <cell r="M4830" t="str">
            <v>No Request on 2nd Round - Rolled Over From 1st Round not Approved</v>
          </cell>
          <cell r="N4830" t="str">
            <v>2nd round Needed</v>
          </cell>
          <cell r="O4830">
            <v>16</v>
          </cell>
          <cell r="P4830">
            <v>17.600000000000001</v>
          </cell>
          <cell r="Q4830">
            <v>0.1</v>
          </cell>
          <cell r="R4830" t="str">
            <v>6%-10%</v>
          </cell>
          <cell r="T4830">
            <v>35.200000000000003</v>
          </cell>
          <cell r="U4830" t="str">
            <v>Approved, 1st, 2nd, 3rd round</v>
          </cell>
          <cell r="V4830">
            <v>44716</v>
          </cell>
          <cell r="W4830">
            <v>16</v>
          </cell>
          <cell r="X4830">
            <v>17.600000000000001</v>
          </cell>
          <cell r="Y4830">
            <v>0.1</v>
          </cell>
          <cell r="AA4830">
            <v>35.200000000000003</v>
          </cell>
          <cell r="AC4830">
            <v>17.600000000000001</v>
          </cell>
          <cell r="AE4830" t="str">
            <v>Setup</v>
          </cell>
          <cell r="AF4830" t="str">
            <v>Active</v>
          </cell>
        </row>
        <row r="4831">
          <cell r="C4831" t="str">
            <v>B083VW7639</v>
          </cell>
          <cell r="D4831" t="str">
            <v>TBD</v>
          </cell>
          <cell r="E4831">
            <v>80</v>
          </cell>
          <cell r="F4831" t="str">
            <v>Not Approved</v>
          </cell>
          <cell r="G4831" t="str">
            <v/>
          </cell>
          <cell r="H4831">
            <v>16</v>
          </cell>
          <cell r="I4831">
            <v>17.600000000000001</v>
          </cell>
          <cell r="K4831">
            <v>35.200000000000003</v>
          </cell>
          <cell r="L4831" t="str">
            <v>$34.99</v>
          </cell>
          <cell r="M4831" t="str">
            <v>No Request on 2nd Round - Rolled Over From 1st Round not Approved</v>
          </cell>
          <cell r="N4831" t="str">
            <v>2nd round Needed</v>
          </cell>
          <cell r="O4831">
            <v>16</v>
          </cell>
          <cell r="P4831">
            <v>17.600000000000001</v>
          </cell>
          <cell r="Q4831">
            <v>0.1</v>
          </cell>
          <cell r="R4831" t="str">
            <v>6%-10%</v>
          </cell>
          <cell r="T4831">
            <v>35.200000000000003</v>
          </cell>
          <cell r="U4831" t="str">
            <v>Approved, 1st, 2nd, 3rd round</v>
          </cell>
          <cell r="V4831">
            <v>44716</v>
          </cell>
          <cell r="W4831">
            <v>16</v>
          </cell>
          <cell r="X4831">
            <v>17.600000000000001</v>
          </cell>
          <cell r="Y4831">
            <v>0.1</v>
          </cell>
          <cell r="AA4831">
            <v>35.200000000000003</v>
          </cell>
          <cell r="AC4831">
            <v>17.600000000000001</v>
          </cell>
          <cell r="AE4831" t="str">
            <v>Setup</v>
          </cell>
          <cell r="AF4831" t="str">
            <v>Active</v>
          </cell>
        </row>
        <row r="4832">
          <cell r="C4832" t="str">
            <v>B083W6LVV1</v>
          </cell>
          <cell r="D4832" t="str">
            <v>TBD</v>
          </cell>
          <cell r="E4832">
            <v>80</v>
          </cell>
          <cell r="F4832" t="str">
            <v>Not Approved</v>
          </cell>
          <cell r="G4832" t="str">
            <v/>
          </cell>
          <cell r="H4832">
            <v>16</v>
          </cell>
          <cell r="I4832">
            <v>17.600000000000001</v>
          </cell>
          <cell r="K4832">
            <v>35.200000000000003</v>
          </cell>
          <cell r="L4832" t="str">
            <v>$34.99</v>
          </cell>
          <cell r="M4832" t="str">
            <v>No Request on 2nd Round - Rolled Over From 1st Round not Approved</v>
          </cell>
          <cell r="N4832" t="str">
            <v>2nd round Needed</v>
          </cell>
          <cell r="O4832">
            <v>16</v>
          </cell>
          <cell r="P4832">
            <v>17.600000000000001</v>
          </cell>
          <cell r="Q4832">
            <v>0.1</v>
          </cell>
          <cell r="R4832" t="str">
            <v>6%-10%</v>
          </cell>
          <cell r="T4832">
            <v>35.200000000000003</v>
          </cell>
          <cell r="U4832" t="str">
            <v>Approved, 1st, 2nd, 3rd round</v>
          </cell>
          <cell r="V4832">
            <v>44716</v>
          </cell>
          <cell r="W4832">
            <v>16</v>
          </cell>
          <cell r="X4832">
            <v>17.600000000000001</v>
          </cell>
          <cell r="Y4832">
            <v>0.1</v>
          </cell>
          <cell r="AA4832">
            <v>35.200000000000003</v>
          </cell>
          <cell r="AC4832">
            <v>17.600000000000001</v>
          </cell>
          <cell r="AE4832" t="str">
            <v>Setup</v>
          </cell>
          <cell r="AF4832" t="str">
            <v>Active</v>
          </cell>
        </row>
        <row r="4833">
          <cell r="C4833" t="str">
            <v>B083TGVWZD</v>
          </cell>
          <cell r="D4833" t="str">
            <v>TBD</v>
          </cell>
          <cell r="E4833">
            <v>80</v>
          </cell>
          <cell r="F4833" t="str">
            <v>Not Approved</v>
          </cell>
          <cell r="G4833" t="str">
            <v/>
          </cell>
          <cell r="H4833">
            <v>16</v>
          </cell>
          <cell r="I4833">
            <v>17.600000000000001</v>
          </cell>
          <cell r="K4833">
            <v>35.200000000000003</v>
          </cell>
          <cell r="L4833" t="str">
            <v>$34.99</v>
          </cell>
          <cell r="M4833" t="str">
            <v>No Request on 2nd Round - Rolled Over From 1st Round not Approved</v>
          </cell>
          <cell r="N4833" t="str">
            <v>2nd round Needed</v>
          </cell>
          <cell r="O4833">
            <v>16</v>
          </cell>
          <cell r="P4833">
            <v>17.600000000000001</v>
          </cell>
          <cell r="Q4833">
            <v>0.1</v>
          </cell>
          <cell r="R4833" t="str">
            <v>6%-10%</v>
          </cell>
          <cell r="T4833">
            <v>35.200000000000003</v>
          </cell>
          <cell r="U4833" t="str">
            <v>Approved, 1st, 2nd, 3rd round</v>
          </cell>
          <cell r="V4833">
            <v>44716</v>
          </cell>
          <cell r="W4833">
            <v>16</v>
          </cell>
          <cell r="X4833">
            <v>17.600000000000001</v>
          </cell>
          <cell r="Y4833">
            <v>0.1</v>
          </cell>
          <cell r="AA4833">
            <v>35.200000000000003</v>
          </cell>
          <cell r="AC4833">
            <v>17.600000000000001</v>
          </cell>
          <cell r="AE4833" t="str">
            <v>Setup</v>
          </cell>
          <cell r="AF4833" t="str">
            <v>Active</v>
          </cell>
        </row>
        <row r="4834">
          <cell r="C4834" t="str">
            <v>B083TFJH1W</v>
          </cell>
          <cell r="D4834" t="str">
            <v>TBD</v>
          </cell>
          <cell r="E4834">
            <v>80</v>
          </cell>
          <cell r="F4834" t="str">
            <v>Approved</v>
          </cell>
          <cell r="G4834">
            <v>44617</v>
          </cell>
          <cell r="H4834">
            <v>16</v>
          </cell>
          <cell r="I4834">
            <v>17.600000000000001</v>
          </cell>
          <cell r="K4834">
            <v>35.200000000000003</v>
          </cell>
          <cell r="L4834" t="str">
            <v>$34.99</v>
          </cell>
          <cell r="M4834" t="str">
            <v>1st Round Approved, no 2nd Round Request</v>
          </cell>
          <cell r="N4834" t="str">
            <v>2nd round Needed</v>
          </cell>
          <cell r="O4834">
            <v>17.600000000000001</v>
          </cell>
          <cell r="P4834">
            <v>17.600000000000001</v>
          </cell>
          <cell r="Q4834">
            <v>0</v>
          </cell>
          <cell r="R4834" t="str">
            <v>6%-10%</v>
          </cell>
          <cell r="T4834">
            <v>35.200000000000003</v>
          </cell>
          <cell r="U4834" t="str">
            <v>Approved, No 3rd Request</v>
          </cell>
          <cell r="AC4834">
            <v>17.600000000000001</v>
          </cell>
          <cell r="AE4834" t="str">
            <v>Setup</v>
          </cell>
          <cell r="AF4834" t="str">
            <v>Active</v>
          </cell>
        </row>
        <row r="4835">
          <cell r="C4835" t="str">
            <v>B083TLJ7WJ</v>
          </cell>
          <cell r="D4835" t="str">
            <v>TBD</v>
          </cell>
          <cell r="E4835">
            <v>80</v>
          </cell>
          <cell r="F4835" t="str">
            <v>Approved</v>
          </cell>
          <cell r="G4835">
            <v>44617</v>
          </cell>
          <cell r="H4835">
            <v>16</v>
          </cell>
          <cell r="I4835">
            <v>17.600000000000001</v>
          </cell>
          <cell r="K4835">
            <v>35.200000000000003</v>
          </cell>
          <cell r="L4835" t="str">
            <v>$34.99</v>
          </cell>
          <cell r="M4835" t="str">
            <v>1st Round Approved, no 2nd Round Request</v>
          </cell>
          <cell r="N4835" t="str">
            <v>2nd round Needed</v>
          </cell>
          <cell r="O4835">
            <v>17.600000000000001</v>
          </cell>
          <cell r="P4835">
            <v>17.600000000000001</v>
          </cell>
          <cell r="Q4835">
            <v>0</v>
          </cell>
          <cell r="R4835" t="str">
            <v>6%-10%</v>
          </cell>
          <cell r="T4835">
            <v>35.200000000000003</v>
          </cell>
          <cell r="U4835" t="str">
            <v>Approved, No 3rd Request</v>
          </cell>
          <cell r="AC4835">
            <v>17.600000000000001</v>
          </cell>
          <cell r="AE4835" t="str">
            <v>Setup</v>
          </cell>
          <cell r="AF4835" t="str">
            <v>Active</v>
          </cell>
        </row>
        <row r="4836">
          <cell r="C4836" t="str">
            <v>B083WDBFGS</v>
          </cell>
          <cell r="D4836" t="str">
            <v>TBD</v>
          </cell>
          <cell r="E4836">
            <v>70.400000000000006</v>
          </cell>
          <cell r="F4836" t="str">
            <v>Approved</v>
          </cell>
          <cell r="G4836">
            <v>44349</v>
          </cell>
          <cell r="H4836">
            <v>11</v>
          </cell>
          <cell r="I4836">
            <v>12.1</v>
          </cell>
          <cell r="K4836">
            <v>24.2</v>
          </cell>
          <cell r="L4836" t="str">
            <v>$23.99</v>
          </cell>
          <cell r="M4836" t="str">
            <v>1st Round Approved, no 2nd Round Request</v>
          </cell>
          <cell r="U4836" t="str">
            <v>Approved, No 3rd Request</v>
          </cell>
          <cell r="AC4836">
            <v>12.1</v>
          </cell>
          <cell r="AE4836" t="str">
            <v>Setup</v>
          </cell>
          <cell r="AF4836" t="str">
            <v>Active</v>
          </cell>
        </row>
        <row r="4837">
          <cell r="C4837" t="str">
            <v>B083TMSHW1</v>
          </cell>
          <cell r="D4837" t="str">
            <v>TBD</v>
          </cell>
          <cell r="E4837">
            <v>70</v>
          </cell>
          <cell r="F4837" t="str">
            <v>Not Approved</v>
          </cell>
          <cell r="G4837" t="str">
            <v/>
          </cell>
          <cell r="H4837">
            <v>14</v>
          </cell>
          <cell r="I4837">
            <v>15.4</v>
          </cell>
          <cell r="K4837">
            <v>30.8</v>
          </cell>
          <cell r="L4837" t="str">
            <v>$30.99</v>
          </cell>
          <cell r="M4837" t="str">
            <v>No Request on 2nd Round - Rolled Over From 1st Round not Approved</v>
          </cell>
          <cell r="N4837" t="str">
            <v>2nd round Needed</v>
          </cell>
          <cell r="O4837">
            <v>14</v>
          </cell>
          <cell r="P4837">
            <v>15.4</v>
          </cell>
          <cell r="Q4837">
            <v>0.1</v>
          </cell>
          <cell r="R4837" t="str">
            <v>6%-10%</v>
          </cell>
          <cell r="T4837">
            <v>30.8</v>
          </cell>
          <cell r="U4837" t="str">
            <v>Approved, 1st, 2nd, 3rd round</v>
          </cell>
          <cell r="V4837">
            <v>44716</v>
          </cell>
          <cell r="W4837">
            <v>14</v>
          </cell>
          <cell r="X4837">
            <v>15.4</v>
          </cell>
          <cell r="Y4837">
            <v>0.1</v>
          </cell>
          <cell r="AA4837">
            <v>30.8</v>
          </cell>
          <cell r="AC4837">
            <v>15.4</v>
          </cell>
          <cell r="AE4837" t="str">
            <v>Setup</v>
          </cell>
          <cell r="AF4837" t="str">
            <v>Active</v>
          </cell>
        </row>
        <row r="4838">
          <cell r="C4838" t="str">
            <v>B083VV6NCB</v>
          </cell>
          <cell r="D4838" t="str">
            <v>TBD</v>
          </cell>
          <cell r="E4838">
            <v>70</v>
          </cell>
          <cell r="F4838" t="str">
            <v>Not Approved</v>
          </cell>
          <cell r="G4838" t="str">
            <v/>
          </cell>
          <cell r="H4838">
            <v>10</v>
          </cell>
          <cell r="I4838">
            <v>11</v>
          </cell>
          <cell r="K4838">
            <v>22</v>
          </cell>
          <cell r="L4838" t="str">
            <v>$21.99</v>
          </cell>
          <cell r="M4838" t="str">
            <v>No Request on 2nd Round - Rolled Over From 1st Round not Approved</v>
          </cell>
          <cell r="N4838" t="str">
            <v>2nd round Needed</v>
          </cell>
          <cell r="O4838">
            <v>10</v>
          </cell>
          <cell r="P4838">
            <v>11</v>
          </cell>
          <cell r="Q4838">
            <v>0.1</v>
          </cell>
          <cell r="R4838" t="str">
            <v>6%-10%</v>
          </cell>
          <cell r="T4838">
            <v>22</v>
          </cell>
          <cell r="U4838" t="str">
            <v>Approved, 1st, 2nd, 3rd round</v>
          </cell>
          <cell r="V4838">
            <v>44716</v>
          </cell>
          <cell r="W4838">
            <v>10</v>
          </cell>
          <cell r="X4838">
            <v>11</v>
          </cell>
          <cell r="Y4838">
            <v>0.1</v>
          </cell>
          <cell r="AA4838">
            <v>22</v>
          </cell>
          <cell r="AC4838">
            <v>11</v>
          </cell>
          <cell r="AE4838" t="str">
            <v>Setup</v>
          </cell>
          <cell r="AF4838" t="str">
            <v>Active</v>
          </cell>
        </row>
        <row r="4839">
          <cell r="C4839" t="str">
            <v>B083VPTGH3</v>
          </cell>
          <cell r="D4839" t="str">
            <v>TBD</v>
          </cell>
          <cell r="E4839">
            <v>69</v>
          </cell>
          <cell r="F4839" t="str">
            <v>Approved</v>
          </cell>
          <cell r="G4839">
            <v>44349</v>
          </cell>
          <cell r="H4839">
            <v>11.5</v>
          </cell>
          <cell r="I4839">
            <v>12.65</v>
          </cell>
          <cell r="K4839">
            <v>25.3</v>
          </cell>
          <cell r="L4839" t="str">
            <v>$24.99</v>
          </cell>
          <cell r="M4839" t="str">
            <v>1st Round Approved, no 2nd Round Request</v>
          </cell>
          <cell r="U4839" t="str">
            <v>Approved, No 3rd Request</v>
          </cell>
          <cell r="AC4839">
            <v>12.65</v>
          </cell>
          <cell r="AE4839" t="str">
            <v>Setup</v>
          </cell>
          <cell r="AF4839" t="str">
            <v>Active</v>
          </cell>
        </row>
        <row r="4840">
          <cell r="C4840" t="str">
            <v>B07KN2QKBP</v>
          </cell>
          <cell r="D4840" t="str">
            <v>B</v>
          </cell>
          <cell r="E4840">
            <v>67.34</v>
          </cell>
          <cell r="F4840" t="str">
            <v>Potential Disco</v>
          </cell>
          <cell r="G4840" t="str">
            <v/>
          </cell>
          <cell r="H4840">
            <v>5.18</v>
          </cell>
          <cell r="I4840">
            <v>5.4649000000000001</v>
          </cell>
          <cell r="J4840">
            <v>9.99</v>
          </cell>
          <cell r="K4840">
            <v>11.99</v>
          </cell>
          <cell r="L4840" t="str">
            <v>$11.99</v>
          </cell>
          <cell r="M4840" t="str">
            <v>No Request on 2nd Round - Rolled Over From 1st Round not Approved</v>
          </cell>
          <cell r="N4840" t="str">
            <v>2nd round Needed</v>
          </cell>
          <cell r="O4840">
            <v>5.18</v>
          </cell>
          <cell r="P4840">
            <v>5.4649000000000001</v>
          </cell>
          <cell r="Q4840">
            <v>5.4999999999999903E-2</v>
          </cell>
          <cell r="R4840" t="str">
            <v>1%-5%</v>
          </cell>
          <cell r="S4840">
            <v>9.99</v>
          </cell>
          <cell r="T4840">
            <v>11.99</v>
          </cell>
          <cell r="U4840" t="str">
            <v>Approved, 1st, 2nd, 3rd round</v>
          </cell>
          <cell r="V4840">
            <v>44712</v>
          </cell>
          <cell r="W4840">
            <v>5.18</v>
          </cell>
          <cell r="X4840">
            <v>5.4649000000000001</v>
          </cell>
          <cell r="Y4840">
            <v>5.4999999999999903E-2</v>
          </cell>
          <cell r="Z4840">
            <v>9.99</v>
          </cell>
          <cell r="AA4840">
            <v>11.99</v>
          </cell>
          <cell r="AC4840">
            <v>5.46</v>
          </cell>
          <cell r="AE4840" t="str">
            <v>Setup</v>
          </cell>
          <cell r="AF4840" t="str">
            <v>Active</v>
          </cell>
        </row>
        <row r="4841">
          <cell r="C4841" t="str">
            <v>B083W5M2QS</v>
          </cell>
          <cell r="D4841" t="str">
            <v>TBD</v>
          </cell>
          <cell r="E4841">
            <v>64</v>
          </cell>
          <cell r="F4841" t="str">
            <v>Not Approved</v>
          </cell>
          <cell r="G4841" t="str">
            <v/>
          </cell>
          <cell r="H4841">
            <v>16</v>
          </cell>
          <cell r="I4841">
            <v>17.600000000000001</v>
          </cell>
          <cell r="K4841">
            <v>35.200000000000003</v>
          </cell>
          <cell r="L4841" t="str">
            <v>$34.99</v>
          </cell>
          <cell r="M4841" t="str">
            <v>No Request on 2nd Round - Rolled Over From 1st Round not Approved</v>
          </cell>
          <cell r="N4841" t="str">
            <v>2nd round Needed</v>
          </cell>
          <cell r="O4841">
            <v>16</v>
          </cell>
          <cell r="P4841">
            <v>17.600000000000001</v>
          </cell>
          <cell r="Q4841">
            <v>0.1</v>
          </cell>
          <cell r="R4841" t="str">
            <v>6%-10%</v>
          </cell>
          <cell r="T4841">
            <v>35.200000000000003</v>
          </cell>
          <cell r="U4841" t="str">
            <v>Approved, 1st, 2nd, 3rd round</v>
          </cell>
          <cell r="V4841">
            <v>44716</v>
          </cell>
          <cell r="W4841">
            <v>16</v>
          </cell>
          <cell r="X4841">
            <v>17.600000000000001</v>
          </cell>
          <cell r="Y4841">
            <v>0.1</v>
          </cell>
          <cell r="AA4841">
            <v>35.200000000000003</v>
          </cell>
          <cell r="AC4841">
            <v>17.600000000000001</v>
          </cell>
          <cell r="AE4841" t="str">
            <v>Setup</v>
          </cell>
          <cell r="AF4841" t="str">
            <v>Active</v>
          </cell>
        </row>
        <row r="4842">
          <cell r="C4842" t="str">
            <v>B083W38Z7P</v>
          </cell>
          <cell r="D4842" t="str">
            <v>TBD</v>
          </cell>
          <cell r="E4842">
            <v>64</v>
          </cell>
          <cell r="F4842" t="str">
            <v>Not Approved</v>
          </cell>
          <cell r="G4842" t="str">
            <v/>
          </cell>
          <cell r="H4842">
            <v>16</v>
          </cell>
          <cell r="I4842">
            <v>17.600000000000001</v>
          </cell>
          <cell r="K4842">
            <v>35.200000000000003</v>
          </cell>
          <cell r="L4842" t="str">
            <v>$34.99</v>
          </cell>
          <cell r="M4842" t="str">
            <v>No Request on 2nd Round - Rolled Over From 1st Round not Approved</v>
          </cell>
          <cell r="N4842" t="str">
            <v>2nd round Needed</v>
          </cell>
          <cell r="O4842">
            <v>16</v>
          </cell>
          <cell r="P4842">
            <v>17.600000000000001</v>
          </cell>
          <cell r="Q4842">
            <v>0.1</v>
          </cell>
          <cell r="R4842" t="str">
            <v>6%-10%</v>
          </cell>
          <cell r="T4842">
            <v>35.200000000000003</v>
          </cell>
          <cell r="U4842" t="str">
            <v>Approved, 1st, 2nd, 3rd round</v>
          </cell>
          <cell r="V4842">
            <v>44716</v>
          </cell>
          <cell r="W4842">
            <v>16</v>
          </cell>
          <cell r="X4842">
            <v>17.600000000000001</v>
          </cell>
          <cell r="Y4842">
            <v>0.1</v>
          </cell>
          <cell r="AA4842">
            <v>35.200000000000003</v>
          </cell>
          <cell r="AC4842">
            <v>17.600000000000001</v>
          </cell>
          <cell r="AE4842" t="str">
            <v>Setup</v>
          </cell>
          <cell r="AF4842" t="str">
            <v>Active</v>
          </cell>
        </row>
        <row r="4843">
          <cell r="C4843" t="str">
            <v>B083TX6P2G</v>
          </cell>
          <cell r="D4843" t="str">
            <v>TBD</v>
          </cell>
          <cell r="E4843">
            <v>64</v>
          </cell>
          <cell r="F4843" t="str">
            <v>Not Approved</v>
          </cell>
          <cell r="G4843" t="str">
            <v/>
          </cell>
          <cell r="H4843">
            <v>16</v>
          </cell>
          <cell r="I4843">
            <v>17.600000000000001</v>
          </cell>
          <cell r="K4843">
            <v>35.200000000000003</v>
          </cell>
          <cell r="L4843" t="str">
            <v>$34.99</v>
          </cell>
          <cell r="M4843" t="str">
            <v>No Request on 2nd Round - Rolled Over From 1st Round not Approved</v>
          </cell>
          <cell r="N4843" t="str">
            <v>2nd round Needed</v>
          </cell>
          <cell r="O4843">
            <v>16</v>
          </cell>
          <cell r="P4843">
            <v>17.600000000000001</v>
          </cell>
          <cell r="Q4843">
            <v>0.1</v>
          </cell>
          <cell r="R4843" t="str">
            <v>6%-10%</v>
          </cell>
          <cell r="T4843">
            <v>35.200000000000003</v>
          </cell>
          <cell r="U4843" t="str">
            <v>Approved, 1st, 2nd, 3rd round</v>
          </cell>
          <cell r="V4843">
            <v>44716</v>
          </cell>
          <cell r="W4843">
            <v>16</v>
          </cell>
          <cell r="X4843">
            <v>17.600000000000001</v>
          </cell>
          <cell r="Y4843">
            <v>0.1</v>
          </cell>
          <cell r="AA4843">
            <v>35.200000000000003</v>
          </cell>
          <cell r="AC4843">
            <v>17.600000000000001</v>
          </cell>
          <cell r="AE4843" t="str">
            <v>Setup</v>
          </cell>
          <cell r="AF4843" t="str">
            <v>Active</v>
          </cell>
        </row>
        <row r="4844">
          <cell r="C4844" t="str">
            <v>B083VVGXTS</v>
          </cell>
          <cell r="D4844" t="str">
            <v>TBD</v>
          </cell>
          <cell r="E4844">
            <v>64</v>
          </cell>
          <cell r="F4844" t="str">
            <v>Not Approved</v>
          </cell>
          <cell r="G4844" t="str">
            <v/>
          </cell>
          <cell r="H4844">
            <v>16</v>
          </cell>
          <cell r="I4844">
            <v>17.600000000000001</v>
          </cell>
          <cell r="K4844">
            <v>35.200000000000003</v>
          </cell>
          <cell r="L4844" t="str">
            <v>$34.99</v>
          </cell>
          <cell r="M4844" t="str">
            <v>No Request on 2nd Round - Rolled Over From 1st Round not Approved</v>
          </cell>
          <cell r="N4844" t="str">
            <v>2nd round Needed</v>
          </cell>
          <cell r="O4844">
            <v>16</v>
          </cell>
          <cell r="P4844">
            <v>17.600000000000001</v>
          </cell>
          <cell r="Q4844">
            <v>0.1</v>
          </cell>
          <cell r="R4844" t="str">
            <v>6%-10%</v>
          </cell>
          <cell r="T4844">
            <v>35.200000000000003</v>
          </cell>
          <cell r="U4844" t="str">
            <v>Approved, 1st, 2nd, 3rd round</v>
          </cell>
          <cell r="V4844">
            <v>44716</v>
          </cell>
          <cell r="W4844">
            <v>16</v>
          </cell>
          <cell r="X4844">
            <v>17.600000000000001</v>
          </cell>
          <cell r="Y4844">
            <v>0.1</v>
          </cell>
          <cell r="AA4844">
            <v>35.200000000000003</v>
          </cell>
          <cell r="AC4844">
            <v>17.600000000000001</v>
          </cell>
          <cell r="AE4844" t="str">
            <v>Setup</v>
          </cell>
          <cell r="AF4844" t="str">
            <v>Active</v>
          </cell>
        </row>
        <row r="4845">
          <cell r="C4845" t="str">
            <v>B083W47BDN</v>
          </cell>
          <cell r="D4845" t="str">
            <v>TBD</v>
          </cell>
          <cell r="E4845">
            <v>64</v>
          </cell>
          <cell r="F4845" t="str">
            <v>Not Approved</v>
          </cell>
          <cell r="G4845" t="str">
            <v/>
          </cell>
          <cell r="H4845">
            <v>16</v>
          </cell>
          <cell r="I4845">
            <v>17.600000000000001</v>
          </cell>
          <cell r="K4845">
            <v>35.200000000000003</v>
          </cell>
          <cell r="L4845" t="str">
            <v>$34.99</v>
          </cell>
          <cell r="M4845" t="str">
            <v>No Request on 2nd Round - Rolled Over From 1st Round not Approved</v>
          </cell>
          <cell r="N4845" t="str">
            <v>2nd round Needed</v>
          </cell>
          <cell r="O4845">
            <v>16</v>
          </cell>
          <cell r="P4845">
            <v>17.600000000000001</v>
          </cell>
          <cell r="Q4845">
            <v>0.1</v>
          </cell>
          <cell r="R4845" t="str">
            <v>6%-10%</v>
          </cell>
          <cell r="T4845">
            <v>35.200000000000003</v>
          </cell>
          <cell r="U4845" t="str">
            <v>Approved, 1st, 2nd, 3rd round</v>
          </cell>
          <cell r="V4845">
            <v>44716</v>
          </cell>
          <cell r="W4845">
            <v>16</v>
          </cell>
          <cell r="X4845">
            <v>17.600000000000001</v>
          </cell>
          <cell r="Y4845">
            <v>0.1</v>
          </cell>
          <cell r="AA4845">
            <v>35.200000000000003</v>
          </cell>
          <cell r="AC4845">
            <v>17.600000000000001</v>
          </cell>
          <cell r="AE4845" t="str">
            <v>Setup</v>
          </cell>
          <cell r="AF4845" t="str">
            <v>Active</v>
          </cell>
        </row>
        <row r="4846">
          <cell r="C4846" t="str">
            <v>B083TRLWW5</v>
          </cell>
          <cell r="D4846" t="str">
            <v>TBD</v>
          </cell>
          <cell r="E4846">
            <v>64</v>
          </cell>
          <cell r="F4846" t="str">
            <v>Approved</v>
          </cell>
          <cell r="G4846">
            <v>44617</v>
          </cell>
          <cell r="H4846">
            <v>16</v>
          </cell>
          <cell r="I4846">
            <v>17.600000000000001</v>
          </cell>
          <cell r="K4846">
            <v>35.200000000000003</v>
          </cell>
          <cell r="L4846" t="str">
            <v>$34.99</v>
          </cell>
          <cell r="M4846" t="str">
            <v>1st Round Approved, no 2nd Round Request</v>
          </cell>
          <cell r="N4846" t="str">
            <v>2nd round Needed</v>
          </cell>
          <cell r="O4846">
            <v>17.600000000000001</v>
          </cell>
          <cell r="P4846">
            <v>17.600000000000001</v>
          </cell>
          <cell r="Q4846">
            <v>0</v>
          </cell>
          <cell r="R4846" t="str">
            <v>6%-10%</v>
          </cell>
          <cell r="T4846">
            <v>35.200000000000003</v>
          </cell>
          <cell r="U4846" t="str">
            <v>Approved, No 3rd Request</v>
          </cell>
          <cell r="AC4846">
            <v>17.600000000000001</v>
          </cell>
          <cell r="AE4846" t="str">
            <v>Setup</v>
          </cell>
          <cell r="AF4846" t="str">
            <v>Active</v>
          </cell>
        </row>
        <row r="4847">
          <cell r="C4847" t="str">
            <v>B083TGGX2K</v>
          </cell>
          <cell r="D4847" t="str">
            <v>TBD</v>
          </cell>
          <cell r="E4847">
            <v>64</v>
          </cell>
          <cell r="F4847" t="str">
            <v>Approved</v>
          </cell>
          <cell r="G4847">
            <v>44617</v>
          </cell>
          <cell r="H4847">
            <v>16</v>
          </cell>
          <cell r="I4847">
            <v>17.600000000000001</v>
          </cell>
          <cell r="K4847">
            <v>35.200000000000003</v>
          </cell>
          <cell r="L4847" t="str">
            <v>$34.99</v>
          </cell>
          <cell r="M4847" t="str">
            <v>1st Round Approved, no 2nd Round Request</v>
          </cell>
          <cell r="N4847" t="str">
            <v>2nd round Needed</v>
          </cell>
          <cell r="O4847">
            <v>17.600000000000001</v>
          </cell>
          <cell r="P4847">
            <v>17.600000000000001</v>
          </cell>
          <cell r="Q4847">
            <v>0</v>
          </cell>
          <cell r="R4847" t="str">
            <v>6%-10%</v>
          </cell>
          <cell r="T4847">
            <v>35.200000000000003</v>
          </cell>
          <cell r="U4847" t="str">
            <v>Approved, No 3rd Request</v>
          </cell>
          <cell r="AC4847">
            <v>17.600000000000001</v>
          </cell>
          <cell r="AE4847" t="str">
            <v>Setup</v>
          </cell>
          <cell r="AF4847" t="str">
            <v>Active</v>
          </cell>
        </row>
        <row r="4848">
          <cell r="C4848" t="str">
            <v>B07YN6TCXW</v>
          </cell>
          <cell r="D4848" t="str">
            <v>ARC</v>
          </cell>
          <cell r="E4848">
            <v>61.5</v>
          </cell>
          <cell r="F4848" t="str">
            <v>Approved</v>
          </cell>
          <cell r="G4848">
            <v>44349</v>
          </cell>
          <cell r="H4848">
            <v>15</v>
          </cell>
          <cell r="I4848">
            <v>16.5</v>
          </cell>
          <cell r="K4848">
            <v>33</v>
          </cell>
          <cell r="L4848" t="str">
            <v>$32.99</v>
          </cell>
          <cell r="M4848" t="str">
            <v>1st Round Approved, no 2nd Round Request</v>
          </cell>
          <cell r="U4848" t="str">
            <v>Approved, No 3rd Request</v>
          </cell>
          <cell r="AC4848">
            <v>16.5</v>
          </cell>
          <cell r="AE4848" t="str">
            <v>Setup</v>
          </cell>
          <cell r="AF4848" t="str">
            <v>Discontinued</v>
          </cell>
        </row>
        <row r="4849">
          <cell r="C4849" t="str">
            <v>B08HXBNKBZ</v>
          </cell>
          <cell r="D4849" t="str">
            <v>C</v>
          </cell>
          <cell r="E4849">
            <v>61.14</v>
          </cell>
          <cell r="F4849" t="str">
            <v>Approved</v>
          </cell>
          <cell r="G4849">
            <v>44340</v>
          </cell>
          <cell r="H4849">
            <v>19.32</v>
          </cell>
          <cell r="I4849">
            <v>20.3826</v>
          </cell>
          <cell r="J4849">
            <v>34.99</v>
          </cell>
          <cell r="K4849">
            <v>39.99</v>
          </cell>
          <cell r="L4849" t="str">
            <v>$39.99</v>
          </cell>
          <cell r="M4849" t="str">
            <v>1st Round Approved, no 2nd Round Request</v>
          </cell>
          <cell r="U4849" t="str">
            <v>Approved, No 3rd Request</v>
          </cell>
          <cell r="AC4849">
            <v>20.38</v>
          </cell>
          <cell r="AE4849" t="str">
            <v>Setup</v>
          </cell>
          <cell r="AF4849" t="str">
            <v>Discontinued</v>
          </cell>
        </row>
        <row r="4850">
          <cell r="C4850" t="str">
            <v>B07MV8F6V8</v>
          </cell>
          <cell r="D4850" t="str">
            <v>C</v>
          </cell>
          <cell r="E4850">
            <v>60.78</v>
          </cell>
          <cell r="F4850" t="str">
            <v>Potential Disco</v>
          </cell>
          <cell r="G4850" t="str">
            <v/>
          </cell>
          <cell r="H4850">
            <v>20.260000000000002</v>
          </cell>
          <cell r="I4850">
            <v>21.779499999999999</v>
          </cell>
          <cell r="J4850">
            <v>39.99</v>
          </cell>
          <cell r="K4850">
            <v>44.99</v>
          </cell>
          <cell r="L4850" t="str">
            <v>$44.99</v>
          </cell>
          <cell r="M4850" t="str">
            <v>No Request on 2nd Round - Rolled Over From 1st Round not Approved</v>
          </cell>
          <cell r="N4850" t="str">
            <v>2nd round Needed</v>
          </cell>
          <cell r="O4850">
            <v>20.260000000000002</v>
          </cell>
          <cell r="P4850">
            <v>21.779499999999999</v>
          </cell>
          <cell r="Q4850">
            <v>7.4999999999999997E-2</v>
          </cell>
          <cell r="R4850" t="str">
            <v>6%-10%</v>
          </cell>
          <cell r="S4850">
            <v>39.99</v>
          </cell>
          <cell r="T4850">
            <v>44.99</v>
          </cell>
          <cell r="U4850" t="str">
            <v>Approved, 1st, 2nd, 3rd round</v>
          </cell>
          <cell r="V4850">
            <v>44665</v>
          </cell>
          <cell r="W4850">
            <v>20.260000000000002</v>
          </cell>
          <cell r="X4850">
            <v>21.779499999999999</v>
          </cell>
          <cell r="Y4850">
            <v>7.4999999999999997E-2</v>
          </cell>
          <cell r="Z4850">
            <v>39.99</v>
          </cell>
          <cell r="AA4850">
            <v>44.99</v>
          </cell>
          <cell r="AC4850">
            <v>21.78</v>
          </cell>
          <cell r="AE4850" t="str">
            <v>Setup</v>
          </cell>
          <cell r="AF4850" t="str">
            <v>Discontinued</v>
          </cell>
        </row>
        <row r="4851">
          <cell r="C4851" t="str">
            <v>B08FTPZQ7L</v>
          </cell>
          <cell r="D4851" t="str">
            <v>ARC</v>
          </cell>
          <cell r="E4851">
            <v>60.24</v>
          </cell>
          <cell r="F4851" t="str">
            <v>Not Approved</v>
          </cell>
          <cell r="G4851" t="str">
            <v/>
          </cell>
          <cell r="H4851">
            <v>15.06</v>
          </cell>
          <cell r="I4851">
            <v>15.888299999999999</v>
          </cell>
          <cell r="J4851">
            <v>25.99</v>
          </cell>
          <cell r="K4851">
            <v>27.99</v>
          </cell>
          <cell r="L4851" t="str">
            <v>$25.99</v>
          </cell>
          <cell r="M4851" t="str">
            <v>2nd Round Not Approved - Not Approved in 1st Round</v>
          </cell>
          <cell r="N4851" t="str">
            <v>2nd round Needed</v>
          </cell>
          <cell r="O4851">
            <v>15.06</v>
          </cell>
          <cell r="P4851">
            <v>17.329999999999998</v>
          </cell>
          <cell r="Q4851">
            <v>0.15073041168658699</v>
          </cell>
          <cell r="R4851" t="str">
            <v>10%-15%</v>
          </cell>
          <cell r="S4851">
            <v>25.99</v>
          </cell>
          <cell r="T4851">
            <v>25.99</v>
          </cell>
          <cell r="U4851" t="str">
            <v>1st&amp;2nd Not Approved - Rolled over to 3rd</v>
          </cell>
          <cell r="V4851" t="str">
            <v>3rd Round Needed</v>
          </cell>
          <cell r="W4851">
            <v>15.06</v>
          </cell>
          <cell r="X4851">
            <v>17.329999999999998</v>
          </cell>
          <cell r="Y4851">
            <v>0.15073041168658699</v>
          </cell>
          <cell r="Z4851">
            <v>25.99</v>
          </cell>
          <cell r="AA4851">
            <v>25.99</v>
          </cell>
          <cell r="AC4851">
            <v>15.06</v>
          </cell>
          <cell r="AE4851" t="str">
            <v>Setup</v>
          </cell>
          <cell r="AF4851" t="str">
            <v>Active</v>
          </cell>
        </row>
        <row r="4852">
          <cell r="C4852" t="str">
            <v>B083W47XFS</v>
          </cell>
          <cell r="D4852" t="str">
            <v>TBD</v>
          </cell>
          <cell r="E4852">
            <v>60</v>
          </cell>
          <cell r="F4852" t="str">
            <v>Not Approved</v>
          </cell>
          <cell r="G4852" t="str">
            <v/>
          </cell>
          <cell r="H4852">
            <v>10</v>
          </cell>
          <cell r="I4852">
            <v>11</v>
          </cell>
          <cell r="K4852">
            <v>22</v>
          </cell>
          <cell r="L4852" t="str">
            <v>$21.99</v>
          </cell>
          <cell r="M4852" t="str">
            <v>No Request on 2nd Round - Rolled Over From 1st Round not Approved</v>
          </cell>
          <cell r="N4852" t="str">
            <v>2nd round Needed</v>
          </cell>
          <cell r="O4852">
            <v>10</v>
          </cell>
          <cell r="P4852">
            <v>11</v>
          </cell>
          <cell r="Q4852">
            <v>0.1</v>
          </cell>
          <cell r="R4852" t="str">
            <v>6%-10%</v>
          </cell>
          <cell r="T4852">
            <v>22</v>
          </cell>
          <cell r="U4852" t="str">
            <v>Approved, 1st, 2nd, 3rd round</v>
          </cell>
          <cell r="V4852">
            <v>44716</v>
          </cell>
          <cell r="W4852">
            <v>10</v>
          </cell>
          <cell r="X4852">
            <v>11</v>
          </cell>
          <cell r="Y4852">
            <v>0.1</v>
          </cell>
          <cell r="AA4852">
            <v>22</v>
          </cell>
          <cell r="AC4852">
            <v>11</v>
          </cell>
          <cell r="AE4852" t="str">
            <v>Setup</v>
          </cell>
          <cell r="AF4852" t="str">
            <v>Active</v>
          </cell>
        </row>
        <row r="4853">
          <cell r="C4853" t="str">
            <v>B083WD91H5</v>
          </cell>
          <cell r="D4853" t="str">
            <v>TBD</v>
          </cell>
          <cell r="E4853">
            <v>60</v>
          </cell>
          <cell r="F4853" t="str">
            <v>Not Approved</v>
          </cell>
          <cell r="G4853" t="str">
            <v/>
          </cell>
          <cell r="H4853">
            <v>10</v>
          </cell>
          <cell r="I4853">
            <v>11</v>
          </cell>
          <cell r="K4853">
            <v>22</v>
          </cell>
          <cell r="L4853" t="str">
            <v>$21.99</v>
          </cell>
          <cell r="M4853" t="str">
            <v>No Request on 2nd Round - Rolled Over From 1st Round not Approved</v>
          </cell>
          <cell r="N4853" t="str">
            <v>2nd round Needed</v>
          </cell>
          <cell r="O4853">
            <v>10</v>
          </cell>
          <cell r="P4853">
            <v>11</v>
          </cell>
          <cell r="Q4853">
            <v>0.1</v>
          </cell>
          <cell r="R4853" t="str">
            <v>6%-10%</v>
          </cell>
          <cell r="T4853">
            <v>22</v>
          </cell>
          <cell r="U4853" t="str">
            <v>Approved, 1st, 2nd, 3rd round</v>
          </cell>
          <cell r="V4853">
            <v>44716</v>
          </cell>
          <cell r="W4853">
            <v>10</v>
          </cell>
          <cell r="X4853">
            <v>11</v>
          </cell>
          <cell r="Y4853">
            <v>0.1</v>
          </cell>
          <cell r="AA4853">
            <v>22</v>
          </cell>
          <cell r="AC4853">
            <v>11</v>
          </cell>
          <cell r="AE4853" t="str">
            <v>Setup</v>
          </cell>
          <cell r="AF4853" t="str">
            <v>Active</v>
          </cell>
        </row>
        <row r="4854">
          <cell r="C4854" t="str">
            <v>B083VVB4FF</v>
          </cell>
          <cell r="D4854" t="str">
            <v>TBD</v>
          </cell>
          <cell r="E4854">
            <v>60</v>
          </cell>
          <cell r="F4854" t="str">
            <v>Not Approved</v>
          </cell>
          <cell r="G4854" t="str">
            <v/>
          </cell>
          <cell r="H4854">
            <v>10</v>
          </cell>
          <cell r="I4854">
            <v>11</v>
          </cell>
          <cell r="K4854">
            <v>22</v>
          </cell>
          <cell r="L4854" t="str">
            <v>$21.99</v>
          </cell>
          <cell r="M4854" t="str">
            <v>No Request on 2nd Round - Rolled Over From 1st Round not Approved</v>
          </cell>
          <cell r="N4854" t="str">
            <v>2nd round Needed</v>
          </cell>
          <cell r="O4854">
            <v>10</v>
          </cell>
          <cell r="P4854">
            <v>11</v>
          </cell>
          <cell r="Q4854">
            <v>0.1</v>
          </cell>
          <cell r="R4854" t="str">
            <v>6%-10%</v>
          </cell>
          <cell r="T4854">
            <v>22</v>
          </cell>
          <cell r="U4854" t="str">
            <v>Approved, 1st, 2nd, 3rd round</v>
          </cell>
          <cell r="V4854">
            <v>44716</v>
          </cell>
          <cell r="W4854">
            <v>10</v>
          </cell>
          <cell r="X4854">
            <v>11</v>
          </cell>
          <cell r="Y4854">
            <v>0.1</v>
          </cell>
          <cell r="AA4854">
            <v>22</v>
          </cell>
          <cell r="AC4854">
            <v>11</v>
          </cell>
          <cell r="AE4854" t="str">
            <v>Setup</v>
          </cell>
          <cell r="AF4854" t="str">
            <v>Active</v>
          </cell>
        </row>
        <row r="4855">
          <cell r="C4855" t="str">
            <v>B083TFX12D</v>
          </cell>
          <cell r="D4855" t="str">
            <v>TBD</v>
          </cell>
          <cell r="E4855">
            <v>56</v>
          </cell>
          <cell r="F4855" t="str">
            <v>Not Approved</v>
          </cell>
          <cell r="G4855" t="str">
            <v/>
          </cell>
          <cell r="H4855">
            <v>14</v>
          </cell>
          <cell r="I4855">
            <v>15.4</v>
          </cell>
          <cell r="K4855">
            <v>30.8</v>
          </cell>
          <cell r="L4855" t="str">
            <v>$30.99</v>
          </cell>
          <cell r="M4855" t="str">
            <v>No Request on 2nd Round - Rolled Over From 1st Round not Approved</v>
          </cell>
          <cell r="N4855" t="str">
            <v>2nd round Needed</v>
          </cell>
          <cell r="O4855">
            <v>14</v>
          </cell>
          <cell r="P4855">
            <v>15.4</v>
          </cell>
          <cell r="Q4855">
            <v>0.1</v>
          </cell>
          <cell r="R4855" t="str">
            <v>6%-10%</v>
          </cell>
          <cell r="T4855">
            <v>30.8</v>
          </cell>
          <cell r="U4855" t="str">
            <v>Approved, 1st, 2nd, 3rd round</v>
          </cell>
          <cell r="V4855">
            <v>44716</v>
          </cell>
          <cell r="W4855">
            <v>14</v>
          </cell>
          <cell r="X4855">
            <v>15.4</v>
          </cell>
          <cell r="Y4855">
            <v>0.1</v>
          </cell>
          <cell r="AA4855">
            <v>30.8</v>
          </cell>
          <cell r="AC4855">
            <v>15.4</v>
          </cell>
          <cell r="AE4855" t="str">
            <v>Setup</v>
          </cell>
          <cell r="AF4855" t="str">
            <v>Active</v>
          </cell>
        </row>
        <row r="4856">
          <cell r="C4856" t="str">
            <v>B083THCRNS</v>
          </cell>
          <cell r="D4856" t="str">
            <v>TBD</v>
          </cell>
          <cell r="E4856">
            <v>56</v>
          </cell>
          <cell r="F4856" t="str">
            <v>Not Approved</v>
          </cell>
          <cell r="G4856" t="str">
            <v/>
          </cell>
          <cell r="H4856">
            <v>14</v>
          </cell>
          <cell r="I4856">
            <v>15.4</v>
          </cell>
          <cell r="K4856">
            <v>30.8</v>
          </cell>
          <cell r="L4856" t="str">
            <v>$30.99</v>
          </cell>
          <cell r="M4856" t="str">
            <v>No Request on 2nd Round - Rolled Over From 1st Round not Approved</v>
          </cell>
          <cell r="N4856" t="str">
            <v>2nd round Needed</v>
          </cell>
          <cell r="O4856">
            <v>14</v>
          </cell>
          <cell r="P4856">
            <v>15.4</v>
          </cell>
          <cell r="Q4856">
            <v>0.1</v>
          </cell>
          <cell r="R4856" t="str">
            <v>6%-10%</v>
          </cell>
          <cell r="T4856">
            <v>30.8</v>
          </cell>
          <cell r="U4856" t="str">
            <v>Approved, 1st, 2nd, 3rd round</v>
          </cell>
          <cell r="V4856">
            <v>44716</v>
          </cell>
          <cell r="W4856">
            <v>14</v>
          </cell>
          <cell r="X4856">
            <v>15.4</v>
          </cell>
          <cell r="Y4856">
            <v>0.1</v>
          </cell>
          <cell r="AA4856">
            <v>30.8</v>
          </cell>
          <cell r="AC4856">
            <v>15.4</v>
          </cell>
          <cell r="AE4856" t="str">
            <v>Setup</v>
          </cell>
          <cell r="AF4856" t="str">
            <v>Active</v>
          </cell>
        </row>
        <row r="4857">
          <cell r="C4857" t="str">
            <v>B083W566C8</v>
          </cell>
          <cell r="D4857" t="str">
            <v>TBD</v>
          </cell>
          <cell r="E4857">
            <v>56</v>
          </cell>
          <cell r="F4857" t="str">
            <v>Not Approved</v>
          </cell>
          <cell r="G4857" t="str">
            <v/>
          </cell>
          <cell r="H4857">
            <v>14</v>
          </cell>
          <cell r="I4857">
            <v>15.4</v>
          </cell>
          <cell r="K4857">
            <v>30.8</v>
          </cell>
          <cell r="L4857" t="str">
            <v>$30.99</v>
          </cell>
          <cell r="M4857" t="str">
            <v>No Request on 2nd Round - Rolled Over From 1st Round not Approved</v>
          </cell>
          <cell r="N4857" t="str">
            <v>2nd round Needed</v>
          </cell>
          <cell r="O4857">
            <v>14</v>
          </cell>
          <cell r="P4857">
            <v>15.4</v>
          </cell>
          <cell r="Q4857">
            <v>0.1</v>
          </cell>
          <cell r="R4857" t="str">
            <v>6%-10%</v>
          </cell>
          <cell r="T4857">
            <v>30.8</v>
          </cell>
          <cell r="U4857" t="str">
            <v>Approved, 1st, 2nd, 3rd round</v>
          </cell>
          <cell r="V4857">
            <v>44716</v>
          </cell>
          <cell r="W4857">
            <v>14</v>
          </cell>
          <cell r="X4857">
            <v>15.4</v>
          </cell>
          <cell r="Y4857">
            <v>0.1</v>
          </cell>
          <cell r="AA4857">
            <v>30.8</v>
          </cell>
          <cell r="AC4857">
            <v>15.4</v>
          </cell>
          <cell r="AE4857" t="str">
            <v>Setup</v>
          </cell>
          <cell r="AF4857" t="str">
            <v>Active</v>
          </cell>
        </row>
        <row r="4858">
          <cell r="C4858" t="str">
            <v>B083TNVJBG</v>
          </cell>
          <cell r="D4858" t="str">
            <v>TBD</v>
          </cell>
          <cell r="E4858">
            <v>56</v>
          </cell>
          <cell r="F4858" t="str">
            <v>Approved</v>
          </cell>
          <cell r="G4858">
            <v>44351</v>
          </cell>
          <cell r="H4858">
            <v>14</v>
          </cell>
          <cell r="I4858">
            <v>15.4</v>
          </cell>
          <cell r="K4858">
            <v>30.8</v>
          </cell>
          <cell r="L4858" t="str">
            <v>$30.99</v>
          </cell>
          <cell r="M4858" t="str">
            <v>1st Round Approved, no 2nd Round Request</v>
          </cell>
          <cell r="U4858" t="str">
            <v>Approved, No 3rd Request</v>
          </cell>
          <cell r="AC4858">
            <v>15.4</v>
          </cell>
          <cell r="AE4858" t="str">
            <v>Setup</v>
          </cell>
          <cell r="AF4858" t="str">
            <v>Active</v>
          </cell>
        </row>
        <row r="4859">
          <cell r="C4859" t="str">
            <v>B083TM9M66</v>
          </cell>
          <cell r="D4859" t="str">
            <v>TBD</v>
          </cell>
          <cell r="E4859">
            <v>56</v>
          </cell>
          <cell r="F4859" t="str">
            <v>Approved</v>
          </cell>
          <cell r="G4859">
            <v>44617</v>
          </cell>
          <cell r="H4859">
            <v>14</v>
          </cell>
          <cell r="I4859">
            <v>15.4</v>
          </cell>
          <cell r="K4859">
            <v>30.8</v>
          </cell>
          <cell r="L4859" t="str">
            <v>$30.99</v>
          </cell>
          <cell r="M4859" t="str">
            <v>1st Round Approved, no 2nd Round Request</v>
          </cell>
          <cell r="N4859" t="str">
            <v>2nd round Needed</v>
          </cell>
          <cell r="O4859">
            <v>15.4</v>
          </cell>
          <cell r="P4859">
            <v>15.4</v>
          </cell>
          <cell r="Q4859">
            <v>0</v>
          </cell>
          <cell r="R4859" t="str">
            <v>6%-10%</v>
          </cell>
          <cell r="T4859">
            <v>30.8</v>
          </cell>
          <cell r="U4859" t="str">
            <v>Approved, No 3rd Request</v>
          </cell>
          <cell r="AC4859">
            <v>15.4</v>
          </cell>
          <cell r="AE4859" t="str">
            <v>Setup</v>
          </cell>
          <cell r="AF4859" t="str">
            <v>Active</v>
          </cell>
        </row>
        <row r="4860">
          <cell r="C4860" t="str">
            <v>B075FRJQ6G</v>
          </cell>
          <cell r="D4860" t="str">
            <v>C</v>
          </cell>
          <cell r="E4860">
            <v>53.76</v>
          </cell>
          <cell r="F4860" t="str">
            <v>Potential Disco</v>
          </cell>
          <cell r="G4860" t="str">
            <v/>
          </cell>
          <cell r="H4860">
            <v>13.44</v>
          </cell>
          <cell r="I4860">
            <v>14.1792</v>
          </cell>
          <cell r="J4860">
            <v>28.99</v>
          </cell>
          <cell r="K4860">
            <v>31.99</v>
          </cell>
          <cell r="L4860" t="str">
            <v>$31.99</v>
          </cell>
          <cell r="M4860" t="str">
            <v>No Request on 2nd Round - Rolled Over From 1st Round not Approved</v>
          </cell>
          <cell r="N4860" t="str">
            <v>2nd round Needed</v>
          </cell>
          <cell r="O4860">
            <v>13.44</v>
          </cell>
          <cell r="P4860">
            <v>14.1792</v>
          </cell>
          <cell r="Q4860">
            <v>5.4999999999999903E-2</v>
          </cell>
          <cell r="R4860" t="str">
            <v>1%-5%</v>
          </cell>
          <cell r="S4860">
            <v>28.99</v>
          </cell>
          <cell r="T4860">
            <v>31.99</v>
          </cell>
          <cell r="U4860" t="str">
            <v>1st&amp;2nd Not Approved - Rolled over to 3rd</v>
          </cell>
          <cell r="V4860" t="str">
            <v>3rd Round Needed</v>
          </cell>
          <cell r="W4860">
            <v>13.44</v>
          </cell>
          <cell r="X4860">
            <v>14.1792</v>
          </cell>
          <cell r="Y4860">
            <v>5.4999999999999903E-2</v>
          </cell>
          <cell r="Z4860">
            <v>28.99</v>
          </cell>
          <cell r="AA4860">
            <v>31.99</v>
          </cell>
          <cell r="AC4860">
            <v>13.44</v>
          </cell>
          <cell r="AE4860" t="str">
            <v>Setup</v>
          </cell>
          <cell r="AF4860" t="str">
            <v>Active</v>
          </cell>
        </row>
        <row r="4861">
          <cell r="C4861" t="str">
            <v>B083VW1VZZ</v>
          </cell>
          <cell r="D4861" t="str">
            <v>TBD</v>
          </cell>
          <cell r="E4861">
            <v>50</v>
          </cell>
          <cell r="F4861" t="str">
            <v>Not Approved</v>
          </cell>
          <cell r="G4861" t="str">
            <v/>
          </cell>
          <cell r="H4861">
            <v>10</v>
          </cell>
          <cell r="I4861">
            <v>11</v>
          </cell>
          <cell r="K4861">
            <v>22</v>
          </cell>
          <cell r="L4861" t="str">
            <v>$21.99</v>
          </cell>
          <cell r="M4861" t="str">
            <v>No Request on 2nd Round - Rolled Over From 1st Round not Approved</v>
          </cell>
          <cell r="N4861" t="str">
            <v>2nd round Needed</v>
          </cell>
          <cell r="O4861">
            <v>10</v>
          </cell>
          <cell r="P4861">
            <v>11</v>
          </cell>
          <cell r="Q4861">
            <v>0.1</v>
          </cell>
          <cell r="R4861" t="str">
            <v>6%-10%</v>
          </cell>
          <cell r="T4861">
            <v>22</v>
          </cell>
          <cell r="U4861" t="str">
            <v>Approved, 1st, 2nd, 3rd round</v>
          </cell>
          <cell r="V4861">
            <v>44716</v>
          </cell>
          <cell r="W4861">
            <v>10</v>
          </cell>
          <cell r="X4861">
            <v>11</v>
          </cell>
          <cell r="Y4861">
            <v>0.1</v>
          </cell>
          <cell r="AA4861">
            <v>22</v>
          </cell>
          <cell r="AC4861">
            <v>11</v>
          </cell>
          <cell r="AE4861" t="str">
            <v>Setup</v>
          </cell>
          <cell r="AF4861" t="str">
            <v>Active</v>
          </cell>
        </row>
        <row r="4862">
          <cell r="C4862" t="str">
            <v>B083VR93FW</v>
          </cell>
          <cell r="D4862" t="str">
            <v>TBD</v>
          </cell>
          <cell r="E4862">
            <v>48</v>
          </cell>
          <cell r="F4862" t="str">
            <v>Not Approved</v>
          </cell>
          <cell r="G4862" t="str">
            <v/>
          </cell>
          <cell r="H4862">
            <v>16</v>
          </cell>
          <cell r="I4862">
            <v>17.600000000000001</v>
          </cell>
          <cell r="K4862">
            <v>35.200000000000003</v>
          </cell>
          <cell r="L4862" t="str">
            <v>$34.99</v>
          </cell>
          <cell r="M4862" t="str">
            <v>No Request on 2nd Round - Rolled Over From 1st Round not Approved</v>
          </cell>
          <cell r="N4862" t="str">
            <v>2nd round Needed</v>
          </cell>
          <cell r="O4862">
            <v>16</v>
          </cell>
          <cell r="P4862">
            <v>17.600000000000001</v>
          </cell>
          <cell r="Q4862">
            <v>0.1</v>
          </cell>
          <cell r="R4862" t="str">
            <v>6%-10%</v>
          </cell>
          <cell r="T4862">
            <v>35.200000000000003</v>
          </cell>
          <cell r="U4862" t="str">
            <v>Approved, 1st, 2nd, 3rd round</v>
          </cell>
          <cell r="V4862">
            <v>44716</v>
          </cell>
          <cell r="W4862">
            <v>16</v>
          </cell>
          <cell r="X4862">
            <v>17.600000000000001</v>
          </cell>
          <cell r="Y4862">
            <v>0.1</v>
          </cell>
          <cell r="AA4862">
            <v>35.200000000000003</v>
          </cell>
          <cell r="AC4862">
            <v>17.600000000000001</v>
          </cell>
          <cell r="AE4862" t="str">
            <v>Setup</v>
          </cell>
          <cell r="AF4862" t="str">
            <v>Active</v>
          </cell>
        </row>
        <row r="4863">
          <cell r="C4863" t="str">
            <v>B083VTPMWD</v>
          </cell>
          <cell r="D4863" t="str">
            <v>TBD</v>
          </cell>
          <cell r="E4863">
            <v>48</v>
          </cell>
          <cell r="F4863" t="str">
            <v>Not Approved</v>
          </cell>
          <cell r="G4863" t="str">
            <v/>
          </cell>
          <cell r="H4863">
            <v>16</v>
          </cell>
          <cell r="I4863">
            <v>17.600000000000001</v>
          </cell>
          <cell r="K4863">
            <v>35.200000000000003</v>
          </cell>
          <cell r="L4863" t="str">
            <v>$34.99</v>
          </cell>
          <cell r="M4863" t="str">
            <v>No Request on 2nd Round - Rolled Over From 1st Round not Approved</v>
          </cell>
          <cell r="N4863" t="str">
            <v>2nd round Needed</v>
          </cell>
          <cell r="O4863">
            <v>16</v>
          </cell>
          <cell r="P4863">
            <v>17.600000000000001</v>
          </cell>
          <cell r="Q4863">
            <v>0.1</v>
          </cell>
          <cell r="R4863" t="str">
            <v>6%-10%</v>
          </cell>
          <cell r="T4863">
            <v>35.200000000000003</v>
          </cell>
          <cell r="U4863" t="str">
            <v>Approved, 1st, 2nd, 3rd round</v>
          </cell>
          <cell r="V4863">
            <v>44716</v>
          </cell>
          <cell r="W4863">
            <v>16</v>
          </cell>
          <cell r="X4863">
            <v>17.600000000000001</v>
          </cell>
          <cell r="Y4863">
            <v>0.1</v>
          </cell>
          <cell r="AA4863">
            <v>35.200000000000003</v>
          </cell>
          <cell r="AC4863">
            <v>17.600000000000001</v>
          </cell>
          <cell r="AE4863" t="str">
            <v>Setup</v>
          </cell>
          <cell r="AF4863" t="str">
            <v>Active</v>
          </cell>
        </row>
        <row r="4864">
          <cell r="C4864" t="str">
            <v>B083VVCG1G</v>
          </cell>
          <cell r="D4864" t="str">
            <v>TBD</v>
          </cell>
          <cell r="E4864">
            <v>48</v>
          </cell>
          <cell r="F4864" t="str">
            <v>Not Approved</v>
          </cell>
          <cell r="G4864" t="str">
            <v/>
          </cell>
          <cell r="H4864">
            <v>16</v>
          </cell>
          <cell r="I4864">
            <v>17.600000000000001</v>
          </cell>
          <cell r="K4864">
            <v>35.200000000000003</v>
          </cell>
          <cell r="L4864" t="str">
            <v>$34.99</v>
          </cell>
          <cell r="M4864" t="str">
            <v>No Request on 2nd Round - Rolled Over From 1st Round not Approved</v>
          </cell>
          <cell r="N4864" t="str">
            <v>2nd round Needed</v>
          </cell>
          <cell r="O4864">
            <v>16</v>
          </cell>
          <cell r="P4864">
            <v>17.600000000000001</v>
          </cell>
          <cell r="Q4864">
            <v>0.1</v>
          </cell>
          <cell r="R4864" t="str">
            <v>6%-10%</v>
          </cell>
          <cell r="T4864">
            <v>35.200000000000003</v>
          </cell>
          <cell r="U4864" t="str">
            <v>Approved, 1st, 2nd, 3rd round</v>
          </cell>
          <cell r="V4864">
            <v>44716</v>
          </cell>
          <cell r="W4864">
            <v>16</v>
          </cell>
          <cell r="X4864">
            <v>17.600000000000001</v>
          </cell>
          <cell r="Y4864">
            <v>0.1</v>
          </cell>
          <cell r="AA4864">
            <v>35.200000000000003</v>
          </cell>
          <cell r="AC4864">
            <v>17.600000000000001</v>
          </cell>
          <cell r="AE4864" t="str">
            <v>Setup</v>
          </cell>
          <cell r="AF4864" t="str">
            <v>Active</v>
          </cell>
        </row>
        <row r="4865">
          <cell r="C4865" t="str">
            <v>B083TH64XD</v>
          </cell>
          <cell r="D4865" t="str">
            <v>TBD</v>
          </cell>
          <cell r="E4865">
            <v>48</v>
          </cell>
          <cell r="F4865" t="str">
            <v>Approved</v>
          </cell>
          <cell r="G4865">
            <v>44617</v>
          </cell>
          <cell r="H4865">
            <v>16</v>
          </cell>
          <cell r="I4865">
            <v>17.600000000000001</v>
          </cell>
          <cell r="K4865">
            <v>35.200000000000003</v>
          </cell>
          <cell r="L4865" t="str">
            <v>$34.99</v>
          </cell>
          <cell r="M4865" t="str">
            <v>1st Round Approved, no 2nd Round Request</v>
          </cell>
          <cell r="N4865" t="str">
            <v>2nd round Needed</v>
          </cell>
          <cell r="O4865">
            <v>17.600000000000001</v>
          </cell>
          <cell r="P4865">
            <v>17.600000000000001</v>
          </cell>
          <cell r="Q4865">
            <v>0</v>
          </cell>
          <cell r="R4865" t="str">
            <v>6%-10%</v>
          </cell>
          <cell r="T4865">
            <v>35.200000000000003</v>
          </cell>
          <cell r="U4865" t="str">
            <v>Approved, No 3rd Request</v>
          </cell>
          <cell r="AC4865">
            <v>17.600000000000001</v>
          </cell>
          <cell r="AE4865" t="str">
            <v>Setup</v>
          </cell>
          <cell r="AF4865" t="str">
            <v>Active</v>
          </cell>
        </row>
        <row r="4866">
          <cell r="C4866" t="str">
            <v>B083VVGVBV</v>
          </cell>
          <cell r="D4866" t="str">
            <v>TBD</v>
          </cell>
          <cell r="E4866">
            <v>47.15</v>
          </cell>
          <cell r="F4866" t="str">
            <v>Approved</v>
          </cell>
          <cell r="G4866">
            <v>44349</v>
          </cell>
          <cell r="H4866">
            <v>11.5</v>
          </cell>
          <cell r="I4866">
            <v>12.65</v>
          </cell>
          <cell r="K4866">
            <v>25.3</v>
          </cell>
          <cell r="L4866" t="str">
            <v>$24.99</v>
          </cell>
          <cell r="M4866" t="str">
            <v>1st Round Approved, no 2nd Round Request</v>
          </cell>
          <cell r="U4866" t="str">
            <v>Approved, No 3rd Request</v>
          </cell>
          <cell r="AC4866">
            <v>12.65</v>
          </cell>
          <cell r="AE4866" t="str">
            <v>Setup</v>
          </cell>
          <cell r="AF4866" t="str">
            <v>Active</v>
          </cell>
        </row>
        <row r="4867">
          <cell r="C4867" t="str">
            <v>B083VZSLV6</v>
          </cell>
          <cell r="D4867" t="str">
            <v>TBD</v>
          </cell>
          <cell r="E4867">
            <v>47.15</v>
          </cell>
          <cell r="F4867" t="str">
            <v>Approved</v>
          </cell>
          <cell r="G4867">
            <v>44349</v>
          </cell>
          <cell r="H4867">
            <v>11.5</v>
          </cell>
          <cell r="I4867">
            <v>12.65</v>
          </cell>
          <cell r="K4867">
            <v>25.3</v>
          </cell>
          <cell r="L4867" t="str">
            <v>$24.99</v>
          </cell>
          <cell r="M4867" t="str">
            <v>1st Round Approved, no 2nd Round Request</v>
          </cell>
          <cell r="U4867" t="str">
            <v>Approved, No 3rd Request</v>
          </cell>
          <cell r="AC4867">
            <v>12.65</v>
          </cell>
          <cell r="AE4867" t="str">
            <v>Setup</v>
          </cell>
          <cell r="AF4867" t="str">
            <v>Active</v>
          </cell>
        </row>
        <row r="4868">
          <cell r="C4868" t="str">
            <v>B083VZ5MJM</v>
          </cell>
          <cell r="D4868" t="str">
            <v>TBD</v>
          </cell>
          <cell r="E4868">
            <v>46.39</v>
          </cell>
          <cell r="F4868" t="str">
            <v>Approved</v>
          </cell>
          <cell r="G4868">
            <v>44349</v>
          </cell>
          <cell r="H4868">
            <v>11.5</v>
          </cell>
          <cell r="I4868">
            <v>12.65</v>
          </cell>
          <cell r="K4868">
            <v>25.3</v>
          </cell>
          <cell r="L4868" t="str">
            <v>$24.99</v>
          </cell>
          <cell r="M4868" t="str">
            <v>1st Round Approved, no 2nd Round Request</v>
          </cell>
          <cell r="U4868" t="str">
            <v>Approved, No 3rd Request</v>
          </cell>
          <cell r="AC4868">
            <v>12.65</v>
          </cell>
          <cell r="AE4868" t="str">
            <v>Setup</v>
          </cell>
          <cell r="AF4868" t="str">
            <v>Active</v>
          </cell>
        </row>
        <row r="4869">
          <cell r="C4869" t="str">
            <v>B083VRZFGL</v>
          </cell>
          <cell r="D4869" t="str">
            <v>TBD</v>
          </cell>
          <cell r="E4869">
            <v>46.2</v>
          </cell>
          <cell r="F4869" t="str">
            <v>Approved</v>
          </cell>
          <cell r="G4869">
            <v>44349</v>
          </cell>
          <cell r="H4869">
            <v>11</v>
          </cell>
          <cell r="I4869">
            <v>12.1</v>
          </cell>
          <cell r="K4869">
            <v>24.2</v>
          </cell>
          <cell r="L4869" t="str">
            <v>$23.99</v>
          </cell>
          <cell r="M4869" t="str">
            <v>1st Round Approved, no 2nd Round Request</v>
          </cell>
          <cell r="U4869" t="str">
            <v>Approved, No 3rd Request</v>
          </cell>
          <cell r="AC4869">
            <v>12.1</v>
          </cell>
          <cell r="AE4869" t="str">
            <v>Setup</v>
          </cell>
          <cell r="AF4869" t="str">
            <v>Active</v>
          </cell>
        </row>
        <row r="4870">
          <cell r="C4870" t="str">
            <v>B083VWFL2D</v>
          </cell>
          <cell r="D4870" t="str">
            <v>TBD</v>
          </cell>
          <cell r="E4870">
            <v>46</v>
          </cell>
          <cell r="F4870" t="str">
            <v>Approved</v>
          </cell>
          <cell r="G4870">
            <v>44349</v>
          </cell>
          <cell r="H4870">
            <v>11.5</v>
          </cell>
          <cell r="I4870">
            <v>12.65</v>
          </cell>
          <cell r="K4870">
            <v>25.3</v>
          </cell>
          <cell r="L4870" t="str">
            <v>$24.99</v>
          </cell>
          <cell r="M4870" t="str">
            <v>1st Round Approved, no 2nd Round Request</v>
          </cell>
          <cell r="U4870" t="str">
            <v>Approved, No 3rd Request</v>
          </cell>
          <cell r="AC4870">
            <v>12.65</v>
          </cell>
          <cell r="AE4870" t="str">
            <v>Setup</v>
          </cell>
          <cell r="AF4870" t="str">
            <v>Active</v>
          </cell>
        </row>
        <row r="4871">
          <cell r="C4871" t="str">
            <v>B07KN2G6KC</v>
          </cell>
          <cell r="D4871" t="str">
            <v>B</v>
          </cell>
          <cell r="E4871">
            <v>45.52</v>
          </cell>
          <cell r="F4871" t="str">
            <v>Potential Disco</v>
          </cell>
          <cell r="G4871" t="str">
            <v/>
          </cell>
          <cell r="H4871">
            <v>5.69</v>
          </cell>
          <cell r="I4871">
            <v>6.0029500000000002</v>
          </cell>
          <cell r="J4871">
            <v>10.99</v>
          </cell>
          <cell r="K4871">
            <v>12.99</v>
          </cell>
          <cell r="L4871" t="str">
            <v>$12.99</v>
          </cell>
          <cell r="M4871" t="str">
            <v>No Request on 2nd Round - Rolled Over From 1st Round not Approved</v>
          </cell>
          <cell r="N4871" t="str">
            <v>2nd round Needed</v>
          </cell>
          <cell r="O4871">
            <v>5.69</v>
          </cell>
          <cell r="P4871">
            <v>6.0029500000000002</v>
          </cell>
          <cell r="Q4871">
            <v>5.4999999999999903E-2</v>
          </cell>
          <cell r="R4871" t="str">
            <v>1%-5%</v>
          </cell>
          <cell r="S4871">
            <v>10.99</v>
          </cell>
          <cell r="T4871">
            <v>12.99</v>
          </cell>
          <cell r="U4871" t="str">
            <v>Approved, 1st, 2nd, 3rd round</v>
          </cell>
          <cell r="V4871">
            <v>44712</v>
          </cell>
          <cell r="W4871">
            <v>5.69</v>
          </cell>
          <cell r="X4871">
            <v>6.0029500000000002</v>
          </cell>
          <cell r="Y4871">
            <v>5.5E-2</v>
          </cell>
          <cell r="Z4871">
            <v>10.99</v>
          </cell>
          <cell r="AA4871">
            <v>12.99</v>
          </cell>
          <cell r="AC4871">
            <v>6</v>
          </cell>
          <cell r="AE4871" t="str">
            <v>Setup</v>
          </cell>
          <cell r="AF4871" t="str">
            <v>Active</v>
          </cell>
        </row>
        <row r="4872">
          <cell r="C4872" t="str">
            <v>B07KN49S4R</v>
          </cell>
          <cell r="D4872" t="str">
            <v>B</v>
          </cell>
          <cell r="E4872">
            <v>45.52</v>
          </cell>
          <cell r="F4872" t="str">
            <v>Potential Disco</v>
          </cell>
          <cell r="G4872" t="str">
            <v/>
          </cell>
          <cell r="H4872">
            <v>5.69</v>
          </cell>
          <cell r="I4872">
            <v>6.0029500000000002</v>
          </cell>
          <cell r="J4872">
            <v>10.99</v>
          </cell>
          <cell r="K4872">
            <v>12.99</v>
          </cell>
          <cell r="L4872" t="str">
            <v>$12.99</v>
          </cell>
          <cell r="M4872" t="str">
            <v>No Request on 2nd Round - Rolled Over From 1st Round not Approved</v>
          </cell>
          <cell r="N4872" t="str">
            <v>2nd round Needed</v>
          </cell>
          <cell r="O4872">
            <v>5.69</v>
          </cell>
          <cell r="P4872">
            <v>6.0029500000000002</v>
          </cell>
          <cell r="Q4872">
            <v>5.4999999999999903E-2</v>
          </cell>
          <cell r="R4872" t="str">
            <v>1%-5%</v>
          </cell>
          <cell r="S4872">
            <v>10.99</v>
          </cell>
          <cell r="T4872">
            <v>12.99</v>
          </cell>
          <cell r="U4872" t="str">
            <v>Approved, 1st, 2nd, 3rd round</v>
          </cell>
          <cell r="V4872">
            <v>44712</v>
          </cell>
          <cell r="W4872">
            <v>5.69</v>
          </cell>
          <cell r="X4872">
            <v>6.0029500000000002</v>
          </cell>
          <cell r="Y4872">
            <v>5.5E-2</v>
          </cell>
          <cell r="Z4872">
            <v>10.99</v>
          </cell>
          <cell r="AA4872">
            <v>12.99</v>
          </cell>
          <cell r="AC4872">
            <v>6</v>
          </cell>
          <cell r="AE4872" t="str">
            <v>Setup</v>
          </cell>
          <cell r="AF4872" t="str">
            <v>Active</v>
          </cell>
        </row>
        <row r="4873">
          <cell r="C4873" t="str">
            <v>B083VSYYPQ</v>
          </cell>
          <cell r="D4873" t="str">
            <v>TBD</v>
          </cell>
          <cell r="E4873">
            <v>45.1</v>
          </cell>
          <cell r="F4873" t="str">
            <v>Approved</v>
          </cell>
          <cell r="G4873">
            <v>44349</v>
          </cell>
          <cell r="H4873">
            <v>11</v>
          </cell>
          <cell r="I4873">
            <v>12.1</v>
          </cell>
          <cell r="K4873">
            <v>24.2</v>
          </cell>
          <cell r="L4873" t="str">
            <v>$23.99</v>
          </cell>
          <cell r="M4873" t="str">
            <v>1st Round Approved, no 2nd Round Request</v>
          </cell>
          <cell r="U4873" t="str">
            <v>Approved, No 3rd Request</v>
          </cell>
          <cell r="AC4873">
            <v>12.1</v>
          </cell>
          <cell r="AE4873" t="str">
            <v>Setup</v>
          </cell>
          <cell r="AF4873" t="str">
            <v>Active</v>
          </cell>
        </row>
        <row r="4874">
          <cell r="C4874" t="str">
            <v>B083CQFL4P</v>
          </cell>
          <cell r="D4874" t="str">
            <v>ARC</v>
          </cell>
          <cell r="E4874">
            <v>45</v>
          </cell>
          <cell r="F4874" t="str">
            <v>Approved</v>
          </cell>
          <cell r="G4874">
            <v>44628</v>
          </cell>
          <cell r="H4874">
            <v>15</v>
          </cell>
          <cell r="I4874">
            <v>16.5</v>
          </cell>
          <cell r="K4874">
            <v>33</v>
          </cell>
          <cell r="L4874" t="str">
            <v>$32.99</v>
          </cell>
          <cell r="M4874" t="str">
            <v>1st Round Approved, no 2nd Round Request</v>
          </cell>
          <cell r="O4874">
            <v>16.5</v>
          </cell>
          <cell r="P4874">
            <v>16.5</v>
          </cell>
          <cell r="Q4874">
            <v>0</v>
          </cell>
          <cell r="R4874" t="str">
            <v>6%-10%</v>
          </cell>
          <cell r="T4874">
            <v>33</v>
          </cell>
          <cell r="U4874" t="str">
            <v>Approved, No 3rd Request</v>
          </cell>
          <cell r="AC4874">
            <v>16.5</v>
          </cell>
          <cell r="AE4874" t="str">
            <v>Setup</v>
          </cell>
          <cell r="AF4874" t="str">
            <v>Discontinued</v>
          </cell>
        </row>
        <row r="4875">
          <cell r="C4875" t="str">
            <v>B083VSYYPR</v>
          </cell>
          <cell r="D4875" t="str">
            <v>TBD</v>
          </cell>
          <cell r="E4875">
            <v>44</v>
          </cell>
          <cell r="F4875" t="str">
            <v>Approved</v>
          </cell>
          <cell r="G4875">
            <v>44351</v>
          </cell>
          <cell r="H4875">
            <v>11</v>
          </cell>
          <cell r="I4875">
            <v>12.1</v>
          </cell>
          <cell r="K4875">
            <v>24.2</v>
          </cell>
          <cell r="L4875" t="str">
            <v>$23.99</v>
          </cell>
          <cell r="M4875" t="str">
            <v>1st Round Approved, no 2nd Round Request</v>
          </cell>
          <cell r="U4875" t="str">
            <v>Approved, No 3rd Request</v>
          </cell>
          <cell r="AC4875">
            <v>12.1</v>
          </cell>
          <cell r="AE4875" t="str">
            <v>Setup</v>
          </cell>
          <cell r="AF4875" t="str">
            <v>Active</v>
          </cell>
        </row>
        <row r="4876">
          <cell r="C4876" t="str">
            <v>B083VRWJT4</v>
          </cell>
          <cell r="D4876" t="str">
            <v>TBD</v>
          </cell>
          <cell r="E4876">
            <v>44</v>
          </cell>
          <cell r="F4876" t="str">
            <v>Approved</v>
          </cell>
          <cell r="G4876">
            <v>44617</v>
          </cell>
          <cell r="H4876">
            <v>11</v>
          </cell>
          <cell r="I4876">
            <v>12.1</v>
          </cell>
          <cell r="K4876">
            <v>24.2</v>
          </cell>
          <cell r="L4876" t="str">
            <v>$23.99</v>
          </cell>
          <cell r="M4876" t="str">
            <v>1st Round Approved, no 2nd Round Request</v>
          </cell>
          <cell r="N4876" t="str">
            <v>2nd round Needed</v>
          </cell>
          <cell r="O4876">
            <v>12.1</v>
          </cell>
          <cell r="P4876">
            <v>12.1</v>
          </cell>
          <cell r="Q4876">
            <v>0</v>
          </cell>
          <cell r="R4876" t="str">
            <v>6%-10%</v>
          </cell>
          <cell r="T4876">
            <v>24.2</v>
          </cell>
          <cell r="U4876" t="str">
            <v>Approved, No 3rd Request</v>
          </cell>
          <cell r="AC4876">
            <v>12.1</v>
          </cell>
          <cell r="AE4876" t="str">
            <v>Setup</v>
          </cell>
          <cell r="AF4876" t="str">
            <v>Active</v>
          </cell>
        </row>
        <row r="4877">
          <cell r="C4877" t="str">
            <v>B083W4Y544</v>
          </cell>
          <cell r="D4877" t="str">
            <v>TBD</v>
          </cell>
          <cell r="E4877">
            <v>44</v>
          </cell>
          <cell r="F4877" t="str">
            <v>Approved</v>
          </cell>
          <cell r="G4877">
            <v>44617</v>
          </cell>
          <cell r="H4877">
            <v>11</v>
          </cell>
          <cell r="I4877">
            <v>12.1</v>
          </cell>
          <cell r="K4877">
            <v>24.2</v>
          </cell>
          <cell r="L4877" t="str">
            <v>$23.99</v>
          </cell>
          <cell r="M4877" t="str">
            <v>1st Round Approved, no 2nd Round Request</v>
          </cell>
          <cell r="N4877" t="str">
            <v>2nd round Needed</v>
          </cell>
          <cell r="O4877">
            <v>12.1</v>
          </cell>
          <cell r="P4877">
            <v>12.1</v>
          </cell>
          <cell r="Q4877">
            <v>0</v>
          </cell>
          <cell r="R4877" t="str">
            <v>6%-10%</v>
          </cell>
          <cell r="T4877">
            <v>24.2</v>
          </cell>
          <cell r="U4877" t="str">
            <v>Approved, No 3rd Request</v>
          </cell>
          <cell r="AC4877">
            <v>12.1</v>
          </cell>
          <cell r="AE4877" t="str">
            <v>Setup</v>
          </cell>
          <cell r="AF4877" t="str">
            <v>Active</v>
          </cell>
        </row>
        <row r="4878">
          <cell r="C4878" t="str">
            <v>B08FTQ52YH</v>
          </cell>
          <cell r="D4878" t="str">
            <v>ARC</v>
          </cell>
          <cell r="E4878">
            <v>43.48</v>
          </cell>
          <cell r="F4878" t="str">
            <v>Not Approved</v>
          </cell>
          <cell r="G4878" t="str">
            <v/>
          </cell>
          <cell r="H4878">
            <v>43.48</v>
          </cell>
          <cell r="I4878">
            <v>45.871400000000001</v>
          </cell>
          <cell r="J4878">
            <v>74.989999999999995</v>
          </cell>
          <cell r="K4878">
            <v>79.989999999999995</v>
          </cell>
          <cell r="L4878" t="str">
            <v>$74.99</v>
          </cell>
          <cell r="M4878" t="str">
            <v>2nd Round Not Approved - Not Approved in 1st Round</v>
          </cell>
          <cell r="N4878" t="str">
            <v>2nd round Needed</v>
          </cell>
          <cell r="O4878">
            <v>43.48</v>
          </cell>
          <cell r="P4878">
            <v>50.01</v>
          </cell>
          <cell r="Q4878">
            <v>0.150183992640294</v>
          </cell>
          <cell r="R4878" t="str">
            <v>10%-15%</v>
          </cell>
          <cell r="S4878">
            <v>74.989999999999995</v>
          </cell>
          <cell r="T4878">
            <v>74.989999999999995</v>
          </cell>
          <cell r="U4878" t="str">
            <v>1st&amp;2nd Not Approved - Rolled over to 3rd</v>
          </cell>
          <cell r="V4878" t="str">
            <v>3rd Round Needed</v>
          </cell>
          <cell r="W4878">
            <v>43.48</v>
          </cell>
          <cell r="X4878">
            <v>50.01</v>
          </cell>
          <cell r="Y4878">
            <v>0.150183992640294</v>
          </cell>
          <cell r="Z4878">
            <v>74.989999999999995</v>
          </cell>
          <cell r="AA4878">
            <v>74.989999999999995</v>
          </cell>
          <cell r="AC4878">
            <v>43.48</v>
          </cell>
          <cell r="AE4878" t="str">
            <v>Setup</v>
          </cell>
          <cell r="AF4878" t="str">
            <v>Active</v>
          </cell>
        </row>
        <row r="4879">
          <cell r="C4879" t="str">
            <v>B083VRZR9R</v>
          </cell>
          <cell r="D4879" t="str">
            <v>TBD</v>
          </cell>
          <cell r="E4879">
            <v>42.84</v>
          </cell>
          <cell r="F4879" t="str">
            <v>Not Approved</v>
          </cell>
          <cell r="G4879" t="str">
            <v/>
          </cell>
          <cell r="H4879">
            <v>16</v>
          </cell>
          <cell r="I4879">
            <v>17.600000000000001</v>
          </cell>
          <cell r="K4879">
            <v>35.200000000000003</v>
          </cell>
          <cell r="L4879" t="str">
            <v>$34.99</v>
          </cell>
          <cell r="M4879" t="str">
            <v>No Request on 2nd Round - Rolled Over From 1st Round not Approved</v>
          </cell>
          <cell r="N4879" t="str">
            <v>2nd round Needed</v>
          </cell>
          <cell r="O4879">
            <v>16</v>
          </cell>
          <cell r="P4879">
            <v>17.600000000000001</v>
          </cell>
          <cell r="Q4879">
            <v>0.1</v>
          </cell>
          <cell r="R4879" t="str">
            <v>6%-10%</v>
          </cell>
          <cell r="T4879">
            <v>35.200000000000003</v>
          </cell>
          <cell r="U4879" t="str">
            <v>Approved, 1st, 2nd, 3rd round</v>
          </cell>
          <cell r="V4879">
            <v>44716</v>
          </cell>
          <cell r="W4879">
            <v>16</v>
          </cell>
          <cell r="X4879">
            <v>17.600000000000001</v>
          </cell>
          <cell r="Y4879">
            <v>0.1</v>
          </cell>
          <cell r="AA4879">
            <v>35.200000000000003</v>
          </cell>
          <cell r="AC4879">
            <v>17.600000000000001</v>
          </cell>
          <cell r="AE4879" t="str">
            <v>Setup</v>
          </cell>
          <cell r="AF4879" t="str">
            <v>Active</v>
          </cell>
        </row>
        <row r="4880">
          <cell r="C4880" t="str">
            <v>B083W1MZG1</v>
          </cell>
          <cell r="D4880" t="str">
            <v>TBD</v>
          </cell>
          <cell r="E4880">
            <v>42</v>
          </cell>
          <cell r="F4880" t="str">
            <v>Not Approved</v>
          </cell>
          <cell r="G4880" t="str">
            <v/>
          </cell>
          <cell r="H4880">
            <v>14</v>
          </cell>
          <cell r="I4880">
            <v>15.4</v>
          </cell>
          <cell r="K4880">
            <v>30.8</v>
          </cell>
          <cell r="L4880" t="str">
            <v>$30.99</v>
          </cell>
          <cell r="M4880" t="str">
            <v>No Request on 2nd Round - Rolled Over From 1st Round not Approved</v>
          </cell>
          <cell r="N4880" t="str">
            <v>2nd round Needed</v>
          </cell>
          <cell r="O4880">
            <v>14</v>
          </cell>
          <cell r="P4880">
            <v>15.4</v>
          </cell>
          <cell r="Q4880">
            <v>0.1</v>
          </cell>
          <cell r="R4880" t="str">
            <v>6%-10%</v>
          </cell>
          <cell r="T4880">
            <v>30.8</v>
          </cell>
          <cell r="U4880" t="str">
            <v>Approved, 1st, 2nd, 3rd round</v>
          </cell>
          <cell r="V4880">
            <v>44716</v>
          </cell>
          <cell r="W4880">
            <v>14</v>
          </cell>
          <cell r="X4880">
            <v>15.4</v>
          </cell>
          <cell r="Y4880">
            <v>0.1</v>
          </cell>
          <cell r="AA4880">
            <v>30.8</v>
          </cell>
          <cell r="AC4880">
            <v>15.4</v>
          </cell>
          <cell r="AE4880" t="str">
            <v>Setup</v>
          </cell>
          <cell r="AF4880" t="str">
            <v>Active</v>
          </cell>
        </row>
        <row r="4881">
          <cell r="C4881" t="str">
            <v>B083VV3JT3</v>
          </cell>
          <cell r="D4881" t="str">
            <v>TBD</v>
          </cell>
          <cell r="E4881">
            <v>40</v>
          </cell>
          <cell r="F4881" t="str">
            <v>Not Approved</v>
          </cell>
          <cell r="G4881" t="str">
            <v/>
          </cell>
          <cell r="H4881">
            <v>10</v>
          </cell>
          <cell r="I4881">
            <v>11</v>
          </cell>
          <cell r="K4881">
            <v>22</v>
          </cell>
          <cell r="L4881" t="str">
            <v>$21.99</v>
          </cell>
          <cell r="M4881" t="str">
            <v>No Request on 2nd Round - Rolled Over From 1st Round not Approved</v>
          </cell>
          <cell r="N4881" t="str">
            <v>2nd round Needed</v>
          </cell>
          <cell r="O4881">
            <v>10</v>
          </cell>
          <cell r="P4881">
            <v>11</v>
          </cell>
          <cell r="Q4881">
            <v>0.1</v>
          </cell>
          <cell r="R4881" t="str">
            <v>6%-10%</v>
          </cell>
          <cell r="T4881">
            <v>22</v>
          </cell>
          <cell r="U4881" t="str">
            <v>Approved, 1st, 2nd, 3rd round</v>
          </cell>
          <cell r="V4881">
            <v>44716</v>
          </cell>
          <cell r="W4881">
            <v>10</v>
          </cell>
          <cell r="X4881">
            <v>11</v>
          </cell>
          <cell r="Y4881">
            <v>0.1</v>
          </cell>
          <cell r="AA4881">
            <v>22</v>
          </cell>
          <cell r="AC4881">
            <v>11</v>
          </cell>
          <cell r="AE4881" t="str">
            <v>Setup</v>
          </cell>
          <cell r="AF4881" t="str">
            <v>Active</v>
          </cell>
        </row>
        <row r="4882">
          <cell r="C4882" t="str">
            <v>B083W6S4ST</v>
          </cell>
          <cell r="D4882" t="str">
            <v>TBD</v>
          </cell>
          <cell r="E4882">
            <v>40</v>
          </cell>
          <cell r="F4882" t="str">
            <v>Not Approved</v>
          </cell>
          <cell r="G4882" t="str">
            <v/>
          </cell>
          <cell r="H4882">
            <v>10</v>
          </cell>
          <cell r="I4882">
            <v>11</v>
          </cell>
          <cell r="K4882">
            <v>22</v>
          </cell>
          <cell r="L4882" t="str">
            <v>$21.99</v>
          </cell>
          <cell r="M4882" t="str">
            <v>No Request on 2nd Round - Rolled Over From 1st Round not Approved</v>
          </cell>
          <cell r="N4882" t="str">
            <v>2nd round Needed</v>
          </cell>
          <cell r="O4882">
            <v>10</v>
          </cell>
          <cell r="P4882">
            <v>11</v>
          </cell>
          <cell r="Q4882">
            <v>0.1</v>
          </cell>
          <cell r="R4882" t="str">
            <v>6%-10%</v>
          </cell>
          <cell r="T4882">
            <v>22</v>
          </cell>
          <cell r="U4882" t="str">
            <v>Approved, 1st, 2nd, 3rd round</v>
          </cell>
          <cell r="V4882">
            <v>44716</v>
          </cell>
          <cell r="W4882">
            <v>10</v>
          </cell>
          <cell r="X4882">
            <v>11</v>
          </cell>
          <cell r="Y4882">
            <v>0.1</v>
          </cell>
          <cell r="AA4882">
            <v>22</v>
          </cell>
          <cell r="AC4882">
            <v>11</v>
          </cell>
          <cell r="AE4882" t="str">
            <v>Setup</v>
          </cell>
          <cell r="AF4882" t="str">
            <v>Active</v>
          </cell>
        </row>
        <row r="4883">
          <cell r="C4883" t="str">
            <v>B083VV9SWR</v>
          </cell>
          <cell r="D4883" t="str">
            <v>TBD</v>
          </cell>
          <cell r="E4883">
            <v>40</v>
          </cell>
          <cell r="F4883" t="str">
            <v>Not Approved</v>
          </cell>
          <cell r="G4883" t="str">
            <v/>
          </cell>
          <cell r="H4883">
            <v>10</v>
          </cell>
          <cell r="I4883">
            <v>11</v>
          </cell>
          <cell r="K4883">
            <v>22</v>
          </cell>
          <cell r="L4883" t="str">
            <v>$21.99</v>
          </cell>
          <cell r="M4883" t="str">
            <v>No Request on 2nd Round - Rolled Over From 1st Round not Approved</v>
          </cell>
          <cell r="N4883" t="str">
            <v>2nd round Needed</v>
          </cell>
          <cell r="O4883">
            <v>10</v>
          </cell>
          <cell r="P4883">
            <v>11</v>
          </cell>
          <cell r="Q4883">
            <v>0.1</v>
          </cell>
          <cell r="R4883" t="str">
            <v>6%-10%</v>
          </cell>
          <cell r="T4883">
            <v>22</v>
          </cell>
          <cell r="U4883" t="str">
            <v>Approved, 1st, 2nd, 3rd round</v>
          </cell>
          <cell r="V4883">
            <v>44716</v>
          </cell>
          <cell r="W4883">
            <v>10</v>
          </cell>
          <cell r="X4883">
            <v>11</v>
          </cell>
          <cell r="Y4883">
            <v>0.1</v>
          </cell>
          <cell r="AA4883">
            <v>22</v>
          </cell>
          <cell r="AC4883">
            <v>11</v>
          </cell>
          <cell r="AE4883" t="str">
            <v>Setup</v>
          </cell>
          <cell r="AF4883" t="str">
            <v>Active</v>
          </cell>
        </row>
        <row r="4884">
          <cell r="C4884" t="str">
            <v>B08FTP3V7J</v>
          </cell>
          <cell r="D4884" t="str">
            <v>ARC</v>
          </cell>
          <cell r="E4884">
            <v>36</v>
          </cell>
          <cell r="F4884" t="str">
            <v>Approved</v>
          </cell>
          <cell r="G4884">
            <v>44617</v>
          </cell>
          <cell r="H4884">
            <v>9</v>
          </cell>
          <cell r="I4884">
            <v>9.4949999999999992</v>
          </cell>
          <cell r="J4884">
            <v>17.989999999999998</v>
          </cell>
          <cell r="K4884">
            <v>18.989999999999998</v>
          </cell>
          <cell r="L4884" t="str">
            <v>$17.99</v>
          </cell>
          <cell r="M4884" t="str">
            <v>1st Round Approved, no 2nd Round Request</v>
          </cell>
          <cell r="N4884" t="str">
            <v>2nd round Needed</v>
          </cell>
          <cell r="O4884">
            <v>9.4949999999999992</v>
          </cell>
          <cell r="P4884">
            <v>9.4949999999999992</v>
          </cell>
          <cell r="Q4884">
            <v>0</v>
          </cell>
          <cell r="R4884" t="str">
            <v>1%-5%</v>
          </cell>
          <cell r="S4884">
            <v>18.989999999999998</v>
          </cell>
          <cell r="T4884">
            <v>18.989999999999998</v>
          </cell>
          <cell r="U4884" t="str">
            <v>Approved, No 3rd Request</v>
          </cell>
          <cell r="AC4884">
            <v>9.5</v>
          </cell>
          <cell r="AE4884" t="str">
            <v>Setup</v>
          </cell>
          <cell r="AF4884" t="str">
            <v>Active</v>
          </cell>
        </row>
        <row r="4885">
          <cell r="C4885" t="str">
            <v>B083VZ4YYM</v>
          </cell>
          <cell r="D4885" t="str">
            <v>TBD</v>
          </cell>
          <cell r="E4885">
            <v>32</v>
          </cell>
          <cell r="F4885" t="str">
            <v>Not Approved</v>
          </cell>
          <cell r="G4885" t="str">
            <v/>
          </cell>
          <cell r="H4885">
            <v>16</v>
          </cell>
          <cell r="I4885">
            <v>17.600000000000001</v>
          </cell>
          <cell r="K4885">
            <v>35.200000000000003</v>
          </cell>
          <cell r="L4885" t="str">
            <v>$34.99</v>
          </cell>
          <cell r="M4885" t="str">
            <v>No Request on 2nd Round - Rolled Over From 1st Round not Approved</v>
          </cell>
          <cell r="N4885" t="str">
            <v>2nd round Needed</v>
          </cell>
          <cell r="O4885">
            <v>16</v>
          </cell>
          <cell r="P4885">
            <v>17.600000000000001</v>
          </cell>
          <cell r="Q4885">
            <v>0.1</v>
          </cell>
          <cell r="R4885" t="str">
            <v>6%-10%</v>
          </cell>
          <cell r="T4885">
            <v>35.200000000000003</v>
          </cell>
          <cell r="U4885" t="str">
            <v>Approved, 1st, 2nd, 3rd round</v>
          </cell>
          <cell r="V4885">
            <v>44716</v>
          </cell>
          <cell r="W4885">
            <v>16</v>
          </cell>
          <cell r="X4885">
            <v>17.600000000000001</v>
          </cell>
          <cell r="Y4885">
            <v>0.1</v>
          </cell>
          <cell r="AA4885">
            <v>35.200000000000003</v>
          </cell>
          <cell r="AC4885">
            <v>17.600000000000001</v>
          </cell>
          <cell r="AE4885" t="str">
            <v>Setup</v>
          </cell>
          <cell r="AF4885" t="str">
            <v>Active</v>
          </cell>
        </row>
        <row r="4886">
          <cell r="C4886" t="str">
            <v>B083VXRRW6</v>
          </cell>
          <cell r="D4886" t="str">
            <v>TBD</v>
          </cell>
          <cell r="E4886">
            <v>32</v>
          </cell>
          <cell r="F4886" t="str">
            <v>Not Approved</v>
          </cell>
          <cell r="G4886" t="str">
            <v/>
          </cell>
          <cell r="H4886">
            <v>16</v>
          </cell>
          <cell r="I4886">
            <v>17.600000000000001</v>
          </cell>
          <cell r="K4886">
            <v>35.200000000000003</v>
          </cell>
          <cell r="L4886" t="str">
            <v>$34.99</v>
          </cell>
          <cell r="M4886" t="str">
            <v>No Request on 2nd Round - Rolled Over From 1st Round not Approved</v>
          </cell>
          <cell r="N4886" t="str">
            <v>2nd round Needed</v>
          </cell>
          <cell r="O4886">
            <v>16</v>
          </cell>
          <cell r="P4886">
            <v>17.600000000000001</v>
          </cell>
          <cell r="Q4886">
            <v>0.1</v>
          </cell>
          <cell r="R4886" t="str">
            <v>6%-10%</v>
          </cell>
          <cell r="T4886">
            <v>35.200000000000003</v>
          </cell>
          <cell r="U4886" t="str">
            <v>Approved, 1st, 2nd, 3rd round</v>
          </cell>
          <cell r="V4886">
            <v>44716</v>
          </cell>
          <cell r="W4886">
            <v>16</v>
          </cell>
          <cell r="X4886">
            <v>17.600000000000001</v>
          </cell>
          <cell r="Y4886">
            <v>0.1</v>
          </cell>
          <cell r="AA4886">
            <v>35.200000000000003</v>
          </cell>
          <cell r="AC4886">
            <v>17.600000000000001</v>
          </cell>
          <cell r="AE4886" t="str">
            <v>Setup</v>
          </cell>
          <cell r="AF4886" t="str">
            <v>Active</v>
          </cell>
        </row>
        <row r="4887">
          <cell r="C4887" t="str">
            <v>B083W333ZL</v>
          </cell>
          <cell r="D4887" t="str">
            <v>TBD</v>
          </cell>
          <cell r="E4887">
            <v>32</v>
          </cell>
          <cell r="F4887" t="str">
            <v>Not Approved</v>
          </cell>
          <cell r="G4887" t="str">
            <v/>
          </cell>
          <cell r="H4887">
            <v>16</v>
          </cell>
          <cell r="I4887">
            <v>17.600000000000001</v>
          </cell>
          <cell r="K4887">
            <v>35.200000000000003</v>
          </cell>
          <cell r="L4887" t="str">
            <v>$34.99</v>
          </cell>
          <cell r="M4887" t="str">
            <v>No Request on 2nd Round - Rolled Over From 1st Round not Approved</v>
          </cell>
          <cell r="N4887" t="str">
            <v>2nd round Needed</v>
          </cell>
          <cell r="O4887">
            <v>16</v>
          </cell>
          <cell r="P4887">
            <v>17.600000000000001</v>
          </cell>
          <cell r="Q4887">
            <v>0.1</v>
          </cell>
          <cell r="R4887" t="str">
            <v>6%-10%</v>
          </cell>
          <cell r="T4887">
            <v>35.200000000000003</v>
          </cell>
          <cell r="U4887" t="str">
            <v>Approved, 1st, 2nd, 3rd round</v>
          </cell>
          <cell r="V4887">
            <v>44716</v>
          </cell>
          <cell r="W4887">
            <v>16</v>
          </cell>
          <cell r="X4887">
            <v>17.600000000000001</v>
          </cell>
          <cell r="Y4887">
            <v>0.1</v>
          </cell>
          <cell r="AA4887">
            <v>35.200000000000003</v>
          </cell>
          <cell r="AC4887">
            <v>17.600000000000001</v>
          </cell>
          <cell r="AE4887" t="str">
            <v>Setup</v>
          </cell>
          <cell r="AF4887" t="str">
            <v>Active</v>
          </cell>
        </row>
        <row r="4888">
          <cell r="C4888" t="str">
            <v>B083W2L2PZ</v>
          </cell>
          <cell r="D4888" t="str">
            <v>TBD</v>
          </cell>
          <cell r="E4888">
            <v>32</v>
          </cell>
          <cell r="F4888" t="str">
            <v>Not Approved</v>
          </cell>
          <cell r="G4888" t="str">
            <v/>
          </cell>
          <cell r="H4888">
            <v>16</v>
          </cell>
          <cell r="I4888">
            <v>17.600000000000001</v>
          </cell>
          <cell r="K4888">
            <v>35.200000000000003</v>
          </cell>
          <cell r="L4888" t="str">
            <v>$34.99</v>
          </cell>
          <cell r="M4888" t="str">
            <v>No Request on 2nd Round - Rolled Over From 1st Round not Approved</v>
          </cell>
          <cell r="N4888" t="str">
            <v>2nd round Needed</v>
          </cell>
          <cell r="O4888">
            <v>16</v>
          </cell>
          <cell r="P4888">
            <v>17.600000000000001</v>
          </cell>
          <cell r="Q4888">
            <v>0.1</v>
          </cell>
          <cell r="R4888" t="str">
            <v>6%-10%</v>
          </cell>
          <cell r="T4888">
            <v>35.200000000000003</v>
          </cell>
          <cell r="U4888" t="str">
            <v>Approved, 1st, 2nd, 3rd round</v>
          </cell>
          <cell r="V4888">
            <v>44716</v>
          </cell>
          <cell r="W4888">
            <v>16</v>
          </cell>
          <cell r="X4888">
            <v>17.600000000000001</v>
          </cell>
          <cell r="Y4888">
            <v>0.1</v>
          </cell>
          <cell r="AA4888">
            <v>35.200000000000003</v>
          </cell>
          <cell r="AC4888">
            <v>17.600000000000001</v>
          </cell>
          <cell r="AE4888" t="str">
            <v>Setup</v>
          </cell>
          <cell r="AF4888" t="str">
            <v>Active</v>
          </cell>
        </row>
        <row r="4889">
          <cell r="C4889" t="str">
            <v>B083VX4PV9</v>
          </cell>
          <cell r="D4889" t="str">
            <v>TBD</v>
          </cell>
          <cell r="E4889">
            <v>32</v>
          </cell>
          <cell r="F4889" t="str">
            <v>Not Approved</v>
          </cell>
          <cell r="G4889" t="str">
            <v/>
          </cell>
          <cell r="H4889">
            <v>16</v>
          </cell>
          <cell r="I4889">
            <v>17.600000000000001</v>
          </cell>
          <cell r="K4889">
            <v>35.200000000000003</v>
          </cell>
          <cell r="L4889" t="str">
            <v>$34.99</v>
          </cell>
          <cell r="M4889" t="str">
            <v>No Request on 2nd Round - Rolled Over From 1st Round not Approved</v>
          </cell>
          <cell r="N4889" t="str">
            <v>2nd round Needed</v>
          </cell>
          <cell r="O4889">
            <v>16</v>
          </cell>
          <cell r="P4889">
            <v>17.600000000000001</v>
          </cell>
          <cell r="Q4889">
            <v>0.1</v>
          </cell>
          <cell r="R4889" t="str">
            <v>6%-10%</v>
          </cell>
          <cell r="T4889">
            <v>35.200000000000003</v>
          </cell>
          <cell r="U4889" t="str">
            <v>Approved, 1st, 2nd, 3rd round</v>
          </cell>
          <cell r="V4889">
            <v>44716</v>
          </cell>
          <cell r="W4889">
            <v>16</v>
          </cell>
          <cell r="X4889">
            <v>17.600000000000001</v>
          </cell>
          <cell r="Y4889">
            <v>0.1</v>
          </cell>
          <cell r="AA4889">
            <v>35.200000000000003</v>
          </cell>
          <cell r="AC4889">
            <v>17.600000000000001</v>
          </cell>
          <cell r="AE4889" t="str">
            <v>Setup</v>
          </cell>
          <cell r="AF4889" t="str">
            <v>Active</v>
          </cell>
        </row>
        <row r="4890">
          <cell r="C4890" t="str">
            <v>B083TZSG4H</v>
          </cell>
          <cell r="D4890" t="str">
            <v>TBD</v>
          </cell>
          <cell r="E4890">
            <v>32</v>
          </cell>
          <cell r="F4890" t="str">
            <v>Not Approved</v>
          </cell>
          <cell r="G4890" t="str">
            <v/>
          </cell>
          <cell r="H4890">
            <v>16</v>
          </cell>
          <cell r="I4890">
            <v>17.600000000000001</v>
          </cell>
          <cell r="K4890">
            <v>35.200000000000003</v>
          </cell>
          <cell r="L4890" t="str">
            <v>$34.99</v>
          </cell>
          <cell r="M4890" t="str">
            <v>No Request on 2nd Round - Rolled Over From 1st Round not Approved</v>
          </cell>
          <cell r="N4890" t="str">
            <v>2nd round Needed</v>
          </cell>
          <cell r="O4890">
            <v>16</v>
          </cell>
          <cell r="P4890">
            <v>17.600000000000001</v>
          </cell>
          <cell r="Q4890">
            <v>0.1</v>
          </cell>
          <cell r="R4890" t="str">
            <v>6%-10%</v>
          </cell>
          <cell r="T4890">
            <v>35.200000000000003</v>
          </cell>
          <cell r="U4890" t="str">
            <v>Approved, 1st, 2nd, 3rd round</v>
          </cell>
          <cell r="V4890">
            <v>44716</v>
          </cell>
          <cell r="W4890">
            <v>16</v>
          </cell>
          <cell r="X4890">
            <v>17.600000000000001</v>
          </cell>
          <cell r="Y4890">
            <v>0.1</v>
          </cell>
          <cell r="AA4890">
            <v>35.200000000000003</v>
          </cell>
          <cell r="AC4890">
            <v>17.600000000000001</v>
          </cell>
          <cell r="AE4890" t="str">
            <v>Setup</v>
          </cell>
          <cell r="AF4890" t="str">
            <v>Active</v>
          </cell>
        </row>
        <row r="4891">
          <cell r="C4891" t="str">
            <v>B083TCBN85</v>
          </cell>
          <cell r="D4891" t="str">
            <v>TBD</v>
          </cell>
          <cell r="E4891">
            <v>32</v>
          </cell>
          <cell r="F4891" t="str">
            <v>Not Approved</v>
          </cell>
          <cell r="G4891" t="str">
            <v/>
          </cell>
          <cell r="H4891">
            <v>16</v>
          </cell>
          <cell r="I4891">
            <v>17.600000000000001</v>
          </cell>
          <cell r="K4891">
            <v>35.200000000000003</v>
          </cell>
          <cell r="L4891" t="str">
            <v>$34.99</v>
          </cell>
          <cell r="M4891" t="str">
            <v>No Request on 2nd Round - Rolled Over From 1st Round not Approved</v>
          </cell>
          <cell r="N4891" t="str">
            <v>2nd round Needed</v>
          </cell>
          <cell r="O4891">
            <v>16</v>
          </cell>
          <cell r="P4891">
            <v>17.600000000000001</v>
          </cell>
          <cell r="Q4891">
            <v>0.1</v>
          </cell>
          <cell r="R4891" t="str">
            <v>6%-10%</v>
          </cell>
          <cell r="T4891">
            <v>35.200000000000003</v>
          </cell>
          <cell r="U4891" t="str">
            <v>Approved, 1st, 2nd, 3rd round</v>
          </cell>
          <cell r="V4891">
            <v>44716</v>
          </cell>
          <cell r="W4891">
            <v>16</v>
          </cell>
          <cell r="X4891">
            <v>17.600000000000001</v>
          </cell>
          <cell r="Y4891">
            <v>0.1</v>
          </cell>
          <cell r="AA4891">
            <v>35.200000000000003</v>
          </cell>
          <cell r="AC4891">
            <v>17.600000000000001</v>
          </cell>
          <cell r="AE4891" t="str">
            <v>Setup</v>
          </cell>
          <cell r="AF4891" t="str">
            <v>Active</v>
          </cell>
        </row>
        <row r="4892">
          <cell r="C4892" t="str">
            <v>B083TLMYKP</v>
          </cell>
          <cell r="D4892" t="str">
            <v>TBD</v>
          </cell>
          <cell r="E4892">
            <v>32</v>
          </cell>
          <cell r="F4892" t="str">
            <v>Not Approved</v>
          </cell>
          <cell r="G4892" t="str">
            <v/>
          </cell>
          <cell r="H4892">
            <v>16</v>
          </cell>
          <cell r="I4892">
            <v>17.600000000000001</v>
          </cell>
          <cell r="K4892">
            <v>35.200000000000003</v>
          </cell>
          <cell r="L4892" t="str">
            <v>$34.99</v>
          </cell>
          <cell r="M4892" t="str">
            <v>No Request on 2nd Round - Rolled Over From 1st Round not Approved</v>
          </cell>
          <cell r="N4892" t="str">
            <v>2nd round Needed</v>
          </cell>
          <cell r="O4892">
            <v>16</v>
          </cell>
          <cell r="P4892">
            <v>17.600000000000001</v>
          </cell>
          <cell r="Q4892">
            <v>0.1</v>
          </cell>
          <cell r="R4892" t="str">
            <v>6%-10%</v>
          </cell>
          <cell r="T4892">
            <v>35.200000000000003</v>
          </cell>
          <cell r="U4892" t="str">
            <v>Approved, 1st, 2nd, 3rd round</v>
          </cell>
          <cell r="V4892">
            <v>44716</v>
          </cell>
          <cell r="W4892">
            <v>16</v>
          </cell>
          <cell r="X4892">
            <v>17.600000000000001</v>
          </cell>
          <cell r="Y4892">
            <v>0.1</v>
          </cell>
          <cell r="AA4892">
            <v>35.200000000000003</v>
          </cell>
          <cell r="AC4892">
            <v>17.600000000000001</v>
          </cell>
          <cell r="AE4892" t="str">
            <v>Setup</v>
          </cell>
          <cell r="AF4892" t="str">
            <v>Active</v>
          </cell>
        </row>
        <row r="4893">
          <cell r="C4893" t="str">
            <v>B083W6Q183</v>
          </cell>
          <cell r="D4893" t="str">
            <v>TBD</v>
          </cell>
          <cell r="E4893">
            <v>32</v>
          </cell>
          <cell r="F4893" t="str">
            <v>Not Approved</v>
          </cell>
          <cell r="G4893" t="str">
            <v/>
          </cell>
          <cell r="H4893">
            <v>16</v>
          </cell>
          <cell r="I4893">
            <v>17.600000000000001</v>
          </cell>
          <cell r="K4893">
            <v>35.200000000000003</v>
          </cell>
          <cell r="L4893" t="str">
            <v>$34.99</v>
          </cell>
          <cell r="M4893" t="str">
            <v>No Request on 2nd Round - Rolled Over From 1st Round not Approved</v>
          </cell>
          <cell r="N4893" t="str">
            <v>2nd round Needed</v>
          </cell>
          <cell r="O4893">
            <v>16</v>
          </cell>
          <cell r="P4893">
            <v>17.600000000000001</v>
          </cell>
          <cell r="Q4893">
            <v>0.1</v>
          </cell>
          <cell r="R4893" t="str">
            <v>6%-10%</v>
          </cell>
          <cell r="T4893">
            <v>35.200000000000003</v>
          </cell>
          <cell r="U4893" t="str">
            <v>Approved, 1st, 2nd, 3rd round</v>
          </cell>
          <cell r="V4893">
            <v>44716</v>
          </cell>
          <cell r="W4893">
            <v>16</v>
          </cell>
          <cell r="X4893">
            <v>17.600000000000001</v>
          </cell>
          <cell r="Y4893">
            <v>0.1</v>
          </cell>
          <cell r="AA4893">
            <v>35.200000000000003</v>
          </cell>
          <cell r="AC4893">
            <v>17.600000000000001</v>
          </cell>
          <cell r="AE4893" t="str">
            <v>Setup</v>
          </cell>
          <cell r="AF4893" t="str">
            <v>Active</v>
          </cell>
        </row>
        <row r="4894">
          <cell r="C4894" t="str">
            <v>B083VV9JPM</v>
          </cell>
          <cell r="D4894" t="str">
            <v>TBD</v>
          </cell>
          <cell r="E4894">
            <v>32</v>
          </cell>
          <cell r="F4894" t="str">
            <v>Not Approved</v>
          </cell>
          <cell r="G4894" t="str">
            <v/>
          </cell>
          <cell r="H4894">
            <v>16</v>
          </cell>
          <cell r="I4894">
            <v>17.600000000000001</v>
          </cell>
          <cell r="K4894">
            <v>35.200000000000003</v>
          </cell>
          <cell r="L4894" t="str">
            <v>$34.99</v>
          </cell>
          <cell r="M4894" t="str">
            <v>No Request on 2nd Round - Rolled Over From 1st Round not Approved</v>
          </cell>
          <cell r="N4894" t="str">
            <v>2nd round Needed</v>
          </cell>
          <cell r="O4894">
            <v>16</v>
          </cell>
          <cell r="P4894">
            <v>17.600000000000001</v>
          </cell>
          <cell r="Q4894">
            <v>0.1</v>
          </cell>
          <cell r="R4894" t="str">
            <v>6%-10%</v>
          </cell>
          <cell r="T4894">
            <v>35.200000000000003</v>
          </cell>
          <cell r="U4894" t="str">
            <v>Approved, 1st, 2nd, 3rd round</v>
          </cell>
          <cell r="V4894">
            <v>44716</v>
          </cell>
          <cell r="W4894">
            <v>16</v>
          </cell>
          <cell r="X4894">
            <v>17.600000000000001</v>
          </cell>
          <cell r="Y4894">
            <v>0.1</v>
          </cell>
          <cell r="AA4894">
            <v>35.200000000000003</v>
          </cell>
          <cell r="AC4894">
            <v>17.600000000000001</v>
          </cell>
          <cell r="AE4894" t="str">
            <v>Setup</v>
          </cell>
          <cell r="AF4894" t="str">
            <v>Active</v>
          </cell>
        </row>
        <row r="4895">
          <cell r="C4895" t="str">
            <v>B083TM4ZX1</v>
          </cell>
          <cell r="D4895" t="str">
            <v>TBD</v>
          </cell>
          <cell r="E4895">
            <v>32</v>
          </cell>
          <cell r="F4895" t="str">
            <v>Approved</v>
          </cell>
          <cell r="G4895">
            <v>44351</v>
          </cell>
          <cell r="H4895">
            <v>16</v>
          </cell>
          <cell r="I4895">
            <v>17.600000000000001</v>
          </cell>
          <cell r="K4895">
            <v>35.200000000000003</v>
          </cell>
          <cell r="L4895" t="str">
            <v>$34.99</v>
          </cell>
          <cell r="M4895" t="str">
            <v>1st Round Approved, no 2nd Round Request</v>
          </cell>
          <cell r="U4895" t="str">
            <v>Approved, No 3rd Request</v>
          </cell>
          <cell r="AC4895">
            <v>17.600000000000001</v>
          </cell>
          <cell r="AE4895" t="str">
            <v>Setup</v>
          </cell>
          <cell r="AF4895" t="str">
            <v>Active</v>
          </cell>
        </row>
        <row r="4896">
          <cell r="C4896" t="str">
            <v>B083TQBYF6</v>
          </cell>
          <cell r="D4896" t="str">
            <v>TBD</v>
          </cell>
          <cell r="E4896">
            <v>32</v>
          </cell>
          <cell r="F4896" t="str">
            <v>Approved</v>
          </cell>
          <cell r="G4896">
            <v>44617</v>
          </cell>
          <cell r="H4896">
            <v>16</v>
          </cell>
          <cell r="I4896">
            <v>17.600000000000001</v>
          </cell>
          <cell r="K4896">
            <v>35.200000000000003</v>
          </cell>
          <cell r="L4896" t="str">
            <v>$34.99</v>
          </cell>
          <cell r="M4896" t="str">
            <v>1st Round Approved, no 2nd Round Request</v>
          </cell>
          <cell r="N4896" t="str">
            <v>2nd round Needed</v>
          </cell>
          <cell r="O4896">
            <v>17.600000000000001</v>
          </cell>
          <cell r="P4896">
            <v>17.600000000000001</v>
          </cell>
          <cell r="Q4896">
            <v>0</v>
          </cell>
          <cell r="R4896" t="str">
            <v>6%-10%</v>
          </cell>
          <cell r="T4896">
            <v>35.200000000000003</v>
          </cell>
          <cell r="U4896" t="str">
            <v>Approved, No 3rd Request</v>
          </cell>
          <cell r="AC4896">
            <v>17.600000000000001</v>
          </cell>
          <cell r="AE4896" t="str">
            <v>Setup</v>
          </cell>
          <cell r="AF4896" t="str">
            <v>Active</v>
          </cell>
        </row>
        <row r="4897">
          <cell r="C4897" t="str">
            <v>B083TDX6BG</v>
          </cell>
          <cell r="D4897" t="str">
            <v>TBD</v>
          </cell>
          <cell r="E4897">
            <v>32</v>
          </cell>
          <cell r="F4897" t="str">
            <v>Approved</v>
          </cell>
          <cell r="G4897">
            <v>44628</v>
          </cell>
          <cell r="H4897">
            <v>16</v>
          </cell>
          <cell r="I4897">
            <v>17.600000000000001</v>
          </cell>
          <cell r="K4897">
            <v>35.200000000000003</v>
          </cell>
          <cell r="L4897" t="str">
            <v>$34.99</v>
          </cell>
          <cell r="M4897" t="str">
            <v>1st Round Approved, no 2nd Round Request</v>
          </cell>
          <cell r="O4897">
            <v>17.600000000000001</v>
          </cell>
          <cell r="P4897">
            <v>17.600000000000001</v>
          </cell>
          <cell r="Q4897">
            <v>0</v>
          </cell>
          <cell r="R4897" t="str">
            <v>6%-10%</v>
          </cell>
          <cell r="T4897">
            <v>35.200000000000003</v>
          </cell>
          <cell r="U4897" t="str">
            <v>Approved, No 3rd Request</v>
          </cell>
          <cell r="AC4897">
            <v>17.600000000000001</v>
          </cell>
          <cell r="AE4897" t="str">
            <v>Setup</v>
          </cell>
          <cell r="AF4897" t="str">
            <v>Active</v>
          </cell>
        </row>
        <row r="4898">
          <cell r="C4898" t="str">
            <v>B083TG18RL</v>
          </cell>
          <cell r="D4898" t="str">
            <v>TBD</v>
          </cell>
          <cell r="E4898">
            <v>32</v>
          </cell>
          <cell r="F4898" t="str">
            <v>Approved</v>
          </cell>
          <cell r="G4898">
            <v>44617</v>
          </cell>
          <cell r="H4898">
            <v>16</v>
          </cell>
          <cell r="I4898">
            <v>17.600000000000001</v>
          </cell>
          <cell r="K4898">
            <v>35.200000000000003</v>
          </cell>
          <cell r="L4898" t="str">
            <v>$34.99</v>
          </cell>
          <cell r="M4898" t="str">
            <v>1st Round Approved, no 2nd Round Request</v>
          </cell>
          <cell r="N4898" t="str">
            <v>2nd round Needed</v>
          </cell>
          <cell r="O4898">
            <v>17.600000000000001</v>
          </cell>
          <cell r="P4898">
            <v>17.600000000000001</v>
          </cell>
          <cell r="Q4898">
            <v>0</v>
          </cell>
          <cell r="R4898" t="str">
            <v>6%-10%</v>
          </cell>
          <cell r="T4898">
            <v>35.200000000000003</v>
          </cell>
          <cell r="U4898" t="str">
            <v>Approved, No 3rd Request</v>
          </cell>
          <cell r="AC4898">
            <v>17.600000000000001</v>
          </cell>
          <cell r="AE4898" t="str">
            <v>Setup</v>
          </cell>
          <cell r="AF4898" t="str">
            <v>Active</v>
          </cell>
        </row>
        <row r="4899">
          <cell r="C4899" t="str">
            <v>B083VX7Q6T</v>
          </cell>
          <cell r="D4899" t="str">
            <v>TBD</v>
          </cell>
          <cell r="E4899">
            <v>30</v>
          </cell>
          <cell r="F4899" t="str">
            <v>Not Approved</v>
          </cell>
          <cell r="G4899" t="str">
            <v/>
          </cell>
          <cell r="H4899">
            <v>10</v>
          </cell>
          <cell r="I4899">
            <v>11</v>
          </cell>
          <cell r="K4899">
            <v>22</v>
          </cell>
          <cell r="L4899" t="str">
            <v>$21.99</v>
          </cell>
          <cell r="M4899" t="str">
            <v>No Request on 2nd Round - Rolled Over From 1st Round not Approved</v>
          </cell>
          <cell r="N4899" t="str">
            <v>2nd round Needed</v>
          </cell>
          <cell r="O4899">
            <v>10</v>
          </cell>
          <cell r="P4899">
            <v>11</v>
          </cell>
          <cell r="Q4899">
            <v>0.1</v>
          </cell>
          <cell r="R4899" t="str">
            <v>6%-10%</v>
          </cell>
          <cell r="T4899">
            <v>22</v>
          </cell>
          <cell r="U4899" t="str">
            <v>Approved, 1st, 2nd, 3rd round</v>
          </cell>
          <cell r="V4899">
            <v>44716</v>
          </cell>
          <cell r="W4899">
            <v>10</v>
          </cell>
          <cell r="X4899">
            <v>11</v>
          </cell>
          <cell r="Y4899">
            <v>0.1</v>
          </cell>
          <cell r="AA4899">
            <v>22</v>
          </cell>
          <cell r="AC4899">
            <v>11</v>
          </cell>
          <cell r="AE4899" t="str">
            <v>Setup</v>
          </cell>
          <cell r="AF4899" t="str">
            <v>Active</v>
          </cell>
        </row>
        <row r="4900">
          <cell r="C4900" t="str">
            <v>B083W7MB4X</v>
          </cell>
          <cell r="D4900" t="str">
            <v>TBD</v>
          </cell>
          <cell r="E4900">
            <v>30</v>
          </cell>
          <cell r="F4900" t="str">
            <v>Not Approved</v>
          </cell>
          <cell r="G4900" t="str">
            <v/>
          </cell>
          <cell r="H4900">
            <v>10</v>
          </cell>
          <cell r="I4900">
            <v>11</v>
          </cell>
          <cell r="K4900">
            <v>22</v>
          </cell>
          <cell r="L4900" t="str">
            <v>$21.99</v>
          </cell>
          <cell r="M4900" t="str">
            <v>No Request on 2nd Round - Rolled Over From 1st Round not Approved</v>
          </cell>
          <cell r="N4900" t="str">
            <v>2nd round Needed</v>
          </cell>
          <cell r="O4900">
            <v>10</v>
          </cell>
          <cell r="P4900">
            <v>11</v>
          </cell>
          <cell r="Q4900">
            <v>0.1</v>
          </cell>
          <cell r="R4900" t="str">
            <v>6%-10%</v>
          </cell>
          <cell r="T4900">
            <v>22</v>
          </cell>
          <cell r="U4900" t="str">
            <v>Approved, 1st, 2nd, 3rd round</v>
          </cell>
          <cell r="V4900">
            <v>44716</v>
          </cell>
          <cell r="W4900">
            <v>10</v>
          </cell>
          <cell r="X4900">
            <v>11</v>
          </cell>
          <cell r="Y4900">
            <v>0.1</v>
          </cell>
          <cell r="AA4900">
            <v>22</v>
          </cell>
          <cell r="AC4900">
            <v>11</v>
          </cell>
          <cell r="AE4900" t="str">
            <v>Setup</v>
          </cell>
          <cell r="AF4900" t="str">
            <v>Active</v>
          </cell>
        </row>
        <row r="4901">
          <cell r="C4901" t="str">
            <v>B083W77X12</v>
          </cell>
          <cell r="D4901" t="str">
            <v>TBD</v>
          </cell>
          <cell r="E4901">
            <v>30</v>
          </cell>
          <cell r="F4901" t="str">
            <v>Not Approved</v>
          </cell>
          <cell r="G4901" t="str">
            <v/>
          </cell>
          <cell r="H4901">
            <v>10</v>
          </cell>
          <cell r="I4901">
            <v>11</v>
          </cell>
          <cell r="K4901">
            <v>22</v>
          </cell>
          <cell r="L4901" t="str">
            <v>$21.99</v>
          </cell>
          <cell r="M4901" t="str">
            <v>No Request on 2nd Round - Rolled Over From 1st Round not Approved</v>
          </cell>
          <cell r="N4901" t="str">
            <v>2nd round Needed</v>
          </cell>
          <cell r="O4901">
            <v>10</v>
          </cell>
          <cell r="P4901">
            <v>11</v>
          </cell>
          <cell r="Q4901">
            <v>0.1</v>
          </cell>
          <cell r="R4901" t="str">
            <v>6%-10%</v>
          </cell>
          <cell r="T4901">
            <v>22</v>
          </cell>
          <cell r="U4901" t="str">
            <v>Approved, 1st, 2nd, 3rd round</v>
          </cell>
          <cell r="V4901">
            <v>44716</v>
          </cell>
          <cell r="W4901">
            <v>10</v>
          </cell>
          <cell r="X4901">
            <v>11</v>
          </cell>
          <cell r="Y4901">
            <v>0.1</v>
          </cell>
          <cell r="AA4901">
            <v>22</v>
          </cell>
          <cell r="AC4901">
            <v>11</v>
          </cell>
          <cell r="AE4901" t="str">
            <v>Setup</v>
          </cell>
          <cell r="AF4901" t="str">
            <v>Active</v>
          </cell>
        </row>
        <row r="4902">
          <cell r="C4902" t="str">
            <v>B083W18T33</v>
          </cell>
          <cell r="D4902" t="str">
            <v>TBD</v>
          </cell>
          <cell r="E4902">
            <v>30</v>
          </cell>
          <cell r="F4902" t="str">
            <v>Not Approved</v>
          </cell>
          <cell r="G4902" t="str">
            <v/>
          </cell>
          <cell r="H4902">
            <v>10</v>
          </cell>
          <cell r="I4902">
            <v>11</v>
          </cell>
          <cell r="K4902">
            <v>22</v>
          </cell>
          <cell r="L4902" t="str">
            <v>$21.99</v>
          </cell>
          <cell r="M4902" t="str">
            <v>No Request on 2nd Round - Rolled Over From 1st Round not Approved</v>
          </cell>
          <cell r="N4902" t="str">
            <v>2nd round Needed</v>
          </cell>
          <cell r="O4902">
            <v>10</v>
          </cell>
          <cell r="P4902">
            <v>11</v>
          </cell>
          <cell r="Q4902">
            <v>0.1</v>
          </cell>
          <cell r="R4902" t="str">
            <v>6%-10%</v>
          </cell>
          <cell r="T4902">
            <v>22</v>
          </cell>
          <cell r="U4902" t="str">
            <v>Approved, 1st, 2nd, 3rd round</v>
          </cell>
          <cell r="V4902">
            <v>44716</v>
          </cell>
          <cell r="W4902">
            <v>10</v>
          </cell>
          <cell r="X4902">
            <v>11</v>
          </cell>
          <cell r="Y4902">
            <v>0.1</v>
          </cell>
          <cell r="AA4902">
            <v>22</v>
          </cell>
          <cell r="AC4902">
            <v>11</v>
          </cell>
          <cell r="AE4902" t="str">
            <v>Setup</v>
          </cell>
          <cell r="AF4902" t="str">
            <v>Active</v>
          </cell>
        </row>
        <row r="4903">
          <cell r="C4903" t="str">
            <v>B083W7SZ2L</v>
          </cell>
          <cell r="D4903" t="str">
            <v>TBD</v>
          </cell>
          <cell r="E4903">
            <v>30</v>
          </cell>
          <cell r="F4903" t="str">
            <v>Not Approved</v>
          </cell>
          <cell r="G4903" t="str">
            <v/>
          </cell>
          <cell r="H4903">
            <v>10</v>
          </cell>
          <cell r="I4903">
            <v>11</v>
          </cell>
          <cell r="K4903">
            <v>22</v>
          </cell>
          <cell r="L4903" t="str">
            <v>$21.99</v>
          </cell>
          <cell r="M4903" t="str">
            <v>No Request on 2nd Round - Rolled Over From 1st Round not Approved</v>
          </cell>
          <cell r="N4903" t="str">
            <v>2nd round Needed</v>
          </cell>
          <cell r="O4903">
            <v>10</v>
          </cell>
          <cell r="P4903">
            <v>11</v>
          </cell>
          <cell r="Q4903">
            <v>0.1</v>
          </cell>
          <cell r="R4903" t="str">
            <v>6%-10%</v>
          </cell>
          <cell r="T4903">
            <v>22</v>
          </cell>
          <cell r="U4903" t="str">
            <v>Approved, 1st, 2nd, 3rd round</v>
          </cell>
          <cell r="V4903">
            <v>44716</v>
          </cell>
          <cell r="W4903">
            <v>10</v>
          </cell>
          <cell r="X4903">
            <v>11</v>
          </cell>
          <cell r="Y4903">
            <v>0.1</v>
          </cell>
          <cell r="AA4903">
            <v>22</v>
          </cell>
          <cell r="AC4903">
            <v>11</v>
          </cell>
          <cell r="AE4903" t="str">
            <v>Setup</v>
          </cell>
          <cell r="AF4903" t="str">
            <v>Active</v>
          </cell>
        </row>
        <row r="4904">
          <cell r="C4904" t="str">
            <v>B083W2D36N</v>
          </cell>
          <cell r="D4904" t="str">
            <v>TBD</v>
          </cell>
          <cell r="E4904">
            <v>30</v>
          </cell>
          <cell r="F4904" t="str">
            <v>Approved</v>
          </cell>
          <cell r="G4904">
            <v>44628</v>
          </cell>
          <cell r="H4904">
            <v>10</v>
          </cell>
          <cell r="I4904">
            <v>11</v>
          </cell>
          <cell r="K4904">
            <v>22</v>
          </cell>
          <cell r="L4904" t="str">
            <v>$21.99</v>
          </cell>
          <cell r="M4904" t="str">
            <v>1st Round Approved, no 2nd Round Request</v>
          </cell>
          <cell r="O4904">
            <v>11</v>
          </cell>
          <cell r="P4904">
            <v>11</v>
          </cell>
          <cell r="Q4904">
            <v>0</v>
          </cell>
          <cell r="R4904" t="str">
            <v>6%-10%</v>
          </cell>
          <cell r="T4904">
            <v>22</v>
          </cell>
          <cell r="U4904" t="str">
            <v>Approved, No 3rd Request</v>
          </cell>
          <cell r="AC4904">
            <v>11</v>
          </cell>
          <cell r="AE4904" t="str">
            <v>Setup</v>
          </cell>
          <cell r="AF4904" t="str">
            <v>Active</v>
          </cell>
        </row>
        <row r="4905">
          <cell r="C4905" t="str">
            <v>B083VVDN5J</v>
          </cell>
          <cell r="D4905" t="str">
            <v>TBD</v>
          </cell>
          <cell r="E4905">
            <v>28</v>
          </cell>
          <cell r="F4905" t="str">
            <v>Not Approved</v>
          </cell>
          <cell r="G4905" t="str">
            <v/>
          </cell>
          <cell r="H4905">
            <v>14</v>
          </cell>
          <cell r="I4905">
            <v>15.4</v>
          </cell>
          <cell r="K4905">
            <v>30.8</v>
          </cell>
          <cell r="L4905" t="str">
            <v>$30.99</v>
          </cell>
          <cell r="M4905" t="str">
            <v>No Request on 2nd Round - Rolled Over From 1st Round not Approved</v>
          </cell>
          <cell r="N4905" t="str">
            <v>2nd round Needed</v>
          </cell>
          <cell r="O4905">
            <v>14</v>
          </cell>
          <cell r="P4905">
            <v>15.4</v>
          </cell>
          <cell r="Q4905">
            <v>0.1</v>
          </cell>
          <cell r="R4905" t="str">
            <v>6%-10%</v>
          </cell>
          <cell r="T4905">
            <v>30.8</v>
          </cell>
          <cell r="U4905" t="str">
            <v>Approved, 1st, 2nd, 3rd round</v>
          </cell>
          <cell r="V4905">
            <v>44716</v>
          </cell>
          <cell r="W4905">
            <v>14</v>
          </cell>
          <cell r="X4905">
            <v>15.4</v>
          </cell>
          <cell r="Y4905">
            <v>0.1</v>
          </cell>
          <cell r="AA4905">
            <v>30.8</v>
          </cell>
          <cell r="AC4905">
            <v>15.4</v>
          </cell>
          <cell r="AE4905" t="str">
            <v>Setup</v>
          </cell>
          <cell r="AF4905" t="str">
            <v>Active</v>
          </cell>
        </row>
        <row r="4906">
          <cell r="C4906" t="str">
            <v>B083VRD719</v>
          </cell>
          <cell r="D4906" t="str">
            <v>TBD</v>
          </cell>
          <cell r="E4906">
            <v>28</v>
          </cell>
          <cell r="F4906" t="str">
            <v>Not Approved</v>
          </cell>
          <cell r="G4906" t="str">
            <v/>
          </cell>
          <cell r="H4906">
            <v>14</v>
          </cell>
          <cell r="I4906">
            <v>15.4</v>
          </cell>
          <cell r="K4906">
            <v>30.8</v>
          </cell>
          <cell r="L4906" t="str">
            <v>$30.99</v>
          </cell>
          <cell r="M4906" t="str">
            <v>No Request on 2nd Round - Rolled Over From 1st Round not Approved</v>
          </cell>
          <cell r="N4906" t="str">
            <v>2nd round Needed</v>
          </cell>
          <cell r="O4906">
            <v>14</v>
          </cell>
          <cell r="P4906">
            <v>15.4</v>
          </cell>
          <cell r="Q4906">
            <v>0.1</v>
          </cell>
          <cell r="R4906" t="str">
            <v>6%-10%</v>
          </cell>
          <cell r="T4906">
            <v>30.8</v>
          </cell>
          <cell r="U4906" t="str">
            <v>Approved, 1st, 2nd, 3rd round</v>
          </cell>
          <cell r="V4906">
            <v>44716</v>
          </cell>
          <cell r="W4906">
            <v>14</v>
          </cell>
          <cell r="X4906">
            <v>15.4</v>
          </cell>
          <cell r="Y4906">
            <v>0.1</v>
          </cell>
          <cell r="AA4906">
            <v>30.8</v>
          </cell>
          <cell r="AC4906">
            <v>15.4</v>
          </cell>
          <cell r="AE4906" t="str">
            <v>Setup</v>
          </cell>
          <cell r="AF4906" t="str">
            <v>Active</v>
          </cell>
        </row>
        <row r="4907">
          <cell r="C4907" t="str">
            <v>B083VRG6CS</v>
          </cell>
          <cell r="D4907" t="str">
            <v>TBD</v>
          </cell>
          <cell r="E4907">
            <v>28</v>
          </cell>
          <cell r="F4907" t="str">
            <v>Not Approved</v>
          </cell>
          <cell r="G4907" t="str">
            <v/>
          </cell>
          <cell r="H4907">
            <v>14</v>
          </cell>
          <cell r="I4907">
            <v>15.4</v>
          </cell>
          <cell r="K4907">
            <v>30.8</v>
          </cell>
          <cell r="L4907" t="str">
            <v>$30.99</v>
          </cell>
          <cell r="M4907" t="str">
            <v>No Request on 2nd Round - Rolled Over From 1st Round not Approved</v>
          </cell>
          <cell r="N4907" t="str">
            <v>2nd round Needed</v>
          </cell>
          <cell r="O4907">
            <v>14</v>
          </cell>
          <cell r="P4907">
            <v>15.4</v>
          </cell>
          <cell r="Q4907">
            <v>0.1</v>
          </cell>
          <cell r="R4907" t="str">
            <v>6%-10%</v>
          </cell>
          <cell r="T4907">
            <v>30.8</v>
          </cell>
          <cell r="U4907" t="str">
            <v>Approved, 1st, 2nd, 3rd round</v>
          </cell>
          <cell r="V4907">
            <v>44716</v>
          </cell>
          <cell r="W4907">
            <v>14</v>
          </cell>
          <cell r="X4907">
            <v>15.4</v>
          </cell>
          <cell r="Y4907">
            <v>0.1</v>
          </cell>
          <cell r="AA4907">
            <v>30.8</v>
          </cell>
          <cell r="AC4907">
            <v>15.4</v>
          </cell>
          <cell r="AE4907" t="str">
            <v>Setup</v>
          </cell>
          <cell r="AF4907" t="str">
            <v>Active</v>
          </cell>
        </row>
        <row r="4908">
          <cell r="C4908" t="str">
            <v>B083TFK92H</v>
          </cell>
          <cell r="D4908" t="str">
            <v>TBD</v>
          </cell>
          <cell r="E4908">
            <v>28</v>
          </cell>
          <cell r="F4908" t="str">
            <v>Not Approved</v>
          </cell>
          <cell r="G4908" t="str">
            <v/>
          </cell>
          <cell r="H4908">
            <v>14</v>
          </cell>
          <cell r="I4908">
            <v>15.4</v>
          </cell>
          <cell r="K4908">
            <v>30.8</v>
          </cell>
          <cell r="L4908" t="str">
            <v>$30.99</v>
          </cell>
          <cell r="M4908" t="str">
            <v>No Request on 2nd Round - Rolled Over From 1st Round not Approved</v>
          </cell>
          <cell r="N4908" t="str">
            <v>2nd round Needed</v>
          </cell>
          <cell r="O4908">
            <v>14</v>
          </cell>
          <cell r="P4908">
            <v>15.4</v>
          </cell>
          <cell r="Q4908">
            <v>0.1</v>
          </cell>
          <cell r="R4908" t="str">
            <v>6%-10%</v>
          </cell>
          <cell r="T4908">
            <v>30.8</v>
          </cell>
          <cell r="U4908" t="str">
            <v>Approved, 1st, 2nd, 3rd round</v>
          </cell>
          <cell r="V4908">
            <v>44716</v>
          </cell>
          <cell r="W4908">
            <v>14</v>
          </cell>
          <cell r="X4908">
            <v>15.4</v>
          </cell>
          <cell r="Y4908">
            <v>0.1</v>
          </cell>
          <cell r="AA4908">
            <v>30.8</v>
          </cell>
          <cell r="AC4908">
            <v>15.4</v>
          </cell>
          <cell r="AE4908" t="str">
            <v>Setup</v>
          </cell>
          <cell r="AF4908" t="str">
            <v>Active</v>
          </cell>
        </row>
        <row r="4909">
          <cell r="C4909" t="str">
            <v>B083VXSMQ8</v>
          </cell>
          <cell r="D4909" t="str">
            <v>TBD</v>
          </cell>
          <cell r="E4909">
            <v>28</v>
          </cell>
          <cell r="F4909" t="str">
            <v>Not Approved</v>
          </cell>
          <cell r="G4909" t="str">
            <v/>
          </cell>
          <cell r="H4909">
            <v>14</v>
          </cell>
          <cell r="I4909">
            <v>15.4</v>
          </cell>
          <cell r="K4909">
            <v>30.8</v>
          </cell>
          <cell r="L4909" t="str">
            <v>$30.99</v>
          </cell>
          <cell r="M4909" t="str">
            <v>No Request on 2nd Round - Rolled Over From 1st Round not Approved</v>
          </cell>
          <cell r="N4909" t="str">
            <v>2nd round Needed</v>
          </cell>
          <cell r="O4909">
            <v>14</v>
          </cell>
          <cell r="P4909">
            <v>15.4</v>
          </cell>
          <cell r="Q4909">
            <v>0.1</v>
          </cell>
          <cell r="R4909" t="str">
            <v>6%-10%</v>
          </cell>
          <cell r="T4909">
            <v>30.8</v>
          </cell>
          <cell r="U4909" t="str">
            <v>Approved, 1st, 2nd, 3rd round</v>
          </cell>
          <cell r="V4909">
            <v>44716</v>
          </cell>
          <cell r="W4909">
            <v>14</v>
          </cell>
          <cell r="X4909">
            <v>15.4</v>
          </cell>
          <cell r="Y4909">
            <v>0.1</v>
          </cell>
          <cell r="AA4909">
            <v>30.8</v>
          </cell>
          <cell r="AC4909">
            <v>15.4</v>
          </cell>
          <cell r="AE4909" t="str">
            <v>Setup</v>
          </cell>
          <cell r="AF4909" t="str">
            <v>Active</v>
          </cell>
        </row>
        <row r="4910">
          <cell r="C4910" t="str">
            <v>B083WDBFZZ</v>
          </cell>
          <cell r="D4910" t="str">
            <v>TBD</v>
          </cell>
          <cell r="E4910">
            <v>28</v>
          </cell>
          <cell r="F4910" t="str">
            <v>Approved</v>
          </cell>
          <cell r="G4910">
            <v>44617</v>
          </cell>
          <cell r="H4910">
            <v>14</v>
          </cell>
          <cell r="I4910">
            <v>15.4</v>
          </cell>
          <cell r="K4910">
            <v>30.8</v>
          </cell>
          <cell r="L4910" t="str">
            <v>$30.99</v>
          </cell>
          <cell r="M4910" t="str">
            <v>1st Round Approved, no 2nd Round Request</v>
          </cell>
          <cell r="N4910" t="str">
            <v>2nd round Needed</v>
          </cell>
          <cell r="O4910">
            <v>15.4</v>
          </cell>
          <cell r="P4910">
            <v>15.4</v>
          </cell>
          <cell r="Q4910">
            <v>0</v>
          </cell>
          <cell r="R4910" t="str">
            <v>6%-10%</v>
          </cell>
          <cell r="T4910">
            <v>30.8</v>
          </cell>
          <cell r="U4910" t="str">
            <v>Approved, No 3rd Request</v>
          </cell>
          <cell r="AC4910">
            <v>15.4</v>
          </cell>
          <cell r="AE4910" t="str">
            <v>Setup</v>
          </cell>
          <cell r="AF4910" t="str">
            <v>Active</v>
          </cell>
        </row>
        <row r="4911">
          <cell r="C4911" t="str">
            <v>B083VQKYMT</v>
          </cell>
          <cell r="D4911" t="str">
            <v>TBD</v>
          </cell>
          <cell r="E4911">
            <v>23</v>
          </cell>
          <cell r="F4911" t="str">
            <v>Approved</v>
          </cell>
          <cell r="G4911">
            <v>44617</v>
          </cell>
          <cell r="H4911">
            <v>11.5</v>
          </cell>
          <cell r="I4911">
            <v>12.65</v>
          </cell>
          <cell r="K4911">
            <v>25.3</v>
          </cell>
          <cell r="L4911" t="str">
            <v>$24.99</v>
          </cell>
          <cell r="M4911" t="str">
            <v>1st Round Approved, no 2nd Round Request</v>
          </cell>
          <cell r="N4911" t="str">
            <v>2nd round Needed</v>
          </cell>
          <cell r="O4911">
            <v>12.65</v>
          </cell>
          <cell r="P4911">
            <v>12.65</v>
          </cell>
          <cell r="Q4911">
            <v>0</v>
          </cell>
          <cell r="R4911" t="str">
            <v>6%-10%</v>
          </cell>
          <cell r="T4911">
            <v>25.3</v>
          </cell>
          <cell r="U4911" t="str">
            <v>Approved, No 3rd Request</v>
          </cell>
          <cell r="AC4911">
            <v>12.65</v>
          </cell>
          <cell r="AE4911" t="str">
            <v>Setup</v>
          </cell>
          <cell r="AF4911" t="str">
            <v>Active</v>
          </cell>
        </row>
        <row r="4912">
          <cell r="C4912" t="str">
            <v>B083W6XVST</v>
          </cell>
          <cell r="D4912" t="str">
            <v>TBD</v>
          </cell>
          <cell r="E4912">
            <v>22</v>
          </cell>
          <cell r="F4912" t="str">
            <v>Not Approved</v>
          </cell>
          <cell r="G4912" t="str">
            <v/>
          </cell>
          <cell r="H4912">
            <v>11</v>
          </cell>
          <cell r="I4912">
            <v>12.1</v>
          </cell>
          <cell r="K4912">
            <v>24.2</v>
          </cell>
          <cell r="L4912" t="str">
            <v>$23.99</v>
          </cell>
          <cell r="M4912" t="str">
            <v>No Request on 2nd Round - Rolled Over From 1st Round not Approved</v>
          </cell>
          <cell r="N4912" t="str">
            <v>2nd round Needed</v>
          </cell>
          <cell r="O4912">
            <v>11</v>
          </cell>
          <cell r="P4912">
            <v>12.1</v>
          </cell>
          <cell r="Q4912">
            <v>9.9999999999999895E-2</v>
          </cell>
          <cell r="R4912" t="str">
            <v>6%-10%</v>
          </cell>
          <cell r="T4912">
            <v>24.2</v>
          </cell>
          <cell r="U4912" t="str">
            <v>Approved, 1st, 2nd, 3rd round</v>
          </cell>
          <cell r="V4912">
            <v>44716</v>
          </cell>
          <cell r="W4912">
            <v>11</v>
          </cell>
          <cell r="X4912">
            <v>12.1</v>
          </cell>
          <cell r="Y4912">
            <v>9.9999999999999797E-2</v>
          </cell>
          <cell r="AA4912">
            <v>24.2</v>
          </cell>
          <cell r="AC4912">
            <v>12.1</v>
          </cell>
          <cell r="AE4912" t="str">
            <v>Setup</v>
          </cell>
          <cell r="AF4912" t="str">
            <v>Active</v>
          </cell>
        </row>
        <row r="4913">
          <cell r="C4913" t="str">
            <v>B083WDXKBJ</v>
          </cell>
          <cell r="D4913" t="str">
            <v>TBD</v>
          </cell>
          <cell r="E4913">
            <v>22</v>
          </cell>
          <cell r="F4913" t="str">
            <v>Not Approved</v>
          </cell>
          <cell r="G4913" t="str">
            <v/>
          </cell>
          <cell r="H4913">
            <v>11</v>
          </cell>
          <cell r="I4913">
            <v>12.1</v>
          </cell>
          <cell r="K4913">
            <v>24.2</v>
          </cell>
          <cell r="L4913" t="str">
            <v>$23.99</v>
          </cell>
          <cell r="M4913" t="str">
            <v>No Request on 2nd Round - Rolled Over From 1st Round not Approved</v>
          </cell>
          <cell r="N4913" t="str">
            <v>2nd round Needed</v>
          </cell>
          <cell r="O4913">
            <v>11</v>
          </cell>
          <cell r="P4913">
            <v>12.1</v>
          </cell>
          <cell r="Q4913">
            <v>9.9999999999999895E-2</v>
          </cell>
          <cell r="R4913" t="str">
            <v>6%-10%</v>
          </cell>
          <cell r="T4913">
            <v>24.2</v>
          </cell>
          <cell r="U4913" t="str">
            <v>Approved, 1st, 2nd, 3rd round</v>
          </cell>
          <cell r="V4913">
            <v>44716</v>
          </cell>
          <cell r="W4913">
            <v>11</v>
          </cell>
          <cell r="X4913">
            <v>12.1</v>
          </cell>
          <cell r="Y4913">
            <v>9.9999999999999797E-2</v>
          </cell>
          <cell r="AA4913">
            <v>24.2</v>
          </cell>
          <cell r="AC4913">
            <v>12.1</v>
          </cell>
          <cell r="AE4913" t="str">
            <v>Setup</v>
          </cell>
          <cell r="AF4913" t="str">
            <v>Active</v>
          </cell>
        </row>
        <row r="4914">
          <cell r="C4914" t="str">
            <v>B083VZJKYX</v>
          </cell>
          <cell r="D4914" t="str">
            <v>TBD</v>
          </cell>
          <cell r="E4914">
            <v>22</v>
          </cell>
          <cell r="F4914" t="str">
            <v>Approved</v>
          </cell>
          <cell r="G4914">
            <v>44351</v>
          </cell>
          <cell r="H4914">
            <v>11</v>
          </cell>
          <cell r="I4914">
            <v>12.1</v>
          </cell>
          <cell r="K4914">
            <v>24.2</v>
          </cell>
          <cell r="L4914" t="str">
            <v>$23.99</v>
          </cell>
          <cell r="M4914" t="str">
            <v>1st Round Approved, no 2nd Round Request</v>
          </cell>
          <cell r="U4914" t="str">
            <v>Approved, No 3rd Request</v>
          </cell>
          <cell r="AC4914">
            <v>12.1</v>
          </cell>
          <cell r="AE4914" t="str">
            <v>Setup</v>
          </cell>
          <cell r="AF4914" t="str">
            <v>Active</v>
          </cell>
        </row>
        <row r="4915">
          <cell r="C4915" t="str">
            <v>B083W8CZ5X</v>
          </cell>
          <cell r="D4915" t="str">
            <v>TBD</v>
          </cell>
          <cell r="E4915">
            <v>20.25</v>
          </cell>
          <cell r="F4915" t="str">
            <v>Not Approved</v>
          </cell>
          <cell r="G4915" t="str">
            <v/>
          </cell>
          <cell r="H4915">
            <v>16</v>
          </cell>
          <cell r="I4915">
            <v>17.600000000000001</v>
          </cell>
          <cell r="K4915">
            <v>35.200000000000003</v>
          </cell>
          <cell r="L4915" t="str">
            <v>$34.99</v>
          </cell>
          <cell r="M4915" t="str">
            <v>No Request on 2nd Round - Rolled Over From 1st Round not Approved</v>
          </cell>
          <cell r="N4915" t="str">
            <v>2nd round Needed</v>
          </cell>
          <cell r="O4915">
            <v>16</v>
          </cell>
          <cell r="P4915">
            <v>17.600000000000001</v>
          </cell>
          <cell r="Q4915">
            <v>0.1</v>
          </cell>
          <cell r="R4915" t="str">
            <v>6%-10%</v>
          </cell>
          <cell r="T4915">
            <v>35.200000000000003</v>
          </cell>
          <cell r="U4915" t="str">
            <v>Approved, 1st, 2nd, 3rd round</v>
          </cell>
          <cell r="V4915">
            <v>44716</v>
          </cell>
          <cell r="W4915">
            <v>16</v>
          </cell>
          <cell r="X4915">
            <v>17.600000000000001</v>
          </cell>
          <cell r="Y4915">
            <v>0.1</v>
          </cell>
          <cell r="AA4915">
            <v>35.200000000000003</v>
          </cell>
          <cell r="AC4915">
            <v>17.600000000000001</v>
          </cell>
          <cell r="AE4915" t="str">
            <v>Setup</v>
          </cell>
          <cell r="AF4915" t="str">
            <v>Active</v>
          </cell>
        </row>
        <row r="4916">
          <cell r="C4916" t="str">
            <v>B083VXKBQS</v>
          </cell>
          <cell r="D4916" t="str">
            <v>TBD</v>
          </cell>
          <cell r="E4916">
            <v>20</v>
          </cell>
          <cell r="F4916" t="str">
            <v>Not Approved</v>
          </cell>
          <cell r="G4916" t="str">
            <v/>
          </cell>
          <cell r="H4916">
            <v>10</v>
          </cell>
          <cell r="I4916">
            <v>11</v>
          </cell>
          <cell r="K4916">
            <v>22</v>
          </cell>
          <cell r="L4916" t="str">
            <v>$21.99</v>
          </cell>
          <cell r="M4916" t="str">
            <v>No Request on 2nd Round - Rolled Over From 1st Round not Approved</v>
          </cell>
          <cell r="N4916" t="str">
            <v>2nd round Needed</v>
          </cell>
          <cell r="O4916">
            <v>10</v>
          </cell>
          <cell r="P4916">
            <v>11</v>
          </cell>
          <cell r="Q4916">
            <v>0.1</v>
          </cell>
          <cell r="R4916" t="str">
            <v>6%-10%</v>
          </cell>
          <cell r="T4916">
            <v>22</v>
          </cell>
          <cell r="U4916" t="str">
            <v>Approved, 1st, 2nd, 3rd round</v>
          </cell>
          <cell r="V4916">
            <v>44716</v>
          </cell>
          <cell r="W4916">
            <v>10</v>
          </cell>
          <cell r="X4916">
            <v>11</v>
          </cell>
          <cell r="Y4916">
            <v>0.1</v>
          </cell>
          <cell r="AA4916">
            <v>22</v>
          </cell>
          <cell r="AC4916">
            <v>11</v>
          </cell>
          <cell r="AE4916" t="str">
            <v>Setup</v>
          </cell>
          <cell r="AF4916" t="str">
            <v>Active</v>
          </cell>
        </row>
        <row r="4917">
          <cell r="C4917" t="str">
            <v>B083VRJNMM</v>
          </cell>
          <cell r="D4917" t="str">
            <v>TBD</v>
          </cell>
          <cell r="E4917">
            <v>16</v>
          </cell>
          <cell r="F4917" t="str">
            <v>Not Approved</v>
          </cell>
          <cell r="G4917" t="str">
            <v/>
          </cell>
          <cell r="H4917">
            <v>16</v>
          </cell>
          <cell r="I4917">
            <v>17.600000000000001</v>
          </cell>
          <cell r="K4917">
            <v>35.200000000000003</v>
          </cell>
          <cell r="L4917" t="str">
            <v>$34.99</v>
          </cell>
          <cell r="M4917" t="str">
            <v>No Request on 2nd Round - Rolled Over From 1st Round not Approved</v>
          </cell>
          <cell r="N4917" t="str">
            <v>2nd round Needed</v>
          </cell>
          <cell r="O4917">
            <v>16</v>
          </cell>
          <cell r="P4917">
            <v>17.600000000000001</v>
          </cell>
          <cell r="Q4917">
            <v>0.1</v>
          </cell>
          <cell r="R4917" t="str">
            <v>6%-10%</v>
          </cell>
          <cell r="T4917">
            <v>35.200000000000003</v>
          </cell>
          <cell r="U4917" t="str">
            <v>Approved, 1st, 2nd, 3rd round</v>
          </cell>
          <cell r="V4917">
            <v>44716</v>
          </cell>
          <cell r="W4917">
            <v>16</v>
          </cell>
          <cell r="X4917">
            <v>17.600000000000001</v>
          </cell>
          <cell r="Y4917">
            <v>0.1</v>
          </cell>
          <cell r="AA4917">
            <v>35.200000000000003</v>
          </cell>
          <cell r="AC4917">
            <v>17.600000000000001</v>
          </cell>
          <cell r="AE4917" t="str">
            <v>Setup</v>
          </cell>
          <cell r="AF4917" t="str">
            <v>Active</v>
          </cell>
        </row>
        <row r="4918">
          <cell r="C4918" t="str">
            <v>B083W12QXW</v>
          </cell>
          <cell r="D4918" t="str">
            <v>TBD</v>
          </cell>
          <cell r="E4918">
            <v>16</v>
          </cell>
          <cell r="F4918" t="str">
            <v>Not Approved</v>
          </cell>
          <cell r="G4918" t="str">
            <v/>
          </cell>
          <cell r="H4918">
            <v>16</v>
          </cell>
          <cell r="I4918">
            <v>17.600000000000001</v>
          </cell>
          <cell r="K4918">
            <v>35.200000000000003</v>
          </cell>
          <cell r="L4918" t="str">
            <v>$34.99</v>
          </cell>
          <cell r="M4918" t="str">
            <v>No Request on 2nd Round - Rolled Over From 1st Round not Approved</v>
          </cell>
          <cell r="N4918" t="str">
            <v>2nd round Needed</v>
          </cell>
          <cell r="O4918">
            <v>16</v>
          </cell>
          <cell r="P4918">
            <v>17.600000000000001</v>
          </cell>
          <cell r="Q4918">
            <v>0.1</v>
          </cell>
          <cell r="R4918" t="str">
            <v>6%-10%</v>
          </cell>
          <cell r="T4918">
            <v>35.200000000000003</v>
          </cell>
          <cell r="U4918" t="str">
            <v>Approved, 1st, 2nd, 3rd round</v>
          </cell>
          <cell r="V4918">
            <v>44716</v>
          </cell>
          <cell r="W4918">
            <v>16</v>
          </cell>
          <cell r="X4918">
            <v>17.600000000000001</v>
          </cell>
          <cell r="Y4918">
            <v>0.1</v>
          </cell>
          <cell r="AA4918">
            <v>35.200000000000003</v>
          </cell>
          <cell r="AC4918">
            <v>17.600000000000001</v>
          </cell>
          <cell r="AE4918" t="str">
            <v>Setup</v>
          </cell>
          <cell r="AF4918" t="str">
            <v>Active</v>
          </cell>
        </row>
        <row r="4919">
          <cell r="C4919" t="str">
            <v>B083W7K2CC</v>
          </cell>
          <cell r="D4919" t="str">
            <v>TBD</v>
          </cell>
          <cell r="E4919">
            <v>16</v>
          </cell>
          <cell r="F4919" t="str">
            <v>Not Approved</v>
          </cell>
          <cell r="G4919" t="str">
            <v/>
          </cell>
          <cell r="H4919">
            <v>16</v>
          </cell>
          <cell r="I4919">
            <v>17.600000000000001</v>
          </cell>
          <cell r="K4919">
            <v>35.200000000000003</v>
          </cell>
          <cell r="L4919" t="str">
            <v>$34.99</v>
          </cell>
          <cell r="M4919" t="str">
            <v>No Request on 2nd Round - Rolled Over From 1st Round not Approved</v>
          </cell>
          <cell r="N4919" t="str">
            <v>2nd round Needed</v>
          </cell>
          <cell r="O4919">
            <v>16</v>
          </cell>
          <cell r="P4919">
            <v>17.600000000000001</v>
          </cell>
          <cell r="Q4919">
            <v>0.1</v>
          </cell>
          <cell r="R4919" t="str">
            <v>6%-10%</v>
          </cell>
          <cell r="T4919">
            <v>35.200000000000003</v>
          </cell>
          <cell r="U4919" t="str">
            <v>Approved, 1st, 2nd, 3rd round</v>
          </cell>
          <cell r="V4919">
            <v>44716</v>
          </cell>
          <cell r="W4919">
            <v>16</v>
          </cell>
          <cell r="X4919">
            <v>17.600000000000001</v>
          </cell>
          <cell r="Y4919">
            <v>0.1</v>
          </cell>
          <cell r="AA4919">
            <v>35.200000000000003</v>
          </cell>
          <cell r="AC4919">
            <v>17.600000000000001</v>
          </cell>
          <cell r="AE4919" t="str">
            <v>Setup</v>
          </cell>
          <cell r="AF4919" t="str">
            <v>Active</v>
          </cell>
        </row>
        <row r="4920">
          <cell r="C4920" t="str">
            <v>B083W6WPPV</v>
          </cell>
          <cell r="D4920" t="str">
            <v>TBD</v>
          </cell>
          <cell r="E4920">
            <v>16</v>
          </cell>
          <cell r="F4920" t="str">
            <v>Not Approved</v>
          </cell>
          <cell r="G4920" t="str">
            <v/>
          </cell>
          <cell r="H4920">
            <v>16</v>
          </cell>
          <cell r="I4920">
            <v>17.600000000000001</v>
          </cell>
          <cell r="K4920">
            <v>35.200000000000003</v>
          </cell>
          <cell r="L4920" t="str">
            <v>$34.99</v>
          </cell>
          <cell r="M4920" t="str">
            <v>No Request on 2nd Round - Rolled Over From 1st Round not Approved</v>
          </cell>
          <cell r="N4920" t="str">
            <v>2nd round Needed</v>
          </cell>
          <cell r="O4920">
            <v>16</v>
          </cell>
          <cell r="P4920">
            <v>17.600000000000001</v>
          </cell>
          <cell r="Q4920">
            <v>0.1</v>
          </cell>
          <cell r="R4920" t="str">
            <v>6%-10%</v>
          </cell>
          <cell r="T4920">
            <v>35.200000000000003</v>
          </cell>
          <cell r="U4920" t="str">
            <v>Approved, 1st, 2nd, 3rd round</v>
          </cell>
          <cell r="V4920">
            <v>44716</v>
          </cell>
          <cell r="W4920">
            <v>16</v>
          </cell>
          <cell r="X4920">
            <v>17.600000000000001</v>
          </cell>
          <cell r="Y4920">
            <v>0.1</v>
          </cell>
          <cell r="AA4920">
            <v>35.200000000000003</v>
          </cell>
          <cell r="AC4920">
            <v>17.600000000000001</v>
          </cell>
          <cell r="AE4920" t="str">
            <v>Setup</v>
          </cell>
          <cell r="AF4920" t="str">
            <v>Active</v>
          </cell>
        </row>
        <row r="4921">
          <cell r="C4921" t="str">
            <v>B083W3JT7M</v>
          </cell>
          <cell r="D4921" t="str">
            <v>TBD</v>
          </cell>
          <cell r="E4921">
            <v>16</v>
          </cell>
          <cell r="F4921" t="str">
            <v>Not Approved</v>
          </cell>
          <cell r="G4921" t="str">
            <v/>
          </cell>
          <cell r="H4921">
            <v>16</v>
          </cell>
          <cell r="I4921">
            <v>17.600000000000001</v>
          </cell>
          <cell r="K4921">
            <v>35.200000000000003</v>
          </cell>
          <cell r="L4921" t="str">
            <v>$34.99</v>
          </cell>
          <cell r="M4921" t="str">
            <v>No Request on 2nd Round - Rolled Over From 1st Round not Approved</v>
          </cell>
          <cell r="N4921" t="str">
            <v>2nd round Needed</v>
          </cell>
          <cell r="O4921">
            <v>16</v>
          </cell>
          <cell r="P4921">
            <v>17.600000000000001</v>
          </cell>
          <cell r="Q4921">
            <v>0.1</v>
          </cell>
          <cell r="R4921" t="str">
            <v>6%-10%</v>
          </cell>
          <cell r="T4921">
            <v>35.200000000000003</v>
          </cell>
          <cell r="U4921" t="str">
            <v>Approved, 1st, 2nd, 3rd round</v>
          </cell>
          <cell r="V4921">
            <v>44716</v>
          </cell>
          <cell r="W4921">
            <v>16</v>
          </cell>
          <cell r="X4921">
            <v>17.600000000000001</v>
          </cell>
          <cell r="Y4921">
            <v>0.1</v>
          </cell>
          <cell r="AA4921">
            <v>35.200000000000003</v>
          </cell>
          <cell r="AC4921">
            <v>17.600000000000001</v>
          </cell>
          <cell r="AE4921" t="str">
            <v>Setup</v>
          </cell>
          <cell r="AF4921" t="str">
            <v>Active</v>
          </cell>
        </row>
        <row r="4922">
          <cell r="C4922" t="str">
            <v>B083W7V87N</v>
          </cell>
          <cell r="D4922" t="str">
            <v>TBD</v>
          </cell>
          <cell r="E4922">
            <v>16</v>
          </cell>
          <cell r="F4922" t="str">
            <v>Not Approved</v>
          </cell>
          <cell r="G4922" t="str">
            <v/>
          </cell>
          <cell r="H4922">
            <v>16</v>
          </cell>
          <cell r="I4922">
            <v>17.600000000000001</v>
          </cell>
          <cell r="K4922">
            <v>35.200000000000003</v>
          </cell>
          <cell r="L4922" t="str">
            <v>$34.99</v>
          </cell>
          <cell r="M4922" t="str">
            <v>No Request on 2nd Round - Rolled Over From 1st Round not Approved</v>
          </cell>
          <cell r="N4922" t="str">
            <v>2nd round Needed</v>
          </cell>
          <cell r="O4922">
            <v>16</v>
          </cell>
          <cell r="P4922">
            <v>17.600000000000001</v>
          </cell>
          <cell r="Q4922">
            <v>0.1</v>
          </cell>
          <cell r="R4922" t="str">
            <v>6%-10%</v>
          </cell>
          <cell r="T4922">
            <v>35.200000000000003</v>
          </cell>
          <cell r="U4922" t="str">
            <v>Approved, 1st, 2nd, 3rd round</v>
          </cell>
          <cell r="V4922">
            <v>44716</v>
          </cell>
          <cell r="W4922">
            <v>16</v>
          </cell>
          <cell r="X4922">
            <v>17.600000000000001</v>
          </cell>
          <cell r="Y4922">
            <v>0.1</v>
          </cell>
          <cell r="AA4922">
            <v>35.200000000000003</v>
          </cell>
          <cell r="AC4922">
            <v>17.600000000000001</v>
          </cell>
          <cell r="AE4922" t="str">
            <v>Setup</v>
          </cell>
          <cell r="AF4922" t="str">
            <v>Active</v>
          </cell>
        </row>
        <row r="4923">
          <cell r="C4923" t="str">
            <v>B083W3ZHK3</v>
          </cell>
          <cell r="D4923" t="str">
            <v>TBD</v>
          </cell>
          <cell r="E4923">
            <v>16</v>
          </cell>
          <cell r="F4923" t="str">
            <v>Not Approved</v>
          </cell>
          <cell r="G4923" t="str">
            <v/>
          </cell>
          <cell r="H4923">
            <v>16</v>
          </cell>
          <cell r="I4923">
            <v>17.600000000000001</v>
          </cell>
          <cell r="K4923">
            <v>35.200000000000003</v>
          </cell>
          <cell r="L4923" t="str">
            <v>$34.99</v>
          </cell>
          <cell r="M4923" t="str">
            <v>No Request on 2nd Round - Rolled Over From 1st Round not Approved</v>
          </cell>
          <cell r="N4923" t="str">
            <v>2nd round Needed</v>
          </cell>
          <cell r="O4923">
            <v>16</v>
          </cell>
          <cell r="P4923">
            <v>17.600000000000001</v>
          </cell>
          <cell r="Q4923">
            <v>0.1</v>
          </cell>
          <cell r="R4923" t="str">
            <v>6%-10%</v>
          </cell>
          <cell r="T4923">
            <v>35.200000000000003</v>
          </cell>
          <cell r="U4923" t="str">
            <v>Approved, 1st, 2nd, 3rd round</v>
          </cell>
          <cell r="V4923">
            <v>44716</v>
          </cell>
          <cell r="W4923">
            <v>16</v>
          </cell>
          <cell r="X4923">
            <v>17.600000000000001</v>
          </cell>
          <cell r="Y4923">
            <v>0.1</v>
          </cell>
          <cell r="AA4923">
            <v>35.200000000000003</v>
          </cell>
          <cell r="AC4923">
            <v>17.600000000000001</v>
          </cell>
          <cell r="AE4923" t="str">
            <v>Setup</v>
          </cell>
          <cell r="AF4923" t="str">
            <v>Active</v>
          </cell>
        </row>
        <row r="4924">
          <cell r="C4924" t="str">
            <v>B083TKZGNJ</v>
          </cell>
          <cell r="D4924" t="str">
            <v>TBD</v>
          </cell>
          <cell r="E4924">
            <v>16</v>
          </cell>
          <cell r="F4924" t="str">
            <v>Not Approved</v>
          </cell>
          <cell r="G4924" t="str">
            <v/>
          </cell>
          <cell r="H4924">
            <v>16</v>
          </cell>
          <cell r="I4924">
            <v>17.600000000000001</v>
          </cell>
          <cell r="K4924">
            <v>35.200000000000003</v>
          </cell>
          <cell r="L4924" t="str">
            <v>$34.99</v>
          </cell>
          <cell r="M4924" t="str">
            <v>No Request on 2nd Round - Rolled Over From 1st Round not Approved</v>
          </cell>
          <cell r="N4924" t="str">
            <v>2nd round Needed</v>
          </cell>
          <cell r="O4924">
            <v>16</v>
          </cell>
          <cell r="P4924">
            <v>17.600000000000001</v>
          </cell>
          <cell r="Q4924">
            <v>0.1</v>
          </cell>
          <cell r="R4924" t="str">
            <v>6%-10%</v>
          </cell>
          <cell r="T4924">
            <v>35.200000000000003</v>
          </cell>
          <cell r="U4924" t="str">
            <v>Approved, 1st, 2nd, 3rd round</v>
          </cell>
          <cell r="V4924">
            <v>44716</v>
          </cell>
          <cell r="W4924">
            <v>16</v>
          </cell>
          <cell r="X4924">
            <v>17.600000000000001</v>
          </cell>
          <cell r="Y4924">
            <v>0.1</v>
          </cell>
          <cell r="AA4924">
            <v>35.200000000000003</v>
          </cell>
          <cell r="AC4924">
            <v>17.600000000000001</v>
          </cell>
          <cell r="AE4924" t="str">
            <v>Setup</v>
          </cell>
          <cell r="AF4924" t="str">
            <v>Active</v>
          </cell>
        </row>
        <row r="4925">
          <cell r="C4925" t="str">
            <v>B083VXB5TV</v>
          </cell>
          <cell r="D4925" t="str">
            <v>TBD</v>
          </cell>
          <cell r="E4925">
            <v>16</v>
          </cell>
          <cell r="F4925" t="str">
            <v>Not Approved</v>
          </cell>
          <cell r="G4925" t="str">
            <v/>
          </cell>
          <cell r="H4925">
            <v>16</v>
          </cell>
          <cell r="I4925">
            <v>17.600000000000001</v>
          </cell>
          <cell r="K4925">
            <v>35.200000000000003</v>
          </cell>
          <cell r="L4925" t="str">
            <v>$34.99</v>
          </cell>
          <cell r="M4925" t="str">
            <v>No Request on 2nd Round - Rolled Over From 1st Round not Approved</v>
          </cell>
          <cell r="N4925" t="str">
            <v>2nd round Needed</v>
          </cell>
          <cell r="O4925">
            <v>16</v>
          </cell>
          <cell r="P4925">
            <v>17.600000000000001</v>
          </cell>
          <cell r="Q4925">
            <v>0.1</v>
          </cell>
          <cell r="R4925" t="str">
            <v>6%-10%</v>
          </cell>
          <cell r="T4925">
            <v>35.200000000000003</v>
          </cell>
          <cell r="U4925" t="str">
            <v>Approved, 1st, 2nd, 3rd round</v>
          </cell>
          <cell r="V4925">
            <v>44716</v>
          </cell>
          <cell r="W4925">
            <v>16</v>
          </cell>
          <cell r="X4925">
            <v>17.600000000000001</v>
          </cell>
          <cell r="Y4925">
            <v>0.1</v>
          </cell>
          <cell r="AA4925">
            <v>35.200000000000003</v>
          </cell>
          <cell r="AC4925">
            <v>17.600000000000001</v>
          </cell>
          <cell r="AE4925" t="str">
            <v>Setup</v>
          </cell>
          <cell r="AF4925" t="str">
            <v>Active</v>
          </cell>
        </row>
        <row r="4926">
          <cell r="C4926" t="str">
            <v>B083W86LRD</v>
          </cell>
          <cell r="D4926" t="str">
            <v>TBD</v>
          </cell>
          <cell r="E4926">
            <v>16</v>
          </cell>
          <cell r="F4926" t="str">
            <v>Not Approved</v>
          </cell>
          <cell r="G4926" t="str">
            <v/>
          </cell>
          <cell r="H4926">
            <v>16</v>
          </cell>
          <cell r="I4926">
            <v>17.600000000000001</v>
          </cell>
          <cell r="K4926">
            <v>35.200000000000003</v>
          </cell>
          <cell r="L4926" t="str">
            <v>$34.99</v>
          </cell>
          <cell r="M4926" t="str">
            <v>No Request on 2nd Round - Rolled Over From 1st Round not Approved</v>
          </cell>
          <cell r="N4926" t="str">
            <v>2nd round Needed</v>
          </cell>
          <cell r="O4926">
            <v>16</v>
          </cell>
          <cell r="P4926">
            <v>17.600000000000001</v>
          </cell>
          <cell r="Q4926">
            <v>0.1</v>
          </cell>
          <cell r="R4926" t="str">
            <v>6%-10%</v>
          </cell>
          <cell r="T4926">
            <v>35.200000000000003</v>
          </cell>
          <cell r="U4926" t="str">
            <v>Approved, 1st, 2nd, 3rd round</v>
          </cell>
          <cell r="V4926">
            <v>44716</v>
          </cell>
          <cell r="W4926">
            <v>16</v>
          </cell>
          <cell r="X4926">
            <v>17.600000000000001</v>
          </cell>
          <cell r="Y4926">
            <v>0.1</v>
          </cell>
          <cell r="AA4926">
            <v>35.200000000000003</v>
          </cell>
          <cell r="AC4926">
            <v>17.600000000000001</v>
          </cell>
          <cell r="AE4926" t="str">
            <v>Setup</v>
          </cell>
          <cell r="AF4926" t="str">
            <v>Active</v>
          </cell>
        </row>
        <row r="4927">
          <cell r="C4927" t="str">
            <v>B083W14TTS</v>
          </cell>
          <cell r="D4927" t="str">
            <v>TBD</v>
          </cell>
          <cell r="E4927">
            <v>16</v>
          </cell>
          <cell r="F4927" t="str">
            <v>Not Approved</v>
          </cell>
          <cell r="G4927" t="str">
            <v/>
          </cell>
          <cell r="H4927">
            <v>16</v>
          </cell>
          <cell r="I4927">
            <v>17.600000000000001</v>
          </cell>
          <cell r="K4927">
            <v>35.200000000000003</v>
          </cell>
          <cell r="L4927" t="str">
            <v>$34.99</v>
          </cell>
          <cell r="M4927" t="str">
            <v>No Request on 2nd Round - Rolled Over From 1st Round not Approved</v>
          </cell>
          <cell r="N4927" t="str">
            <v>2nd round Needed</v>
          </cell>
          <cell r="O4927">
            <v>16</v>
          </cell>
          <cell r="P4927">
            <v>17.600000000000001</v>
          </cell>
          <cell r="Q4927">
            <v>0.1</v>
          </cell>
          <cell r="R4927" t="str">
            <v>6%-10%</v>
          </cell>
          <cell r="T4927">
            <v>35.200000000000003</v>
          </cell>
          <cell r="U4927" t="str">
            <v>Approved, 1st, 2nd, 3rd round</v>
          </cell>
          <cell r="V4927">
            <v>44716</v>
          </cell>
          <cell r="W4927">
            <v>16</v>
          </cell>
          <cell r="X4927">
            <v>17.600000000000001</v>
          </cell>
          <cell r="Y4927">
            <v>0.1</v>
          </cell>
          <cell r="AA4927">
            <v>35.200000000000003</v>
          </cell>
          <cell r="AC4927">
            <v>17.600000000000001</v>
          </cell>
          <cell r="AE4927" t="str">
            <v>Setup</v>
          </cell>
          <cell r="AF4927" t="str">
            <v>Active</v>
          </cell>
        </row>
        <row r="4928">
          <cell r="C4928" t="str">
            <v>B083TQXBP9</v>
          </cell>
          <cell r="D4928" t="str">
            <v>TBD</v>
          </cell>
          <cell r="E4928">
            <v>16</v>
          </cell>
          <cell r="F4928" t="str">
            <v>Not Approved</v>
          </cell>
          <cell r="G4928" t="str">
            <v/>
          </cell>
          <cell r="H4928">
            <v>16</v>
          </cell>
          <cell r="I4928">
            <v>17.600000000000001</v>
          </cell>
          <cell r="K4928">
            <v>35.200000000000003</v>
          </cell>
          <cell r="L4928" t="str">
            <v>$34.99</v>
          </cell>
          <cell r="M4928" t="str">
            <v>No Request on 2nd Round - Rolled Over From 1st Round not Approved</v>
          </cell>
          <cell r="N4928" t="str">
            <v>2nd round Needed</v>
          </cell>
          <cell r="O4928">
            <v>16</v>
          </cell>
          <cell r="P4928">
            <v>17.600000000000001</v>
          </cell>
          <cell r="Q4928">
            <v>0.1</v>
          </cell>
          <cell r="R4928" t="str">
            <v>6%-10%</v>
          </cell>
          <cell r="T4928">
            <v>35.200000000000003</v>
          </cell>
          <cell r="U4928" t="str">
            <v>Approved, 1st, 2nd, 3rd round</v>
          </cell>
          <cell r="V4928">
            <v>44716</v>
          </cell>
          <cell r="W4928">
            <v>16</v>
          </cell>
          <cell r="X4928">
            <v>17.600000000000001</v>
          </cell>
          <cell r="Y4928">
            <v>0.1</v>
          </cell>
          <cell r="AA4928">
            <v>35.200000000000003</v>
          </cell>
          <cell r="AC4928">
            <v>17.600000000000001</v>
          </cell>
          <cell r="AE4928" t="str">
            <v>Setup</v>
          </cell>
          <cell r="AF4928" t="str">
            <v>Active</v>
          </cell>
        </row>
        <row r="4929">
          <cell r="C4929" t="str">
            <v>B083VTMDSG</v>
          </cell>
          <cell r="D4929" t="str">
            <v>TBD</v>
          </cell>
          <cell r="E4929">
            <v>16</v>
          </cell>
          <cell r="F4929" t="str">
            <v>Not Approved</v>
          </cell>
          <cell r="G4929" t="str">
            <v/>
          </cell>
          <cell r="H4929">
            <v>16</v>
          </cell>
          <cell r="I4929">
            <v>17.600000000000001</v>
          </cell>
          <cell r="K4929">
            <v>35.200000000000003</v>
          </cell>
          <cell r="L4929" t="str">
            <v>$34.99</v>
          </cell>
          <cell r="M4929" t="str">
            <v>No Request on 2nd Round - Rolled Over From 1st Round not Approved</v>
          </cell>
          <cell r="N4929" t="str">
            <v>2nd round Needed</v>
          </cell>
          <cell r="O4929">
            <v>16</v>
          </cell>
          <cell r="P4929">
            <v>17.600000000000001</v>
          </cell>
          <cell r="Q4929">
            <v>0.1</v>
          </cell>
          <cell r="R4929" t="str">
            <v>6%-10%</v>
          </cell>
          <cell r="T4929">
            <v>35.200000000000003</v>
          </cell>
          <cell r="U4929" t="str">
            <v>Approved, 1st, 2nd, 3rd round</v>
          </cell>
          <cell r="V4929">
            <v>44716</v>
          </cell>
          <cell r="W4929">
            <v>16</v>
          </cell>
          <cell r="X4929">
            <v>17.600000000000001</v>
          </cell>
          <cell r="Y4929">
            <v>0.1</v>
          </cell>
          <cell r="AA4929">
            <v>35.200000000000003</v>
          </cell>
          <cell r="AC4929">
            <v>17.600000000000001</v>
          </cell>
          <cell r="AE4929" t="str">
            <v>Setup</v>
          </cell>
          <cell r="AF4929" t="str">
            <v>Active</v>
          </cell>
        </row>
        <row r="4930">
          <cell r="C4930" t="str">
            <v>B083VZCH7W</v>
          </cell>
          <cell r="D4930" t="str">
            <v>TBD</v>
          </cell>
          <cell r="E4930">
            <v>16</v>
          </cell>
          <cell r="F4930" t="str">
            <v>Approved</v>
          </cell>
          <cell r="G4930">
            <v>44617</v>
          </cell>
          <cell r="H4930">
            <v>16</v>
          </cell>
          <cell r="I4930">
            <v>17.600000000000001</v>
          </cell>
          <cell r="K4930">
            <v>35.200000000000003</v>
          </cell>
          <cell r="L4930" t="str">
            <v>$34.99</v>
          </cell>
          <cell r="M4930" t="str">
            <v>1st Round Approved, no 2nd Round Request</v>
          </cell>
          <cell r="N4930" t="str">
            <v>2nd round Needed</v>
          </cell>
          <cell r="O4930">
            <v>17.600000000000001</v>
          </cell>
          <cell r="P4930">
            <v>17.600000000000001</v>
          </cell>
          <cell r="Q4930">
            <v>0</v>
          </cell>
          <cell r="R4930" t="str">
            <v>6%-10%</v>
          </cell>
          <cell r="T4930">
            <v>35.200000000000003</v>
          </cell>
          <cell r="U4930" t="str">
            <v>Approved, No 3rd Request</v>
          </cell>
          <cell r="AC4930">
            <v>17.600000000000001</v>
          </cell>
          <cell r="AE4930" t="str">
            <v>Setup</v>
          </cell>
          <cell r="AF4930" t="str">
            <v>Active</v>
          </cell>
        </row>
        <row r="4931">
          <cell r="C4931" t="str">
            <v>B083TJ6DSJ</v>
          </cell>
          <cell r="D4931" t="str">
            <v>TBD</v>
          </cell>
          <cell r="E4931">
            <v>16</v>
          </cell>
          <cell r="F4931" t="str">
            <v>Approved</v>
          </cell>
          <cell r="G4931">
            <v>44617</v>
          </cell>
          <cell r="H4931">
            <v>16</v>
          </cell>
          <cell r="I4931">
            <v>17.600000000000001</v>
          </cell>
          <cell r="K4931">
            <v>35.200000000000003</v>
          </cell>
          <cell r="L4931" t="str">
            <v>$34.99</v>
          </cell>
          <cell r="M4931" t="str">
            <v>1st Round Approved, no 2nd Round Request</v>
          </cell>
          <cell r="N4931" t="str">
            <v>2nd round Needed</v>
          </cell>
          <cell r="O4931">
            <v>17.600000000000001</v>
          </cell>
          <cell r="P4931">
            <v>17.600000000000001</v>
          </cell>
          <cell r="Q4931">
            <v>0</v>
          </cell>
          <cell r="R4931" t="str">
            <v>6%-10%</v>
          </cell>
          <cell r="T4931">
            <v>35.200000000000003</v>
          </cell>
          <cell r="U4931" t="str">
            <v>Approved, No 3rd Request</v>
          </cell>
          <cell r="AC4931">
            <v>17.600000000000001</v>
          </cell>
          <cell r="AE4931" t="str">
            <v>Setup</v>
          </cell>
          <cell r="AF4931" t="str">
            <v>Active</v>
          </cell>
        </row>
        <row r="4932">
          <cell r="C4932" t="str">
            <v>B083TGM1W7</v>
          </cell>
          <cell r="D4932" t="str">
            <v>TBD</v>
          </cell>
          <cell r="E4932">
            <v>16</v>
          </cell>
          <cell r="F4932" t="str">
            <v>Approved</v>
          </cell>
          <cell r="G4932">
            <v>44617</v>
          </cell>
          <cell r="H4932">
            <v>16</v>
          </cell>
          <cell r="I4932">
            <v>17.600000000000001</v>
          </cell>
          <cell r="K4932">
            <v>35.200000000000003</v>
          </cell>
          <cell r="L4932" t="str">
            <v>$34.99</v>
          </cell>
          <cell r="M4932" t="str">
            <v>1st Round Approved, no 2nd Round Request</v>
          </cell>
          <cell r="N4932" t="str">
            <v>2nd round Needed</v>
          </cell>
          <cell r="O4932">
            <v>17.600000000000001</v>
          </cell>
          <cell r="P4932">
            <v>17.600000000000001</v>
          </cell>
          <cell r="Q4932">
            <v>0</v>
          </cell>
          <cell r="R4932" t="str">
            <v>6%-10%</v>
          </cell>
          <cell r="T4932">
            <v>35.200000000000003</v>
          </cell>
          <cell r="U4932" t="str">
            <v>Approved, No 3rd Request</v>
          </cell>
          <cell r="AC4932">
            <v>17.600000000000001</v>
          </cell>
          <cell r="AE4932" t="str">
            <v>Setup</v>
          </cell>
          <cell r="AF4932" t="str">
            <v>Active</v>
          </cell>
        </row>
        <row r="4933">
          <cell r="C4933" t="str">
            <v>B083TG2G8Y</v>
          </cell>
          <cell r="D4933" t="str">
            <v>TBD</v>
          </cell>
          <cell r="E4933">
            <v>16</v>
          </cell>
          <cell r="F4933" t="str">
            <v>Approved</v>
          </cell>
          <cell r="G4933">
            <v>44617</v>
          </cell>
          <cell r="H4933">
            <v>16</v>
          </cell>
          <cell r="I4933">
            <v>17.600000000000001</v>
          </cell>
          <cell r="K4933">
            <v>35.200000000000003</v>
          </cell>
          <cell r="L4933" t="str">
            <v>$34.99</v>
          </cell>
          <cell r="M4933" t="str">
            <v>1st Round Approved, no 2nd Round Request</v>
          </cell>
          <cell r="N4933" t="str">
            <v>2nd round Needed</v>
          </cell>
          <cell r="O4933">
            <v>17.600000000000001</v>
          </cell>
          <cell r="P4933">
            <v>17.600000000000001</v>
          </cell>
          <cell r="Q4933">
            <v>0</v>
          </cell>
          <cell r="R4933" t="str">
            <v>6%-10%</v>
          </cell>
          <cell r="T4933">
            <v>35.200000000000003</v>
          </cell>
          <cell r="U4933" t="str">
            <v>Approved, No 3rd Request</v>
          </cell>
          <cell r="AC4933">
            <v>17.600000000000001</v>
          </cell>
          <cell r="AE4933" t="str">
            <v>Setup</v>
          </cell>
          <cell r="AF4933" t="str">
            <v>Active</v>
          </cell>
        </row>
        <row r="4934">
          <cell r="C4934" t="str">
            <v>B083THZ1M4</v>
          </cell>
          <cell r="D4934" t="str">
            <v>TBD</v>
          </cell>
          <cell r="E4934">
            <v>16</v>
          </cell>
          <cell r="F4934" t="str">
            <v>Approved</v>
          </cell>
          <cell r="G4934">
            <v>44617</v>
          </cell>
          <cell r="H4934">
            <v>16</v>
          </cell>
          <cell r="I4934">
            <v>17.600000000000001</v>
          </cell>
          <cell r="K4934">
            <v>35.200000000000003</v>
          </cell>
          <cell r="L4934" t="str">
            <v>$34.99</v>
          </cell>
          <cell r="M4934" t="str">
            <v>1st Round Approved, no 2nd Round Request</v>
          </cell>
          <cell r="N4934" t="str">
            <v>2nd round Needed</v>
          </cell>
          <cell r="O4934">
            <v>17.600000000000001</v>
          </cell>
          <cell r="P4934">
            <v>17.600000000000001</v>
          </cell>
          <cell r="Q4934">
            <v>0</v>
          </cell>
          <cell r="R4934" t="str">
            <v>6%-10%</v>
          </cell>
          <cell r="T4934">
            <v>35.200000000000003</v>
          </cell>
          <cell r="U4934" t="str">
            <v>Approved, No 3rd Request</v>
          </cell>
          <cell r="AC4934">
            <v>17.600000000000001</v>
          </cell>
          <cell r="AE4934" t="str">
            <v>Setup</v>
          </cell>
          <cell r="AF4934" t="str">
            <v>Active</v>
          </cell>
        </row>
        <row r="4935">
          <cell r="C4935" t="str">
            <v>B083W4J6Y1</v>
          </cell>
          <cell r="D4935" t="str">
            <v>TBD</v>
          </cell>
          <cell r="E4935">
            <v>14</v>
          </cell>
          <cell r="F4935" t="str">
            <v>Not Approved</v>
          </cell>
          <cell r="G4935" t="str">
            <v/>
          </cell>
          <cell r="H4935">
            <v>14</v>
          </cell>
          <cell r="I4935">
            <v>15.4</v>
          </cell>
          <cell r="K4935">
            <v>30.8</v>
          </cell>
          <cell r="L4935" t="str">
            <v>$30.99</v>
          </cell>
          <cell r="M4935" t="str">
            <v>No Request on 2nd Round - Rolled Over From 1st Round not Approved</v>
          </cell>
          <cell r="N4935" t="str">
            <v>2nd round Needed</v>
          </cell>
          <cell r="O4935">
            <v>14</v>
          </cell>
          <cell r="P4935">
            <v>15.4</v>
          </cell>
          <cell r="Q4935">
            <v>0.1</v>
          </cell>
          <cell r="R4935" t="str">
            <v>6%-10%</v>
          </cell>
          <cell r="T4935">
            <v>30.8</v>
          </cell>
          <cell r="U4935" t="str">
            <v>Approved, 1st, 2nd, 3rd round</v>
          </cell>
          <cell r="V4935">
            <v>44716</v>
          </cell>
          <cell r="W4935">
            <v>14</v>
          </cell>
          <cell r="X4935">
            <v>15.4</v>
          </cell>
          <cell r="Y4935">
            <v>0.1</v>
          </cell>
          <cell r="AA4935">
            <v>30.8</v>
          </cell>
          <cell r="AC4935">
            <v>15.4</v>
          </cell>
          <cell r="AE4935" t="str">
            <v>Setup</v>
          </cell>
          <cell r="AF4935" t="str">
            <v>Active</v>
          </cell>
        </row>
        <row r="4936">
          <cell r="C4936" t="str">
            <v>B083W7GR3Z</v>
          </cell>
          <cell r="D4936" t="str">
            <v>TBD</v>
          </cell>
          <cell r="E4936">
            <v>14</v>
          </cell>
          <cell r="F4936" t="str">
            <v>Not Approved</v>
          </cell>
          <cell r="G4936" t="str">
            <v/>
          </cell>
          <cell r="H4936">
            <v>14</v>
          </cell>
          <cell r="I4936">
            <v>15.4</v>
          </cell>
          <cell r="K4936">
            <v>30.8</v>
          </cell>
          <cell r="L4936" t="str">
            <v>$30.99</v>
          </cell>
          <cell r="M4936" t="str">
            <v>No Request on 2nd Round - Rolled Over From 1st Round not Approved</v>
          </cell>
          <cell r="N4936" t="str">
            <v>2nd round Needed</v>
          </cell>
          <cell r="O4936">
            <v>14</v>
          </cell>
          <cell r="P4936">
            <v>15.4</v>
          </cell>
          <cell r="Q4936">
            <v>0.1</v>
          </cell>
          <cell r="R4936" t="str">
            <v>6%-10%</v>
          </cell>
          <cell r="T4936">
            <v>30.8</v>
          </cell>
          <cell r="U4936" t="str">
            <v>Approved, 1st, 2nd, 3rd round</v>
          </cell>
          <cell r="V4936">
            <v>44716</v>
          </cell>
          <cell r="W4936">
            <v>14</v>
          </cell>
          <cell r="X4936">
            <v>15.4</v>
          </cell>
          <cell r="Y4936">
            <v>0.1</v>
          </cell>
          <cell r="AA4936">
            <v>30.8</v>
          </cell>
          <cell r="AC4936">
            <v>15.4</v>
          </cell>
          <cell r="AE4936" t="str">
            <v>Setup</v>
          </cell>
          <cell r="AF4936" t="str">
            <v>Active</v>
          </cell>
        </row>
        <row r="4937">
          <cell r="C4937" t="str">
            <v>B083TLMH4C</v>
          </cell>
          <cell r="D4937" t="str">
            <v>TBD</v>
          </cell>
          <cell r="E4937">
            <v>14</v>
          </cell>
          <cell r="F4937" t="str">
            <v>Not Approved</v>
          </cell>
          <cell r="G4937" t="str">
            <v/>
          </cell>
          <cell r="H4937">
            <v>14</v>
          </cell>
          <cell r="I4937">
            <v>15.4</v>
          </cell>
          <cell r="K4937">
            <v>30.8</v>
          </cell>
          <cell r="L4937" t="str">
            <v>$30.99</v>
          </cell>
          <cell r="M4937" t="str">
            <v>No Request on 2nd Round - Rolled Over From 1st Round not Approved</v>
          </cell>
          <cell r="N4937" t="str">
            <v>2nd round Needed</v>
          </cell>
          <cell r="O4937">
            <v>14</v>
          </cell>
          <cell r="P4937">
            <v>15.4</v>
          </cell>
          <cell r="Q4937">
            <v>0.1</v>
          </cell>
          <cell r="R4937" t="str">
            <v>6%-10%</v>
          </cell>
          <cell r="T4937">
            <v>30.8</v>
          </cell>
          <cell r="U4937" t="str">
            <v>Approved, 1st, 2nd, 3rd round</v>
          </cell>
          <cell r="V4937">
            <v>44716</v>
          </cell>
          <cell r="W4937">
            <v>14</v>
          </cell>
          <cell r="X4937">
            <v>15.4</v>
          </cell>
          <cell r="Y4937">
            <v>0.1</v>
          </cell>
          <cell r="AA4937">
            <v>30.8</v>
          </cell>
          <cell r="AC4937">
            <v>15.4</v>
          </cell>
          <cell r="AE4937" t="str">
            <v>Setup</v>
          </cell>
          <cell r="AF4937" t="str">
            <v>Active</v>
          </cell>
        </row>
        <row r="4938">
          <cell r="C4938" t="str">
            <v>B083TNJLN1</v>
          </cell>
          <cell r="D4938" t="str">
            <v>TBD</v>
          </cell>
          <cell r="E4938">
            <v>14</v>
          </cell>
          <cell r="F4938" t="str">
            <v>Not Approved</v>
          </cell>
          <cell r="G4938" t="str">
            <v/>
          </cell>
          <cell r="H4938">
            <v>14</v>
          </cell>
          <cell r="I4938">
            <v>15.4</v>
          </cell>
          <cell r="K4938">
            <v>30.8</v>
          </cell>
          <cell r="L4938" t="str">
            <v>$30.99</v>
          </cell>
          <cell r="M4938" t="str">
            <v>No Request on 2nd Round - Rolled Over From 1st Round not Approved</v>
          </cell>
          <cell r="N4938" t="str">
            <v>2nd round Needed</v>
          </cell>
          <cell r="O4938">
            <v>14</v>
          </cell>
          <cell r="P4938">
            <v>15.4</v>
          </cell>
          <cell r="Q4938">
            <v>0.1</v>
          </cell>
          <cell r="R4938" t="str">
            <v>6%-10%</v>
          </cell>
          <cell r="T4938">
            <v>30.8</v>
          </cell>
          <cell r="U4938" t="str">
            <v>Approved, 1st, 2nd, 3rd round</v>
          </cell>
          <cell r="V4938">
            <v>44716</v>
          </cell>
          <cell r="W4938">
            <v>14</v>
          </cell>
          <cell r="X4938">
            <v>15.4</v>
          </cell>
          <cell r="Y4938">
            <v>0.1</v>
          </cell>
          <cell r="AA4938">
            <v>30.8</v>
          </cell>
          <cell r="AC4938">
            <v>15.4</v>
          </cell>
          <cell r="AE4938" t="str">
            <v>Setup</v>
          </cell>
          <cell r="AF4938" t="str">
            <v>Active</v>
          </cell>
        </row>
        <row r="4939">
          <cell r="C4939" t="str">
            <v>B083VSMK61</v>
          </cell>
          <cell r="D4939" t="str">
            <v>TBD</v>
          </cell>
          <cell r="E4939">
            <v>14</v>
          </cell>
          <cell r="F4939" t="str">
            <v>Not Approved</v>
          </cell>
          <cell r="G4939" t="str">
            <v/>
          </cell>
          <cell r="H4939">
            <v>14</v>
          </cell>
          <cell r="I4939">
            <v>15.4</v>
          </cell>
          <cell r="K4939">
            <v>30.8</v>
          </cell>
          <cell r="L4939" t="str">
            <v>$30.99</v>
          </cell>
          <cell r="M4939" t="str">
            <v>No Request on 2nd Round - Rolled Over From 1st Round not Approved</v>
          </cell>
          <cell r="N4939" t="str">
            <v>2nd round Needed</v>
          </cell>
          <cell r="O4939">
            <v>14</v>
          </cell>
          <cell r="P4939">
            <v>15.4</v>
          </cell>
          <cell r="Q4939">
            <v>0.1</v>
          </cell>
          <cell r="R4939" t="str">
            <v>6%-10%</v>
          </cell>
          <cell r="T4939">
            <v>30.8</v>
          </cell>
          <cell r="U4939" t="str">
            <v>Approved, 1st, 2nd, 3rd round</v>
          </cell>
          <cell r="V4939">
            <v>44716</v>
          </cell>
          <cell r="W4939">
            <v>14</v>
          </cell>
          <cell r="X4939">
            <v>15.4</v>
          </cell>
          <cell r="Y4939">
            <v>0.1</v>
          </cell>
          <cell r="AA4939">
            <v>30.8</v>
          </cell>
          <cell r="AC4939">
            <v>15.4</v>
          </cell>
          <cell r="AE4939" t="str">
            <v>Setup</v>
          </cell>
          <cell r="AF4939" t="str">
            <v>Active</v>
          </cell>
        </row>
        <row r="4940">
          <cell r="C4940" t="str">
            <v>B083VZ3XD5</v>
          </cell>
          <cell r="D4940" t="str">
            <v>TBD</v>
          </cell>
          <cell r="E4940">
            <v>14</v>
          </cell>
          <cell r="F4940" t="str">
            <v>Not Approved</v>
          </cell>
          <cell r="G4940" t="str">
            <v/>
          </cell>
          <cell r="H4940">
            <v>14</v>
          </cell>
          <cell r="I4940">
            <v>15.4</v>
          </cell>
          <cell r="K4940">
            <v>30.8</v>
          </cell>
          <cell r="L4940" t="str">
            <v>$30.99</v>
          </cell>
          <cell r="M4940" t="str">
            <v>No Request on 2nd Round - Rolled Over From 1st Round not Approved</v>
          </cell>
          <cell r="N4940" t="str">
            <v>2nd round Needed</v>
          </cell>
          <cell r="O4940">
            <v>14</v>
          </cell>
          <cell r="P4940">
            <v>15.4</v>
          </cell>
          <cell r="Q4940">
            <v>0.1</v>
          </cell>
          <cell r="R4940" t="str">
            <v>6%-10%</v>
          </cell>
          <cell r="T4940">
            <v>30.8</v>
          </cell>
          <cell r="U4940" t="str">
            <v>Approved, 1st, 2nd, 3rd round</v>
          </cell>
          <cell r="V4940">
            <v>44716</v>
          </cell>
          <cell r="W4940">
            <v>14</v>
          </cell>
          <cell r="X4940">
            <v>15.4</v>
          </cell>
          <cell r="Y4940">
            <v>0.1</v>
          </cell>
          <cell r="AA4940">
            <v>30.8</v>
          </cell>
          <cell r="AC4940">
            <v>15.4</v>
          </cell>
          <cell r="AE4940" t="str">
            <v>Setup</v>
          </cell>
          <cell r="AF4940" t="str">
            <v>Active</v>
          </cell>
        </row>
        <row r="4941">
          <cell r="C4941" t="str">
            <v>B083W1WFQC</v>
          </cell>
          <cell r="D4941" t="str">
            <v>TBD</v>
          </cell>
          <cell r="E4941">
            <v>14</v>
          </cell>
          <cell r="F4941" t="str">
            <v>Not Approved</v>
          </cell>
          <cell r="G4941" t="str">
            <v/>
          </cell>
          <cell r="H4941">
            <v>14</v>
          </cell>
          <cell r="I4941">
            <v>15.4</v>
          </cell>
          <cell r="K4941">
            <v>30.8</v>
          </cell>
          <cell r="L4941" t="str">
            <v>$30.99</v>
          </cell>
          <cell r="M4941" t="str">
            <v>No Request on 2nd Round - Rolled Over From 1st Round not Approved</v>
          </cell>
          <cell r="N4941" t="str">
            <v>2nd round Needed</v>
          </cell>
          <cell r="O4941">
            <v>14</v>
          </cell>
          <cell r="P4941">
            <v>15.4</v>
          </cell>
          <cell r="Q4941">
            <v>0.1</v>
          </cell>
          <cell r="R4941" t="str">
            <v>6%-10%</v>
          </cell>
          <cell r="T4941">
            <v>30.8</v>
          </cell>
          <cell r="U4941" t="str">
            <v>Approved, 1st, 2nd, 3rd round</v>
          </cell>
          <cell r="V4941">
            <v>44716</v>
          </cell>
          <cell r="W4941">
            <v>14</v>
          </cell>
          <cell r="X4941">
            <v>15.4</v>
          </cell>
          <cell r="Y4941">
            <v>0.1</v>
          </cell>
          <cell r="AA4941">
            <v>30.8</v>
          </cell>
          <cell r="AC4941">
            <v>15.4</v>
          </cell>
          <cell r="AE4941" t="str">
            <v>Setup</v>
          </cell>
          <cell r="AF4941" t="str">
            <v>Active</v>
          </cell>
        </row>
        <row r="4942">
          <cell r="C4942" t="str">
            <v>B083W1JQDB</v>
          </cell>
          <cell r="D4942" t="str">
            <v>TBD</v>
          </cell>
          <cell r="E4942">
            <v>14</v>
          </cell>
          <cell r="F4942" t="str">
            <v>Not Approved</v>
          </cell>
          <cell r="G4942" t="str">
            <v/>
          </cell>
          <cell r="H4942">
            <v>14</v>
          </cell>
          <cell r="I4942">
            <v>15.4</v>
          </cell>
          <cell r="K4942">
            <v>30.8</v>
          </cell>
          <cell r="L4942" t="str">
            <v>$30.99</v>
          </cell>
          <cell r="M4942" t="str">
            <v>No Request on 2nd Round - Rolled Over From 1st Round not Approved</v>
          </cell>
          <cell r="N4942" t="str">
            <v>2nd round Needed</v>
          </cell>
          <cell r="O4942">
            <v>14</v>
          </cell>
          <cell r="P4942">
            <v>15.4</v>
          </cell>
          <cell r="Q4942">
            <v>0.1</v>
          </cell>
          <cell r="R4942" t="str">
            <v>6%-10%</v>
          </cell>
          <cell r="T4942">
            <v>30.8</v>
          </cell>
          <cell r="U4942" t="str">
            <v>Approved, 1st, 2nd, 3rd round</v>
          </cell>
          <cell r="V4942">
            <v>44716</v>
          </cell>
          <cell r="W4942">
            <v>14</v>
          </cell>
          <cell r="X4942">
            <v>15.4</v>
          </cell>
          <cell r="Y4942">
            <v>0.1</v>
          </cell>
          <cell r="AA4942">
            <v>30.8</v>
          </cell>
          <cell r="AC4942">
            <v>15.4</v>
          </cell>
          <cell r="AE4942" t="str">
            <v>Setup</v>
          </cell>
          <cell r="AF4942" t="str">
            <v>Active</v>
          </cell>
        </row>
        <row r="4943">
          <cell r="C4943" t="str">
            <v>B083TLDFHJ</v>
          </cell>
          <cell r="D4943" t="str">
            <v>TBD</v>
          </cell>
          <cell r="E4943">
            <v>14</v>
          </cell>
          <cell r="F4943" t="str">
            <v>Not Approved</v>
          </cell>
          <cell r="G4943" t="str">
            <v/>
          </cell>
          <cell r="H4943">
            <v>14</v>
          </cell>
          <cell r="I4943">
            <v>15.4</v>
          </cell>
          <cell r="K4943">
            <v>30.8</v>
          </cell>
          <cell r="L4943" t="str">
            <v>$30.99</v>
          </cell>
          <cell r="M4943" t="str">
            <v>No Request on 2nd Round - Rolled Over From 1st Round not Approved</v>
          </cell>
          <cell r="N4943" t="str">
            <v>2nd round Needed</v>
          </cell>
          <cell r="O4943">
            <v>14</v>
          </cell>
          <cell r="P4943">
            <v>15.4</v>
          </cell>
          <cell r="Q4943">
            <v>0.1</v>
          </cell>
          <cell r="R4943" t="str">
            <v>6%-10%</v>
          </cell>
          <cell r="T4943">
            <v>30.8</v>
          </cell>
          <cell r="U4943" t="str">
            <v>Approved, 1st, 2nd, 3rd round</v>
          </cell>
          <cell r="V4943">
            <v>44716</v>
          </cell>
          <cell r="W4943">
            <v>14</v>
          </cell>
          <cell r="X4943">
            <v>15.4</v>
          </cell>
          <cell r="Y4943">
            <v>0.1</v>
          </cell>
          <cell r="AA4943">
            <v>30.8</v>
          </cell>
          <cell r="AC4943">
            <v>15.4</v>
          </cell>
          <cell r="AE4943" t="str">
            <v>Setup</v>
          </cell>
          <cell r="AF4943" t="str">
            <v>Active</v>
          </cell>
        </row>
        <row r="4944">
          <cell r="C4944" t="str">
            <v>B083TBVBJG</v>
          </cell>
          <cell r="D4944" t="str">
            <v>TBD</v>
          </cell>
          <cell r="E4944">
            <v>14</v>
          </cell>
          <cell r="F4944" t="str">
            <v>Not Approved</v>
          </cell>
          <cell r="G4944" t="str">
            <v/>
          </cell>
          <cell r="H4944">
            <v>14</v>
          </cell>
          <cell r="I4944">
            <v>15.4</v>
          </cell>
          <cell r="K4944">
            <v>30.8</v>
          </cell>
          <cell r="L4944" t="str">
            <v>$30.99</v>
          </cell>
          <cell r="M4944" t="str">
            <v>No Request on 2nd Round - Rolled Over From 1st Round not Approved</v>
          </cell>
          <cell r="N4944" t="str">
            <v>2nd round Needed</v>
          </cell>
          <cell r="O4944">
            <v>14</v>
          </cell>
          <cell r="P4944">
            <v>15.4</v>
          </cell>
          <cell r="Q4944">
            <v>0.1</v>
          </cell>
          <cell r="R4944" t="str">
            <v>6%-10%</v>
          </cell>
          <cell r="T4944">
            <v>30.8</v>
          </cell>
          <cell r="U4944" t="str">
            <v>Approved, 1st, 2nd, 3rd round</v>
          </cell>
          <cell r="V4944">
            <v>44716</v>
          </cell>
          <cell r="W4944">
            <v>14</v>
          </cell>
          <cell r="X4944">
            <v>15.4</v>
          </cell>
          <cell r="Y4944">
            <v>0.1</v>
          </cell>
          <cell r="AA4944">
            <v>30.8</v>
          </cell>
          <cell r="AC4944">
            <v>15.4</v>
          </cell>
          <cell r="AE4944" t="str">
            <v>Setup</v>
          </cell>
          <cell r="AF4944" t="str">
            <v>Active</v>
          </cell>
        </row>
        <row r="4945">
          <cell r="C4945" t="str">
            <v>B083TCQN3T</v>
          </cell>
          <cell r="D4945" t="str">
            <v>TBD</v>
          </cell>
          <cell r="E4945">
            <v>14</v>
          </cell>
          <cell r="F4945" t="str">
            <v>Not Approved</v>
          </cell>
          <cell r="G4945" t="str">
            <v/>
          </cell>
          <cell r="H4945">
            <v>14</v>
          </cell>
          <cell r="I4945">
            <v>15.4</v>
          </cell>
          <cell r="K4945">
            <v>30.8</v>
          </cell>
          <cell r="L4945" t="str">
            <v>$30.99</v>
          </cell>
          <cell r="M4945" t="str">
            <v>No Request on 2nd Round - Rolled Over From 1st Round not Approved</v>
          </cell>
          <cell r="N4945" t="str">
            <v>2nd round Needed</v>
          </cell>
          <cell r="O4945">
            <v>14</v>
          </cell>
          <cell r="P4945">
            <v>15.4</v>
          </cell>
          <cell r="Q4945">
            <v>0.1</v>
          </cell>
          <cell r="R4945" t="str">
            <v>6%-10%</v>
          </cell>
          <cell r="T4945">
            <v>30.8</v>
          </cell>
          <cell r="U4945" t="str">
            <v>Approved, 1st, 2nd, 3rd round</v>
          </cell>
          <cell r="V4945">
            <v>44716</v>
          </cell>
          <cell r="W4945">
            <v>14</v>
          </cell>
          <cell r="X4945">
            <v>15.4</v>
          </cell>
          <cell r="Y4945">
            <v>0.1</v>
          </cell>
          <cell r="AA4945">
            <v>30.8</v>
          </cell>
          <cell r="AC4945">
            <v>15.4</v>
          </cell>
          <cell r="AE4945" t="str">
            <v>Setup</v>
          </cell>
          <cell r="AF4945" t="str">
            <v>Active</v>
          </cell>
        </row>
        <row r="4946">
          <cell r="C4946" t="str">
            <v>B083TL2KZD</v>
          </cell>
          <cell r="D4946" t="str">
            <v>TBD</v>
          </cell>
          <cell r="E4946">
            <v>14</v>
          </cell>
          <cell r="F4946" t="str">
            <v>Not Approved</v>
          </cell>
          <cell r="G4946" t="str">
            <v/>
          </cell>
          <cell r="H4946">
            <v>14</v>
          </cell>
          <cell r="I4946">
            <v>15.4</v>
          </cell>
          <cell r="K4946">
            <v>30.8</v>
          </cell>
          <cell r="L4946" t="str">
            <v>$30.99</v>
          </cell>
          <cell r="M4946" t="str">
            <v>No Request on 2nd Round - Rolled Over From 1st Round not Approved</v>
          </cell>
          <cell r="N4946" t="str">
            <v>2nd round Needed</v>
          </cell>
          <cell r="O4946">
            <v>14</v>
          </cell>
          <cell r="P4946">
            <v>15.4</v>
          </cell>
          <cell r="Q4946">
            <v>0.1</v>
          </cell>
          <cell r="R4946" t="str">
            <v>6%-10%</v>
          </cell>
          <cell r="T4946">
            <v>30.8</v>
          </cell>
          <cell r="U4946" t="str">
            <v>Approved, 1st, 2nd, 3rd round</v>
          </cell>
          <cell r="V4946">
            <v>44716</v>
          </cell>
          <cell r="W4946">
            <v>14</v>
          </cell>
          <cell r="X4946">
            <v>15.4</v>
          </cell>
          <cell r="Y4946">
            <v>0.1</v>
          </cell>
          <cell r="AA4946">
            <v>30.8</v>
          </cell>
          <cell r="AC4946">
            <v>15.4</v>
          </cell>
          <cell r="AE4946" t="str">
            <v>Setup</v>
          </cell>
          <cell r="AF4946" t="str">
            <v>Active</v>
          </cell>
        </row>
        <row r="4947">
          <cell r="C4947" t="str">
            <v>B083TRM84K</v>
          </cell>
          <cell r="D4947" t="str">
            <v>TBD</v>
          </cell>
          <cell r="E4947">
            <v>14</v>
          </cell>
          <cell r="F4947" t="str">
            <v>Not Approved</v>
          </cell>
          <cell r="G4947" t="str">
            <v/>
          </cell>
          <cell r="H4947">
            <v>14</v>
          </cell>
          <cell r="I4947">
            <v>15.4</v>
          </cell>
          <cell r="K4947">
            <v>30.8</v>
          </cell>
          <cell r="L4947" t="str">
            <v>$30.99</v>
          </cell>
          <cell r="M4947" t="str">
            <v>No Request on 2nd Round - Rolled Over From 1st Round not Approved</v>
          </cell>
          <cell r="N4947" t="str">
            <v>2nd round Needed</v>
          </cell>
          <cell r="O4947">
            <v>14</v>
          </cell>
          <cell r="P4947">
            <v>15.4</v>
          </cell>
          <cell r="Q4947">
            <v>0.1</v>
          </cell>
          <cell r="R4947" t="str">
            <v>6%-10%</v>
          </cell>
          <cell r="T4947">
            <v>30.8</v>
          </cell>
          <cell r="U4947" t="str">
            <v>Approved, 1st, 2nd, 3rd round</v>
          </cell>
          <cell r="V4947">
            <v>44716</v>
          </cell>
          <cell r="W4947">
            <v>14</v>
          </cell>
          <cell r="X4947">
            <v>15.4</v>
          </cell>
          <cell r="Y4947">
            <v>0.1</v>
          </cell>
          <cell r="AA4947">
            <v>30.8</v>
          </cell>
          <cell r="AC4947">
            <v>15.4</v>
          </cell>
          <cell r="AE4947" t="str">
            <v>Setup</v>
          </cell>
          <cell r="AF4947" t="str">
            <v>Active</v>
          </cell>
        </row>
        <row r="4948">
          <cell r="C4948" t="str">
            <v>B083VSB8T1</v>
          </cell>
          <cell r="D4948" t="str">
            <v>TBD</v>
          </cell>
          <cell r="E4948">
            <v>14</v>
          </cell>
          <cell r="F4948" t="str">
            <v>Not Approved</v>
          </cell>
          <cell r="G4948" t="str">
            <v/>
          </cell>
          <cell r="H4948">
            <v>14</v>
          </cell>
          <cell r="I4948">
            <v>15.4</v>
          </cell>
          <cell r="K4948">
            <v>30.8</v>
          </cell>
          <cell r="L4948" t="str">
            <v>$30.99</v>
          </cell>
          <cell r="M4948" t="str">
            <v>No Request on 2nd Round - Rolled Over From 1st Round not Approved</v>
          </cell>
          <cell r="N4948" t="str">
            <v>2nd round Needed</v>
          </cell>
          <cell r="O4948">
            <v>14</v>
          </cell>
          <cell r="P4948">
            <v>15.4</v>
          </cell>
          <cell r="Q4948">
            <v>0.1</v>
          </cell>
          <cell r="R4948" t="str">
            <v>6%-10%</v>
          </cell>
          <cell r="T4948">
            <v>30.8</v>
          </cell>
          <cell r="U4948" t="str">
            <v>Approved, 1st, 2nd, 3rd round</v>
          </cell>
          <cell r="V4948">
            <v>44716</v>
          </cell>
          <cell r="W4948">
            <v>14</v>
          </cell>
          <cell r="X4948">
            <v>15.4</v>
          </cell>
          <cell r="Y4948">
            <v>0.1</v>
          </cell>
          <cell r="AA4948">
            <v>30.8</v>
          </cell>
          <cell r="AC4948">
            <v>15.4</v>
          </cell>
          <cell r="AE4948" t="str">
            <v>Setup</v>
          </cell>
          <cell r="AF4948" t="str">
            <v>Active</v>
          </cell>
        </row>
        <row r="4949">
          <cell r="C4949" t="str">
            <v>B083VVKN8R</v>
          </cell>
          <cell r="D4949" t="str">
            <v>TBD</v>
          </cell>
          <cell r="E4949">
            <v>14</v>
          </cell>
          <cell r="F4949" t="str">
            <v>Not Approved</v>
          </cell>
          <cell r="G4949" t="str">
            <v/>
          </cell>
          <cell r="H4949">
            <v>14</v>
          </cell>
          <cell r="I4949">
            <v>15.4</v>
          </cell>
          <cell r="K4949">
            <v>30.8</v>
          </cell>
          <cell r="L4949" t="str">
            <v>$30.99</v>
          </cell>
          <cell r="M4949" t="str">
            <v>No Request on 2nd Round - Rolled Over From 1st Round not Approved</v>
          </cell>
          <cell r="N4949" t="str">
            <v>2nd round Needed</v>
          </cell>
          <cell r="O4949">
            <v>14</v>
          </cell>
          <cell r="P4949">
            <v>15.4</v>
          </cell>
          <cell r="Q4949">
            <v>0.1</v>
          </cell>
          <cell r="R4949" t="str">
            <v>6%-10%</v>
          </cell>
          <cell r="T4949">
            <v>30.8</v>
          </cell>
          <cell r="U4949" t="str">
            <v>Approved, 1st, 2nd, 3rd round</v>
          </cell>
          <cell r="V4949">
            <v>44716</v>
          </cell>
          <cell r="W4949">
            <v>14</v>
          </cell>
          <cell r="X4949">
            <v>15.4</v>
          </cell>
          <cell r="Y4949">
            <v>0.1</v>
          </cell>
          <cell r="AA4949">
            <v>30.8</v>
          </cell>
          <cell r="AC4949">
            <v>15.4</v>
          </cell>
          <cell r="AE4949" t="str">
            <v>Setup</v>
          </cell>
          <cell r="AF4949" t="str">
            <v>Active</v>
          </cell>
        </row>
        <row r="4950">
          <cell r="C4950" t="str">
            <v>B083W4PVRG</v>
          </cell>
          <cell r="D4950" t="str">
            <v>TBD</v>
          </cell>
          <cell r="E4950">
            <v>14</v>
          </cell>
          <cell r="F4950" t="str">
            <v>Not Approved</v>
          </cell>
          <cell r="G4950" t="str">
            <v/>
          </cell>
          <cell r="H4950">
            <v>14</v>
          </cell>
          <cell r="I4950">
            <v>15.4</v>
          </cell>
          <cell r="K4950">
            <v>30.8</v>
          </cell>
          <cell r="L4950" t="str">
            <v>$30.99</v>
          </cell>
          <cell r="M4950" t="str">
            <v>No Request on 2nd Round - Rolled Over From 1st Round not Approved</v>
          </cell>
          <cell r="N4950" t="str">
            <v>2nd round Needed</v>
          </cell>
          <cell r="O4950">
            <v>14</v>
          </cell>
          <cell r="P4950">
            <v>15.4</v>
          </cell>
          <cell r="Q4950">
            <v>0.1</v>
          </cell>
          <cell r="R4950" t="str">
            <v>6%-10%</v>
          </cell>
          <cell r="T4950">
            <v>30.8</v>
          </cell>
          <cell r="U4950" t="str">
            <v>Approved, 1st, 2nd, 3rd round</v>
          </cell>
          <cell r="V4950">
            <v>44716</v>
          </cell>
          <cell r="W4950">
            <v>14</v>
          </cell>
          <cell r="X4950">
            <v>15.4</v>
          </cell>
          <cell r="Y4950">
            <v>0.1</v>
          </cell>
          <cell r="AA4950">
            <v>30.8</v>
          </cell>
          <cell r="AC4950">
            <v>15.4</v>
          </cell>
          <cell r="AE4950" t="str">
            <v>Setup</v>
          </cell>
          <cell r="AF4950" t="str">
            <v>Active</v>
          </cell>
        </row>
        <row r="4951">
          <cell r="C4951" t="str">
            <v>B083TB2NPF</v>
          </cell>
          <cell r="D4951" t="str">
            <v>TBD</v>
          </cell>
          <cell r="E4951">
            <v>14</v>
          </cell>
          <cell r="F4951" t="str">
            <v>Not Approved</v>
          </cell>
          <cell r="G4951" t="str">
            <v/>
          </cell>
          <cell r="H4951">
            <v>14</v>
          </cell>
          <cell r="I4951">
            <v>15.4</v>
          </cell>
          <cell r="K4951">
            <v>30.8</v>
          </cell>
          <cell r="L4951" t="str">
            <v>$30.99</v>
          </cell>
          <cell r="M4951" t="str">
            <v>No Request on 2nd Round - Rolled Over From 1st Round not Approved</v>
          </cell>
          <cell r="N4951" t="str">
            <v>2nd round Needed</v>
          </cell>
          <cell r="O4951">
            <v>14</v>
          </cell>
          <cell r="P4951">
            <v>15.4</v>
          </cell>
          <cell r="Q4951">
            <v>0.1</v>
          </cell>
          <cell r="R4951" t="str">
            <v>6%-10%</v>
          </cell>
          <cell r="T4951">
            <v>30.8</v>
          </cell>
          <cell r="U4951" t="str">
            <v>Approved, 1st, 2nd, 3rd round</v>
          </cell>
          <cell r="V4951">
            <v>44716</v>
          </cell>
          <cell r="W4951">
            <v>14</v>
          </cell>
          <cell r="X4951">
            <v>15.4</v>
          </cell>
          <cell r="Y4951">
            <v>0.1</v>
          </cell>
          <cell r="AA4951">
            <v>30.8</v>
          </cell>
          <cell r="AC4951">
            <v>15.4</v>
          </cell>
          <cell r="AE4951" t="str">
            <v>Setup</v>
          </cell>
          <cell r="AF4951" t="str">
            <v>Active</v>
          </cell>
        </row>
        <row r="4952">
          <cell r="C4952" t="str">
            <v>B083TPDNRF</v>
          </cell>
          <cell r="D4952" t="str">
            <v>TBD</v>
          </cell>
          <cell r="E4952">
            <v>14</v>
          </cell>
          <cell r="F4952" t="str">
            <v>Not Approved</v>
          </cell>
          <cell r="G4952" t="str">
            <v/>
          </cell>
          <cell r="H4952">
            <v>14</v>
          </cell>
          <cell r="I4952">
            <v>15.4</v>
          </cell>
          <cell r="K4952">
            <v>30.8</v>
          </cell>
          <cell r="L4952" t="str">
            <v>$30.99</v>
          </cell>
          <cell r="M4952" t="str">
            <v>No Request on 2nd Round - Rolled Over From 1st Round not Approved</v>
          </cell>
          <cell r="N4952" t="str">
            <v>2nd round Needed</v>
          </cell>
          <cell r="O4952">
            <v>14</v>
          </cell>
          <cell r="P4952">
            <v>15.4</v>
          </cell>
          <cell r="Q4952">
            <v>0.1</v>
          </cell>
          <cell r="R4952" t="str">
            <v>6%-10%</v>
          </cell>
          <cell r="T4952">
            <v>30.8</v>
          </cell>
          <cell r="U4952" t="str">
            <v>Approved, 1st, 2nd, 3rd round</v>
          </cell>
          <cell r="V4952">
            <v>44716</v>
          </cell>
          <cell r="W4952">
            <v>14</v>
          </cell>
          <cell r="X4952">
            <v>15.4</v>
          </cell>
          <cell r="Y4952">
            <v>0.1</v>
          </cell>
          <cell r="AA4952">
            <v>30.8</v>
          </cell>
          <cell r="AC4952">
            <v>15.4</v>
          </cell>
          <cell r="AE4952" t="str">
            <v>Setup</v>
          </cell>
          <cell r="AF4952" t="str">
            <v>Active</v>
          </cell>
        </row>
        <row r="4953">
          <cell r="C4953" t="str">
            <v>B083VTPSD6</v>
          </cell>
          <cell r="D4953" t="str">
            <v>TBD</v>
          </cell>
          <cell r="E4953">
            <v>14</v>
          </cell>
          <cell r="F4953" t="str">
            <v>Approved</v>
          </cell>
          <cell r="G4953">
            <v>44351</v>
          </cell>
          <cell r="H4953">
            <v>14</v>
          </cell>
          <cell r="I4953">
            <v>15.4</v>
          </cell>
          <cell r="K4953">
            <v>30.8</v>
          </cell>
          <cell r="L4953" t="str">
            <v>$30.99</v>
          </cell>
          <cell r="M4953" t="str">
            <v>1st Round Approved, no 2nd Round Request</v>
          </cell>
          <cell r="U4953" t="str">
            <v>Approved, No 3rd Request</v>
          </cell>
          <cell r="AC4953">
            <v>15.4</v>
          </cell>
          <cell r="AE4953" t="str">
            <v>Setup</v>
          </cell>
          <cell r="AF4953" t="str">
            <v>Active</v>
          </cell>
        </row>
        <row r="4954">
          <cell r="C4954" t="str">
            <v>B083VT7YHR</v>
          </cell>
          <cell r="D4954" t="str">
            <v>TBD</v>
          </cell>
          <cell r="E4954">
            <v>14</v>
          </cell>
          <cell r="F4954" t="str">
            <v>Approved</v>
          </cell>
          <cell r="G4954">
            <v>44617</v>
          </cell>
          <cell r="H4954">
            <v>14</v>
          </cell>
          <cell r="I4954">
            <v>15.4</v>
          </cell>
          <cell r="K4954">
            <v>30.8</v>
          </cell>
          <cell r="L4954" t="str">
            <v>$30.99</v>
          </cell>
          <cell r="M4954" t="str">
            <v>1st Round Approved, no 2nd Round Request</v>
          </cell>
          <cell r="N4954" t="str">
            <v>2nd round Needed</v>
          </cell>
          <cell r="O4954">
            <v>15.4</v>
          </cell>
          <cell r="P4954">
            <v>15.4</v>
          </cell>
          <cell r="Q4954">
            <v>0</v>
          </cell>
          <cell r="R4954" t="str">
            <v>6%-10%</v>
          </cell>
          <cell r="T4954">
            <v>30.8</v>
          </cell>
          <cell r="U4954" t="str">
            <v>Approved, No 3rd Request</v>
          </cell>
          <cell r="AC4954">
            <v>15.4</v>
          </cell>
          <cell r="AE4954" t="str">
            <v>Setup</v>
          </cell>
          <cell r="AF4954" t="str">
            <v>Active</v>
          </cell>
        </row>
        <row r="4955">
          <cell r="C4955" t="str">
            <v>B083VS129P</v>
          </cell>
          <cell r="D4955" t="str">
            <v>TBD</v>
          </cell>
          <cell r="E4955">
            <v>14</v>
          </cell>
          <cell r="F4955" t="str">
            <v>Approved</v>
          </cell>
          <cell r="G4955">
            <v>44617</v>
          </cell>
          <cell r="H4955">
            <v>14</v>
          </cell>
          <cell r="I4955">
            <v>15.4</v>
          </cell>
          <cell r="K4955">
            <v>30.8</v>
          </cell>
          <cell r="L4955" t="str">
            <v>$30.99</v>
          </cell>
          <cell r="M4955" t="str">
            <v>1st Round Approved, no 2nd Round Request</v>
          </cell>
          <cell r="N4955" t="str">
            <v>2nd round Needed</v>
          </cell>
          <cell r="O4955">
            <v>15.4</v>
          </cell>
          <cell r="P4955">
            <v>15.4</v>
          </cell>
          <cell r="Q4955">
            <v>0</v>
          </cell>
          <cell r="R4955" t="str">
            <v>6%-10%</v>
          </cell>
          <cell r="T4955">
            <v>30.8</v>
          </cell>
          <cell r="U4955" t="str">
            <v>Approved, No 3rd Request</v>
          </cell>
          <cell r="AC4955">
            <v>15.4</v>
          </cell>
          <cell r="AE4955" t="str">
            <v>Setup</v>
          </cell>
          <cell r="AF4955" t="str">
            <v>Active</v>
          </cell>
        </row>
        <row r="4956">
          <cell r="C4956" t="str">
            <v>B083VR4JCC</v>
          </cell>
          <cell r="D4956" t="str">
            <v>TBD</v>
          </cell>
          <cell r="E4956">
            <v>11.5</v>
          </cell>
          <cell r="F4956" t="str">
            <v>Not Approved</v>
          </cell>
          <cell r="G4956" t="str">
            <v/>
          </cell>
          <cell r="H4956">
            <v>11.5</v>
          </cell>
          <cell r="I4956">
            <v>12.65</v>
          </cell>
          <cell r="K4956">
            <v>25.3</v>
          </cell>
          <cell r="L4956" t="str">
            <v>$24.99</v>
          </cell>
          <cell r="M4956" t="str">
            <v>No Request on 2nd Round - Rolled Over From 1st Round not Approved</v>
          </cell>
          <cell r="N4956" t="str">
            <v>2nd round Needed</v>
          </cell>
          <cell r="O4956">
            <v>11.5</v>
          </cell>
          <cell r="P4956">
            <v>12.65</v>
          </cell>
          <cell r="Q4956">
            <v>0.1</v>
          </cell>
          <cell r="R4956" t="str">
            <v>6%-10%</v>
          </cell>
          <cell r="T4956">
            <v>25.3</v>
          </cell>
          <cell r="U4956" t="str">
            <v>Approved, 1st, 2nd, 3rd round</v>
          </cell>
          <cell r="V4956">
            <v>44716</v>
          </cell>
          <cell r="W4956">
            <v>11.5</v>
          </cell>
          <cell r="X4956">
            <v>12.65</v>
          </cell>
          <cell r="Y4956">
            <v>0.1</v>
          </cell>
          <cell r="AA4956">
            <v>25.3</v>
          </cell>
          <cell r="AC4956">
            <v>12.65</v>
          </cell>
          <cell r="AE4956" t="str">
            <v>Setup</v>
          </cell>
          <cell r="AF4956" t="str">
            <v>Active</v>
          </cell>
        </row>
        <row r="4957">
          <cell r="C4957" t="str">
            <v>B083VS8N7R</v>
          </cell>
          <cell r="D4957" t="str">
            <v>TBD</v>
          </cell>
          <cell r="E4957">
            <v>11.5</v>
          </cell>
          <cell r="F4957" t="str">
            <v>Approved</v>
          </cell>
          <cell r="G4957">
            <v>44617</v>
          </cell>
          <cell r="H4957">
            <v>11.5</v>
          </cell>
          <cell r="I4957">
            <v>12.65</v>
          </cell>
          <cell r="K4957">
            <v>25.3</v>
          </cell>
          <cell r="L4957" t="str">
            <v>$24.99</v>
          </cell>
          <cell r="M4957" t="str">
            <v>1st Round Approved, no 2nd Round Request</v>
          </cell>
          <cell r="N4957" t="str">
            <v>2nd round Needed</v>
          </cell>
          <cell r="O4957">
            <v>12.65</v>
          </cell>
          <cell r="P4957">
            <v>12.65</v>
          </cell>
          <cell r="Q4957">
            <v>0</v>
          </cell>
          <cell r="R4957" t="str">
            <v>6%-10%</v>
          </cell>
          <cell r="T4957">
            <v>25.3</v>
          </cell>
          <cell r="U4957" t="str">
            <v>Approved, No 3rd Request</v>
          </cell>
          <cell r="AC4957">
            <v>12.65</v>
          </cell>
          <cell r="AE4957" t="str">
            <v>Setup</v>
          </cell>
          <cell r="AF4957" t="str">
            <v>Active</v>
          </cell>
        </row>
        <row r="4958">
          <cell r="C4958" t="str">
            <v>B083W5F53D</v>
          </cell>
          <cell r="D4958" t="str">
            <v>TBD</v>
          </cell>
          <cell r="E4958">
            <v>11</v>
          </cell>
          <cell r="F4958" t="str">
            <v>Not Approved</v>
          </cell>
          <cell r="G4958" t="str">
            <v/>
          </cell>
          <cell r="H4958">
            <v>11</v>
          </cell>
          <cell r="I4958">
            <v>12.1</v>
          </cell>
          <cell r="K4958">
            <v>24.2</v>
          </cell>
          <cell r="L4958" t="str">
            <v>$23.99</v>
          </cell>
          <cell r="M4958" t="str">
            <v>No Request on 2nd Round - Rolled Over From 1st Round not Approved</v>
          </cell>
          <cell r="N4958" t="str">
            <v>2nd round Needed</v>
          </cell>
          <cell r="O4958">
            <v>11</v>
          </cell>
          <cell r="P4958">
            <v>12.1</v>
          </cell>
          <cell r="Q4958">
            <v>9.9999999999999895E-2</v>
          </cell>
          <cell r="R4958" t="str">
            <v>6%-10%</v>
          </cell>
          <cell r="T4958">
            <v>24.2</v>
          </cell>
          <cell r="U4958" t="str">
            <v>Approved, 1st, 2nd, 3rd round</v>
          </cell>
          <cell r="V4958">
            <v>44716</v>
          </cell>
          <cell r="W4958">
            <v>11</v>
          </cell>
          <cell r="X4958">
            <v>12.1</v>
          </cell>
          <cell r="Y4958">
            <v>9.9999999999999797E-2</v>
          </cell>
          <cell r="AA4958">
            <v>24.2</v>
          </cell>
          <cell r="AC4958">
            <v>12.1</v>
          </cell>
          <cell r="AE4958" t="str">
            <v>Setup</v>
          </cell>
          <cell r="AF4958" t="str">
            <v>Active</v>
          </cell>
        </row>
        <row r="4959">
          <cell r="C4959" t="str">
            <v>B083W22HTK</v>
          </cell>
          <cell r="D4959" t="str">
            <v>TBD</v>
          </cell>
          <cell r="E4959">
            <v>11</v>
          </cell>
          <cell r="F4959" t="str">
            <v>Not Approved</v>
          </cell>
          <cell r="G4959" t="str">
            <v/>
          </cell>
          <cell r="H4959">
            <v>11</v>
          </cell>
          <cell r="I4959">
            <v>12.1</v>
          </cell>
          <cell r="K4959">
            <v>24.2</v>
          </cell>
          <cell r="L4959" t="str">
            <v>$23.99</v>
          </cell>
          <cell r="M4959" t="str">
            <v>No Request on 2nd Round - Rolled Over From 1st Round not Approved</v>
          </cell>
          <cell r="N4959" t="str">
            <v>2nd round Needed</v>
          </cell>
          <cell r="O4959">
            <v>11</v>
          </cell>
          <cell r="P4959">
            <v>12.1</v>
          </cell>
          <cell r="Q4959">
            <v>9.9999999999999895E-2</v>
          </cell>
          <cell r="R4959" t="str">
            <v>6%-10%</v>
          </cell>
          <cell r="T4959">
            <v>24.2</v>
          </cell>
          <cell r="U4959" t="str">
            <v>Approved, 1st, 2nd, 3rd round</v>
          </cell>
          <cell r="V4959">
            <v>44716</v>
          </cell>
          <cell r="W4959">
            <v>11</v>
          </cell>
          <cell r="X4959">
            <v>12.1</v>
          </cell>
          <cell r="Y4959">
            <v>9.9999999999999797E-2</v>
          </cell>
          <cell r="AA4959">
            <v>24.2</v>
          </cell>
          <cell r="AC4959">
            <v>12.1</v>
          </cell>
          <cell r="AE4959" t="str">
            <v>Setup</v>
          </cell>
          <cell r="AF4959" t="str">
            <v>Active</v>
          </cell>
        </row>
        <row r="4960">
          <cell r="C4960" t="str">
            <v>B083W7QB8Z</v>
          </cell>
          <cell r="D4960" t="str">
            <v>TBD</v>
          </cell>
          <cell r="E4960">
            <v>11</v>
          </cell>
          <cell r="F4960" t="str">
            <v>Approved</v>
          </cell>
          <cell r="G4960">
            <v>44628</v>
          </cell>
          <cell r="H4960">
            <v>11</v>
          </cell>
          <cell r="I4960">
            <v>12.1</v>
          </cell>
          <cell r="K4960">
            <v>24.2</v>
          </cell>
          <cell r="L4960" t="str">
            <v>$23.99</v>
          </cell>
          <cell r="M4960" t="str">
            <v>1st Round Approved, no 2nd Round Request</v>
          </cell>
          <cell r="O4960">
            <v>12.1</v>
          </cell>
          <cell r="P4960">
            <v>12.1</v>
          </cell>
          <cell r="Q4960">
            <v>0</v>
          </cell>
          <cell r="R4960" t="str">
            <v>6%-10%</v>
          </cell>
          <cell r="T4960">
            <v>24.2</v>
          </cell>
          <cell r="U4960" t="str">
            <v>Approved, No 3rd Request</v>
          </cell>
          <cell r="AC4960">
            <v>12.1</v>
          </cell>
          <cell r="AE4960" t="str">
            <v>Setup</v>
          </cell>
          <cell r="AF4960" t="str">
            <v>Active</v>
          </cell>
        </row>
        <row r="4961">
          <cell r="C4961" t="str">
            <v>B083W59HJX</v>
          </cell>
          <cell r="D4961" t="str">
            <v>TBD</v>
          </cell>
          <cell r="E4961">
            <v>10</v>
          </cell>
          <cell r="F4961" t="str">
            <v>Not Approved</v>
          </cell>
          <cell r="G4961" t="str">
            <v/>
          </cell>
          <cell r="H4961">
            <v>10</v>
          </cell>
          <cell r="I4961">
            <v>11</v>
          </cell>
          <cell r="K4961">
            <v>22</v>
          </cell>
          <cell r="L4961" t="str">
            <v>$21.99</v>
          </cell>
          <cell r="M4961" t="str">
            <v>No Request on 2nd Round - Rolled Over From 1st Round not Approved</v>
          </cell>
          <cell r="N4961" t="str">
            <v>2nd round Needed</v>
          </cell>
          <cell r="O4961">
            <v>10</v>
          </cell>
          <cell r="P4961">
            <v>11</v>
          </cell>
          <cell r="Q4961">
            <v>0.1</v>
          </cell>
          <cell r="R4961" t="str">
            <v>6%-10%</v>
          </cell>
          <cell r="T4961">
            <v>22</v>
          </cell>
          <cell r="U4961" t="str">
            <v>Approved, 1st, 2nd, 3rd round</v>
          </cell>
          <cell r="V4961">
            <v>44716</v>
          </cell>
          <cell r="W4961">
            <v>10</v>
          </cell>
          <cell r="X4961">
            <v>11</v>
          </cell>
          <cell r="Y4961">
            <v>0.1</v>
          </cell>
          <cell r="AA4961">
            <v>22</v>
          </cell>
          <cell r="AC4961">
            <v>11</v>
          </cell>
          <cell r="AE4961" t="str">
            <v>Setup</v>
          </cell>
          <cell r="AF4961" t="str">
            <v>Active</v>
          </cell>
        </row>
        <row r="4962">
          <cell r="C4962" t="str">
            <v>B083W5TT51</v>
          </cell>
          <cell r="D4962" t="str">
            <v>TBD</v>
          </cell>
          <cell r="E4962">
            <v>10</v>
          </cell>
          <cell r="F4962" t="str">
            <v>Not Approved</v>
          </cell>
          <cell r="G4962" t="str">
            <v/>
          </cell>
          <cell r="H4962">
            <v>10</v>
          </cell>
          <cell r="I4962">
            <v>11</v>
          </cell>
          <cell r="K4962">
            <v>22</v>
          </cell>
          <cell r="L4962" t="str">
            <v>$21.99</v>
          </cell>
          <cell r="M4962" t="str">
            <v>No Request on 2nd Round - Rolled Over From 1st Round not Approved</v>
          </cell>
          <cell r="N4962" t="str">
            <v>2nd round Needed</v>
          </cell>
          <cell r="O4962">
            <v>10</v>
          </cell>
          <cell r="P4962">
            <v>11</v>
          </cell>
          <cell r="Q4962">
            <v>0.1</v>
          </cell>
          <cell r="R4962" t="str">
            <v>6%-10%</v>
          </cell>
          <cell r="T4962">
            <v>22</v>
          </cell>
          <cell r="U4962" t="str">
            <v>Approved, 1st, 2nd, 3rd round</v>
          </cell>
          <cell r="V4962">
            <v>44716</v>
          </cell>
          <cell r="W4962">
            <v>10</v>
          </cell>
          <cell r="X4962">
            <v>11</v>
          </cell>
          <cell r="Y4962">
            <v>0.1</v>
          </cell>
          <cell r="AA4962">
            <v>22</v>
          </cell>
          <cell r="AC4962">
            <v>11</v>
          </cell>
          <cell r="AE4962" t="str">
            <v>Setup</v>
          </cell>
          <cell r="AF4962" t="str">
            <v>Active</v>
          </cell>
        </row>
        <row r="4963">
          <cell r="C4963" t="str">
            <v>B083VSW4DV</v>
          </cell>
          <cell r="D4963" t="str">
            <v>TBD</v>
          </cell>
          <cell r="E4963">
            <v>10</v>
          </cell>
          <cell r="F4963" t="str">
            <v>Not Approved</v>
          </cell>
          <cell r="G4963" t="str">
            <v/>
          </cell>
          <cell r="H4963">
            <v>10</v>
          </cell>
          <cell r="I4963">
            <v>11</v>
          </cell>
          <cell r="K4963">
            <v>22</v>
          </cell>
          <cell r="L4963" t="str">
            <v>$21.99</v>
          </cell>
          <cell r="M4963" t="str">
            <v>No Request on 2nd Round - Rolled Over From 1st Round not Approved</v>
          </cell>
          <cell r="N4963" t="str">
            <v>2nd round Needed</v>
          </cell>
          <cell r="O4963">
            <v>10</v>
          </cell>
          <cell r="P4963">
            <v>11</v>
          </cell>
          <cell r="Q4963">
            <v>0.1</v>
          </cell>
          <cell r="R4963" t="str">
            <v>6%-10%</v>
          </cell>
          <cell r="T4963">
            <v>22</v>
          </cell>
          <cell r="U4963" t="str">
            <v>Approved, 1st, 2nd, 3rd round</v>
          </cell>
          <cell r="V4963">
            <v>44716</v>
          </cell>
          <cell r="W4963">
            <v>10</v>
          </cell>
          <cell r="X4963">
            <v>11</v>
          </cell>
          <cell r="Y4963">
            <v>0.1</v>
          </cell>
          <cell r="AA4963">
            <v>22</v>
          </cell>
          <cell r="AC4963">
            <v>11</v>
          </cell>
          <cell r="AE4963" t="str">
            <v>Setup</v>
          </cell>
          <cell r="AF4963" t="str">
            <v>Active</v>
          </cell>
        </row>
        <row r="4964">
          <cell r="C4964" t="str">
            <v>B083VW2RR5</v>
          </cell>
          <cell r="D4964" t="str">
            <v>TBD</v>
          </cell>
          <cell r="E4964">
            <v>10</v>
          </cell>
          <cell r="F4964" t="str">
            <v>Not Approved</v>
          </cell>
          <cell r="G4964" t="str">
            <v/>
          </cell>
          <cell r="H4964">
            <v>10</v>
          </cell>
          <cell r="I4964">
            <v>11</v>
          </cell>
          <cell r="K4964">
            <v>22</v>
          </cell>
          <cell r="L4964" t="str">
            <v>$21.99</v>
          </cell>
          <cell r="M4964" t="str">
            <v>No Request on 2nd Round - Rolled Over From 1st Round not Approved</v>
          </cell>
          <cell r="N4964" t="str">
            <v>2nd round Needed</v>
          </cell>
          <cell r="O4964">
            <v>10</v>
          </cell>
          <cell r="P4964">
            <v>11</v>
          </cell>
          <cell r="Q4964">
            <v>0.1</v>
          </cell>
          <cell r="R4964" t="str">
            <v>6%-10%</v>
          </cell>
          <cell r="T4964">
            <v>22</v>
          </cell>
          <cell r="U4964" t="str">
            <v>Approved, 1st, 2nd, 3rd round</v>
          </cell>
          <cell r="V4964">
            <v>44716</v>
          </cell>
          <cell r="W4964">
            <v>10</v>
          </cell>
          <cell r="X4964">
            <v>11</v>
          </cell>
          <cell r="Y4964">
            <v>0.1</v>
          </cell>
          <cell r="AA4964">
            <v>22</v>
          </cell>
          <cell r="AC4964">
            <v>11</v>
          </cell>
          <cell r="AE4964" t="str">
            <v>Setup</v>
          </cell>
          <cell r="AF4964" t="str">
            <v>Active</v>
          </cell>
        </row>
        <row r="4965">
          <cell r="C4965" t="str">
            <v>B083VZXRMH</v>
          </cell>
          <cell r="D4965" t="str">
            <v>TBD</v>
          </cell>
          <cell r="E4965">
            <v>10</v>
          </cell>
          <cell r="F4965" t="str">
            <v>Not Approved</v>
          </cell>
          <cell r="G4965" t="str">
            <v/>
          </cell>
          <cell r="H4965">
            <v>10</v>
          </cell>
          <cell r="I4965">
            <v>11</v>
          </cell>
          <cell r="K4965">
            <v>22</v>
          </cell>
          <cell r="L4965" t="str">
            <v>$21.99</v>
          </cell>
          <cell r="M4965" t="str">
            <v>No Request on 2nd Round - Rolled Over From 1st Round not Approved</v>
          </cell>
          <cell r="N4965" t="str">
            <v>2nd round Needed</v>
          </cell>
          <cell r="O4965">
            <v>10</v>
          </cell>
          <cell r="P4965">
            <v>11</v>
          </cell>
          <cell r="Q4965">
            <v>0.1</v>
          </cell>
          <cell r="R4965" t="str">
            <v>6%-10%</v>
          </cell>
          <cell r="T4965">
            <v>22</v>
          </cell>
          <cell r="U4965" t="str">
            <v>Approved, 1st, 2nd, 3rd round</v>
          </cell>
          <cell r="V4965">
            <v>44716</v>
          </cell>
          <cell r="W4965">
            <v>10</v>
          </cell>
          <cell r="X4965">
            <v>11</v>
          </cell>
          <cell r="Y4965">
            <v>0.1</v>
          </cell>
          <cell r="AA4965">
            <v>22</v>
          </cell>
          <cell r="AC4965">
            <v>11</v>
          </cell>
          <cell r="AE4965" t="str">
            <v>Setup</v>
          </cell>
          <cell r="AF4965" t="str">
            <v>Active</v>
          </cell>
        </row>
        <row r="4966">
          <cell r="C4966" t="str">
            <v>B083W11XQ5</v>
          </cell>
          <cell r="D4966" t="str">
            <v>TBD</v>
          </cell>
          <cell r="E4966">
            <v>10</v>
          </cell>
          <cell r="F4966" t="str">
            <v>Not Approved</v>
          </cell>
          <cell r="G4966" t="str">
            <v/>
          </cell>
          <cell r="H4966">
            <v>10</v>
          </cell>
          <cell r="I4966">
            <v>11</v>
          </cell>
          <cell r="K4966">
            <v>22</v>
          </cell>
          <cell r="L4966" t="str">
            <v>$21.99</v>
          </cell>
          <cell r="M4966" t="str">
            <v>No Request on 2nd Round - Rolled Over From 1st Round not Approved</v>
          </cell>
          <cell r="N4966" t="str">
            <v>2nd round Needed</v>
          </cell>
          <cell r="O4966">
            <v>10</v>
          </cell>
          <cell r="P4966">
            <v>11</v>
          </cell>
          <cell r="Q4966">
            <v>0.1</v>
          </cell>
          <cell r="R4966" t="str">
            <v>6%-10%</v>
          </cell>
          <cell r="T4966">
            <v>22</v>
          </cell>
          <cell r="U4966" t="str">
            <v>Approved, 1st, 2nd, 3rd round</v>
          </cell>
          <cell r="V4966">
            <v>44716</v>
          </cell>
          <cell r="W4966">
            <v>10</v>
          </cell>
          <cell r="X4966">
            <v>11</v>
          </cell>
          <cell r="Y4966">
            <v>0.1</v>
          </cell>
          <cell r="AA4966">
            <v>22</v>
          </cell>
          <cell r="AC4966">
            <v>11</v>
          </cell>
          <cell r="AE4966" t="str">
            <v>Setup</v>
          </cell>
          <cell r="AF4966" t="str">
            <v>Active</v>
          </cell>
        </row>
        <row r="4967">
          <cell r="C4967" t="str">
            <v>B07KMTLNS4</v>
          </cell>
          <cell r="D4967" t="str">
            <v>B</v>
          </cell>
          <cell r="E4967">
            <v>5.46</v>
          </cell>
          <cell r="F4967" t="str">
            <v>Approved</v>
          </cell>
          <cell r="G4967">
            <v>44340</v>
          </cell>
          <cell r="H4967">
            <v>5.18</v>
          </cell>
          <cell r="I4967">
            <v>5.4649000000000001</v>
          </cell>
          <cell r="J4967">
            <v>9.99</v>
          </cell>
          <cell r="K4967">
            <v>11.99</v>
          </cell>
          <cell r="L4967" t="str">
            <v>$11.99</v>
          </cell>
          <cell r="M4967" t="str">
            <v>1st Round Approved, no 2nd Round Request</v>
          </cell>
          <cell r="U4967" t="str">
            <v>Approved, No 3rd Request</v>
          </cell>
          <cell r="AC4967">
            <v>5.46</v>
          </cell>
          <cell r="AE4967" t="str">
            <v>Setup</v>
          </cell>
          <cell r="AF4967" t="str">
            <v>Active</v>
          </cell>
        </row>
        <row r="4968">
          <cell r="C4968" t="str">
            <v>B07SX8PYB4</v>
          </cell>
          <cell r="D4968" t="str">
            <v>B</v>
          </cell>
          <cell r="E4968">
            <v>0</v>
          </cell>
          <cell r="F4968" t="str">
            <v>Potential Disco</v>
          </cell>
          <cell r="G4968" t="str">
            <v/>
          </cell>
          <cell r="H4968">
            <v>14.85</v>
          </cell>
          <cell r="I4968">
            <v>15.815250000000001</v>
          </cell>
          <cell r="J4968">
            <v>34.99</v>
          </cell>
          <cell r="K4968">
            <v>36.99</v>
          </cell>
          <cell r="L4968" t="str">
            <v>$36.99</v>
          </cell>
          <cell r="M4968" t="str">
            <v>2nd Round Not Approved - Not Approved in 1st Round</v>
          </cell>
          <cell r="N4968" t="str">
            <v>2nd round Needed</v>
          </cell>
          <cell r="O4968">
            <v>14.85</v>
          </cell>
          <cell r="P4968">
            <v>17.989999999999998</v>
          </cell>
          <cell r="Q4968">
            <v>0.211447811447811</v>
          </cell>
          <cell r="R4968" t="str">
            <v>20%-30%</v>
          </cell>
          <cell r="S4968">
            <v>34.99</v>
          </cell>
          <cell r="T4968">
            <v>36.99</v>
          </cell>
          <cell r="U4968" t="str">
            <v>Approved, 1st, 2nd, 3rd round</v>
          </cell>
          <cell r="V4968">
            <v>44716</v>
          </cell>
          <cell r="W4968">
            <v>14.85</v>
          </cell>
          <cell r="X4968">
            <v>17.989999999999998</v>
          </cell>
          <cell r="Y4968">
            <v>0.211447811447811</v>
          </cell>
          <cell r="Z4968">
            <v>34.99</v>
          </cell>
          <cell r="AA4968">
            <v>36.99</v>
          </cell>
          <cell r="AC4968">
            <v>17.989999999999998</v>
          </cell>
          <cell r="AE4968" t="str">
            <v>Setup</v>
          </cell>
          <cell r="AF4968" t="str">
            <v>Active</v>
          </cell>
        </row>
        <row r="4969">
          <cell r="C4969" t="str">
            <v>B083VRNZCY</v>
          </cell>
          <cell r="D4969" t="str">
            <v>TBD</v>
          </cell>
          <cell r="E4969">
            <v>0</v>
          </cell>
          <cell r="F4969" t="str">
            <v>Not Approved</v>
          </cell>
          <cell r="G4969" t="str">
            <v/>
          </cell>
          <cell r="H4969">
            <v>11</v>
          </cell>
          <cell r="I4969">
            <v>12.1</v>
          </cell>
          <cell r="K4969">
            <v>24.2</v>
          </cell>
          <cell r="L4969" t="str">
            <v>$23.99</v>
          </cell>
          <cell r="M4969" t="str">
            <v>No Request on 2nd Round - Rolled Over From 1st Round not Approved</v>
          </cell>
          <cell r="N4969" t="str">
            <v>2nd round Needed</v>
          </cell>
          <cell r="O4969">
            <v>11</v>
          </cell>
          <cell r="P4969">
            <v>12.1</v>
          </cell>
          <cell r="Q4969">
            <v>9.9999999999999895E-2</v>
          </cell>
          <cell r="R4969" t="str">
            <v>6%-10%</v>
          </cell>
          <cell r="T4969">
            <v>24.2</v>
          </cell>
          <cell r="U4969" t="str">
            <v>Approved, 1st, 2nd, 3rd round</v>
          </cell>
          <cell r="V4969">
            <v>44716</v>
          </cell>
          <cell r="W4969">
            <v>11</v>
          </cell>
          <cell r="X4969">
            <v>12.1</v>
          </cell>
          <cell r="Y4969">
            <v>9.9999999999999797E-2</v>
          </cell>
          <cell r="AA4969">
            <v>24.2</v>
          </cell>
          <cell r="AC4969">
            <v>12.1</v>
          </cell>
          <cell r="AE4969" t="str">
            <v>Setup</v>
          </cell>
          <cell r="AF4969" t="str">
            <v>Active</v>
          </cell>
        </row>
        <row r="4970">
          <cell r="C4970" t="str">
            <v>B083VZLGXP</v>
          </cell>
          <cell r="D4970" t="str">
            <v>TBD</v>
          </cell>
          <cell r="E4970">
            <v>0</v>
          </cell>
          <cell r="F4970" t="str">
            <v>Not Approved</v>
          </cell>
          <cell r="G4970" t="str">
            <v/>
          </cell>
          <cell r="H4970">
            <v>11</v>
          </cell>
          <cell r="I4970">
            <v>12.1</v>
          </cell>
          <cell r="K4970">
            <v>24.2</v>
          </cell>
          <cell r="L4970" t="str">
            <v>$23.99</v>
          </cell>
          <cell r="M4970" t="str">
            <v>No Request on 2nd Round - Rolled Over From 1st Round not Approved</v>
          </cell>
          <cell r="N4970" t="str">
            <v>2nd round Needed</v>
          </cell>
          <cell r="O4970">
            <v>11</v>
          </cell>
          <cell r="P4970">
            <v>12.1</v>
          </cell>
          <cell r="Q4970">
            <v>9.9999999999999895E-2</v>
          </cell>
          <cell r="R4970" t="str">
            <v>6%-10%</v>
          </cell>
          <cell r="T4970">
            <v>24.2</v>
          </cell>
          <cell r="U4970" t="str">
            <v>Approved, 1st, 2nd, 3rd round</v>
          </cell>
          <cell r="V4970">
            <v>44716</v>
          </cell>
          <cell r="W4970">
            <v>11</v>
          </cell>
          <cell r="X4970">
            <v>12.1</v>
          </cell>
          <cell r="Y4970">
            <v>9.9999999999999797E-2</v>
          </cell>
          <cell r="AA4970">
            <v>24.2</v>
          </cell>
          <cell r="AC4970">
            <v>12.1</v>
          </cell>
          <cell r="AE4970" t="str">
            <v>Setup</v>
          </cell>
          <cell r="AF4970" t="str">
            <v>Active</v>
          </cell>
        </row>
        <row r="4971">
          <cell r="C4971" t="str">
            <v>B083VSMJN3</v>
          </cell>
          <cell r="D4971" t="str">
            <v>TBD</v>
          </cell>
          <cell r="E4971">
            <v>0</v>
          </cell>
          <cell r="F4971" t="str">
            <v>Not Approved</v>
          </cell>
          <cell r="G4971" t="str">
            <v/>
          </cell>
          <cell r="H4971">
            <v>11</v>
          </cell>
          <cell r="I4971">
            <v>12.1</v>
          </cell>
          <cell r="K4971">
            <v>24.2</v>
          </cell>
          <cell r="L4971" t="str">
            <v>$23.99</v>
          </cell>
          <cell r="M4971" t="str">
            <v>No Request on 2nd Round - Rolled Over From 1st Round not Approved</v>
          </cell>
          <cell r="N4971" t="str">
            <v>2nd round Needed</v>
          </cell>
          <cell r="O4971">
            <v>11</v>
          </cell>
          <cell r="P4971">
            <v>12.1</v>
          </cell>
          <cell r="Q4971">
            <v>9.9999999999999895E-2</v>
          </cell>
          <cell r="R4971" t="str">
            <v>6%-10%</v>
          </cell>
          <cell r="T4971">
            <v>24.2</v>
          </cell>
          <cell r="U4971" t="str">
            <v>Approved, 1st, 2nd, 3rd round</v>
          </cell>
          <cell r="V4971">
            <v>44716</v>
          </cell>
          <cell r="W4971">
            <v>11</v>
          </cell>
          <cell r="X4971">
            <v>12.1</v>
          </cell>
          <cell r="Y4971">
            <v>9.9999999999999797E-2</v>
          </cell>
          <cell r="AA4971">
            <v>24.2</v>
          </cell>
          <cell r="AC4971">
            <v>12.1</v>
          </cell>
          <cell r="AE4971" t="str">
            <v>Setup</v>
          </cell>
          <cell r="AF4971" t="str">
            <v>Active</v>
          </cell>
        </row>
        <row r="4972">
          <cell r="C4972" t="str">
            <v>B083W13T25</v>
          </cell>
          <cell r="D4972" t="str">
            <v>TBD</v>
          </cell>
          <cell r="E4972">
            <v>0</v>
          </cell>
          <cell r="F4972" t="str">
            <v>Not Approved</v>
          </cell>
          <cell r="G4972" t="str">
            <v/>
          </cell>
          <cell r="H4972">
            <v>11</v>
          </cell>
          <cell r="I4972">
            <v>12.1</v>
          </cell>
          <cell r="K4972">
            <v>24.2</v>
          </cell>
          <cell r="L4972" t="str">
            <v>$23.99</v>
          </cell>
          <cell r="M4972" t="str">
            <v>No Request on 2nd Round - Rolled Over From 1st Round not Approved</v>
          </cell>
          <cell r="N4972" t="str">
            <v>2nd round Needed</v>
          </cell>
          <cell r="O4972">
            <v>11</v>
          </cell>
          <cell r="P4972">
            <v>12.1</v>
          </cell>
          <cell r="Q4972">
            <v>9.9999999999999895E-2</v>
          </cell>
          <cell r="R4972" t="str">
            <v>6%-10%</v>
          </cell>
          <cell r="T4972">
            <v>24.2</v>
          </cell>
          <cell r="U4972" t="str">
            <v>Approved, 1st, 2nd, 3rd round</v>
          </cell>
          <cell r="V4972">
            <v>44716</v>
          </cell>
          <cell r="W4972">
            <v>11</v>
          </cell>
          <cell r="X4972">
            <v>12.1</v>
          </cell>
          <cell r="Y4972">
            <v>9.9999999999999797E-2</v>
          </cell>
          <cell r="AA4972">
            <v>24.2</v>
          </cell>
          <cell r="AC4972">
            <v>12.1</v>
          </cell>
          <cell r="AE4972" t="str">
            <v>Setup</v>
          </cell>
          <cell r="AF4972" t="str">
            <v>Active</v>
          </cell>
        </row>
        <row r="4973">
          <cell r="C4973" t="str">
            <v>B083W4BV9L</v>
          </cell>
          <cell r="D4973" t="str">
            <v>TBD</v>
          </cell>
          <cell r="E4973">
            <v>0</v>
          </cell>
          <cell r="F4973" t="str">
            <v>Not Approved</v>
          </cell>
          <cell r="G4973" t="str">
            <v/>
          </cell>
          <cell r="H4973">
            <v>11</v>
          </cell>
          <cell r="I4973">
            <v>12.1</v>
          </cell>
          <cell r="K4973">
            <v>24.2</v>
          </cell>
          <cell r="L4973" t="str">
            <v>$23.99</v>
          </cell>
          <cell r="M4973" t="str">
            <v>No Request on 2nd Round - Rolled Over From 1st Round not Approved</v>
          </cell>
          <cell r="N4973" t="str">
            <v>2nd round Needed</v>
          </cell>
          <cell r="O4973">
            <v>11</v>
          </cell>
          <cell r="P4973">
            <v>12.1</v>
          </cell>
          <cell r="Q4973">
            <v>9.9999999999999895E-2</v>
          </cell>
          <cell r="R4973" t="str">
            <v>6%-10%</v>
          </cell>
          <cell r="T4973">
            <v>24.2</v>
          </cell>
          <cell r="U4973" t="str">
            <v>Approved, 1st, 2nd, 3rd round</v>
          </cell>
          <cell r="V4973">
            <v>44716</v>
          </cell>
          <cell r="W4973">
            <v>11</v>
          </cell>
          <cell r="X4973">
            <v>12.1</v>
          </cell>
          <cell r="Y4973">
            <v>9.9999999999999797E-2</v>
          </cell>
          <cell r="AA4973">
            <v>24.2</v>
          </cell>
          <cell r="AC4973">
            <v>12.1</v>
          </cell>
          <cell r="AE4973" t="str">
            <v>Setup</v>
          </cell>
          <cell r="AF4973" t="str">
            <v>Active</v>
          </cell>
        </row>
        <row r="4974">
          <cell r="C4974" t="str">
            <v>B083W21LTC</v>
          </cell>
          <cell r="D4974" t="str">
            <v>TBD</v>
          </cell>
          <cell r="E4974">
            <v>0</v>
          </cell>
          <cell r="F4974" t="str">
            <v>Not Approved</v>
          </cell>
          <cell r="G4974" t="str">
            <v/>
          </cell>
          <cell r="H4974">
            <v>11</v>
          </cell>
          <cell r="I4974">
            <v>12.1</v>
          </cell>
          <cell r="K4974">
            <v>24.2</v>
          </cell>
          <cell r="L4974" t="str">
            <v>$23.99</v>
          </cell>
          <cell r="M4974" t="str">
            <v>No Request on 2nd Round - Rolled Over From 1st Round not Approved</v>
          </cell>
          <cell r="N4974" t="str">
            <v>2nd round Needed</v>
          </cell>
          <cell r="O4974">
            <v>11</v>
          </cell>
          <cell r="P4974">
            <v>12.1</v>
          </cell>
          <cell r="Q4974">
            <v>9.9999999999999895E-2</v>
          </cell>
          <cell r="R4974" t="str">
            <v>6%-10%</v>
          </cell>
          <cell r="T4974">
            <v>24.2</v>
          </cell>
          <cell r="U4974" t="str">
            <v>Approved, 1st, 2nd, 3rd round</v>
          </cell>
          <cell r="V4974">
            <v>44716</v>
          </cell>
          <cell r="W4974">
            <v>11</v>
          </cell>
          <cell r="X4974">
            <v>12.1</v>
          </cell>
          <cell r="Y4974">
            <v>9.9999999999999797E-2</v>
          </cell>
          <cell r="AA4974">
            <v>24.2</v>
          </cell>
          <cell r="AC4974">
            <v>12.1</v>
          </cell>
          <cell r="AE4974" t="str">
            <v>Setup</v>
          </cell>
          <cell r="AF4974" t="str">
            <v>Active</v>
          </cell>
        </row>
        <row r="4975">
          <cell r="C4975" t="str">
            <v>B083W479SV</v>
          </cell>
          <cell r="D4975" t="str">
            <v>TBD</v>
          </cell>
          <cell r="E4975">
            <v>0</v>
          </cell>
          <cell r="F4975" t="str">
            <v>Not Approved</v>
          </cell>
          <cell r="G4975" t="str">
            <v/>
          </cell>
          <cell r="H4975">
            <v>11</v>
          </cell>
          <cell r="I4975">
            <v>12.1</v>
          </cell>
          <cell r="K4975">
            <v>24.2</v>
          </cell>
          <cell r="L4975" t="str">
            <v>$23.99</v>
          </cell>
          <cell r="M4975" t="str">
            <v>No Request on 2nd Round - Rolled Over From 1st Round not Approved</v>
          </cell>
          <cell r="N4975" t="str">
            <v>2nd round Needed</v>
          </cell>
          <cell r="O4975">
            <v>11</v>
          </cell>
          <cell r="P4975">
            <v>12.1</v>
          </cell>
          <cell r="Q4975">
            <v>9.9999999999999895E-2</v>
          </cell>
          <cell r="R4975" t="str">
            <v>6%-10%</v>
          </cell>
          <cell r="T4975">
            <v>24.2</v>
          </cell>
          <cell r="U4975" t="str">
            <v>Approved, 1st, 2nd, 3rd round</v>
          </cell>
          <cell r="V4975">
            <v>44716</v>
          </cell>
          <cell r="W4975">
            <v>11</v>
          </cell>
          <cell r="X4975">
            <v>12.1</v>
          </cell>
          <cell r="Y4975">
            <v>9.9999999999999797E-2</v>
          </cell>
          <cell r="AA4975">
            <v>24.2</v>
          </cell>
          <cell r="AC4975">
            <v>12.1</v>
          </cell>
          <cell r="AE4975" t="str">
            <v>Setup</v>
          </cell>
          <cell r="AF4975" t="str">
            <v>Active</v>
          </cell>
        </row>
        <row r="4976">
          <cell r="C4976" t="str">
            <v>B083VYQLYH</v>
          </cell>
          <cell r="D4976" t="str">
            <v>TBD</v>
          </cell>
          <cell r="E4976">
            <v>0</v>
          </cell>
          <cell r="F4976" t="str">
            <v>Not Approved</v>
          </cell>
          <cell r="G4976" t="str">
            <v/>
          </cell>
          <cell r="H4976">
            <v>11</v>
          </cell>
          <cell r="I4976">
            <v>12.1</v>
          </cell>
          <cell r="K4976">
            <v>24.2</v>
          </cell>
          <cell r="L4976" t="str">
            <v>$23.99</v>
          </cell>
          <cell r="M4976" t="str">
            <v>No Request on 2nd Round - Rolled Over From 1st Round not Approved</v>
          </cell>
          <cell r="N4976" t="str">
            <v>2nd round Needed</v>
          </cell>
          <cell r="O4976">
            <v>11</v>
          </cell>
          <cell r="P4976">
            <v>12.1</v>
          </cell>
          <cell r="Q4976">
            <v>9.9999999999999895E-2</v>
          </cell>
          <cell r="R4976" t="str">
            <v>6%-10%</v>
          </cell>
          <cell r="T4976">
            <v>24.2</v>
          </cell>
          <cell r="U4976" t="str">
            <v>Approved, 1st, 2nd, 3rd round</v>
          </cell>
          <cell r="V4976">
            <v>44716</v>
          </cell>
          <cell r="W4976">
            <v>11</v>
          </cell>
          <cell r="X4976">
            <v>12.1</v>
          </cell>
          <cell r="Y4976">
            <v>9.9999999999999797E-2</v>
          </cell>
          <cell r="AA4976">
            <v>24.2</v>
          </cell>
          <cell r="AC4976">
            <v>12.1</v>
          </cell>
          <cell r="AE4976" t="str">
            <v>Setup</v>
          </cell>
          <cell r="AF4976" t="str">
            <v>Active</v>
          </cell>
        </row>
        <row r="4977">
          <cell r="C4977" t="str">
            <v>B083W5QN69</v>
          </cell>
          <cell r="D4977" t="str">
            <v>TBD</v>
          </cell>
          <cell r="E4977">
            <v>0</v>
          </cell>
          <cell r="F4977" t="str">
            <v>Not Approved</v>
          </cell>
          <cell r="G4977" t="str">
            <v/>
          </cell>
          <cell r="H4977">
            <v>11</v>
          </cell>
          <cell r="I4977">
            <v>12.1</v>
          </cell>
          <cell r="K4977">
            <v>24.2</v>
          </cell>
          <cell r="L4977" t="str">
            <v>$23.99</v>
          </cell>
          <cell r="M4977" t="str">
            <v>No Request on 2nd Round - Rolled Over From 1st Round not Approved</v>
          </cell>
          <cell r="N4977" t="str">
            <v>2nd round Needed</v>
          </cell>
          <cell r="O4977">
            <v>11</v>
          </cell>
          <cell r="P4977">
            <v>12.1</v>
          </cell>
          <cell r="Q4977">
            <v>9.9999999999999895E-2</v>
          </cell>
          <cell r="R4977" t="str">
            <v>6%-10%</v>
          </cell>
          <cell r="T4977">
            <v>24.2</v>
          </cell>
          <cell r="U4977" t="str">
            <v>Approved, 1st, 2nd, 3rd round</v>
          </cell>
          <cell r="V4977">
            <v>44716</v>
          </cell>
          <cell r="W4977">
            <v>11</v>
          </cell>
          <cell r="X4977">
            <v>12.1</v>
          </cell>
          <cell r="Y4977">
            <v>9.9999999999999797E-2</v>
          </cell>
          <cell r="AA4977">
            <v>24.2</v>
          </cell>
          <cell r="AC4977">
            <v>12.1</v>
          </cell>
          <cell r="AE4977" t="str">
            <v>Setup</v>
          </cell>
          <cell r="AF4977" t="str">
            <v>Active</v>
          </cell>
        </row>
        <row r="4978">
          <cell r="C4978" t="str">
            <v>B083W2SYKK</v>
          </cell>
          <cell r="D4978" t="str">
            <v>TBD</v>
          </cell>
          <cell r="E4978">
            <v>0</v>
          </cell>
          <cell r="F4978" t="str">
            <v>Not Approved</v>
          </cell>
          <cell r="G4978" t="str">
            <v/>
          </cell>
          <cell r="H4978">
            <v>11.5</v>
          </cell>
          <cell r="I4978">
            <v>12.65</v>
          </cell>
          <cell r="K4978">
            <v>25.3</v>
          </cell>
          <cell r="L4978" t="str">
            <v>$24.99</v>
          </cell>
          <cell r="M4978" t="str">
            <v>No Request on 2nd Round - Rolled Over From 1st Round not Approved</v>
          </cell>
          <cell r="N4978" t="str">
            <v>2nd round Needed</v>
          </cell>
          <cell r="O4978">
            <v>11.5</v>
          </cell>
          <cell r="P4978">
            <v>12.65</v>
          </cell>
          <cell r="Q4978">
            <v>0.1</v>
          </cell>
          <cell r="R4978" t="str">
            <v>6%-10%</v>
          </cell>
          <cell r="T4978">
            <v>25.3</v>
          </cell>
          <cell r="U4978" t="str">
            <v>Approved, 1st, 2nd, 3rd round</v>
          </cell>
          <cell r="V4978">
            <v>44716</v>
          </cell>
          <cell r="W4978">
            <v>11.5</v>
          </cell>
          <cell r="X4978">
            <v>12.65</v>
          </cell>
          <cell r="Y4978">
            <v>0.1</v>
          </cell>
          <cell r="AA4978">
            <v>25.3</v>
          </cell>
          <cell r="AC4978">
            <v>12.65</v>
          </cell>
          <cell r="AE4978" t="str">
            <v>Setup</v>
          </cell>
          <cell r="AF4978" t="str">
            <v>Active</v>
          </cell>
        </row>
        <row r="4979">
          <cell r="C4979" t="str">
            <v>B083VRBLY5</v>
          </cell>
          <cell r="D4979" t="str">
            <v>TBD</v>
          </cell>
          <cell r="E4979">
            <v>0</v>
          </cell>
          <cell r="F4979" t="str">
            <v>Not Approved</v>
          </cell>
          <cell r="G4979" t="str">
            <v/>
          </cell>
          <cell r="H4979">
            <v>11.5</v>
          </cell>
          <cell r="I4979">
            <v>12.65</v>
          </cell>
          <cell r="K4979">
            <v>25.3</v>
          </cell>
          <cell r="L4979" t="str">
            <v>$24.99</v>
          </cell>
          <cell r="M4979" t="str">
            <v>No Request on 2nd Round - Rolled Over From 1st Round not Approved</v>
          </cell>
          <cell r="N4979" t="str">
            <v>2nd round Needed</v>
          </cell>
          <cell r="O4979">
            <v>11.5</v>
          </cell>
          <cell r="P4979">
            <v>12.65</v>
          </cell>
          <cell r="Q4979">
            <v>0.1</v>
          </cell>
          <cell r="R4979" t="str">
            <v>6%-10%</v>
          </cell>
          <cell r="T4979">
            <v>25.3</v>
          </cell>
          <cell r="U4979" t="str">
            <v>Approved, 1st, 2nd, 3rd round</v>
          </cell>
          <cell r="V4979">
            <v>44716</v>
          </cell>
          <cell r="W4979">
            <v>11.5</v>
          </cell>
          <cell r="X4979">
            <v>12.65</v>
          </cell>
          <cell r="Y4979">
            <v>0.1</v>
          </cell>
          <cell r="AA4979">
            <v>25.3</v>
          </cell>
          <cell r="AC4979">
            <v>12.65</v>
          </cell>
          <cell r="AE4979" t="str">
            <v>Setup</v>
          </cell>
          <cell r="AF4979" t="str">
            <v>Active</v>
          </cell>
        </row>
        <row r="4980">
          <cell r="C4980" t="str">
            <v>B083VV35RQ</v>
          </cell>
          <cell r="D4980" t="str">
            <v>TBD</v>
          </cell>
          <cell r="E4980">
            <v>0</v>
          </cell>
          <cell r="F4980" t="str">
            <v>Not Approved</v>
          </cell>
          <cell r="G4980" t="str">
            <v/>
          </cell>
          <cell r="H4980">
            <v>11.5</v>
          </cell>
          <cell r="I4980">
            <v>12.65</v>
          </cell>
          <cell r="K4980">
            <v>25.3</v>
          </cell>
          <cell r="L4980" t="str">
            <v>$24.99</v>
          </cell>
          <cell r="M4980" t="str">
            <v>No Request on 2nd Round - Rolled Over From 1st Round not Approved</v>
          </cell>
          <cell r="N4980" t="str">
            <v>2nd round Needed</v>
          </cell>
          <cell r="O4980">
            <v>11.5</v>
          </cell>
          <cell r="P4980">
            <v>12.65</v>
          </cell>
          <cell r="Q4980">
            <v>0.1</v>
          </cell>
          <cell r="R4980" t="str">
            <v>6%-10%</v>
          </cell>
          <cell r="T4980">
            <v>25.3</v>
          </cell>
          <cell r="U4980" t="str">
            <v>Approved, 1st, 2nd, 3rd round</v>
          </cell>
          <cell r="V4980">
            <v>44716</v>
          </cell>
          <cell r="W4980">
            <v>11.5</v>
          </cell>
          <cell r="X4980">
            <v>12.65</v>
          </cell>
          <cell r="Y4980">
            <v>0.1</v>
          </cell>
          <cell r="AA4980">
            <v>25.3</v>
          </cell>
          <cell r="AC4980">
            <v>12.65</v>
          </cell>
          <cell r="AE4980" t="str">
            <v>Setup</v>
          </cell>
          <cell r="AF4980" t="str">
            <v>Active</v>
          </cell>
        </row>
        <row r="4981">
          <cell r="C4981" t="str">
            <v>B083VV7LTY</v>
          </cell>
          <cell r="D4981" t="str">
            <v>TBD</v>
          </cell>
          <cell r="E4981">
            <v>0</v>
          </cell>
          <cell r="F4981" t="str">
            <v>Not Approved</v>
          </cell>
          <cell r="G4981" t="str">
            <v/>
          </cell>
          <cell r="H4981">
            <v>11.5</v>
          </cell>
          <cell r="I4981">
            <v>12.65</v>
          </cell>
          <cell r="K4981">
            <v>25.3</v>
          </cell>
          <cell r="L4981" t="str">
            <v>$24.99</v>
          </cell>
          <cell r="M4981" t="str">
            <v>No Request on 2nd Round - Rolled Over From 1st Round not Approved</v>
          </cell>
          <cell r="N4981" t="str">
            <v>2nd round Needed</v>
          </cell>
          <cell r="O4981">
            <v>11.5</v>
          </cell>
          <cell r="P4981">
            <v>12.65</v>
          </cell>
          <cell r="Q4981">
            <v>0.1</v>
          </cell>
          <cell r="R4981" t="str">
            <v>6%-10%</v>
          </cell>
          <cell r="T4981">
            <v>25.3</v>
          </cell>
          <cell r="U4981" t="str">
            <v>Approved, 1st, 2nd, 3rd round</v>
          </cell>
          <cell r="V4981">
            <v>44716</v>
          </cell>
          <cell r="W4981">
            <v>11.5</v>
          </cell>
          <cell r="X4981">
            <v>12.65</v>
          </cell>
          <cell r="Y4981">
            <v>0.1</v>
          </cell>
          <cell r="AA4981">
            <v>25.3</v>
          </cell>
          <cell r="AC4981">
            <v>12.65</v>
          </cell>
          <cell r="AE4981" t="str">
            <v>Setup</v>
          </cell>
          <cell r="AF4981" t="str">
            <v>Active</v>
          </cell>
        </row>
        <row r="4982">
          <cell r="C4982" t="str">
            <v>B083VWY7Y5</v>
          </cell>
          <cell r="D4982" t="str">
            <v>TBD</v>
          </cell>
          <cell r="E4982">
            <v>0</v>
          </cell>
          <cell r="F4982" t="str">
            <v>Not Approved</v>
          </cell>
          <cell r="G4982" t="str">
            <v/>
          </cell>
          <cell r="H4982">
            <v>11.5</v>
          </cell>
          <cell r="I4982">
            <v>12.65</v>
          </cell>
          <cell r="K4982">
            <v>25.3</v>
          </cell>
          <cell r="L4982" t="str">
            <v>$24.99</v>
          </cell>
          <cell r="M4982" t="str">
            <v>No Request on 2nd Round - Rolled Over From 1st Round not Approved</v>
          </cell>
          <cell r="N4982" t="str">
            <v>2nd round Needed</v>
          </cell>
          <cell r="O4982">
            <v>11.5</v>
          </cell>
          <cell r="P4982">
            <v>12.65</v>
          </cell>
          <cell r="Q4982">
            <v>0.1</v>
          </cell>
          <cell r="R4982" t="str">
            <v>6%-10%</v>
          </cell>
          <cell r="T4982">
            <v>25.3</v>
          </cell>
          <cell r="U4982" t="str">
            <v>Approved, 1st, 2nd, 3rd round</v>
          </cell>
          <cell r="V4982">
            <v>44716</v>
          </cell>
          <cell r="W4982">
            <v>11.5</v>
          </cell>
          <cell r="X4982">
            <v>12.65</v>
          </cell>
          <cell r="Y4982">
            <v>0.1</v>
          </cell>
          <cell r="AA4982">
            <v>25.3</v>
          </cell>
          <cell r="AC4982">
            <v>12.65</v>
          </cell>
          <cell r="AE4982" t="str">
            <v>Setup</v>
          </cell>
          <cell r="AF4982" t="str">
            <v>Active</v>
          </cell>
        </row>
        <row r="4983">
          <cell r="C4983" t="str">
            <v>B083W7ZB4D</v>
          </cell>
          <cell r="D4983" t="str">
            <v>TBD</v>
          </cell>
          <cell r="E4983">
            <v>0</v>
          </cell>
          <cell r="F4983" t="str">
            <v>Not Approved</v>
          </cell>
          <cell r="G4983" t="str">
            <v/>
          </cell>
          <cell r="H4983">
            <v>10</v>
          </cell>
          <cell r="I4983">
            <v>11</v>
          </cell>
          <cell r="K4983">
            <v>22</v>
          </cell>
          <cell r="L4983" t="str">
            <v>$21.99</v>
          </cell>
          <cell r="M4983" t="str">
            <v>No Request on 2nd Round - Rolled Over From 1st Round not Approved</v>
          </cell>
          <cell r="N4983" t="str">
            <v>2nd round Needed</v>
          </cell>
          <cell r="O4983">
            <v>10</v>
          </cell>
          <cell r="P4983">
            <v>11</v>
          </cell>
          <cell r="Q4983">
            <v>0.1</v>
          </cell>
          <cell r="R4983" t="str">
            <v>6%-10%</v>
          </cell>
          <cell r="T4983">
            <v>22</v>
          </cell>
          <cell r="U4983" t="str">
            <v>Approved, 1st, 2nd, 3rd round</v>
          </cell>
          <cell r="V4983">
            <v>44716</v>
          </cell>
          <cell r="W4983">
            <v>10</v>
          </cell>
          <cell r="X4983">
            <v>11</v>
          </cell>
          <cell r="Y4983">
            <v>0.1</v>
          </cell>
          <cell r="AA4983">
            <v>22</v>
          </cell>
          <cell r="AC4983">
            <v>11</v>
          </cell>
          <cell r="AE4983" t="str">
            <v>Setup</v>
          </cell>
          <cell r="AF4983" t="str">
            <v>Active</v>
          </cell>
        </row>
        <row r="4984">
          <cell r="C4984" t="str">
            <v>B083W38PVP</v>
          </cell>
          <cell r="D4984" t="str">
            <v>TBD</v>
          </cell>
          <cell r="E4984">
            <v>0</v>
          </cell>
          <cell r="F4984" t="str">
            <v>Not Approved</v>
          </cell>
          <cell r="G4984" t="str">
            <v/>
          </cell>
          <cell r="H4984">
            <v>10</v>
          </cell>
          <cell r="I4984">
            <v>11</v>
          </cell>
          <cell r="K4984">
            <v>22</v>
          </cell>
          <cell r="L4984" t="str">
            <v>$21.99</v>
          </cell>
          <cell r="M4984" t="str">
            <v>No Request on 2nd Round - Rolled Over From 1st Round not Approved</v>
          </cell>
          <cell r="N4984" t="str">
            <v>2nd round Needed</v>
          </cell>
          <cell r="O4984">
            <v>10</v>
          </cell>
          <cell r="P4984">
            <v>11</v>
          </cell>
          <cell r="Q4984">
            <v>0.1</v>
          </cell>
          <cell r="R4984" t="str">
            <v>6%-10%</v>
          </cell>
          <cell r="T4984">
            <v>22</v>
          </cell>
          <cell r="U4984" t="str">
            <v>Approved, 1st, 2nd, 3rd round</v>
          </cell>
          <cell r="V4984">
            <v>44716</v>
          </cell>
          <cell r="W4984">
            <v>10</v>
          </cell>
          <cell r="X4984">
            <v>11</v>
          </cell>
          <cell r="Y4984">
            <v>0.1</v>
          </cell>
          <cell r="AA4984">
            <v>22</v>
          </cell>
          <cell r="AC4984">
            <v>11</v>
          </cell>
          <cell r="AE4984" t="str">
            <v>Setup</v>
          </cell>
          <cell r="AF4984" t="str">
            <v>Active</v>
          </cell>
        </row>
        <row r="4985">
          <cell r="C4985" t="str">
            <v>B083VYY8V7</v>
          </cell>
          <cell r="D4985" t="str">
            <v>TBD</v>
          </cell>
          <cell r="E4985">
            <v>0</v>
          </cell>
          <cell r="F4985" t="str">
            <v>Not Approved</v>
          </cell>
          <cell r="G4985" t="str">
            <v/>
          </cell>
          <cell r="H4985">
            <v>10</v>
          </cell>
          <cell r="I4985">
            <v>11</v>
          </cell>
          <cell r="K4985">
            <v>22</v>
          </cell>
          <cell r="L4985" t="str">
            <v>$21.99</v>
          </cell>
          <cell r="M4985" t="str">
            <v>No Request on 2nd Round - Rolled Over From 1st Round not Approved</v>
          </cell>
          <cell r="N4985" t="str">
            <v>2nd round Needed</v>
          </cell>
          <cell r="O4985">
            <v>10</v>
          </cell>
          <cell r="P4985">
            <v>11</v>
          </cell>
          <cell r="Q4985">
            <v>0.1</v>
          </cell>
          <cell r="R4985" t="str">
            <v>6%-10%</v>
          </cell>
          <cell r="T4985">
            <v>22</v>
          </cell>
          <cell r="U4985" t="str">
            <v>Approved, 1st, 2nd, 3rd round</v>
          </cell>
          <cell r="V4985">
            <v>44716</v>
          </cell>
          <cell r="W4985">
            <v>10</v>
          </cell>
          <cell r="X4985">
            <v>11</v>
          </cell>
          <cell r="Y4985">
            <v>0.1</v>
          </cell>
          <cell r="AA4985">
            <v>22</v>
          </cell>
          <cell r="AC4985">
            <v>11</v>
          </cell>
          <cell r="AE4985" t="str">
            <v>Setup</v>
          </cell>
          <cell r="AF4985" t="str">
            <v>Active</v>
          </cell>
        </row>
        <row r="4986">
          <cell r="C4986" t="str">
            <v>B083W24CMG</v>
          </cell>
          <cell r="D4986" t="str">
            <v>TBD</v>
          </cell>
          <cell r="E4986">
            <v>0</v>
          </cell>
          <cell r="F4986" t="str">
            <v>Not Approved</v>
          </cell>
          <cell r="G4986" t="str">
            <v/>
          </cell>
          <cell r="H4986">
            <v>10</v>
          </cell>
          <cell r="I4986">
            <v>11</v>
          </cell>
          <cell r="K4986">
            <v>22</v>
          </cell>
          <cell r="L4986" t="str">
            <v>$21.99</v>
          </cell>
          <cell r="M4986" t="str">
            <v>No Request on 2nd Round - Rolled Over From 1st Round not Approved</v>
          </cell>
          <cell r="N4986" t="str">
            <v>2nd round Needed</v>
          </cell>
          <cell r="O4986">
            <v>10</v>
          </cell>
          <cell r="P4986">
            <v>11</v>
          </cell>
          <cell r="Q4986">
            <v>0.1</v>
          </cell>
          <cell r="R4986" t="str">
            <v>6%-10%</v>
          </cell>
          <cell r="T4986">
            <v>22</v>
          </cell>
          <cell r="U4986" t="str">
            <v>Approved, 1st, 2nd, 3rd round</v>
          </cell>
          <cell r="V4986">
            <v>44716</v>
          </cell>
          <cell r="W4986">
            <v>10</v>
          </cell>
          <cell r="X4986">
            <v>11</v>
          </cell>
          <cell r="Y4986">
            <v>0.1</v>
          </cell>
          <cell r="AA4986">
            <v>22</v>
          </cell>
          <cell r="AC4986">
            <v>11</v>
          </cell>
          <cell r="AE4986" t="str">
            <v>Setup</v>
          </cell>
          <cell r="AF4986" t="str">
            <v>Active</v>
          </cell>
        </row>
        <row r="4987">
          <cell r="C4987" t="str">
            <v>B083VWRWKW</v>
          </cell>
          <cell r="D4987" t="str">
            <v>TBD</v>
          </cell>
          <cell r="E4987">
            <v>0</v>
          </cell>
          <cell r="F4987" t="str">
            <v>Not Approved</v>
          </cell>
          <cell r="G4987" t="str">
            <v/>
          </cell>
          <cell r="H4987">
            <v>10</v>
          </cell>
          <cell r="I4987">
            <v>11</v>
          </cell>
          <cell r="K4987">
            <v>22</v>
          </cell>
          <cell r="L4987" t="str">
            <v>$21.99</v>
          </cell>
          <cell r="M4987" t="str">
            <v>No Request on 2nd Round - Rolled Over From 1st Round not Approved</v>
          </cell>
          <cell r="N4987" t="str">
            <v>2nd round Needed</v>
          </cell>
          <cell r="O4987">
            <v>10</v>
          </cell>
          <cell r="P4987">
            <v>11</v>
          </cell>
          <cell r="Q4987">
            <v>0.1</v>
          </cell>
          <cell r="R4987" t="str">
            <v>6%-10%</v>
          </cell>
          <cell r="T4987">
            <v>22</v>
          </cell>
          <cell r="U4987" t="str">
            <v>Approved, 1st, 2nd, 3rd round</v>
          </cell>
          <cell r="V4987">
            <v>44716</v>
          </cell>
          <cell r="W4987">
            <v>10</v>
          </cell>
          <cell r="X4987">
            <v>11</v>
          </cell>
          <cell r="Y4987">
            <v>0.1</v>
          </cell>
          <cell r="AA4987">
            <v>22</v>
          </cell>
          <cell r="AC4987">
            <v>11</v>
          </cell>
          <cell r="AE4987" t="str">
            <v>Setup</v>
          </cell>
          <cell r="AF4987" t="str">
            <v>Active</v>
          </cell>
        </row>
        <row r="4988">
          <cell r="C4988" t="str">
            <v>B083VZXRMG</v>
          </cell>
          <cell r="D4988" t="str">
            <v>TBD</v>
          </cell>
          <cell r="E4988">
            <v>0</v>
          </cell>
          <cell r="F4988" t="str">
            <v>Not Approved</v>
          </cell>
          <cell r="G4988" t="str">
            <v/>
          </cell>
          <cell r="H4988">
            <v>10</v>
          </cell>
          <cell r="I4988">
            <v>11</v>
          </cell>
          <cell r="K4988">
            <v>22</v>
          </cell>
          <cell r="L4988" t="str">
            <v>$21.99</v>
          </cell>
          <cell r="M4988" t="str">
            <v>No Request on 2nd Round - Rolled Over From 1st Round not Approved</v>
          </cell>
          <cell r="N4988" t="str">
            <v>2nd round Needed</v>
          </cell>
          <cell r="O4988">
            <v>10</v>
          </cell>
          <cell r="P4988">
            <v>11</v>
          </cell>
          <cell r="Q4988">
            <v>0.1</v>
          </cell>
          <cell r="R4988" t="str">
            <v>6%-10%</v>
          </cell>
          <cell r="T4988">
            <v>22</v>
          </cell>
          <cell r="U4988" t="str">
            <v>Approved, 1st, 2nd, 3rd round</v>
          </cell>
          <cell r="V4988">
            <v>44716</v>
          </cell>
          <cell r="W4988">
            <v>10</v>
          </cell>
          <cell r="X4988">
            <v>11</v>
          </cell>
          <cell r="Y4988">
            <v>0.1</v>
          </cell>
          <cell r="AA4988">
            <v>22</v>
          </cell>
          <cell r="AC4988">
            <v>11</v>
          </cell>
          <cell r="AE4988" t="str">
            <v>Setup</v>
          </cell>
          <cell r="AF4988" t="str">
            <v>Active</v>
          </cell>
        </row>
        <row r="4989">
          <cell r="C4989" t="str">
            <v>B083W1LNNH</v>
          </cell>
          <cell r="D4989" t="str">
            <v>TBD</v>
          </cell>
          <cell r="E4989">
            <v>0</v>
          </cell>
          <cell r="F4989" t="str">
            <v>Not Approved</v>
          </cell>
          <cell r="G4989" t="str">
            <v/>
          </cell>
          <cell r="H4989">
            <v>10</v>
          </cell>
          <cell r="I4989">
            <v>11</v>
          </cell>
          <cell r="K4989">
            <v>22</v>
          </cell>
          <cell r="L4989" t="str">
            <v>$21.99</v>
          </cell>
          <cell r="M4989" t="str">
            <v>No Request on 2nd Round - Rolled Over From 1st Round not Approved</v>
          </cell>
          <cell r="N4989" t="str">
            <v>2nd round Needed</v>
          </cell>
          <cell r="O4989">
            <v>10</v>
          </cell>
          <cell r="P4989">
            <v>11</v>
          </cell>
          <cell r="Q4989">
            <v>0.1</v>
          </cell>
          <cell r="R4989" t="str">
            <v>6%-10%</v>
          </cell>
          <cell r="T4989">
            <v>22</v>
          </cell>
          <cell r="U4989" t="str">
            <v>Approved, 1st, 2nd, 3rd round</v>
          </cell>
          <cell r="V4989">
            <v>44716</v>
          </cell>
          <cell r="W4989">
            <v>10</v>
          </cell>
          <cell r="X4989">
            <v>11</v>
          </cell>
          <cell r="Y4989">
            <v>0.1</v>
          </cell>
          <cell r="AA4989">
            <v>22</v>
          </cell>
          <cell r="AC4989">
            <v>11</v>
          </cell>
          <cell r="AE4989" t="str">
            <v>Setup</v>
          </cell>
          <cell r="AF4989" t="str">
            <v>Active</v>
          </cell>
        </row>
        <row r="4990">
          <cell r="C4990" t="str">
            <v>B083W21MNP</v>
          </cell>
          <cell r="D4990" t="str">
            <v>TBD</v>
          </cell>
          <cell r="E4990">
            <v>0</v>
          </cell>
          <cell r="F4990" t="str">
            <v>Not Approved</v>
          </cell>
          <cell r="G4990" t="str">
            <v/>
          </cell>
          <cell r="H4990">
            <v>10</v>
          </cell>
          <cell r="I4990">
            <v>11</v>
          </cell>
          <cell r="K4990">
            <v>22</v>
          </cell>
          <cell r="L4990" t="str">
            <v>$21.99</v>
          </cell>
          <cell r="M4990" t="str">
            <v>No Request on 2nd Round - Rolled Over From 1st Round not Approved</v>
          </cell>
          <cell r="N4990" t="str">
            <v>2nd round Needed</v>
          </cell>
          <cell r="O4990">
            <v>10</v>
          </cell>
          <cell r="P4990">
            <v>11</v>
          </cell>
          <cell r="Q4990">
            <v>0.1</v>
          </cell>
          <cell r="R4990" t="str">
            <v>6%-10%</v>
          </cell>
          <cell r="T4990">
            <v>22</v>
          </cell>
          <cell r="U4990" t="str">
            <v>Approved, 1st, 2nd, 3rd round</v>
          </cell>
          <cell r="V4990">
            <v>44716</v>
          </cell>
          <cell r="W4990">
            <v>10</v>
          </cell>
          <cell r="X4990">
            <v>11</v>
          </cell>
          <cell r="Y4990">
            <v>0.1</v>
          </cell>
          <cell r="AA4990">
            <v>22</v>
          </cell>
          <cell r="AC4990">
            <v>11</v>
          </cell>
          <cell r="AE4990" t="str">
            <v>Setup</v>
          </cell>
          <cell r="AF4990" t="str">
            <v>Active</v>
          </cell>
        </row>
        <row r="4991">
          <cell r="C4991" t="str">
            <v>B083W48X1W</v>
          </cell>
          <cell r="D4991" t="str">
            <v>TBD</v>
          </cell>
          <cell r="E4991">
            <v>0</v>
          </cell>
          <cell r="F4991" t="str">
            <v>Not Approved</v>
          </cell>
          <cell r="G4991" t="str">
            <v/>
          </cell>
          <cell r="H4991">
            <v>10</v>
          </cell>
          <cell r="I4991">
            <v>11</v>
          </cell>
          <cell r="K4991">
            <v>22</v>
          </cell>
          <cell r="L4991" t="str">
            <v>$21.99</v>
          </cell>
          <cell r="M4991" t="str">
            <v>No Request on 2nd Round - Rolled Over From 1st Round not Approved</v>
          </cell>
          <cell r="N4991" t="str">
            <v>2nd round Needed</v>
          </cell>
          <cell r="O4991">
            <v>10</v>
          </cell>
          <cell r="P4991">
            <v>11</v>
          </cell>
          <cell r="Q4991">
            <v>0.1</v>
          </cell>
          <cell r="R4991" t="str">
            <v>6%-10%</v>
          </cell>
          <cell r="T4991">
            <v>22</v>
          </cell>
          <cell r="U4991" t="str">
            <v>Approved, 1st, 2nd, 3rd round</v>
          </cell>
          <cell r="V4991">
            <v>44716</v>
          </cell>
          <cell r="W4991">
            <v>10</v>
          </cell>
          <cell r="X4991">
            <v>11</v>
          </cell>
          <cell r="Y4991">
            <v>0.1</v>
          </cell>
          <cell r="AA4991">
            <v>22</v>
          </cell>
          <cell r="AC4991">
            <v>11</v>
          </cell>
          <cell r="AE4991" t="str">
            <v>Setup</v>
          </cell>
          <cell r="AF4991" t="str">
            <v>Active</v>
          </cell>
        </row>
        <row r="4992">
          <cell r="C4992" t="str">
            <v>B083VTQF5V</v>
          </cell>
          <cell r="D4992" t="str">
            <v>TBD</v>
          </cell>
          <cell r="E4992">
            <v>0</v>
          </cell>
          <cell r="F4992" t="str">
            <v>Not Approved</v>
          </cell>
          <cell r="G4992" t="str">
            <v/>
          </cell>
          <cell r="H4992">
            <v>10</v>
          </cell>
          <cell r="I4992">
            <v>11</v>
          </cell>
          <cell r="K4992">
            <v>22</v>
          </cell>
          <cell r="L4992" t="str">
            <v>$21.99</v>
          </cell>
          <cell r="M4992" t="str">
            <v>No Request on 2nd Round - Rolled Over From 1st Round not Approved</v>
          </cell>
          <cell r="N4992" t="str">
            <v>2nd round Needed</v>
          </cell>
          <cell r="O4992">
            <v>10</v>
          </cell>
          <cell r="P4992">
            <v>11</v>
          </cell>
          <cell r="Q4992">
            <v>0.1</v>
          </cell>
          <cell r="R4992" t="str">
            <v>6%-10%</v>
          </cell>
          <cell r="T4992">
            <v>22</v>
          </cell>
          <cell r="U4992" t="str">
            <v>Approved, 1st, 2nd, 3rd round</v>
          </cell>
          <cell r="V4992">
            <v>44716</v>
          </cell>
          <cell r="W4992">
            <v>10</v>
          </cell>
          <cell r="X4992">
            <v>11</v>
          </cell>
          <cell r="Y4992">
            <v>0.1</v>
          </cell>
          <cell r="AA4992">
            <v>22</v>
          </cell>
          <cell r="AC4992">
            <v>11</v>
          </cell>
          <cell r="AE4992" t="str">
            <v>Setup</v>
          </cell>
          <cell r="AF4992" t="str">
            <v>Active</v>
          </cell>
        </row>
        <row r="4993">
          <cell r="C4993" t="str">
            <v>B083W5GCP1</v>
          </cell>
          <cell r="D4993" t="str">
            <v>TBD</v>
          </cell>
          <cell r="E4993">
            <v>0</v>
          </cell>
          <cell r="F4993" t="str">
            <v>Not Approved</v>
          </cell>
          <cell r="G4993" t="str">
            <v/>
          </cell>
          <cell r="H4993">
            <v>10</v>
          </cell>
          <cell r="I4993">
            <v>11</v>
          </cell>
          <cell r="K4993">
            <v>22</v>
          </cell>
          <cell r="L4993" t="str">
            <v>$21.99</v>
          </cell>
          <cell r="M4993" t="str">
            <v>No Request on 2nd Round - Rolled Over From 1st Round not Approved</v>
          </cell>
          <cell r="N4993" t="str">
            <v>2nd round Needed</v>
          </cell>
          <cell r="O4993">
            <v>10</v>
          </cell>
          <cell r="P4993">
            <v>11</v>
          </cell>
          <cell r="Q4993">
            <v>0.1</v>
          </cell>
          <cell r="R4993" t="str">
            <v>6%-10%</v>
          </cell>
          <cell r="T4993">
            <v>22</v>
          </cell>
          <cell r="U4993" t="str">
            <v>Approved, 1st, 2nd, 3rd round</v>
          </cell>
          <cell r="V4993">
            <v>44716</v>
          </cell>
          <cell r="W4993">
            <v>10</v>
          </cell>
          <cell r="X4993">
            <v>11</v>
          </cell>
          <cell r="Y4993">
            <v>0.1</v>
          </cell>
          <cell r="AA4993">
            <v>22</v>
          </cell>
          <cell r="AC4993">
            <v>11</v>
          </cell>
          <cell r="AE4993" t="str">
            <v>Setup</v>
          </cell>
          <cell r="AF4993" t="str">
            <v>Active</v>
          </cell>
        </row>
        <row r="4994">
          <cell r="C4994" t="str">
            <v>B083VVPYG2</v>
          </cell>
          <cell r="D4994" t="str">
            <v>TBD</v>
          </cell>
          <cell r="E4994">
            <v>0</v>
          </cell>
          <cell r="F4994" t="str">
            <v>Not Approved</v>
          </cell>
          <cell r="G4994" t="str">
            <v/>
          </cell>
          <cell r="H4994">
            <v>10</v>
          </cell>
          <cell r="I4994">
            <v>11</v>
          </cell>
          <cell r="K4994">
            <v>22</v>
          </cell>
          <cell r="L4994" t="str">
            <v>$21.99</v>
          </cell>
          <cell r="M4994" t="str">
            <v>No Request on 2nd Round - Rolled Over From 1st Round not Approved</v>
          </cell>
          <cell r="N4994" t="str">
            <v>2nd round Needed</v>
          </cell>
          <cell r="O4994">
            <v>10</v>
          </cell>
          <cell r="P4994">
            <v>11</v>
          </cell>
          <cell r="Q4994">
            <v>0.1</v>
          </cell>
          <cell r="R4994" t="str">
            <v>6%-10%</v>
          </cell>
          <cell r="T4994">
            <v>22</v>
          </cell>
          <cell r="U4994" t="str">
            <v>Approved, 1st, 2nd, 3rd round</v>
          </cell>
          <cell r="V4994">
            <v>44716</v>
          </cell>
          <cell r="W4994">
            <v>10</v>
          </cell>
          <cell r="X4994">
            <v>11</v>
          </cell>
          <cell r="Y4994">
            <v>0.1</v>
          </cell>
          <cell r="AA4994">
            <v>22</v>
          </cell>
          <cell r="AC4994">
            <v>11</v>
          </cell>
          <cell r="AE4994" t="str">
            <v>Setup</v>
          </cell>
          <cell r="AF4994" t="str">
            <v>Active</v>
          </cell>
        </row>
        <row r="4995">
          <cell r="C4995" t="str">
            <v>B083W5SVY6</v>
          </cell>
          <cell r="D4995" t="str">
            <v>TBD</v>
          </cell>
          <cell r="E4995">
            <v>0</v>
          </cell>
          <cell r="F4995" t="str">
            <v>Not Approved</v>
          </cell>
          <cell r="G4995" t="str">
            <v/>
          </cell>
          <cell r="H4995">
            <v>10</v>
          </cell>
          <cell r="I4995">
            <v>11</v>
          </cell>
          <cell r="K4995">
            <v>22</v>
          </cell>
          <cell r="L4995" t="str">
            <v>$21.99</v>
          </cell>
          <cell r="M4995" t="str">
            <v>No Request on 2nd Round - Rolled Over From 1st Round not Approved</v>
          </cell>
          <cell r="N4995" t="str">
            <v>2nd round Needed</v>
          </cell>
          <cell r="O4995">
            <v>10</v>
          </cell>
          <cell r="P4995">
            <v>11</v>
          </cell>
          <cell r="Q4995">
            <v>0.1</v>
          </cell>
          <cell r="R4995" t="str">
            <v>6%-10%</v>
          </cell>
          <cell r="T4995">
            <v>22</v>
          </cell>
          <cell r="U4995" t="str">
            <v>Approved, 1st, 2nd, 3rd round</v>
          </cell>
          <cell r="V4995">
            <v>44716</v>
          </cell>
          <cell r="W4995">
            <v>10</v>
          </cell>
          <cell r="X4995">
            <v>11</v>
          </cell>
          <cell r="Y4995">
            <v>0.1</v>
          </cell>
          <cell r="AA4995">
            <v>22</v>
          </cell>
          <cell r="AC4995">
            <v>11</v>
          </cell>
          <cell r="AE4995" t="str">
            <v>Setup</v>
          </cell>
          <cell r="AF4995" t="str">
            <v>Active</v>
          </cell>
        </row>
        <row r="4996">
          <cell r="C4996" t="str">
            <v>B083VXDH8B</v>
          </cell>
          <cell r="D4996" t="str">
            <v>TBD</v>
          </cell>
          <cell r="E4996">
            <v>0</v>
          </cell>
          <cell r="F4996" t="str">
            <v>Not Approved</v>
          </cell>
          <cell r="G4996" t="str">
            <v/>
          </cell>
          <cell r="H4996">
            <v>14</v>
          </cell>
          <cell r="I4996">
            <v>15.4</v>
          </cell>
          <cell r="K4996">
            <v>30.8</v>
          </cell>
          <cell r="L4996" t="str">
            <v>$30.99</v>
          </cell>
          <cell r="M4996" t="str">
            <v>No Request on 2nd Round - Rolled Over From 1st Round not Approved</v>
          </cell>
          <cell r="N4996" t="str">
            <v>2nd round Needed</v>
          </cell>
          <cell r="O4996">
            <v>14</v>
          </cell>
          <cell r="P4996">
            <v>15.4</v>
          </cell>
          <cell r="Q4996">
            <v>0.1</v>
          </cell>
          <cell r="R4996" t="str">
            <v>6%-10%</v>
          </cell>
          <cell r="T4996">
            <v>30.8</v>
          </cell>
          <cell r="U4996" t="str">
            <v>Approved, 1st, 2nd, 3rd round</v>
          </cell>
          <cell r="V4996">
            <v>44716</v>
          </cell>
          <cell r="W4996">
            <v>14</v>
          </cell>
          <cell r="X4996">
            <v>15.4</v>
          </cell>
          <cell r="Y4996">
            <v>0.1</v>
          </cell>
          <cell r="AA4996">
            <v>30.8</v>
          </cell>
          <cell r="AC4996">
            <v>15.4</v>
          </cell>
          <cell r="AE4996" t="str">
            <v>Setup</v>
          </cell>
          <cell r="AF4996" t="str">
            <v>Active</v>
          </cell>
        </row>
        <row r="4997">
          <cell r="C4997" t="str">
            <v>B083W6SSYV</v>
          </cell>
          <cell r="D4997" t="str">
            <v>TBD</v>
          </cell>
          <cell r="E4997">
            <v>0</v>
          </cell>
          <cell r="F4997" t="str">
            <v>Not Approved</v>
          </cell>
          <cell r="G4997" t="str">
            <v/>
          </cell>
          <cell r="H4997">
            <v>14</v>
          </cell>
          <cell r="I4997">
            <v>15.4</v>
          </cell>
          <cell r="K4997">
            <v>30.8</v>
          </cell>
          <cell r="L4997" t="str">
            <v>$30.99</v>
          </cell>
          <cell r="M4997" t="str">
            <v>No Request on 2nd Round - Rolled Over From 1st Round not Approved</v>
          </cell>
          <cell r="N4997" t="str">
            <v>2nd round Needed</v>
          </cell>
          <cell r="O4997">
            <v>14</v>
          </cell>
          <cell r="P4997">
            <v>15.4</v>
          </cell>
          <cell r="Q4997">
            <v>0.1</v>
          </cell>
          <cell r="R4997" t="str">
            <v>6%-10%</v>
          </cell>
          <cell r="T4997">
            <v>30.8</v>
          </cell>
          <cell r="U4997" t="str">
            <v>Approved, 1st, 2nd, 3rd round</v>
          </cell>
          <cell r="V4997">
            <v>44716</v>
          </cell>
          <cell r="W4997">
            <v>14</v>
          </cell>
          <cell r="X4997">
            <v>15.4</v>
          </cell>
          <cell r="Y4997">
            <v>0.1</v>
          </cell>
          <cell r="AA4997">
            <v>30.8</v>
          </cell>
          <cell r="AC4997">
            <v>15.4</v>
          </cell>
          <cell r="AE4997" t="str">
            <v>Setup</v>
          </cell>
          <cell r="AF4997" t="str">
            <v>Active</v>
          </cell>
        </row>
        <row r="4998">
          <cell r="C4998" t="str">
            <v>B083VVDN59</v>
          </cell>
          <cell r="D4998" t="str">
            <v>TBD</v>
          </cell>
          <cell r="E4998">
            <v>0</v>
          </cell>
          <cell r="F4998" t="str">
            <v>Not Approved</v>
          </cell>
          <cell r="G4998" t="str">
            <v/>
          </cell>
          <cell r="H4998">
            <v>14</v>
          </cell>
          <cell r="I4998">
            <v>15.4</v>
          </cell>
          <cell r="K4998">
            <v>30.8</v>
          </cell>
          <cell r="L4998" t="str">
            <v>$30.99</v>
          </cell>
          <cell r="M4998" t="str">
            <v>No Request on 2nd Round - Rolled Over From 1st Round not Approved</v>
          </cell>
          <cell r="N4998" t="str">
            <v>2nd round Needed</v>
          </cell>
          <cell r="O4998">
            <v>14</v>
          </cell>
          <cell r="P4998">
            <v>15.4</v>
          </cell>
          <cell r="Q4998">
            <v>0.1</v>
          </cell>
          <cell r="R4998" t="str">
            <v>6%-10%</v>
          </cell>
          <cell r="T4998">
            <v>30.8</v>
          </cell>
          <cell r="U4998" t="str">
            <v>Approved, 1st, 2nd, 3rd round</v>
          </cell>
          <cell r="V4998">
            <v>44716</v>
          </cell>
          <cell r="W4998">
            <v>14</v>
          </cell>
          <cell r="X4998">
            <v>15.4</v>
          </cell>
          <cell r="Y4998">
            <v>0.1</v>
          </cell>
          <cell r="AA4998">
            <v>30.8</v>
          </cell>
          <cell r="AC4998">
            <v>15.4</v>
          </cell>
          <cell r="AE4998" t="str">
            <v>Setup</v>
          </cell>
          <cell r="AF4998" t="str">
            <v>Active</v>
          </cell>
        </row>
        <row r="4999">
          <cell r="C4999" t="str">
            <v>B083W136PG</v>
          </cell>
          <cell r="D4999" t="str">
            <v>TBD</v>
          </cell>
          <cell r="E4999">
            <v>0</v>
          </cell>
          <cell r="F4999" t="str">
            <v>Not Approved</v>
          </cell>
          <cell r="G4999" t="str">
            <v/>
          </cell>
          <cell r="H4999">
            <v>14</v>
          </cell>
          <cell r="I4999">
            <v>15.4</v>
          </cell>
          <cell r="K4999">
            <v>30.8</v>
          </cell>
          <cell r="L4999" t="str">
            <v>$30.99</v>
          </cell>
          <cell r="M4999" t="str">
            <v>No Request on 2nd Round - Rolled Over From 1st Round not Approved</v>
          </cell>
          <cell r="N4999" t="str">
            <v>2nd round Needed</v>
          </cell>
          <cell r="O4999">
            <v>14</v>
          </cell>
          <cell r="P4999">
            <v>15.4</v>
          </cell>
          <cell r="Q4999">
            <v>0.1</v>
          </cell>
          <cell r="R4999" t="str">
            <v>6%-10%</v>
          </cell>
          <cell r="T4999">
            <v>30.8</v>
          </cell>
          <cell r="U4999" t="str">
            <v>Approved, 1st, 2nd, 3rd round</v>
          </cell>
          <cell r="V4999">
            <v>44716</v>
          </cell>
          <cell r="W4999">
            <v>14</v>
          </cell>
          <cell r="X4999">
            <v>15.4</v>
          </cell>
          <cell r="Y4999">
            <v>0.1</v>
          </cell>
          <cell r="AA4999">
            <v>30.8</v>
          </cell>
          <cell r="AC4999">
            <v>15.4</v>
          </cell>
          <cell r="AE4999" t="str">
            <v>Setup</v>
          </cell>
          <cell r="AF4999" t="str">
            <v>Active</v>
          </cell>
        </row>
        <row r="5000">
          <cell r="C5000" t="str">
            <v>B083VS8F4V</v>
          </cell>
          <cell r="D5000" t="str">
            <v>TBD</v>
          </cell>
          <cell r="E5000">
            <v>0</v>
          </cell>
          <cell r="F5000" t="str">
            <v>Not Approved</v>
          </cell>
          <cell r="G5000" t="str">
            <v/>
          </cell>
          <cell r="H5000">
            <v>14</v>
          </cell>
          <cell r="I5000">
            <v>15.4</v>
          </cell>
          <cell r="K5000">
            <v>30.8</v>
          </cell>
          <cell r="L5000" t="str">
            <v>$30.99</v>
          </cell>
          <cell r="M5000" t="str">
            <v>No Request on 2nd Round - Rolled Over From 1st Round not Approved</v>
          </cell>
          <cell r="N5000" t="str">
            <v>2nd round Needed</v>
          </cell>
          <cell r="O5000">
            <v>14</v>
          </cell>
          <cell r="P5000">
            <v>15.4</v>
          </cell>
          <cell r="Q5000">
            <v>0.1</v>
          </cell>
          <cell r="R5000" t="str">
            <v>6%-10%</v>
          </cell>
          <cell r="T5000">
            <v>30.8</v>
          </cell>
          <cell r="U5000" t="str">
            <v>Approved, 1st, 2nd, 3rd round</v>
          </cell>
          <cell r="V5000">
            <v>44716</v>
          </cell>
          <cell r="W5000">
            <v>14</v>
          </cell>
          <cell r="X5000">
            <v>15.4</v>
          </cell>
          <cell r="Y5000">
            <v>0.1</v>
          </cell>
          <cell r="AA5000">
            <v>30.8</v>
          </cell>
          <cell r="AC5000">
            <v>15.4</v>
          </cell>
          <cell r="AE5000" t="str">
            <v>Setup</v>
          </cell>
          <cell r="AF5000" t="str">
            <v>Active</v>
          </cell>
        </row>
        <row r="5001">
          <cell r="C5001" t="str">
            <v>B083W5SKNT</v>
          </cell>
          <cell r="D5001" t="str">
            <v>TBD</v>
          </cell>
          <cell r="E5001">
            <v>0</v>
          </cell>
          <cell r="F5001" t="str">
            <v>Not Approved</v>
          </cell>
          <cell r="G5001" t="str">
            <v/>
          </cell>
          <cell r="H5001">
            <v>14</v>
          </cell>
          <cell r="I5001">
            <v>15.4</v>
          </cell>
          <cell r="K5001">
            <v>30.8</v>
          </cell>
          <cell r="L5001" t="str">
            <v>$30.99</v>
          </cell>
          <cell r="M5001" t="str">
            <v>No Request on 2nd Round - Rolled Over From 1st Round not Approved</v>
          </cell>
          <cell r="N5001" t="str">
            <v>2nd round Needed</v>
          </cell>
          <cell r="O5001">
            <v>14</v>
          </cell>
          <cell r="P5001">
            <v>15.4</v>
          </cell>
          <cell r="Q5001">
            <v>0.1</v>
          </cell>
          <cell r="R5001" t="str">
            <v>6%-10%</v>
          </cell>
          <cell r="T5001">
            <v>30.8</v>
          </cell>
          <cell r="U5001" t="str">
            <v>Approved, 1st, 2nd, 3rd round</v>
          </cell>
          <cell r="V5001">
            <v>44716</v>
          </cell>
          <cell r="W5001">
            <v>14</v>
          </cell>
          <cell r="X5001">
            <v>15.4</v>
          </cell>
          <cell r="Y5001">
            <v>0.1</v>
          </cell>
          <cell r="AA5001">
            <v>30.8</v>
          </cell>
          <cell r="AC5001">
            <v>15.4</v>
          </cell>
          <cell r="AE5001" t="str">
            <v>Setup</v>
          </cell>
          <cell r="AF5001" t="str">
            <v>Active</v>
          </cell>
        </row>
        <row r="5002">
          <cell r="C5002" t="str">
            <v>B083W5GNQQ</v>
          </cell>
          <cell r="D5002" t="str">
            <v>TBD</v>
          </cell>
          <cell r="E5002">
            <v>0</v>
          </cell>
          <cell r="F5002" t="str">
            <v>Not Approved</v>
          </cell>
          <cell r="G5002" t="str">
            <v/>
          </cell>
          <cell r="H5002">
            <v>14</v>
          </cell>
          <cell r="I5002">
            <v>15.4</v>
          </cell>
          <cell r="K5002">
            <v>30.8</v>
          </cell>
          <cell r="L5002" t="str">
            <v>$30.99</v>
          </cell>
          <cell r="M5002" t="str">
            <v>No Request on 2nd Round - Rolled Over From 1st Round not Approved</v>
          </cell>
          <cell r="N5002" t="str">
            <v>2nd round Needed</v>
          </cell>
          <cell r="O5002">
            <v>14</v>
          </cell>
          <cell r="P5002">
            <v>15.4</v>
          </cell>
          <cell r="Q5002">
            <v>0.1</v>
          </cell>
          <cell r="R5002" t="str">
            <v>6%-10%</v>
          </cell>
          <cell r="T5002">
            <v>30.8</v>
          </cell>
          <cell r="U5002" t="str">
            <v>Approved, 1st, 2nd, 3rd round</v>
          </cell>
          <cell r="V5002">
            <v>44716</v>
          </cell>
          <cell r="W5002">
            <v>14</v>
          </cell>
          <cell r="X5002">
            <v>15.4</v>
          </cell>
          <cell r="Y5002">
            <v>0.1</v>
          </cell>
          <cell r="AA5002">
            <v>30.8</v>
          </cell>
          <cell r="AC5002">
            <v>15.4</v>
          </cell>
          <cell r="AE5002" t="str">
            <v>Setup</v>
          </cell>
          <cell r="AF5002" t="str">
            <v>Active</v>
          </cell>
        </row>
        <row r="5003">
          <cell r="C5003" t="str">
            <v>B083VWQSY8</v>
          </cell>
          <cell r="D5003" t="str">
            <v>TBD</v>
          </cell>
          <cell r="E5003">
            <v>0</v>
          </cell>
          <cell r="F5003" t="str">
            <v>Not Approved</v>
          </cell>
          <cell r="G5003" t="str">
            <v/>
          </cell>
          <cell r="H5003">
            <v>14</v>
          </cell>
          <cell r="I5003">
            <v>15.4</v>
          </cell>
          <cell r="K5003">
            <v>30.8</v>
          </cell>
          <cell r="L5003" t="str">
            <v>$30.99</v>
          </cell>
          <cell r="M5003" t="str">
            <v>No Request on 2nd Round - Rolled Over From 1st Round not Approved</v>
          </cell>
          <cell r="N5003" t="str">
            <v>2nd round Needed</v>
          </cell>
          <cell r="O5003">
            <v>14</v>
          </cell>
          <cell r="P5003">
            <v>15.4</v>
          </cell>
          <cell r="Q5003">
            <v>0.1</v>
          </cell>
          <cell r="R5003" t="str">
            <v>6%-10%</v>
          </cell>
          <cell r="T5003">
            <v>30.8</v>
          </cell>
          <cell r="U5003" t="str">
            <v>Approved, 1st, 2nd, 3rd round</v>
          </cell>
          <cell r="V5003">
            <v>44716</v>
          </cell>
          <cell r="W5003">
            <v>14</v>
          </cell>
          <cell r="X5003">
            <v>15.4</v>
          </cell>
          <cell r="Y5003">
            <v>0.1</v>
          </cell>
          <cell r="AA5003">
            <v>30.8</v>
          </cell>
          <cell r="AC5003">
            <v>15.4</v>
          </cell>
          <cell r="AE5003" t="str">
            <v>Setup</v>
          </cell>
          <cell r="AF5003" t="str">
            <v>Active</v>
          </cell>
        </row>
        <row r="5004">
          <cell r="C5004" t="str">
            <v>B083W37GP1</v>
          </cell>
          <cell r="D5004" t="str">
            <v>TBD</v>
          </cell>
          <cell r="E5004">
            <v>0</v>
          </cell>
          <cell r="F5004" t="str">
            <v>Not Approved</v>
          </cell>
          <cell r="G5004" t="str">
            <v/>
          </cell>
          <cell r="H5004">
            <v>14</v>
          </cell>
          <cell r="I5004">
            <v>15.4</v>
          </cell>
          <cell r="K5004">
            <v>30.8</v>
          </cell>
          <cell r="L5004" t="str">
            <v>$30.99</v>
          </cell>
          <cell r="M5004" t="str">
            <v>No Request on 2nd Round - Rolled Over From 1st Round not Approved</v>
          </cell>
          <cell r="N5004" t="str">
            <v>2nd round Needed</v>
          </cell>
          <cell r="O5004">
            <v>14</v>
          </cell>
          <cell r="P5004">
            <v>15.4</v>
          </cell>
          <cell r="Q5004">
            <v>0.1</v>
          </cell>
          <cell r="R5004" t="str">
            <v>6%-10%</v>
          </cell>
          <cell r="T5004">
            <v>30.8</v>
          </cell>
          <cell r="U5004" t="str">
            <v>Approved, 1st, 2nd, 3rd round</v>
          </cell>
          <cell r="V5004">
            <v>44716</v>
          </cell>
          <cell r="W5004">
            <v>14</v>
          </cell>
          <cell r="X5004">
            <v>15.4</v>
          </cell>
          <cell r="Y5004">
            <v>0.1</v>
          </cell>
          <cell r="AA5004">
            <v>30.8</v>
          </cell>
          <cell r="AC5004">
            <v>15.4</v>
          </cell>
          <cell r="AE5004" t="str">
            <v>Setup</v>
          </cell>
          <cell r="AF5004" t="str">
            <v>Active</v>
          </cell>
        </row>
        <row r="5005">
          <cell r="C5005" t="str">
            <v>B083W84JQL</v>
          </cell>
          <cell r="D5005" t="str">
            <v>TBD</v>
          </cell>
          <cell r="E5005">
            <v>0</v>
          </cell>
          <cell r="F5005" t="str">
            <v>Not Approved</v>
          </cell>
          <cell r="G5005" t="str">
            <v/>
          </cell>
          <cell r="H5005">
            <v>14</v>
          </cell>
          <cell r="I5005">
            <v>15.4</v>
          </cell>
          <cell r="K5005">
            <v>30.8</v>
          </cell>
          <cell r="L5005" t="str">
            <v>$30.99</v>
          </cell>
          <cell r="M5005" t="str">
            <v>No Request on 2nd Round - Rolled Over From 1st Round not Approved</v>
          </cell>
          <cell r="N5005" t="str">
            <v>2nd round Needed</v>
          </cell>
          <cell r="O5005">
            <v>14</v>
          </cell>
          <cell r="P5005">
            <v>15.4</v>
          </cell>
          <cell r="Q5005">
            <v>0.1</v>
          </cell>
          <cell r="R5005" t="str">
            <v>6%-10%</v>
          </cell>
          <cell r="T5005">
            <v>30.8</v>
          </cell>
          <cell r="U5005" t="str">
            <v>Approved, 1st, 2nd, 3rd round</v>
          </cell>
          <cell r="V5005">
            <v>44716</v>
          </cell>
          <cell r="W5005">
            <v>14</v>
          </cell>
          <cell r="X5005">
            <v>15.4</v>
          </cell>
          <cell r="Y5005">
            <v>0.1</v>
          </cell>
          <cell r="AA5005">
            <v>30.8</v>
          </cell>
          <cell r="AC5005">
            <v>15.4</v>
          </cell>
          <cell r="AE5005" t="str">
            <v>Setup</v>
          </cell>
          <cell r="AF5005" t="str">
            <v>Active</v>
          </cell>
        </row>
        <row r="5006">
          <cell r="C5006" t="str">
            <v>B083W3S3Z2</v>
          </cell>
          <cell r="D5006" t="str">
            <v>TBD</v>
          </cell>
          <cell r="E5006">
            <v>0</v>
          </cell>
          <cell r="F5006" t="str">
            <v>Not Approved</v>
          </cell>
          <cell r="G5006" t="str">
            <v/>
          </cell>
          <cell r="H5006">
            <v>14</v>
          </cell>
          <cell r="I5006">
            <v>15.4</v>
          </cell>
          <cell r="K5006">
            <v>30.8</v>
          </cell>
          <cell r="L5006" t="str">
            <v>$30.99</v>
          </cell>
          <cell r="M5006" t="str">
            <v>No Request on 2nd Round - Rolled Over From 1st Round not Approved</v>
          </cell>
          <cell r="N5006" t="str">
            <v>2nd round Needed</v>
          </cell>
          <cell r="O5006">
            <v>14</v>
          </cell>
          <cell r="P5006">
            <v>15.4</v>
          </cell>
          <cell r="Q5006">
            <v>0.1</v>
          </cell>
          <cell r="R5006" t="str">
            <v>6%-10%</v>
          </cell>
          <cell r="T5006">
            <v>30.8</v>
          </cell>
          <cell r="U5006" t="str">
            <v>Approved, 1st, 2nd, 3rd round</v>
          </cell>
          <cell r="V5006">
            <v>44716</v>
          </cell>
          <cell r="W5006">
            <v>14</v>
          </cell>
          <cell r="X5006">
            <v>15.4</v>
          </cell>
          <cell r="Y5006">
            <v>0.1</v>
          </cell>
          <cell r="AA5006">
            <v>30.8</v>
          </cell>
          <cell r="AC5006">
            <v>15.4</v>
          </cell>
          <cell r="AE5006" t="str">
            <v>Setup</v>
          </cell>
          <cell r="AF5006" t="str">
            <v>Active</v>
          </cell>
        </row>
        <row r="5007">
          <cell r="C5007" t="str">
            <v>B083VWPKPH</v>
          </cell>
          <cell r="D5007" t="str">
            <v>TBD</v>
          </cell>
          <cell r="E5007">
            <v>0</v>
          </cell>
          <cell r="F5007" t="str">
            <v>Not Approved</v>
          </cell>
          <cell r="G5007" t="str">
            <v/>
          </cell>
          <cell r="H5007">
            <v>14</v>
          </cell>
          <cell r="I5007">
            <v>15.4</v>
          </cell>
          <cell r="K5007">
            <v>30.8</v>
          </cell>
          <cell r="L5007" t="str">
            <v>$30.99</v>
          </cell>
          <cell r="M5007" t="str">
            <v>No Request on 2nd Round - Rolled Over From 1st Round not Approved</v>
          </cell>
          <cell r="N5007" t="str">
            <v>2nd round Needed</v>
          </cell>
          <cell r="O5007">
            <v>14</v>
          </cell>
          <cell r="P5007">
            <v>15.4</v>
          </cell>
          <cell r="Q5007">
            <v>0.1</v>
          </cell>
          <cell r="R5007" t="str">
            <v>6%-10%</v>
          </cell>
          <cell r="T5007">
            <v>30.8</v>
          </cell>
          <cell r="U5007" t="str">
            <v>Approved, 1st, 2nd, 3rd round</v>
          </cell>
          <cell r="V5007">
            <v>44716</v>
          </cell>
          <cell r="W5007">
            <v>14</v>
          </cell>
          <cell r="X5007">
            <v>15.4</v>
          </cell>
          <cell r="Y5007">
            <v>0.1</v>
          </cell>
          <cell r="AA5007">
            <v>30.8</v>
          </cell>
          <cell r="AC5007">
            <v>15.4</v>
          </cell>
          <cell r="AE5007" t="str">
            <v>Setup</v>
          </cell>
          <cell r="AF5007" t="str">
            <v>Active</v>
          </cell>
        </row>
        <row r="5008">
          <cell r="C5008" t="str">
            <v>B083W2VG7L</v>
          </cell>
          <cell r="D5008" t="str">
            <v>TBD</v>
          </cell>
          <cell r="E5008">
            <v>0</v>
          </cell>
          <cell r="F5008" t="str">
            <v>Not Approved</v>
          </cell>
          <cell r="G5008" t="str">
            <v/>
          </cell>
          <cell r="H5008">
            <v>14</v>
          </cell>
          <cell r="I5008">
            <v>15.4</v>
          </cell>
          <cell r="K5008">
            <v>30.8</v>
          </cell>
          <cell r="L5008" t="str">
            <v>$30.99</v>
          </cell>
          <cell r="M5008" t="str">
            <v>No Request on 2nd Round - Rolled Over From 1st Round not Approved</v>
          </cell>
          <cell r="N5008" t="str">
            <v>2nd round Needed</v>
          </cell>
          <cell r="O5008">
            <v>14</v>
          </cell>
          <cell r="P5008">
            <v>15.4</v>
          </cell>
          <cell r="Q5008">
            <v>0.1</v>
          </cell>
          <cell r="R5008" t="str">
            <v>6%-10%</v>
          </cell>
          <cell r="T5008">
            <v>30.8</v>
          </cell>
          <cell r="U5008" t="str">
            <v>Approved, 1st, 2nd, 3rd round</v>
          </cell>
          <cell r="V5008">
            <v>44716</v>
          </cell>
          <cell r="W5008">
            <v>14</v>
          </cell>
          <cell r="X5008">
            <v>15.4</v>
          </cell>
          <cell r="Y5008">
            <v>0.1</v>
          </cell>
          <cell r="AA5008">
            <v>30.8</v>
          </cell>
          <cell r="AC5008">
            <v>15.4</v>
          </cell>
          <cell r="AE5008" t="str">
            <v>Setup</v>
          </cell>
          <cell r="AF5008" t="str">
            <v>Active</v>
          </cell>
        </row>
        <row r="5009">
          <cell r="C5009" t="str">
            <v>B083W68CXB</v>
          </cell>
          <cell r="D5009" t="str">
            <v>TBD</v>
          </cell>
          <cell r="E5009">
            <v>0</v>
          </cell>
          <cell r="F5009" t="str">
            <v>Not Approved</v>
          </cell>
          <cell r="G5009" t="str">
            <v/>
          </cell>
          <cell r="H5009">
            <v>14</v>
          </cell>
          <cell r="I5009">
            <v>15.4</v>
          </cell>
          <cell r="K5009">
            <v>30.8</v>
          </cell>
          <cell r="L5009" t="str">
            <v>$30.99</v>
          </cell>
          <cell r="M5009" t="str">
            <v>No Request on 2nd Round - Rolled Over From 1st Round not Approved</v>
          </cell>
          <cell r="N5009" t="str">
            <v>2nd round Needed</v>
          </cell>
          <cell r="O5009">
            <v>14</v>
          </cell>
          <cell r="P5009">
            <v>15.4</v>
          </cell>
          <cell r="Q5009">
            <v>0.1</v>
          </cell>
          <cell r="R5009" t="str">
            <v>6%-10%</v>
          </cell>
          <cell r="T5009">
            <v>30.8</v>
          </cell>
          <cell r="U5009" t="str">
            <v>Approved, 1st, 2nd, 3rd round</v>
          </cell>
          <cell r="V5009">
            <v>44716</v>
          </cell>
          <cell r="W5009">
            <v>14</v>
          </cell>
          <cell r="X5009">
            <v>15.4</v>
          </cell>
          <cell r="Y5009">
            <v>0.1</v>
          </cell>
          <cell r="AA5009">
            <v>30.8</v>
          </cell>
          <cell r="AC5009">
            <v>15.4</v>
          </cell>
          <cell r="AE5009" t="str">
            <v>Setup</v>
          </cell>
          <cell r="AF5009" t="str">
            <v>Active</v>
          </cell>
        </row>
        <row r="5010">
          <cell r="C5010" t="str">
            <v>B083VW3ZPF</v>
          </cell>
          <cell r="D5010" t="str">
            <v>TBD</v>
          </cell>
          <cell r="E5010">
            <v>0</v>
          </cell>
          <cell r="F5010" t="str">
            <v>Not Approved</v>
          </cell>
          <cell r="G5010" t="str">
            <v/>
          </cell>
          <cell r="H5010">
            <v>14</v>
          </cell>
          <cell r="I5010">
            <v>15.4</v>
          </cell>
          <cell r="K5010">
            <v>30.8</v>
          </cell>
          <cell r="L5010" t="str">
            <v>$30.99</v>
          </cell>
          <cell r="M5010" t="str">
            <v>No Request on 2nd Round - Rolled Over From 1st Round not Approved</v>
          </cell>
          <cell r="N5010" t="str">
            <v>2nd round Needed</v>
          </cell>
          <cell r="O5010">
            <v>14</v>
          </cell>
          <cell r="P5010">
            <v>15.4</v>
          </cell>
          <cell r="Q5010">
            <v>0.1</v>
          </cell>
          <cell r="R5010" t="str">
            <v>6%-10%</v>
          </cell>
          <cell r="T5010">
            <v>30.8</v>
          </cell>
          <cell r="U5010" t="str">
            <v>Approved, 1st, 2nd, 3rd round</v>
          </cell>
          <cell r="V5010">
            <v>44716</v>
          </cell>
          <cell r="W5010">
            <v>14</v>
          </cell>
          <cell r="X5010">
            <v>15.4</v>
          </cell>
          <cell r="Y5010">
            <v>0.1</v>
          </cell>
          <cell r="AA5010">
            <v>30.8</v>
          </cell>
          <cell r="AC5010">
            <v>15.4</v>
          </cell>
          <cell r="AE5010" t="str">
            <v>Setup</v>
          </cell>
          <cell r="AF5010" t="str">
            <v>Active</v>
          </cell>
        </row>
        <row r="5011">
          <cell r="C5011" t="str">
            <v>B083W37GP2</v>
          </cell>
          <cell r="D5011" t="str">
            <v>TBD</v>
          </cell>
          <cell r="E5011">
            <v>0</v>
          </cell>
          <cell r="F5011" t="str">
            <v>Not Approved</v>
          </cell>
          <cell r="G5011" t="str">
            <v/>
          </cell>
          <cell r="H5011">
            <v>14</v>
          </cell>
          <cell r="I5011">
            <v>15.4</v>
          </cell>
          <cell r="K5011">
            <v>30.8</v>
          </cell>
          <cell r="L5011" t="str">
            <v>$30.99</v>
          </cell>
          <cell r="M5011" t="str">
            <v>No Request on 2nd Round - Rolled Over From 1st Round not Approved</v>
          </cell>
          <cell r="N5011" t="str">
            <v>2nd round Needed</v>
          </cell>
          <cell r="O5011">
            <v>14</v>
          </cell>
          <cell r="P5011">
            <v>15.4</v>
          </cell>
          <cell r="Q5011">
            <v>0.1</v>
          </cell>
          <cell r="R5011" t="str">
            <v>6%-10%</v>
          </cell>
          <cell r="T5011">
            <v>30.8</v>
          </cell>
          <cell r="U5011" t="str">
            <v>Approved, 1st, 2nd, 3rd round</v>
          </cell>
          <cell r="V5011">
            <v>44716</v>
          </cell>
          <cell r="W5011">
            <v>14</v>
          </cell>
          <cell r="X5011">
            <v>15.4</v>
          </cell>
          <cell r="Y5011">
            <v>0.1</v>
          </cell>
          <cell r="AA5011">
            <v>30.8</v>
          </cell>
          <cell r="AC5011">
            <v>15.4</v>
          </cell>
          <cell r="AE5011" t="str">
            <v>Setup</v>
          </cell>
          <cell r="AF5011" t="str">
            <v>Active</v>
          </cell>
        </row>
        <row r="5012">
          <cell r="C5012" t="str">
            <v>B083W3L82G</v>
          </cell>
          <cell r="D5012" t="str">
            <v>TBD</v>
          </cell>
          <cell r="E5012">
            <v>0</v>
          </cell>
          <cell r="F5012" t="str">
            <v>Not Approved</v>
          </cell>
          <cell r="G5012" t="str">
            <v/>
          </cell>
          <cell r="H5012">
            <v>16</v>
          </cell>
          <cell r="I5012">
            <v>17.600000000000001</v>
          </cell>
          <cell r="K5012">
            <v>35.200000000000003</v>
          </cell>
          <cell r="L5012" t="str">
            <v>$34.99</v>
          </cell>
          <cell r="M5012" t="str">
            <v>No Request on 2nd Round - Rolled Over From 1st Round not Approved</v>
          </cell>
          <cell r="N5012" t="str">
            <v>2nd round Needed</v>
          </cell>
          <cell r="O5012">
            <v>16</v>
          </cell>
          <cell r="P5012">
            <v>17.600000000000001</v>
          </cell>
          <cell r="Q5012">
            <v>0.1</v>
          </cell>
          <cell r="R5012" t="str">
            <v>6%-10%</v>
          </cell>
          <cell r="T5012">
            <v>35.200000000000003</v>
          </cell>
          <cell r="U5012" t="str">
            <v>Approved, 1st, 2nd, 3rd round</v>
          </cell>
          <cell r="V5012">
            <v>44716</v>
          </cell>
          <cell r="W5012">
            <v>16</v>
          </cell>
          <cell r="X5012">
            <v>17.600000000000001</v>
          </cell>
          <cell r="Y5012">
            <v>0.1</v>
          </cell>
          <cell r="AA5012">
            <v>35.200000000000003</v>
          </cell>
          <cell r="AC5012">
            <v>17.600000000000001</v>
          </cell>
          <cell r="AE5012" t="str">
            <v>Setup</v>
          </cell>
          <cell r="AF5012" t="str">
            <v>Active</v>
          </cell>
        </row>
        <row r="5013">
          <cell r="C5013" t="str">
            <v>B08LQPRNTK</v>
          </cell>
          <cell r="D5013" t="str">
            <v>TBD</v>
          </cell>
          <cell r="E5013">
            <v>0</v>
          </cell>
          <cell r="F5013" t="str">
            <v>Not Approved</v>
          </cell>
          <cell r="G5013" t="str">
            <v/>
          </cell>
          <cell r="H5013">
            <v>16</v>
          </cell>
          <cell r="I5013">
            <v>17.600000000000001</v>
          </cell>
          <cell r="K5013">
            <v>35.200000000000003</v>
          </cell>
          <cell r="L5013" t="str">
            <v>$34.99</v>
          </cell>
          <cell r="M5013" t="str">
            <v>No Request on 2nd Round - Rolled Over From 1st Round not Approved</v>
          </cell>
          <cell r="N5013" t="str">
            <v>2nd round Needed</v>
          </cell>
          <cell r="O5013">
            <v>16</v>
          </cell>
          <cell r="P5013">
            <v>17.600000000000001</v>
          </cell>
          <cell r="Q5013">
            <v>0.1</v>
          </cell>
          <cell r="R5013" t="str">
            <v>6%-10%</v>
          </cell>
          <cell r="T5013">
            <v>35.200000000000003</v>
          </cell>
          <cell r="U5013" t="str">
            <v>Approved, 1st, 2nd, 3rd round</v>
          </cell>
          <cell r="V5013">
            <v>44716</v>
          </cell>
          <cell r="W5013">
            <v>16</v>
          </cell>
          <cell r="X5013">
            <v>17.600000000000001</v>
          </cell>
          <cell r="Y5013">
            <v>0.1</v>
          </cell>
          <cell r="AA5013">
            <v>35.200000000000003</v>
          </cell>
          <cell r="AC5013">
            <v>17.600000000000001</v>
          </cell>
          <cell r="AE5013" t="str">
            <v>Setup</v>
          </cell>
          <cell r="AF5013" t="str">
            <v>Active</v>
          </cell>
        </row>
        <row r="5014">
          <cell r="C5014" t="str">
            <v>B083VT4J96</v>
          </cell>
          <cell r="D5014" t="str">
            <v>TBD</v>
          </cell>
          <cell r="E5014">
            <v>0</v>
          </cell>
          <cell r="F5014" t="str">
            <v>Not Approved</v>
          </cell>
          <cell r="G5014" t="str">
            <v/>
          </cell>
          <cell r="H5014">
            <v>16</v>
          </cell>
          <cell r="I5014">
            <v>17.600000000000001</v>
          </cell>
          <cell r="K5014">
            <v>35.200000000000003</v>
          </cell>
          <cell r="L5014" t="str">
            <v>$34.99</v>
          </cell>
          <cell r="M5014" t="str">
            <v>No Request on 2nd Round - Rolled Over From 1st Round not Approved</v>
          </cell>
          <cell r="N5014" t="str">
            <v>2nd round Needed</v>
          </cell>
          <cell r="O5014">
            <v>16</v>
          </cell>
          <cell r="P5014">
            <v>17.600000000000001</v>
          </cell>
          <cell r="Q5014">
            <v>0.1</v>
          </cell>
          <cell r="R5014" t="str">
            <v>6%-10%</v>
          </cell>
          <cell r="T5014">
            <v>35.200000000000003</v>
          </cell>
          <cell r="U5014" t="str">
            <v>Approved, 1st, 2nd, 3rd round</v>
          </cell>
          <cell r="V5014">
            <v>44716</v>
          </cell>
          <cell r="W5014">
            <v>16</v>
          </cell>
          <cell r="X5014">
            <v>17.600000000000001</v>
          </cell>
          <cell r="Y5014">
            <v>0.1</v>
          </cell>
          <cell r="AA5014">
            <v>35.200000000000003</v>
          </cell>
          <cell r="AC5014">
            <v>17.600000000000001</v>
          </cell>
          <cell r="AE5014" t="str">
            <v>Setup</v>
          </cell>
          <cell r="AF5014" t="str">
            <v>Active</v>
          </cell>
        </row>
        <row r="5015">
          <cell r="C5015" t="str">
            <v>B083TN6TW7</v>
          </cell>
          <cell r="D5015" t="str">
            <v>TBD</v>
          </cell>
          <cell r="E5015">
            <v>0</v>
          </cell>
          <cell r="F5015" t="str">
            <v>Not Approved</v>
          </cell>
          <cell r="G5015" t="str">
            <v/>
          </cell>
          <cell r="H5015">
            <v>14</v>
          </cell>
          <cell r="I5015">
            <v>15.4</v>
          </cell>
          <cell r="K5015">
            <v>30.8</v>
          </cell>
          <cell r="L5015" t="str">
            <v>$30.99</v>
          </cell>
          <cell r="M5015" t="str">
            <v>No Request on 2nd Round - Rolled Over From 1st Round not Approved</v>
          </cell>
          <cell r="N5015" t="str">
            <v>2nd round Needed</v>
          </cell>
          <cell r="O5015">
            <v>14</v>
          </cell>
          <cell r="P5015">
            <v>15.4</v>
          </cell>
          <cell r="Q5015">
            <v>0.1</v>
          </cell>
          <cell r="R5015" t="str">
            <v>6%-10%</v>
          </cell>
          <cell r="T5015">
            <v>30.8</v>
          </cell>
          <cell r="U5015" t="str">
            <v>Approved, 1st, 2nd, 3rd round</v>
          </cell>
          <cell r="V5015">
            <v>44716</v>
          </cell>
          <cell r="W5015">
            <v>14</v>
          </cell>
          <cell r="X5015">
            <v>15.4</v>
          </cell>
          <cell r="Y5015">
            <v>0.1</v>
          </cell>
          <cell r="AA5015">
            <v>30.8</v>
          </cell>
          <cell r="AC5015">
            <v>15.4</v>
          </cell>
          <cell r="AE5015" t="str">
            <v>Setup</v>
          </cell>
          <cell r="AF5015" t="str">
            <v>Active</v>
          </cell>
        </row>
        <row r="5016">
          <cell r="C5016" t="str">
            <v>B083TRSC64</v>
          </cell>
          <cell r="D5016" t="str">
            <v>TBD</v>
          </cell>
          <cell r="E5016">
            <v>0</v>
          </cell>
          <cell r="F5016" t="str">
            <v>Not Approved</v>
          </cell>
          <cell r="G5016" t="str">
            <v/>
          </cell>
          <cell r="H5016">
            <v>14</v>
          </cell>
          <cell r="I5016">
            <v>15.4</v>
          </cell>
          <cell r="K5016">
            <v>30.8</v>
          </cell>
          <cell r="L5016" t="str">
            <v>$30.99</v>
          </cell>
          <cell r="M5016" t="str">
            <v>No Request on 2nd Round - Rolled Over From 1st Round not Approved</v>
          </cell>
          <cell r="N5016" t="str">
            <v>2nd round Needed</v>
          </cell>
          <cell r="O5016">
            <v>14</v>
          </cell>
          <cell r="P5016">
            <v>15.4</v>
          </cell>
          <cell r="Q5016">
            <v>0.1</v>
          </cell>
          <cell r="R5016" t="str">
            <v>6%-10%</v>
          </cell>
          <cell r="T5016">
            <v>30.8</v>
          </cell>
          <cell r="U5016" t="str">
            <v>Approved, 1st, 2nd, 3rd round</v>
          </cell>
          <cell r="V5016">
            <v>44716</v>
          </cell>
          <cell r="W5016">
            <v>14</v>
          </cell>
          <cell r="X5016">
            <v>15.4</v>
          </cell>
          <cell r="Y5016">
            <v>0.1</v>
          </cell>
          <cell r="AA5016">
            <v>30.8</v>
          </cell>
          <cell r="AC5016">
            <v>15.4</v>
          </cell>
          <cell r="AE5016" t="str">
            <v>Setup</v>
          </cell>
          <cell r="AF5016" t="str">
            <v>Active</v>
          </cell>
        </row>
        <row r="5017">
          <cell r="C5017" t="str">
            <v>B083TG1R17</v>
          </cell>
          <cell r="D5017" t="str">
            <v>TBD</v>
          </cell>
          <cell r="E5017">
            <v>0</v>
          </cell>
          <cell r="F5017" t="str">
            <v>Not Approved</v>
          </cell>
          <cell r="G5017" t="str">
            <v/>
          </cell>
          <cell r="H5017">
            <v>14</v>
          </cell>
          <cell r="I5017">
            <v>15.4</v>
          </cell>
          <cell r="K5017">
            <v>30.8</v>
          </cell>
          <cell r="L5017" t="str">
            <v>$30.99</v>
          </cell>
          <cell r="M5017" t="str">
            <v>No Request on 2nd Round - Rolled Over From 1st Round not Approved</v>
          </cell>
          <cell r="N5017" t="str">
            <v>2nd round Needed</v>
          </cell>
          <cell r="O5017">
            <v>14</v>
          </cell>
          <cell r="P5017">
            <v>15.4</v>
          </cell>
          <cell r="Q5017">
            <v>0.1</v>
          </cell>
          <cell r="R5017" t="str">
            <v>6%-10%</v>
          </cell>
          <cell r="T5017">
            <v>30.8</v>
          </cell>
          <cell r="U5017" t="str">
            <v>Approved, 1st, 2nd, 3rd round</v>
          </cell>
          <cell r="V5017">
            <v>44716</v>
          </cell>
          <cell r="W5017">
            <v>14</v>
          </cell>
          <cell r="X5017">
            <v>15.4</v>
          </cell>
          <cell r="Y5017">
            <v>0.1</v>
          </cell>
          <cell r="AA5017">
            <v>30.8</v>
          </cell>
          <cell r="AC5017">
            <v>15.4</v>
          </cell>
          <cell r="AE5017" t="str">
            <v>Setup</v>
          </cell>
          <cell r="AF5017" t="str">
            <v>Active</v>
          </cell>
        </row>
        <row r="5018">
          <cell r="C5018" t="str">
            <v>B083TPTYXD</v>
          </cell>
          <cell r="D5018" t="str">
            <v>TBD</v>
          </cell>
          <cell r="E5018">
            <v>0</v>
          </cell>
          <cell r="F5018" t="str">
            <v>Not Approved</v>
          </cell>
          <cell r="G5018" t="str">
            <v/>
          </cell>
          <cell r="H5018">
            <v>14</v>
          </cell>
          <cell r="I5018">
            <v>15.4</v>
          </cell>
          <cell r="K5018">
            <v>30.8</v>
          </cell>
          <cell r="L5018" t="str">
            <v>$30.99</v>
          </cell>
          <cell r="M5018" t="str">
            <v>No Request on 2nd Round - Rolled Over From 1st Round not Approved</v>
          </cell>
          <cell r="N5018" t="str">
            <v>2nd round Needed</v>
          </cell>
          <cell r="O5018">
            <v>14</v>
          </cell>
          <cell r="P5018">
            <v>15.4</v>
          </cell>
          <cell r="Q5018">
            <v>0.1</v>
          </cell>
          <cell r="R5018" t="str">
            <v>6%-10%</v>
          </cell>
          <cell r="T5018">
            <v>30.8</v>
          </cell>
          <cell r="U5018" t="str">
            <v>Approved, 1st, 2nd, 3rd round</v>
          </cell>
          <cell r="V5018">
            <v>44716</v>
          </cell>
          <cell r="W5018">
            <v>14</v>
          </cell>
          <cell r="X5018">
            <v>15.4</v>
          </cell>
          <cell r="Y5018">
            <v>0.1</v>
          </cell>
          <cell r="AA5018">
            <v>30.8</v>
          </cell>
          <cell r="AC5018">
            <v>15.4</v>
          </cell>
          <cell r="AE5018" t="str">
            <v>Setup</v>
          </cell>
          <cell r="AF5018" t="str">
            <v>Active</v>
          </cell>
        </row>
        <row r="5019">
          <cell r="C5019" t="str">
            <v>B083TM9M65</v>
          </cell>
          <cell r="D5019" t="str">
            <v>TBD</v>
          </cell>
          <cell r="E5019">
            <v>0</v>
          </cell>
          <cell r="F5019" t="str">
            <v>Not Approved</v>
          </cell>
          <cell r="G5019" t="str">
            <v/>
          </cell>
          <cell r="H5019">
            <v>14</v>
          </cell>
          <cell r="I5019">
            <v>15.4</v>
          </cell>
          <cell r="K5019">
            <v>30.8</v>
          </cell>
          <cell r="L5019" t="str">
            <v>$30.99</v>
          </cell>
          <cell r="M5019" t="str">
            <v>No Request on 2nd Round - Rolled Over From 1st Round not Approved</v>
          </cell>
          <cell r="N5019" t="str">
            <v>2nd round Needed</v>
          </cell>
          <cell r="O5019">
            <v>14</v>
          </cell>
          <cell r="P5019">
            <v>15.4</v>
          </cell>
          <cell r="Q5019">
            <v>0.1</v>
          </cell>
          <cell r="R5019" t="str">
            <v>6%-10%</v>
          </cell>
          <cell r="T5019">
            <v>30.8</v>
          </cell>
          <cell r="U5019" t="str">
            <v>Approved, 1st, 2nd, 3rd round</v>
          </cell>
          <cell r="V5019">
            <v>44716</v>
          </cell>
          <cell r="W5019">
            <v>14</v>
          </cell>
          <cell r="X5019">
            <v>15.4</v>
          </cell>
          <cell r="Y5019">
            <v>0.1</v>
          </cell>
          <cell r="AA5019">
            <v>30.8</v>
          </cell>
          <cell r="AC5019">
            <v>15.4</v>
          </cell>
          <cell r="AE5019" t="str">
            <v>Setup</v>
          </cell>
          <cell r="AF5019" t="str">
            <v>Active</v>
          </cell>
        </row>
        <row r="5020">
          <cell r="C5020" t="str">
            <v>B083TGPTNX</v>
          </cell>
          <cell r="D5020" t="str">
            <v>TBD</v>
          </cell>
          <cell r="E5020">
            <v>0</v>
          </cell>
          <cell r="F5020" t="str">
            <v>Not Approved</v>
          </cell>
          <cell r="G5020" t="str">
            <v/>
          </cell>
          <cell r="H5020">
            <v>14</v>
          </cell>
          <cell r="I5020">
            <v>15.4</v>
          </cell>
          <cell r="K5020">
            <v>30.8</v>
          </cell>
          <cell r="L5020" t="str">
            <v>$30.99</v>
          </cell>
          <cell r="M5020" t="str">
            <v>No Request on 2nd Round - Rolled Over From 1st Round not Approved</v>
          </cell>
          <cell r="N5020" t="str">
            <v>2nd round Needed</v>
          </cell>
          <cell r="O5020">
            <v>14</v>
          </cell>
          <cell r="P5020">
            <v>15.4</v>
          </cell>
          <cell r="Q5020">
            <v>0.1</v>
          </cell>
          <cell r="R5020" t="str">
            <v>6%-10%</v>
          </cell>
          <cell r="T5020">
            <v>30.8</v>
          </cell>
          <cell r="U5020" t="str">
            <v>Approved, 1st, 2nd, 3rd round</v>
          </cell>
          <cell r="V5020">
            <v>44716</v>
          </cell>
          <cell r="W5020">
            <v>14</v>
          </cell>
          <cell r="X5020">
            <v>15.4</v>
          </cell>
          <cell r="Y5020">
            <v>0.1</v>
          </cell>
          <cell r="AA5020">
            <v>30.8</v>
          </cell>
          <cell r="AC5020">
            <v>15.4</v>
          </cell>
          <cell r="AE5020" t="str">
            <v>Setup</v>
          </cell>
          <cell r="AF5020" t="str">
            <v>Active</v>
          </cell>
        </row>
        <row r="5021">
          <cell r="C5021" t="str">
            <v>B083TKGMSF</v>
          </cell>
          <cell r="D5021" t="str">
            <v>TBD</v>
          </cell>
          <cell r="E5021">
            <v>0</v>
          </cell>
          <cell r="F5021" t="str">
            <v>Not Approved</v>
          </cell>
          <cell r="G5021" t="str">
            <v/>
          </cell>
          <cell r="H5021">
            <v>14</v>
          </cell>
          <cell r="I5021">
            <v>15.4</v>
          </cell>
          <cell r="K5021">
            <v>30.8</v>
          </cell>
          <cell r="L5021" t="str">
            <v>$30.99</v>
          </cell>
          <cell r="M5021" t="str">
            <v>No Request on 2nd Round - Rolled Over From 1st Round not Approved</v>
          </cell>
          <cell r="N5021" t="str">
            <v>2nd round Needed</v>
          </cell>
          <cell r="O5021">
            <v>14</v>
          </cell>
          <cell r="P5021">
            <v>15.4</v>
          </cell>
          <cell r="Q5021">
            <v>0.1</v>
          </cell>
          <cell r="R5021" t="str">
            <v>6%-10%</v>
          </cell>
          <cell r="T5021">
            <v>30.8</v>
          </cell>
          <cell r="U5021" t="str">
            <v>Approved, 1st, 2nd, 3rd round</v>
          </cell>
          <cell r="V5021">
            <v>44716</v>
          </cell>
          <cell r="W5021">
            <v>14</v>
          </cell>
          <cell r="X5021">
            <v>15.4</v>
          </cell>
          <cell r="Y5021">
            <v>0.1</v>
          </cell>
          <cell r="AA5021">
            <v>30.8</v>
          </cell>
          <cell r="AC5021">
            <v>15.4</v>
          </cell>
          <cell r="AE5021" t="str">
            <v>Setup</v>
          </cell>
          <cell r="AF5021" t="str">
            <v>Active</v>
          </cell>
        </row>
        <row r="5022">
          <cell r="C5022" t="str">
            <v>B083TG6DX4</v>
          </cell>
          <cell r="D5022" t="str">
            <v>TBD</v>
          </cell>
          <cell r="E5022">
            <v>0</v>
          </cell>
          <cell r="F5022" t="str">
            <v>Not Approved</v>
          </cell>
          <cell r="G5022" t="str">
            <v/>
          </cell>
          <cell r="H5022">
            <v>14</v>
          </cell>
          <cell r="I5022">
            <v>15.4</v>
          </cell>
          <cell r="K5022">
            <v>30.8</v>
          </cell>
          <cell r="L5022" t="str">
            <v>$30.99</v>
          </cell>
          <cell r="M5022" t="str">
            <v>No Request on 2nd Round - Rolled Over From 1st Round not Approved</v>
          </cell>
          <cell r="N5022" t="str">
            <v>2nd round Needed</v>
          </cell>
          <cell r="O5022">
            <v>14</v>
          </cell>
          <cell r="P5022">
            <v>15.4</v>
          </cell>
          <cell r="Q5022">
            <v>0.1</v>
          </cell>
          <cell r="R5022" t="str">
            <v>6%-10%</v>
          </cell>
          <cell r="T5022">
            <v>30.8</v>
          </cell>
          <cell r="U5022" t="str">
            <v>Approved, 1st, 2nd, 3rd round</v>
          </cell>
          <cell r="V5022">
            <v>44716</v>
          </cell>
          <cell r="W5022">
            <v>14</v>
          </cell>
          <cell r="X5022">
            <v>15.4</v>
          </cell>
          <cell r="Y5022">
            <v>0.1</v>
          </cell>
          <cell r="AA5022">
            <v>30.8</v>
          </cell>
          <cell r="AC5022">
            <v>15.4</v>
          </cell>
          <cell r="AE5022" t="str">
            <v>Setup</v>
          </cell>
          <cell r="AF5022" t="str">
            <v>Active</v>
          </cell>
        </row>
        <row r="5023">
          <cell r="C5023" t="str">
            <v>B083TN8LT4</v>
          </cell>
          <cell r="D5023" t="str">
            <v>TBD</v>
          </cell>
          <cell r="E5023">
            <v>0</v>
          </cell>
          <cell r="F5023" t="str">
            <v>Not Approved</v>
          </cell>
          <cell r="G5023" t="str">
            <v/>
          </cell>
          <cell r="H5023">
            <v>14</v>
          </cell>
          <cell r="I5023">
            <v>15.4</v>
          </cell>
          <cell r="K5023">
            <v>30.8</v>
          </cell>
          <cell r="L5023" t="str">
            <v>$30.99</v>
          </cell>
          <cell r="M5023" t="str">
            <v>No Request on 2nd Round - Rolled Over From 1st Round not Approved</v>
          </cell>
          <cell r="N5023" t="str">
            <v>2nd round Needed</v>
          </cell>
          <cell r="O5023">
            <v>14</v>
          </cell>
          <cell r="P5023">
            <v>15.4</v>
          </cell>
          <cell r="Q5023">
            <v>0.1</v>
          </cell>
          <cell r="R5023" t="str">
            <v>6%-10%</v>
          </cell>
          <cell r="T5023">
            <v>30.8</v>
          </cell>
          <cell r="U5023" t="str">
            <v>Approved, 1st, 2nd, 3rd round</v>
          </cell>
          <cell r="V5023">
            <v>44716</v>
          </cell>
          <cell r="W5023">
            <v>14</v>
          </cell>
          <cell r="X5023">
            <v>15.4</v>
          </cell>
          <cell r="Y5023">
            <v>0.1</v>
          </cell>
          <cell r="AA5023">
            <v>30.8</v>
          </cell>
          <cell r="AC5023">
            <v>15.4</v>
          </cell>
          <cell r="AE5023" t="str">
            <v>Setup</v>
          </cell>
          <cell r="AF5023" t="str">
            <v>Active</v>
          </cell>
        </row>
        <row r="5024">
          <cell r="C5024" t="str">
            <v>B083TR42YT</v>
          </cell>
          <cell r="D5024" t="str">
            <v>TBD</v>
          </cell>
          <cell r="E5024">
            <v>0</v>
          </cell>
          <cell r="F5024" t="str">
            <v>Not Approved</v>
          </cell>
          <cell r="G5024" t="str">
            <v/>
          </cell>
          <cell r="H5024">
            <v>14</v>
          </cell>
          <cell r="I5024">
            <v>15.4</v>
          </cell>
          <cell r="K5024">
            <v>30.8</v>
          </cell>
          <cell r="L5024" t="str">
            <v>$30.99</v>
          </cell>
          <cell r="M5024" t="str">
            <v>No Request on 2nd Round - Rolled Over From 1st Round not Approved</v>
          </cell>
          <cell r="N5024" t="str">
            <v>2nd round Needed</v>
          </cell>
          <cell r="O5024">
            <v>14</v>
          </cell>
          <cell r="P5024">
            <v>15.4</v>
          </cell>
          <cell r="Q5024">
            <v>0.1</v>
          </cell>
          <cell r="R5024" t="str">
            <v>6%-10%</v>
          </cell>
          <cell r="T5024">
            <v>30.8</v>
          </cell>
          <cell r="U5024" t="str">
            <v>Approved, 1st, 2nd, 3rd round</v>
          </cell>
          <cell r="V5024">
            <v>44716</v>
          </cell>
          <cell r="W5024">
            <v>14</v>
          </cell>
          <cell r="X5024">
            <v>15.4</v>
          </cell>
          <cell r="Y5024">
            <v>0.1</v>
          </cell>
          <cell r="AA5024">
            <v>30.8</v>
          </cell>
          <cell r="AC5024">
            <v>15.4</v>
          </cell>
          <cell r="AE5024" t="str">
            <v>Setup</v>
          </cell>
          <cell r="AF5024" t="str">
            <v>Active</v>
          </cell>
        </row>
        <row r="5025">
          <cell r="C5025" t="str">
            <v>B083TN88KZ</v>
          </cell>
          <cell r="D5025" t="str">
            <v>TBD</v>
          </cell>
          <cell r="E5025">
            <v>0</v>
          </cell>
          <cell r="F5025" t="str">
            <v>Not Approved</v>
          </cell>
          <cell r="G5025" t="str">
            <v/>
          </cell>
          <cell r="H5025">
            <v>14</v>
          </cell>
          <cell r="I5025">
            <v>15.4</v>
          </cell>
          <cell r="K5025">
            <v>30.8</v>
          </cell>
          <cell r="L5025" t="str">
            <v>$30.99</v>
          </cell>
          <cell r="M5025" t="str">
            <v>No Request on 2nd Round - Rolled Over From 1st Round not Approved</v>
          </cell>
          <cell r="N5025" t="str">
            <v>2nd round Needed</v>
          </cell>
          <cell r="O5025">
            <v>14</v>
          </cell>
          <cell r="P5025">
            <v>15.4</v>
          </cell>
          <cell r="Q5025">
            <v>0.1</v>
          </cell>
          <cell r="R5025" t="str">
            <v>6%-10%</v>
          </cell>
          <cell r="T5025">
            <v>30.8</v>
          </cell>
          <cell r="U5025" t="str">
            <v>Approved, 1st, 2nd, 3rd round</v>
          </cell>
          <cell r="V5025">
            <v>44716</v>
          </cell>
          <cell r="W5025">
            <v>14</v>
          </cell>
          <cell r="X5025">
            <v>15.4</v>
          </cell>
          <cell r="Y5025">
            <v>0.1</v>
          </cell>
          <cell r="AA5025">
            <v>30.8</v>
          </cell>
          <cell r="AC5025">
            <v>15.4</v>
          </cell>
          <cell r="AE5025" t="str">
            <v>Setup</v>
          </cell>
          <cell r="AF5025" t="str">
            <v>Active</v>
          </cell>
        </row>
        <row r="5026">
          <cell r="C5026" t="str">
            <v>B083TG72J3</v>
          </cell>
          <cell r="D5026" t="str">
            <v>TBD</v>
          </cell>
          <cell r="E5026">
            <v>0</v>
          </cell>
          <cell r="F5026" t="str">
            <v>Not Approved</v>
          </cell>
          <cell r="G5026" t="str">
            <v/>
          </cell>
          <cell r="H5026">
            <v>14</v>
          </cell>
          <cell r="I5026">
            <v>15.4</v>
          </cell>
          <cell r="K5026">
            <v>30.8</v>
          </cell>
          <cell r="L5026" t="str">
            <v>$30.99</v>
          </cell>
          <cell r="M5026" t="str">
            <v>No Request on 2nd Round - Rolled Over From 1st Round not Approved</v>
          </cell>
          <cell r="N5026" t="str">
            <v>2nd round Needed</v>
          </cell>
          <cell r="O5026">
            <v>14</v>
          </cell>
          <cell r="P5026">
            <v>15.4</v>
          </cell>
          <cell r="Q5026">
            <v>0.1</v>
          </cell>
          <cell r="R5026" t="str">
            <v>6%-10%</v>
          </cell>
          <cell r="T5026">
            <v>30.8</v>
          </cell>
          <cell r="U5026" t="str">
            <v>Approved, 1st, 2nd, 3rd round</v>
          </cell>
          <cell r="V5026">
            <v>44716</v>
          </cell>
          <cell r="W5026">
            <v>14</v>
          </cell>
          <cell r="X5026">
            <v>15.4</v>
          </cell>
          <cell r="Y5026">
            <v>0.1</v>
          </cell>
          <cell r="AA5026">
            <v>30.8</v>
          </cell>
          <cell r="AC5026">
            <v>15.4</v>
          </cell>
          <cell r="AE5026" t="str">
            <v>Setup</v>
          </cell>
          <cell r="AF5026" t="str">
            <v>Active</v>
          </cell>
        </row>
        <row r="5027">
          <cell r="C5027" t="str">
            <v>B083TMGJVV</v>
          </cell>
          <cell r="D5027" t="str">
            <v>TBD</v>
          </cell>
          <cell r="E5027">
            <v>0</v>
          </cell>
          <cell r="F5027" t="str">
            <v>Not Approved</v>
          </cell>
          <cell r="G5027" t="str">
            <v/>
          </cell>
          <cell r="H5027">
            <v>14</v>
          </cell>
          <cell r="I5027">
            <v>15.4</v>
          </cell>
          <cell r="K5027">
            <v>30.8</v>
          </cell>
          <cell r="L5027" t="str">
            <v>$30.99</v>
          </cell>
          <cell r="M5027" t="str">
            <v>No Request on 2nd Round - Rolled Over From 1st Round not Approved</v>
          </cell>
          <cell r="N5027" t="str">
            <v>2nd round Needed</v>
          </cell>
          <cell r="O5027">
            <v>14</v>
          </cell>
          <cell r="P5027">
            <v>15.4</v>
          </cell>
          <cell r="Q5027">
            <v>0.1</v>
          </cell>
          <cell r="R5027" t="str">
            <v>6%-10%</v>
          </cell>
          <cell r="T5027">
            <v>30.8</v>
          </cell>
          <cell r="U5027" t="str">
            <v>Approved, 1st, 2nd, 3rd round</v>
          </cell>
          <cell r="V5027">
            <v>44716</v>
          </cell>
          <cell r="W5027">
            <v>14</v>
          </cell>
          <cell r="X5027">
            <v>15.4</v>
          </cell>
          <cell r="Y5027">
            <v>0.1</v>
          </cell>
          <cell r="AA5027">
            <v>30.8</v>
          </cell>
          <cell r="AC5027">
            <v>15.4</v>
          </cell>
          <cell r="AE5027" t="str">
            <v>Setup</v>
          </cell>
          <cell r="AF5027" t="str">
            <v>Active</v>
          </cell>
        </row>
        <row r="5028">
          <cell r="C5028" t="str">
            <v>B083TQRCFQ</v>
          </cell>
          <cell r="D5028" t="str">
            <v>TBD</v>
          </cell>
          <cell r="E5028">
            <v>0</v>
          </cell>
          <cell r="F5028" t="str">
            <v>Not Approved</v>
          </cell>
          <cell r="G5028" t="str">
            <v/>
          </cell>
          <cell r="H5028">
            <v>14</v>
          </cell>
          <cell r="I5028">
            <v>15.4</v>
          </cell>
          <cell r="K5028">
            <v>30.8</v>
          </cell>
          <cell r="L5028" t="str">
            <v>$30.99</v>
          </cell>
          <cell r="M5028" t="str">
            <v>No Request on 2nd Round - Rolled Over From 1st Round not Approved</v>
          </cell>
          <cell r="N5028" t="str">
            <v>2nd round Needed</v>
          </cell>
          <cell r="O5028">
            <v>14</v>
          </cell>
          <cell r="P5028">
            <v>15.4</v>
          </cell>
          <cell r="Q5028">
            <v>0.1</v>
          </cell>
          <cell r="R5028" t="str">
            <v>6%-10%</v>
          </cell>
          <cell r="T5028">
            <v>30.8</v>
          </cell>
          <cell r="U5028" t="str">
            <v>Approved, 1st, 2nd, 3rd round</v>
          </cell>
          <cell r="V5028">
            <v>44716</v>
          </cell>
          <cell r="W5028">
            <v>14</v>
          </cell>
          <cell r="X5028">
            <v>15.4</v>
          </cell>
          <cell r="Y5028">
            <v>0.1</v>
          </cell>
          <cell r="AA5028">
            <v>30.8</v>
          </cell>
          <cell r="AC5028">
            <v>15.4</v>
          </cell>
          <cell r="AE5028" t="str">
            <v>Setup</v>
          </cell>
          <cell r="AF5028" t="str">
            <v>Active</v>
          </cell>
        </row>
        <row r="5029">
          <cell r="C5029" t="str">
            <v>B083TGXYW7</v>
          </cell>
          <cell r="D5029" t="str">
            <v>TBD</v>
          </cell>
          <cell r="E5029">
            <v>0</v>
          </cell>
          <cell r="F5029" t="str">
            <v>Not Approved</v>
          </cell>
          <cell r="G5029" t="str">
            <v/>
          </cell>
          <cell r="H5029">
            <v>14</v>
          </cell>
          <cell r="I5029">
            <v>15.4</v>
          </cell>
          <cell r="K5029">
            <v>30.8</v>
          </cell>
          <cell r="L5029" t="str">
            <v>$30.99</v>
          </cell>
          <cell r="M5029" t="str">
            <v>No Request on 2nd Round - Rolled Over From 1st Round not Approved</v>
          </cell>
          <cell r="N5029" t="str">
            <v>2nd round Needed</v>
          </cell>
          <cell r="O5029">
            <v>14</v>
          </cell>
          <cell r="P5029">
            <v>15.4</v>
          </cell>
          <cell r="Q5029">
            <v>0.1</v>
          </cell>
          <cell r="R5029" t="str">
            <v>6%-10%</v>
          </cell>
          <cell r="T5029">
            <v>30.8</v>
          </cell>
          <cell r="U5029" t="str">
            <v>Approved, 1st, 2nd, 3rd round</v>
          </cell>
          <cell r="V5029">
            <v>44716</v>
          </cell>
          <cell r="W5029">
            <v>14</v>
          </cell>
          <cell r="X5029">
            <v>15.4</v>
          </cell>
          <cell r="Y5029">
            <v>0.1</v>
          </cell>
          <cell r="AA5029">
            <v>30.8</v>
          </cell>
          <cell r="AC5029">
            <v>15.4</v>
          </cell>
          <cell r="AE5029" t="str">
            <v>Setup</v>
          </cell>
          <cell r="AF5029" t="str">
            <v>Active</v>
          </cell>
        </row>
        <row r="5030">
          <cell r="C5030" t="str">
            <v>B083T89NCJ</v>
          </cell>
          <cell r="D5030" t="str">
            <v>TBD</v>
          </cell>
          <cell r="E5030">
            <v>0</v>
          </cell>
          <cell r="F5030" t="str">
            <v>Not Approved</v>
          </cell>
          <cell r="G5030" t="str">
            <v/>
          </cell>
          <cell r="H5030">
            <v>14</v>
          </cell>
          <cell r="I5030">
            <v>15.4</v>
          </cell>
          <cell r="K5030">
            <v>30.8</v>
          </cell>
          <cell r="L5030" t="str">
            <v>$30.99</v>
          </cell>
          <cell r="M5030" t="str">
            <v>No Request on 2nd Round - Rolled Over From 1st Round not Approved</v>
          </cell>
          <cell r="N5030" t="str">
            <v>2nd round Needed</v>
          </cell>
          <cell r="O5030">
            <v>14</v>
          </cell>
          <cell r="P5030">
            <v>15.4</v>
          </cell>
          <cell r="Q5030">
            <v>0.1</v>
          </cell>
          <cell r="R5030" t="str">
            <v>6%-10%</v>
          </cell>
          <cell r="T5030">
            <v>30.8</v>
          </cell>
          <cell r="U5030" t="str">
            <v>Approved, 1st, 2nd, 3rd round</v>
          </cell>
          <cell r="V5030">
            <v>44716</v>
          </cell>
          <cell r="W5030">
            <v>14</v>
          </cell>
          <cell r="X5030">
            <v>15.4</v>
          </cell>
          <cell r="Y5030">
            <v>0.1</v>
          </cell>
          <cell r="AA5030">
            <v>30.8</v>
          </cell>
          <cell r="AC5030">
            <v>15.4</v>
          </cell>
          <cell r="AE5030" t="str">
            <v>Setup</v>
          </cell>
          <cell r="AF5030" t="str">
            <v>Active</v>
          </cell>
        </row>
        <row r="5031">
          <cell r="C5031" t="str">
            <v>B083TQZCSH</v>
          </cell>
          <cell r="D5031" t="str">
            <v>TBD</v>
          </cell>
          <cell r="E5031">
            <v>0</v>
          </cell>
          <cell r="F5031" t="str">
            <v>Not Approved</v>
          </cell>
          <cell r="G5031" t="str">
            <v/>
          </cell>
          <cell r="H5031">
            <v>16</v>
          </cell>
          <cell r="I5031">
            <v>17.600000000000001</v>
          </cell>
          <cell r="K5031">
            <v>35.200000000000003</v>
          </cell>
          <cell r="L5031" t="str">
            <v>$34.99</v>
          </cell>
          <cell r="M5031" t="str">
            <v>No Request on 2nd Round - Rolled Over From 1st Round not Approved</v>
          </cell>
          <cell r="N5031" t="str">
            <v>2nd round Needed</v>
          </cell>
          <cell r="O5031">
            <v>16</v>
          </cell>
          <cell r="P5031">
            <v>17.600000000000001</v>
          </cell>
          <cell r="Q5031">
            <v>0.1</v>
          </cell>
          <cell r="R5031" t="str">
            <v>6%-10%</v>
          </cell>
          <cell r="T5031">
            <v>35.200000000000003</v>
          </cell>
          <cell r="U5031" t="str">
            <v>Approved, 1st, 2nd, 3rd round</v>
          </cell>
          <cell r="V5031">
            <v>44716</v>
          </cell>
          <cell r="W5031">
            <v>16</v>
          </cell>
          <cell r="X5031">
            <v>17.600000000000001</v>
          </cell>
          <cell r="Y5031">
            <v>0.1</v>
          </cell>
          <cell r="AA5031">
            <v>35.200000000000003</v>
          </cell>
          <cell r="AC5031">
            <v>17.600000000000001</v>
          </cell>
          <cell r="AE5031" t="str">
            <v>Setup</v>
          </cell>
          <cell r="AF5031" t="str">
            <v>Active</v>
          </cell>
        </row>
        <row r="5032">
          <cell r="C5032" t="str">
            <v>B083TNNMD5</v>
          </cell>
          <cell r="D5032" t="str">
            <v>TBD</v>
          </cell>
          <cell r="E5032">
            <v>0</v>
          </cell>
          <cell r="F5032" t="str">
            <v>Not Approved</v>
          </cell>
          <cell r="G5032" t="str">
            <v/>
          </cell>
          <cell r="H5032">
            <v>16</v>
          </cell>
          <cell r="I5032">
            <v>17.600000000000001</v>
          </cell>
          <cell r="K5032">
            <v>35.200000000000003</v>
          </cell>
          <cell r="L5032" t="str">
            <v>$34.99</v>
          </cell>
          <cell r="M5032" t="str">
            <v>No Request on 2nd Round - Rolled Over From 1st Round not Approved</v>
          </cell>
          <cell r="N5032" t="str">
            <v>2nd round Needed</v>
          </cell>
          <cell r="O5032">
            <v>16</v>
          </cell>
          <cell r="P5032">
            <v>17.600000000000001</v>
          </cell>
          <cell r="Q5032">
            <v>0.1</v>
          </cell>
          <cell r="R5032" t="str">
            <v>6%-10%</v>
          </cell>
          <cell r="T5032">
            <v>35.200000000000003</v>
          </cell>
          <cell r="U5032" t="str">
            <v>Approved, 1st, 2nd, 3rd round</v>
          </cell>
          <cell r="V5032">
            <v>44716</v>
          </cell>
          <cell r="W5032">
            <v>16</v>
          </cell>
          <cell r="X5032">
            <v>17.600000000000001</v>
          </cell>
          <cell r="Y5032">
            <v>0.1</v>
          </cell>
          <cell r="AA5032">
            <v>35.200000000000003</v>
          </cell>
          <cell r="AC5032">
            <v>17.600000000000001</v>
          </cell>
          <cell r="AE5032" t="str">
            <v>Setup</v>
          </cell>
          <cell r="AF5032" t="str">
            <v>Active</v>
          </cell>
        </row>
        <row r="5033">
          <cell r="C5033" t="str">
            <v>B08J4JYCCC</v>
          </cell>
          <cell r="D5033" t="str">
            <v>ARC</v>
          </cell>
          <cell r="E5033">
            <v>0</v>
          </cell>
          <cell r="F5033" t="str">
            <v>Not Approved</v>
          </cell>
          <cell r="G5033" t="str">
            <v/>
          </cell>
          <cell r="H5033">
            <v>15.83</v>
          </cell>
          <cell r="I5033">
            <v>16.70065</v>
          </cell>
          <cell r="J5033">
            <v>29.99</v>
          </cell>
          <cell r="K5033">
            <v>31.99</v>
          </cell>
          <cell r="L5033" t="str">
            <v>$29.99</v>
          </cell>
          <cell r="M5033" t="str">
            <v>No Request on 2nd Round - Rolled Over From 1st Round not Approved</v>
          </cell>
          <cell r="N5033" t="str">
            <v>2nd round Needed</v>
          </cell>
          <cell r="O5033">
            <v>15.83</v>
          </cell>
          <cell r="P5033">
            <v>16.70065</v>
          </cell>
          <cell r="Q5033">
            <v>5.4999999999999903E-2</v>
          </cell>
          <cell r="R5033" t="str">
            <v>1%-5%</v>
          </cell>
          <cell r="S5033">
            <v>29.99</v>
          </cell>
          <cell r="T5033">
            <v>31.99</v>
          </cell>
          <cell r="U5033" t="str">
            <v>Approved, 1st, 2nd, 3rd round</v>
          </cell>
          <cell r="V5033">
            <v>44665</v>
          </cell>
          <cell r="W5033">
            <v>15.83</v>
          </cell>
          <cell r="X5033">
            <v>16.70065</v>
          </cell>
          <cell r="Y5033">
            <v>5.5E-2</v>
          </cell>
          <cell r="Z5033">
            <v>29.99</v>
          </cell>
          <cell r="AA5033">
            <v>31.99</v>
          </cell>
          <cell r="AC5033">
            <v>16.7</v>
          </cell>
          <cell r="AE5033" t="str">
            <v>Setup</v>
          </cell>
          <cell r="AF5033" t="str">
            <v>Discontinued</v>
          </cell>
        </row>
        <row r="5034">
          <cell r="C5034" t="str">
            <v>B01KQ5K5V2</v>
          </cell>
          <cell r="D5034" t="str">
            <v>B+</v>
          </cell>
          <cell r="E5034">
            <v>0</v>
          </cell>
          <cell r="F5034" t="str">
            <v>Approved</v>
          </cell>
          <cell r="G5034">
            <v>44321</v>
          </cell>
          <cell r="H5034">
            <v>99.81</v>
          </cell>
          <cell r="I5034">
            <v>108.7929</v>
          </cell>
          <cell r="J5034">
            <v>209.99</v>
          </cell>
          <cell r="K5034">
            <v>209.99</v>
          </cell>
          <cell r="L5034" t="str">
            <v>$209.99</v>
          </cell>
          <cell r="M5034" t="str">
            <v>1st Round Approved, no 2nd Round Request</v>
          </cell>
          <cell r="U5034" t="str">
            <v>Approved, No 3rd Request</v>
          </cell>
          <cell r="AC5034">
            <v>108.79</v>
          </cell>
          <cell r="AE5034" t="str">
            <v>Setup</v>
          </cell>
          <cell r="AF5034" t="str">
            <v>Active</v>
          </cell>
        </row>
        <row r="5035">
          <cell r="C5035" t="str">
            <v>B015R8XSH6</v>
          </cell>
          <cell r="D5035" t="str">
            <v>B+</v>
          </cell>
          <cell r="E5035">
            <v>0</v>
          </cell>
          <cell r="F5035" t="str">
            <v>Approved</v>
          </cell>
          <cell r="G5035">
            <v>44321</v>
          </cell>
          <cell r="H5035">
            <v>105.55</v>
          </cell>
          <cell r="I5035">
            <v>115.04949999999999</v>
          </cell>
          <cell r="J5035">
            <v>199.99</v>
          </cell>
          <cell r="K5035">
            <v>199.99</v>
          </cell>
          <cell r="L5035" t="str">
            <v>$199.99</v>
          </cell>
          <cell r="M5035" t="str">
            <v>1st Round Approved, no 2nd Round Request</v>
          </cell>
          <cell r="U5035" t="str">
            <v>Approved, No 3rd Request</v>
          </cell>
          <cell r="AC5035">
            <v>115.05</v>
          </cell>
          <cell r="AE5035" t="str">
            <v>Setup</v>
          </cell>
          <cell r="AF5035" t="str">
            <v>Active</v>
          </cell>
        </row>
        <row r="5036">
          <cell r="C5036" t="str">
            <v>B015R8W296</v>
          </cell>
          <cell r="D5036" t="str">
            <v>B</v>
          </cell>
          <cell r="E5036">
            <v>0</v>
          </cell>
          <cell r="F5036" t="str">
            <v>Approved</v>
          </cell>
          <cell r="G5036">
            <v>44321</v>
          </cell>
          <cell r="H5036">
            <v>25.88</v>
          </cell>
          <cell r="I5036">
            <v>28.209199999999999</v>
          </cell>
          <cell r="J5036">
            <v>44.99</v>
          </cell>
          <cell r="K5036">
            <v>54.99</v>
          </cell>
          <cell r="L5036" t="str">
            <v>$54.99</v>
          </cell>
          <cell r="M5036" t="str">
            <v>1st Round Approved, no 2nd Round Request</v>
          </cell>
          <cell r="U5036" t="str">
            <v>Approved, No 3rd Request</v>
          </cell>
          <cell r="AC5036">
            <v>28.21</v>
          </cell>
          <cell r="AE5036" t="str">
            <v>Setup</v>
          </cell>
          <cell r="AF5036" t="str">
            <v>Active</v>
          </cell>
        </row>
        <row r="5037">
          <cell r="C5037" t="str">
            <v>B015R8W5OS</v>
          </cell>
          <cell r="D5037" t="str">
            <v>B</v>
          </cell>
          <cell r="E5037">
            <v>0</v>
          </cell>
          <cell r="F5037" t="str">
            <v>Approved</v>
          </cell>
          <cell r="G5037">
            <v>44321</v>
          </cell>
          <cell r="H5037">
            <v>31.63</v>
          </cell>
          <cell r="I5037">
            <v>34.476700000000001</v>
          </cell>
          <cell r="J5037">
            <v>54.99</v>
          </cell>
          <cell r="K5037">
            <v>69.989999999999995</v>
          </cell>
          <cell r="L5037" t="str">
            <v>$69.99</v>
          </cell>
          <cell r="M5037" t="str">
            <v>1st Round Approved, no 2nd Round Request</v>
          </cell>
          <cell r="U5037" t="str">
            <v>Approved, No 3rd Request</v>
          </cell>
          <cell r="AC5037">
            <v>34.479999999999997</v>
          </cell>
          <cell r="AE5037" t="str">
            <v>Setup</v>
          </cell>
          <cell r="AF5037" t="str">
            <v>Active</v>
          </cell>
        </row>
        <row r="5038">
          <cell r="C5038" t="str">
            <v>B01HM78776</v>
          </cell>
          <cell r="D5038" t="str">
            <v>B</v>
          </cell>
          <cell r="E5038">
            <v>0</v>
          </cell>
          <cell r="F5038" t="str">
            <v>Approved</v>
          </cell>
          <cell r="G5038">
            <v>44321</v>
          </cell>
          <cell r="H5038">
            <v>80.5</v>
          </cell>
          <cell r="I5038">
            <v>87.745000000000005</v>
          </cell>
          <cell r="J5038">
            <v>139.99</v>
          </cell>
          <cell r="K5038">
            <v>159.99</v>
          </cell>
          <cell r="L5038" t="str">
            <v>$159.99</v>
          </cell>
          <cell r="M5038" t="str">
            <v>1st Round Approved, no 2nd Round Request</v>
          </cell>
          <cell r="U5038" t="str">
            <v>Approved, No 3rd Request</v>
          </cell>
          <cell r="AC5038">
            <v>87.75</v>
          </cell>
          <cell r="AE5038" t="str">
            <v>Setup</v>
          </cell>
          <cell r="AF5038" t="str">
            <v>Active</v>
          </cell>
        </row>
        <row r="5039">
          <cell r="C5039" t="str">
            <v>B015R8XWP4</v>
          </cell>
          <cell r="D5039" t="str">
            <v>B</v>
          </cell>
          <cell r="E5039">
            <v>0</v>
          </cell>
          <cell r="F5039" t="str">
            <v>Approved</v>
          </cell>
          <cell r="G5039">
            <v>44321</v>
          </cell>
          <cell r="H5039">
            <v>138.88</v>
          </cell>
          <cell r="I5039">
            <v>151.3792</v>
          </cell>
          <cell r="J5039">
            <v>249.99</v>
          </cell>
          <cell r="K5039">
            <v>249.99</v>
          </cell>
          <cell r="L5039" t="str">
            <v>$249.99</v>
          </cell>
          <cell r="M5039" t="str">
            <v>1st Round Approved, no 2nd Round Request</v>
          </cell>
          <cell r="U5039" t="str">
            <v>Approved, No 3rd Request</v>
          </cell>
          <cell r="AC5039">
            <v>151.38</v>
          </cell>
          <cell r="AE5039" t="str">
            <v>Setup</v>
          </cell>
          <cell r="AF5039" t="str">
            <v>Active</v>
          </cell>
        </row>
        <row r="5040">
          <cell r="C5040" t="str">
            <v>B015R8WRYG</v>
          </cell>
          <cell r="D5040" t="str">
            <v>B</v>
          </cell>
          <cell r="E5040">
            <v>0</v>
          </cell>
          <cell r="F5040" t="str">
            <v>Approved</v>
          </cell>
          <cell r="G5040">
            <v>44321</v>
          </cell>
          <cell r="H5040">
            <v>46</v>
          </cell>
          <cell r="I5040">
            <v>50.14</v>
          </cell>
          <cell r="J5040">
            <v>79.989999999999995</v>
          </cell>
          <cell r="K5040">
            <v>99.99</v>
          </cell>
          <cell r="L5040" t="str">
            <v>$99.99</v>
          </cell>
          <cell r="M5040" t="str">
            <v>1st Round Approved, no 2nd Round Request</v>
          </cell>
          <cell r="U5040" t="str">
            <v>Approved, No 3rd Request</v>
          </cell>
          <cell r="AC5040">
            <v>50.14</v>
          </cell>
          <cell r="AE5040" t="str">
            <v>Setup</v>
          </cell>
          <cell r="AF5040" t="str">
            <v>Active</v>
          </cell>
        </row>
        <row r="5041">
          <cell r="C5041" t="str">
            <v>B07T2Y1QHF</v>
          </cell>
          <cell r="D5041" t="str">
            <v>B</v>
          </cell>
          <cell r="E5041">
            <v>0</v>
          </cell>
          <cell r="F5041" t="str">
            <v>Approved</v>
          </cell>
          <cell r="G5041">
            <v>44628</v>
          </cell>
          <cell r="H5041">
            <v>16.66</v>
          </cell>
          <cell r="I5041">
            <v>17.742899999999999</v>
          </cell>
          <cell r="J5041">
            <v>34.99</v>
          </cell>
          <cell r="K5041">
            <v>36.99</v>
          </cell>
          <cell r="L5041" t="str">
            <v>$36.99</v>
          </cell>
          <cell r="M5041" t="str">
            <v>2nd Round Approved</v>
          </cell>
          <cell r="N5041">
            <v>44628</v>
          </cell>
          <cell r="O5041">
            <v>17.742899999999999</v>
          </cell>
          <cell r="P5041">
            <v>17.989999999999998</v>
          </cell>
          <cell r="Q5041">
            <v>1.39266974395391E-2</v>
          </cell>
          <cell r="R5041" t="str">
            <v>6%-10%</v>
          </cell>
          <cell r="S5041">
            <v>36.99</v>
          </cell>
          <cell r="T5041">
            <v>36.99</v>
          </cell>
          <cell r="U5041" t="str">
            <v>Approved, No 3rd Request</v>
          </cell>
          <cell r="AC5041">
            <v>17.989999999999998</v>
          </cell>
          <cell r="AE5041" t="str">
            <v>Setup</v>
          </cell>
          <cell r="AF5041" t="str">
            <v>Active</v>
          </cell>
        </row>
        <row r="5042">
          <cell r="C5042" t="str">
            <v>B083VS9PKX</v>
          </cell>
          <cell r="D5042" t="str">
            <v>TBD</v>
          </cell>
          <cell r="E5042">
            <v>0</v>
          </cell>
          <cell r="F5042" t="str">
            <v>Approved</v>
          </cell>
          <cell r="G5042">
            <v>44617</v>
          </cell>
          <cell r="H5042">
            <v>11</v>
          </cell>
          <cell r="I5042">
            <v>12.1</v>
          </cell>
          <cell r="K5042">
            <v>24.2</v>
          </cell>
          <cell r="L5042" t="str">
            <v>$23.99</v>
          </cell>
          <cell r="M5042" t="str">
            <v>1st Round Approved, no 2nd Round Request</v>
          </cell>
          <cell r="N5042" t="str">
            <v>2nd round Needed</v>
          </cell>
          <cell r="O5042">
            <v>12.1</v>
          </cell>
          <cell r="P5042">
            <v>12.1</v>
          </cell>
          <cell r="Q5042">
            <v>0</v>
          </cell>
          <cell r="R5042" t="str">
            <v>6%-10%</v>
          </cell>
          <cell r="T5042">
            <v>24.2</v>
          </cell>
          <cell r="U5042" t="str">
            <v>Approved, No 3rd Request</v>
          </cell>
          <cell r="AC5042">
            <v>12.1</v>
          </cell>
          <cell r="AE5042" t="str">
            <v>Setup</v>
          </cell>
          <cell r="AF5042" t="str">
            <v>Active</v>
          </cell>
        </row>
        <row r="5043">
          <cell r="C5043" t="str">
            <v>B083VQPKNX</v>
          </cell>
          <cell r="D5043" t="str">
            <v>TBD</v>
          </cell>
          <cell r="E5043">
            <v>0</v>
          </cell>
          <cell r="F5043" t="str">
            <v>Approved</v>
          </cell>
          <cell r="G5043">
            <v>44617</v>
          </cell>
          <cell r="H5043">
            <v>11.5</v>
          </cell>
          <cell r="I5043">
            <v>12.65</v>
          </cell>
          <cell r="K5043">
            <v>25.3</v>
          </cell>
          <cell r="L5043" t="str">
            <v>$24.99</v>
          </cell>
          <cell r="M5043" t="str">
            <v>1st Round Approved, no 2nd Round Request</v>
          </cell>
          <cell r="N5043" t="str">
            <v>2nd round Needed</v>
          </cell>
          <cell r="O5043">
            <v>12.65</v>
          </cell>
          <cell r="P5043">
            <v>12.65</v>
          </cell>
          <cell r="Q5043">
            <v>0</v>
          </cell>
          <cell r="R5043" t="str">
            <v>6%-10%</v>
          </cell>
          <cell r="T5043">
            <v>25.3</v>
          </cell>
          <cell r="U5043" t="str">
            <v>Approved, No 3rd Request</v>
          </cell>
          <cell r="AC5043">
            <v>12.65</v>
          </cell>
          <cell r="AE5043" t="str">
            <v>Setup</v>
          </cell>
          <cell r="AF5043" t="str">
            <v>Active</v>
          </cell>
        </row>
        <row r="5044">
          <cell r="C5044" t="str">
            <v>B083W1BTG3</v>
          </cell>
          <cell r="D5044" t="str">
            <v>TBD</v>
          </cell>
          <cell r="E5044">
            <v>0</v>
          </cell>
          <cell r="F5044" t="str">
            <v>Approved</v>
          </cell>
          <cell r="G5044">
            <v>44617</v>
          </cell>
          <cell r="H5044">
            <v>11.5</v>
          </cell>
          <cell r="I5044">
            <v>12.65</v>
          </cell>
          <cell r="K5044">
            <v>25.3</v>
          </cell>
          <cell r="L5044" t="str">
            <v>$24.99</v>
          </cell>
          <cell r="M5044" t="str">
            <v>1st Round Approved, no 2nd Round Request</v>
          </cell>
          <cell r="N5044" t="str">
            <v>2nd round Needed</v>
          </cell>
          <cell r="O5044">
            <v>12.65</v>
          </cell>
          <cell r="P5044">
            <v>12.65</v>
          </cell>
          <cell r="Q5044">
            <v>0</v>
          </cell>
          <cell r="R5044" t="str">
            <v>6%-10%</v>
          </cell>
          <cell r="T5044">
            <v>25.3</v>
          </cell>
          <cell r="U5044" t="str">
            <v>Approved, No 3rd Request</v>
          </cell>
          <cell r="AC5044">
            <v>12.65</v>
          </cell>
          <cell r="AE5044" t="str">
            <v>Setup</v>
          </cell>
          <cell r="AF5044" t="str">
            <v>Active</v>
          </cell>
        </row>
        <row r="5045">
          <cell r="C5045" t="str">
            <v>B083VQZDG5</v>
          </cell>
          <cell r="D5045" t="str">
            <v>TBD</v>
          </cell>
          <cell r="E5045">
            <v>0</v>
          </cell>
          <cell r="F5045" t="str">
            <v>Approved</v>
          </cell>
          <cell r="G5045">
            <v>44617</v>
          </cell>
          <cell r="H5045">
            <v>11.5</v>
          </cell>
          <cell r="I5045">
            <v>12.65</v>
          </cell>
          <cell r="K5045">
            <v>25.3</v>
          </cell>
          <cell r="L5045" t="str">
            <v>$24.99</v>
          </cell>
          <cell r="M5045" t="str">
            <v>1st Round Approved, no 2nd Round Request</v>
          </cell>
          <cell r="N5045" t="str">
            <v>2nd round Needed</v>
          </cell>
          <cell r="O5045">
            <v>12.65</v>
          </cell>
          <cell r="P5045">
            <v>12.65</v>
          </cell>
          <cell r="Q5045">
            <v>0</v>
          </cell>
          <cell r="R5045" t="str">
            <v>6%-10%</v>
          </cell>
          <cell r="T5045">
            <v>25.3</v>
          </cell>
          <cell r="U5045" t="str">
            <v>Approved, No 3rd Request</v>
          </cell>
          <cell r="AC5045">
            <v>12.65</v>
          </cell>
          <cell r="AE5045" t="str">
            <v>Setup</v>
          </cell>
          <cell r="AF5045" t="str">
            <v>Active</v>
          </cell>
        </row>
        <row r="5046">
          <cell r="C5046" t="str">
            <v>B083W25HQJ</v>
          </cell>
          <cell r="D5046" t="str">
            <v>TBD</v>
          </cell>
          <cell r="E5046">
            <v>0</v>
          </cell>
          <cell r="F5046" t="str">
            <v>Approved</v>
          </cell>
          <cell r="G5046">
            <v>44617</v>
          </cell>
          <cell r="H5046">
            <v>14</v>
          </cell>
          <cell r="I5046">
            <v>15.4</v>
          </cell>
          <cell r="K5046">
            <v>30.8</v>
          </cell>
          <cell r="L5046" t="str">
            <v>$30.99</v>
          </cell>
          <cell r="M5046" t="str">
            <v>1st Round Approved, no 2nd Round Request</v>
          </cell>
          <cell r="N5046" t="str">
            <v>2nd round Needed</v>
          </cell>
          <cell r="O5046">
            <v>15.4</v>
          </cell>
          <cell r="P5046">
            <v>15.4</v>
          </cell>
          <cell r="Q5046">
            <v>0</v>
          </cell>
          <cell r="R5046" t="str">
            <v>6%-10%</v>
          </cell>
          <cell r="T5046">
            <v>30.8</v>
          </cell>
          <cell r="U5046" t="str">
            <v>Approved, No 3rd Request</v>
          </cell>
          <cell r="AC5046">
            <v>15.4</v>
          </cell>
          <cell r="AE5046" t="str">
            <v>Setup</v>
          </cell>
          <cell r="AF5046" t="str">
            <v>Active</v>
          </cell>
        </row>
        <row r="5047">
          <cell r="C5047" t="str">
            <v>B083TCCV5Y</v>
          </cell>
          <cell r="D5047" t="str">
            <v>TBD</v>
          </cell>
          <cell r="E5047">
            <v>0</v>
          </cell>
          <cell r="F5047" t="str">
            <v>Approved</v>
          </cell>
          <cell r="G5047">
            <v>44617</v>
          </cell>
          <cell r="H5047">
            <v>14</v>
          </cell>
          <cell r="I5047">
            <v>15.4</v>
          </cell>
          <cell r="K5047">
            <v>30.8</v>
          </cell>
          <cell r="L5047" t="str">
            <v>$30.99</v>
          </cell>
          <cell r="M5047" t="str">
            <v>1st Round Approved, no 2nd Round Request</v>
          </cell>
          <cell r="N5047" t="str">
            <v>2nd round Needed</v>
          </cell>
          <cell r="O5047">
            <v>15.4</v>
          </cell>
          <cell r="P5047">
            <v>15.4</v>
          </cell>
          <cell r="Q5047">
            <v>0</v>
          </cell>
          <cell r="R5047" t="str">
            <v>6%-10%</v>
          </cell>
          <cell r="T5047">
            <v>30.8</v>
          </cell>
          <cell r="U5047" t="str">
            <v>Approved, No 3rd Request</v>
          </cell>
          <cell r="AC5047">
            <v>15.4</v>
          </cell>
          <cell r="AE5047" t="str">
            <v>Setup</v>
          </cell>
          <cell r="AF5047" t="str">
            <v>Active</v>
          </cell>
        </row>
        <row r="5048">
          <cell r="C5048" t="str">
            <v>B083TLCQYD</v>
          </cell>
          <cell r="D5048" t="str">
            <v>TBD</v>
          </cell>
          <cell r="E5048">
            <v>0</v>
          </cell>
          <cell r="F5048" t="str">
            <v>Approved</v>
          </cell>
          <cell r="G5048">
            <v>44617</v>
          </cell>
          <cell r="H5048">
            <v>14</v>
          </cell>
          <cell r="I5048">
            <v>15.4</v>
          </cell>
          <cell r="K5048">
            <v>30.8</v>
          </cell>
          <cell r="L5048" t="str">
            <v>$30.99</v>
          </cell>
          <cell r="M5048" t="str">
            <v>1st Round Approved, no 2nd Round Request</v>
          </cell>
          <cell r="N5048" t="str">
            <v>2nd round Needed</v>
          </cell>
          <cell r="O5048">
            <v>15.4</v>
          </cell>
          <cell r="P5048">
            <v>15.4</v>
          </cell>
          <cell r="Q5048">
            <v>0</v>
          </cell>
          <cell r="R5048" t="str">
            <v>6%-10%</v>
          </cell>
          <cell r="T5048">
            <v>30.8</v>
          </cell>
          <cell r="U5048" t="str">
            <v>Approved, No 3rd Request</v>
          </cell>
          <cell r="AC5048">
            <v>15.4</v>
          </cell>
          <cell r="AE5048" t="str">
            <v>Setup</v>
          </cell>
          <cell r="AF5048" t="str">
            <v>Active</v>
          </cell>
        </row>
        <row r="5049">
          <cell r="C5049" t="str">
            <v>B083THHMZS</v>
          </cell>
          <cell r="D5049" t="str">
            <v>TBD</v>
          </cell>
          <cell r="E5049">
            <v>0</v>
          </cell>
          <cell r="F5049" t="str">
            <v>Approved</v>
          </cell>
          <cell r="G5049">
            <v>44628</v>
          </cell>
          <cell r="H5049">
            <v>14</v>
          </cell>
          <cell r="I5049">
            <v>15.4</v>
          </cell>
          <cell r="K5049">
            <v>30.8</v>
          </cell>
          <cell r="L5049" t="str">
            <v>$30.99</v>
          </cell>
          <cell r="M5049" t="str">
            <v>1st Round Approved, no 2nd Round Request</v>
          </cell>
          <cell r="O5049">
            <v>15.4</v>
          </cell>
          <cell r="P5049">
            <v>15.4</v>
          </cell>
          <cell r="Q5049">
            <v>0</v>
          </cell>
          <cell r="R5049" t="str">
            <v>6%-10%</v>
          </cell>
          <cell r="T5049">
            <v>30.8</v>
          </cell>
          <cell r="U5049" t="str">
            <v>Approved, No 3rd Request</v>
          </cell>
          <cell r="AC5049">
            <v>15.4</v>
          </cell>
          <cell r="AE5049" t="str">
            <v>Setup</v>
          </cell>
          <cell r="AF5049" t="str">
            <v>Active</v>
          </cell>
        </row>
        <row r="5050">
          <cell r="C5050" t="str">
            <v>B083TLN9TN</v>
          </cell>
          <cell r="D5050" t="str">
            <v>TBD</v>
          </cell>
          <cell r="E5050">
            <v>0</v>
          </cell>
          <cell r="F5050" t="str">
            <v>Approved</v>
          </cell>
          <cell r="G5050">
            <v>44617</v>
          </cell>
          <cell r="H5050">
            <v>16</v>
          </cell>
          <cell r="I5050">
            <v>17.600000000000001</v>
          </cell>
          <cell r="K5050">
            <v>35.200000000000003</v>
          </cell>
          <cell r="L5050" t="str">
            <v>$34.99</v>
          </cell>
          <cell r="M5050" t="str">
            <v>1st Round Approved, no 2nd Round Request</v>
          </cell>
          <cell r="N5050" t="str">
            <v>2nd round Needed</v>
          </cell>
          <cell r="O5050">
            <v>17.600000000000001</v>
          </cell>
          <cell r="P5050">
            <v>17.600000000000001</v>
          </cell>
          <cell r="Q5050">
            <v>0</v>
          </cell>
          <cell r="R5050" t="str">
            <v>6%-10%</v>
          </cell>
          <cell r="T5050">
            <v>35.200000000000003</v>
          </cell>
          <cell r="U5050" t="str">
            <v>Approved, No 3rd Request</v>
          </cell>
          <cell r="AC5050">
            <v>17.600000000000001</v>
          </cell>
          <cell r="AE5050" t="str">
            <v>Setup</v>
          </cell>
          <cell r="AF5050" t="str">
            <v>Active</v>
          </cell>
        </row>
        <row r="5051">
          <cell r="C5051" t="str">
            <v>B083TKR721</v>
          </cell>
          <cell r="D5051" t="str">
            <v>TBD</v>
          </cell>
          <cell r="E5051">
            <v>0</v>
          </cell>
          <cell r="F5051" t="str">
            <v>Approved</v>
          </cell>
          <cell r="G5051">
            <v>44617</v>
          </cell>
          <cell r="H5051">
            <v>16</v>
          </cell>
          <cell r="I5051">
            <v>17.600000000000001</v>
          </cell>
          <cell r="K5051">
            <v>35.200000000000003</v>
          </cell>
          <cell r="L5051" t="str">
            <v>$34.99</v>
          </cell>
          <cell r="M5051" t="str">
            <v>1st Round Approved, no 2nd Round Request</v>
          </cell>
          <cell r="N5051" t="str">
            <v>2nd round Needed</v>
          </cell>
          <cell r="O5051">
            <v>17.600000000000001</v>
          </cell>
          <cell r="P5051">
            <v>17.600000000000001</v>
          </cell>
          <cell r="Q5051">
            <v>0</v>
          </cell>
          <cell r="R5051" t="str">
            <v>6%-10%</v>
          </cell>
          <cell r="T5051">
            <v>35.200000000000003</v>
          </cell>
          <cell r="U5051" t="str">
            <v>Approved, No 3rd Request</v>
          </cell>
          <cell r="AC5051">
            <v>17.600000000000001</v>
          </cell>
          <cell r="AE5051" t="str">
            <v>Setup</v>
          </cell>
          <cell r="AF5051" t="str">
            <v>Active</v>
          </cell>
        </row>
        <row r="5052">
          <cell r="C5052" t="str">
            <v>B083THB612</v>
          </cell>
          <cell r="D5052" t="str">
            <v>TBD</v>
          </cell>
          <cell r="E5052">
            <v>0</v>
          </cell>
          <cell r="F5052" t="str">
            <v>Approved</v>
          </cell>
          <cell r="G5052">
            <v>44617</v>
          </cell>
          <cell r="H5052">
            <v>16</v>
          </cell>
          <cell r="I5052">
            <v>17.600000000000001</v>
          </cell>
          <cell r="K5052">
            <v>35.200000000000003</v>
          </cell>
          <cell r="L5052" t="str">
            <v>$34.99</v>
          </cell>
          <cell r="M5052" t="str">
            <v>1st Round Approved, no 2nd Round Request</v>
          </cell>
          <cell r="N5052" t="str">
            <v>2nd round Needed</v>
          </cell>
          <cell r="O5052">
            <v>17.600000000000001</v>
          </cell>
          <cell r="P5052">
            <v>17.600000000000001</v>
          </cell>
          <cell r="Q5052">
            <v>0</v>
          </cell>
          <cell r="R5052" t="str">
            <v>6%-10%</v>
          </cell>
          <cell r="T5052">
            <v>35.200000000000003</v>
          </cell>
          <cell r="U5052" t="str">
            <v>Approved, No 3rd Request</v>
          </cell>
          <cell r="AC5052">
            <v>17.600000000000001</v>
          </cell>
          <cell r="AE5052" t="str">
            <v>Setup</v>
          </cell>
          <cell r="AF5052" t="str">
            <v>Active</v>
          </cell>
        </row>
        <row r="5053">
          <cell r="C5053" t="str">
            <v>B083TB8MQ6</v>
          </cell>
          <cell r="D5053" t="str">
            <v>TBD</v>
          </cell>
          <cell r="E5053">
            <v>0</v>
          </cell>
          <cell r="F5053" t="str">
            <v>Approved</v>
          </cell>
          <cell r="G5053">
            <v>44617</v>
          </cell>
          <cell r="H5053">
            <v>16</v>
          </cell>
          <cell r="I5053">
            <v>17.600000000000001</v>
          </cell>
          <cell r="K5053">
            <v>35.200000000000003</v>
          </cell>
          <cell r="L5053" t="str">
            <v>$34.99</v>
          </cell>
          <cell r="M5053" t="str">
            <v>1st Round Approved, no 2nd Round Request</v>
          </cell>
          <cell r="N5053" t="str">
            <v>2nd round Needed</v>
          </cell>
          <cell r="O5053">
            <v>17.600000000000001</v>
          </cell>
          <cell r="P5053">
            <v>17.600000000000001</v>
          </cell>
          <cell r="Q5053">
            <v>0</v>
          </cell>
          <cell r="R5053" t="str">
            <v>6%-10%</v>
          </cell>
          <cell r="T5053">
            <v>35.200000000000003</v>
          </cell>
          <cell r="U5053" t="str">
            <v>Approved, No 3rd Request</v>
          </cell>
          <cell r="AC5053">
            <v>17.600000000000001</v>
          </cell>
          <cell r="AE5053" t="str">
            <v>Setup</v>
          </cell>
          <cell r="AF5053" t="str">
            <v>Active</v>
          </cell>
        </row>
        <row r="5054">
          <cell r="C5054" t="str">
            <v>B083TFP4GF</v>
          </cell>
          <cell r="D5054" t="str">
            <v>TBD</v>
          </cell>
          <cell r="E5054">
            <v>0</v>
          </cell>
          <cell r="F5054" t="str">
            <v>Approved</v>
          </cell>
          <cell r="G5054">
            <v>44617</v>
          </cell>
          <cell r="H5054">
            <v>16</v>
          </cell>
          <cell r="I5054">
            <v>17.600000000000001</v>
          </cell>
          <cell r="K5054">
            <v>35.200000000000003</v>
          </cell>
          <cell r="L5054" t="str">
            <v>$34.99</v>
          </cell>
          <cell r="M5054" t="str">
            <v>1st Round Approved, no 2nd Round Request</v>
          </cell>
          <cell r="N5054" t="str">
            <v>2nd round Needed</v>
          </cell>
          <cell r="O5054">
            <v>17.600000000000001</v>
          </cell>
          <cell r="P5054">
            <v>17.600000000000001</v>
          </cell>
          <cell r="Q5054">
            <v>0</v>
          </cell>
          <cell r="R5054" t="str">
            <v>6%-10%</v>
          </cell>
          <cell r="T5054">
            <v>35.200000000000003</v>
          </cell>
          <cell r="U5054" t="str">
            <v>Approved, No 3rd Request</v>
          </cell>
          <cell r="AC5054">
            <v>17.600000000000001</v>
          </cell>
          <cell r="AE5054" t="str">
            <v>Setup</v>
          </cell>
          <cell r="AF5054" t="str">
            <v>Active</v>
          </cell>
        </row>
        <row r="5055">
          <cell r="C5055" t="str">
            <v>B083TD83MH</v>
          </cell>
          <cell r="D5055" t="str">
            <v>TBD</v>
          </cell>
          <cell r="E5055">
            <v>0</v>
          </cell>
          <cell r="F5055" t="str">
            <v>Approved</v>
          </cell>
          <cell r="G5055">
            <v>44617</v>
          </cell>
          <cell r="H5055">
            <v>16</v>
          </cell>
          <cell r="I5055">
            <v>17.600000000000001</v>
          </cell>
          <cell r="K5055">
            <v>35.200000000000003</v>
          </cell>
          <cell r="L5055" t="str">
            <v>$34.99</v>
          </cell>
          <cell r="M5055" t="str">
            <v>1st Round Approved, no 2nd Round Request</v>
          </cell>
          <cell r="N5055" t="str">
            <v>2nd round Needed</v>
          </cell>
          <cell r="O5055">
            <v>17.600000000000001</v>
          </cell>
          <cell r="P5055">
            <v>17.600000000000001</v>
          </cell>
          <cell r="Q5055">
            <v>0</v>
          </cell>
          <cell r="R5055" t="str">
            <v>6%-10%</v>
          </cell>
          <cell r="T5055">
            <v>35.200000000000003</v>
          </cell>
          <cell r="U5055" t="str">
            <v>Approved, No 3rd Request</v>
          </cell>
          <cell r="AC5055">
            <v>17.600000000000001</v>
          </cell>
          <cell r="AE5055" t="str">
            <v>Setup</v>
          </cell>
          <cell r="AF5055" t="str">
            <v>Active</v>
          </cell>
        </row>
        <row r="5056">
          <cell r="C5056" t="str">
            <v>B083CTSK2K</v>
          </cell>
          <cell r="D5056" t="str">
            <v>ARC</v>
          </cell>
          <cell r="E5056">
            <v>0</v>
          </cell>
          <cell r="F5056" t="str">
            <v>Approved</v>
          </cell>
          <cell r="G5056">
            <v>44617</v>
          </cell>
          <cell r="H5056">
            <v>15</v>
          </cell>
          <cell r="I5056">
            <v>16.5</v>
          </cell>
          <cell r="K5056">
            <v>33</v>
          </cell>
          <cell r="L5056" t="str">
            <v>$32.99</v>
          </cell>
          <cell r="M5056" t="str">
            <v>1st Round Approved, no 2nd Round Request</v>
          </cell>
          <cell r="N5056" t="str">
            <v>2nd round Needed</v>
          </cell>
          <cell r="O5056">
            <v>16.5</v>
          </cell>
          <cell r="P5056">
            <v>16.5</v>
          </cell>
          <cell r="Q5056">
            <v>0</v>
          </cell>
          <cell r="R5056" t="str">
            <v>6%-10%</v>
          </cell>
          <cell r="T5056">
            <v>33</v>
          </cell>
          <cell r="U5056" t="str">
            <v>Approved, No 3rd Request</v>
          </cell>
          <cell r="AC5056">
            <v>16.5</v>
          </cell>
          <cell r="AE5056" t="str">
            <v>Setup</v>
          </cell>
          <cell r="AF5056" t="str">
            <v>Discontinued</v>
          </cell>
        </row>
        <row r="5057">
          <cell r="C5057" t="str">
            <v>B09DCF8R27</v>
          </cell>
          <cell r="D5057" t="str">
            <v>ARA</v>
          </cell>
          <cell r="F5057" t="str">
            <v>3rd Round New Added</v>
          </cell>
          <cell r="H5057">
            <v>40.14</v>
          </cell>
          <cell r="L5057" t="str">
            <v>$64.99</v>
          </cell>
          <cell r="U5057" t="str">
            <v>Approved, 1st, 2nd, 3rd round</v>
          </cell>
          <cell r="V5057">
            <v>44732</v>
          </cell>
          <cell r="W5057">
            <v>40.14</v>
          </cell>
          <cell r="X5057">
            <v>42.15</v>
          </cell>
          <cell r="Y5057">
            <v>5.0074738415545501E-2</v>
          </cell>
          <cell r="Z5057">
            <v>64.989999999999995</v>
          </cell>
          <cell r="AA5057">
            <v>72.989999999999995</v>
          </cell>
          <cell r="AC5057">
            <v>42.15</v>
          </cell>
          <cell r="AE5057" t="str">
            <v>Setup</v>
          </cell>
          <cell r="AF5057" t="str">
            <v>Active</v>
          </cell>
        </row>
        <row r="5058">
          <cell r="C5058" t="str">
            <v>B09DCGR953</v>
          </cell>
          <cell r="D5058" t="str">
            <v>ARA</v>
          </cell>
          <cell r="F5058" t="str">
            <v>3rd Round New Added</v>
          </cell>
          <cell r="H5058">
            <v>37.06</v>
          </cell>
          <cell r="L5058" t="str">
            <v>$59.99</v>
          </cell>
          <cell r="U5058" t="str">
            <v>Approved, 1st, 2nd, 3rd round</v>
          </cell>
          <cell r="V5058">
            <v>44712</v>
          </cell>
          <cell r="W5058">
            <v>37.06</v>
          </cell>
          <cell r="X5058">
            <v>38.909999999999997</v>
          </cell>
          <cell r="Y5058">
            <v>4.9919050188882701E-2</v>
          </cell>
          <cell r="Z5058">
            <v>59.99</v>
          </cell>
          <cell r="AA5058">
            <v>67.989999999999995</v>
          </cell>
          <cell r="AC5058">
            <v>38.909999999999997</v>
          </cell>
          <cell r="AE5058" t="str">
            <v>Setup</v>
          </cell>
          <cell r="AF5058" t="str">
            <v>Active</v>
          </cell>
        </row>
        <row r="5059">
          <cell r="C5059" t="str">
            <v>B09FJPN7QF</v>
          </cell>
          <cell r="D5059" t="str">
            <v>ARA</v>
          </cell>
          <cell r="F5059" t="str">
            <v>3rd Round New Added</v>
          </cell>
          <cell r="H5059">
            <v>22.27</v>
          </cell>
          <cell r="L5059" t="str">
            <v>$44.99</v>
          </cell>
          <cell r="U5059" t="str">
            <v>Approved, 1st, 2nd, 3rd round</v>
          </cell>
          <cell r="V5059">
            <v>44734</v>
          </cell>
          <cell r="W5059">
            <v>22.27</v>
          </cell>
          <cell r="X5059">
            <v>24.05</v>
          </cell>
          <cell r="Y5059">
            <v>7.99281544678941E-2</v>
          </cell>
          <cell r="Z5059">
            <v>44.99</v>
          </cell>
          <cell r="AA5059">
            <v>41.99</v>
          </cell>
          <cell r="AC5059">
            <v>24.05</v>
          </cell>
          <cell r="AE5059" t="str">
            <v>Setup</v>
          </cell>
          <cell r="AF5059" t="str">
            <v>Active</v>
          </cell>
        </row>
        <row r="5060">
          <cell r="C5060" t="str">
            <v>B09HY6QPRZ</v>
          </cell>
          <cell r="D5060" t="str">
            <v>B</v>
          </cell>
          <cell r="F5060" t="str">
            <v>3rd Round New Added</v>
          </cell>
          <cell r="H5060">
            <v>86.25</v>
          </cell>
          <cell r="L5060" t="str">
            <v>$159.99</v>
          </cell>
          <cell r="U5060" t="str">
            <v>Approved, 1st, 2nd, 3rd round</v>
          </cell>
          <cell r="V5060">
            <v>44777</v>
          </cell>
          <cell r="W5060">
            <v>86.25</v>
          </cell>
          <cell r="X5060">
            <v>91.99</v>
          </cell>
          <cell r="Y5060">
            <v>6.6550724637681094E-2</v>
          </cell>
          <cell r="Z5060">
            <v>149.99</v>
          </cell>
          <cell r="AA5060">
            <v>159.99</v>
          </cell>
          <cell r="AC5060">
            <v>87.39</v>
          </cell>
          <cell r="AD5060" t="str">
            <v>approved to $87.39 suggested by VM</v>
          </cell>
          <cell r="AE5060" t="str">
            <v>Setup</v>
          </cell>
          <cell r="AF5060" t="str">
            <v>Active</v>
          </cell>
        </row>
        <row r="5061">
          <cell r="C5061" t="str">
            <v>B09HY6TVB9</v>
          </cell>
          <cell r="D5061" t="str">
            <v>B-</v>
          </cell>
          <cell r="F5061" t="str">
            <v>3rd Round New Added</v>
          </cell>
          <cell r="H5061">
            <v>54.05</v>
          </cell>
          <cell r="L5061" t="str">
            <v>$109.99</v>
          </cell>
          <cell r="U5061" t="str">
            <v>Approved, 1st, 2nd, 3rd round</v>
          </cell>
          <cell r="V5061">
            <v>44802</v>
          </cell>
          <cell r="W5061">
            <v>54.05</v>
          </cell>
          <cell r="X5061">
            <v>63.24</v>
          </cell>
          <cell r="Y5061">
            <v>0.170027752081406</v>
          </cell>
          <cell r="Z5061">
            <v>99.99</v>
          </cell>
          <cell r="AA5061">
            <v>109.99</v>
          </cell>
          <cell r="AC5061">
            <v>63.24</v>
          </cell>
          <cell r="AE5061" t="str">
            <v>Setup</v>
          </cell>
          <cell r="AF5061" t="str">
            <v>Active</v>
          </cell>
        </row>
        <row r="5062">
          <cell r="C5062" t="str">
            <v>B09HYRZ48B</v>
          </cell>
          <cell r="D5062" t="str">
            <v>B-</v>
          </cell>
          <cell r="F5062" t="str">
            <v>3rd Round New Added</v>
          </cell>
          <cell r="H5062">
            <v>73.260000000000005</v>
          </cell>
          <cell r="L5062" t="str">
            <v>$139.99</v>
          </cell>
          <cell r="U5062" t="str">
            <v>Approved, 1st, 2nd, 3rd round</v>
          </cell>
          <cell r="V5062">
            <v>44777</v>
          </cell>
          <cell r="W5062">
            <v>73.260000000000005</v>
          </cell>
          <cell r="X5062">
            <v>80.489999999999995</v>
          </cell>
          <cell r="Y5062">
            <v>9.8689598689598507E-2</v>
          </cell>
          <cell r="Z5062">
            <v>129.99</v>
          </cell>
          <cell r="AA5062">
            <v>139.99</v>
          </cell>
          <cell r="AC5062">
            <v>74.05</v>
          </cell>
          <cell r="AD5062" t="str">
            <v>approved to $74.05 suggested by VM</v>
          </cell>
          <cell r="AE5062" t="str">
            <v>Setup</v>
          </cell>
          <cell r="AF5062" t="str">
            <v>Active</v>
          </cell>
        </row>
        <row r="5063">
          <cell r="C5063" t="str">
            <v>B075YS1JMZ</v>
          </cell>
          <cell r="D5063" t="str">
            <v>B</v>
          </cell>
          <cell r="F5063" t="str">
            <v>3rd Round New Added</v>
          </cell>
          <cell r="H5063">
            <v>18.149999999999999</v>
          </cell>
          <cell r="L5063" t="str">
            <v>$39.99</v>
          </cell>
          <cell r="U5063" t="str">
            <v>Approved, 1st, 2nd, 3rd round</v>
          </cell>
          <cell r="V5063">
            <v>44716</v>
          </cell>
          <cell r="W5063">
            <v>18.149999999999999</v>
          </cell>
          <cell r="X5063">
            <v>20.239999999999998</v>
          </cell>
          <cell r="Y5063">
            <v>0.115151515151515</v>
          </cell>
          <cell r="Z5063">
            <v>39.99</v>
          </cell>
          <cell r="AA5063">
            <v>39.99</v>
          </cell>
          <cell r="AC5063">
            <v>20.239999999999998</v>
          </cell>
          <cell r="AE5063" t="str">
            <v>Setup</v>
          </cell>
          <cell r="AF5063" t="str">
            <v>Active</v>
          </cell>
        </row>
        <row r="5064">
          <cell r="C5064" t="str">
            <v>B075YS31YH</v>
          </cell>
          <cell r="D5064" t="str">
            <v>B</v>
          </cell>
          <cell r="F5064" t="str">
            <v>3rd Round New Added</v>
          </cell>
          <cell r="H5064">
            <v>18.149999999999999</v>
          </cell>
          <cell r="L5064" t="str">
            <v>$39.99</v>
          </cell>
          <cell r="U5064" t="str">
            <v>Approved, 1st, 2nd, 3rd round</v>
          </cell>
          <cell r="V5064">
            <v>44716</v>
          </cell>
          <cell r="W5064">
            <v>18.149999999999999</v>
          </cell>
          <cell r="X5064">
            <v>20.239999999999998</v>
          </cell>
          <cell r="Y5064">
            <v>0.115151515151515</v>
          </cell>
          <cell r="Z5064">
            <v>39.99</v>
          </cell>
          <cell r="AA5064">
            <v>39.99</v>
          </cell>
          <cell r="AC5064">
            <v>20.239999999999998</v>
          </cell>
          <cell r="AE5064" t="str">
            <v>Setup</v>
          </cell>
          <cell r="AF5064" t="str">
            <v>Active</v>
          </cell>
        </row>
        <row r="5065">
          <cell r="C5065" t="str">
            <v>B075YPTTYL</v>
          </cell>
          <cell r="D5065" t="str">
            <v>B</v>
          </cell>
          <cell r="F5065" t="str">
            <v>3rd Round New Added</v>
          </cell>
          <cell r="H5065">
            <v>18.149999999999999</v>
          </cell>
          <cell r="L5065" t="str">
            <v>$39.99</v>
          </cell>
          <cell r="U5065" t="str">
            <v>Approved, 1st, 2nd, 3rd round</v>
          </cell>
          <cell r="V5065">
            <v>44716</v>
          </cell>
          <cell r="W5065">
            <v>18.149999999999999</v>
          </cell>
          <cell r="X5065">
            <v>20.239999999999998</v>
          </cell>
          <cell r="Y5065">
            <v>0.115151515151515</v>
          </cell>
          <cell r="Z5065">
            <v>39.99</v>
          </cell>
          <cell r="AA5065">
            <v>39.99</v>
          </cell>
          <cell r="AC5065">
            <v>20.239999999999998</v>
          </cell>
          <cell r="AE5065" t="str">
            <v>Setup</v>
          </cell>
          <cell r="AF5065" t="str">
            <v>Active</v>
          </cell>
        </row>
        <row r="5066">
          <cell r="C5066" t="str">
            <v>B075YRC9WN</v>
          </cell>
          <cell r="D5066" t="str">
            <v>C</v>
          </cell>
          <cell r="F5066" t="str">
            <v>3rd Round New Added</v>
          </cell>
          <cell r="H5066">
            <v>18.149999999999999</v>
          </cell>
          <cell r="L5066" t="str">
            <v>$39.99</v>
          </cell>
          <cell r="U5066" t="str">
            <v>Approved, 1st, 2nd, 3rd round</v>
          </cell>
          <cell r="V5066">
            <v>44716</v>
          </cell>
          <cell r="W5066">
            <v>18.149999999999999</v>
          </cell>
          <cell r="X5066">
            <v>20.239999999999998</v>
          </cell>
          <cell r="Y5066">
            <v>0.115151515151515</v>
          </cell>
          <cell r="Z5066">
            <v>39.99</v>
          </cell>
          <cell r="AA5066">
            <v>39.99</v>
          </cell>
          <cell r="AC5066">
            <v>20.239999999999998</v>
          </cell>
          <cell r="AE5066" t="str">
            <v>Setup</v>
          </cell>
          <cell r="AF5066" t="str">
            <v>Active</v>
          </cell>
        </row>
        <row r="5067">
          <cell r="C5067" t="str">
            <v>B075YW27DH</v>
          </cell>
          <cell r="D5067" t="str">
            <v>B</v>
          </cell>
          <cell r="F5067" t="str">
            <v>3rd Round New Added</v>
          </cell>
          <cell r="H5067">
            <v>18.149999999999999</v>
          </cell>
          <cell r="L5067" t="str">
            <v>$39.99</v>
          </cell>
          <cell r="U5067" t="str">
            <v>Approved, 1st, 2nd, 3rd round</v>
          </cell>
          <cell r="V5067">
            <v>44716</v>
          </cell>
          <cell r="W5067">
            <v>18.149999999999999</v>
          </cell>
          <cell r="X5067">
            <v>20.239999999999998</v>
          </cell>
          <cell r="Y5067">
            <v>0.115151515151515</v>
          </cell>
          <cell r="Z5067">
            <v>39.99</v>
          </cell>
          <cell r="AA5067">
            <v>39.99</v>
          </cell>
          <cell r="AC5067">
            <v>20.239999999999998</v>
          </cell>
          <cell r="AE5067" t="str">
            <v>Setup</v>
          </cell>
          <cell r="AF5067" t="str">
            <v>Active</v>
          </cell>
        </row>
        <row r="5068">
          <cell r="C5068" t="str">
            <v>B075YXHFC3</v>
          </cell>
          <cell r="D5068" t="str">
            <v>B</v>
          </cell>
          <cell r="F5068" t="str">
            <v>3rd Round New Added</v>
          </cell>
          <cell r="H5068">
            <v>18.149999999999999</v>
          </cell>
          <cell r="L5068" t="str">
            <v>$39.99</v>
          </cell>
          <cell r="U5068" t="str">
            <v>Approved, 1st, 2nd, 3rd round</v>
          </cell>
          <cell r="V5068">
            <v>44716</v>
          </cell>
          <cell r="W5068">
            <v>18.149999999999999</v>
          </cell>
          <cell r="X5068">
            <v>20.239999999999998</v>
          </cell>
          <cell r="Y5068">
            <v>0.115151515151515</v>
          </cell>
          <cell r="Z5068">
            <v>39.99</v>
          </cell>
          <cell r="AA5068">
            <v>39.99</v>
          </cell>
          <cell r="AC5068">
            <v>20.239999999999998</v>
          </cell>
          <cell r="AE5068" t="str">
            <v>Setup</v>
          </cell>
          <cell r="AF5068" t="str">
            <v>Active</v>
          </cell>
        </row>
        <row r="5069">
          <cell r="C5069" t="str">
            <v>B09PQPYHBX</v>
          </cell>
          <cell r="D5069" t="str">
            <v>B</v>
          </cell>
          <cell r="F5069" t="str">
            <v>3rd Round New Added</v>
          </cell>
          <cell r="H5069">
            <v>24.2</v>
          </cell>
          <cell r="L5069" t="str">
            <v>$49.99</v>
          </cell>
          <cell r="U5069" t="str">
            <v>Approved, 1st, 2nd, 3rd round</v>
          </cell>
          <cell r="V5069">
            <v>44716</v>
          </cell>
          <cell r="W5069">
            <v>24.2</v>
          </cell>
          <cell r="X5069">
            <v>24.72</v>
          </cell>
          <cell r="Y5069">
            <v>2.14876033057851E-2</v>
          </cell>
          <cell r="Z5069">
            <v>49.99</v>
          </cell>
          <cell r="AA5069">
            <v>50.99</v>
          </cell>
          <cell r="AC5069">
            <v>24.72</v>
          </cell>
          <cell r="AE5069" t="str">
            <v>Setup</v>
          </cell>
          <cell r="AF5069" t="str">
            <v>Active</v>
          </cell>
        </row>
        <row r="5070">
          <cell r="C5070" t="str">
            <v>B091HBGQSL</v>
          </cell>
          <cell r="D5070" t="str">
            <v>ARB</v>
          </cell>
          <cell r="F5070" t="str">
            <v>3rd Round New Added</v>
          </cell>
          <cell r="H5070">
            <v>30.88</v>
          </cell>
          <cell r="L5070" t="str">
            <v>$53.49</v>
          </cell>
          <cell r="U5070" t="str">
            <v>Approved, 1st, 2nd, 3rd round</v>
          </cell>
          <cell r="V5070">
            <v>44716</v>
          </cell>
          <cell r="W5070">
            <v>30.88</v>
          </cell>
          <cell r="X5070">
            <v>32.42</v>
          </cell>
          <cell r="Y5070">
            <v>4.9870466321243603E-2</v>
          </cell>
          <cell r="Z5070">
            <v>53.49</v>
          </cell>
          <cell r="AA5070">
            <v>55.99</v>
          </cell>
          <cell r="AC5070">
            <v>32.42</v>
          </cell>
          <cell r="AE5070" t="str">
            <v>Setup</v>
          </cell>
          <cell r="AF5070" t="str">
            <v>Active</v>
          </cell>
        </row>
        <row r="5071">
          <cell r="C5071" t="str">
            <v>B091HH3N1M</v>
          </cell>
          <cell r="D5071" t="str">
            <v>ARA</v>
          </cell>
          <cell r="F5071" t="str">
            <v>3rd Round New Added</v>
          </cell>
          <cell r="H5071">
            <v>30.88</v>
          </cell>
          <cell r="L5071" t="str">
            <v>$53.49</v>
          </cell>
          <cell r="U5071" t="str">
            <v>Approved, 1st, 2nd, 3rd round</v>
          </cell>
          <cell r="V5071">
            <v>44716</v>
          </cell>
          <cell r="W5071">
            <v>30.88</v>
          </cell>
          <cell r="X5071">
            <v>32.42</v>
          </cell>
          <cell r="Y5071">
            <v>4.9870466321243603E-2</v>
          </cell>
          <cell r="Z5071">
            <v>53.49</v>
          </cell>
          <cell r="AA5071">
            <v>55.99</v>
          </cell>
          <cell r="AC5071">
            <v>32.42</v>
          </cell>
          <cell r="AE5071" t="str">
            <v>Setup</v>
          </cell>
          <cell r="AF5071" t="str">
            <v>Active</v>
          </cell>
        </row>
        <row r="5072">
          <cell r="C5072" t="str">
            <v>B091HG37G3</v>
          </cell>
          <cell r="D5072" t="str">
            <v>ARA</v>
          </cell>
          <cell r="F5072" t="str">
            <v>3rd Round New Added</v>
          </cell>
          <cell r="H5072">
            <v>30.88</v>
          </cell>
          <cell r="L5072" t="str">
            <v>$53.49</v>
          </cell>
          <cell r="U5072" t="str">
            <v>Approved, 1st, 2nd, 3rd round</v>
          </cell>
          <cell r="V5072">
            <v>44716</v>
          </cell>
          <cell r="W5072">
            <v>30.88</v>
          </cell>
          <cell r="X5072">
            <v>32.42</v>
          </cell>
          <cell r="Y5072">
            <v>4.9870466321243603E-2</v>
          </cell>
          <cell r="Z5072">
            <v>53.49</v>
          </cell>
          <cell r="AA5072">
            <v>55.99</v>
          </cell>
          <cell r="AC5072">
            <v>32.42</v>
          </cell>
          <cell r="AE5072" t="str">
            <v>Setup</v>
          </cell>
          <cell r="AF5072" t="str">
            <v>Active</v>
          </cell>
        </row>
        <row r="5073">
          <cell r="C5073" t="str">
            <v>B091HJCMKT</v>
          </cell>
          <cell r="D5073" t="str">
            <v>ARA</v>
          </cell>
          <cell r="F5073" t="str">
            <v>3rd Round New Added</v>
          </cell>
          <cell r="H5073">
            <v>30.88</v>
          </cell>
          <cell r="L5073" t="str">
            <v>$53.49</v>
          </cell>
          <cell r="U5073" t="str">
            <v>Approved, 1st, 2nd, 3rd round</v>
          </cell>
          <cell r="V5073">
            <v>44716</v>
          </cell>
          <cell r="W5073">
            <v>30.88</v>
          </cell>
          <cell r="X5073">
            <v>32.42</v>
          </cell>
          <cell r="Y5073">
            <v>4.9870466321243603E-2</v>
          </cell>
          <cell r="Z5073">
            <v>53.49</v>
          </cell>
          <cell r="AA5073">
            <v>55.99</v>
          </cell>
          <cell r="AC5073">
            <v>32.42</v>
          </cell>
          <cell r="AE5073" t="str">
            <v>Setup</v>
          </cell>
          <cell r="AF5073" t="str">
            <v>Active</v>
          </cell>
        </row>
        <row r="5074">
          <cell r="C5074" t="str">
            <v>B091H8HVCC</v>
          </cell>
          <cell r="D5074" t="str">
            <v>ARB-</v>
          </cell>
          <cell r="F5074" t="str">
            <v>3rd Round New Added</v>
          </cell>
          <cell r="H5074">
            <v>44.72</v>
          </cell>
          <cell r="L5074" t="str">
            <v>$77.49</v>
          </cell>
          <cell r="U5074" t="str">
            <v>Approved, 1st, 2nd, 3rd round</v>
          </cell>
          <cell r="V5074">
            <v>44716</v>
          </cell>
          <cell r="W5074">
            <v>44.72</v>
          </cell>
          <cell r="X5074">
            <v>46.96</v>
          </cell>
          <cell r="Y5074">
            <v>5.0089445438282698E-2</v>
          </cell>
          <cell r="Z5074">
            <v>77.489999999999995</v>
          </cell>
          <cell r="AA5074">
            <v>80.989999999999995</v>
          </cell>
          <cell r="AC5074">
            <v>46.96</v>
          </cell>
          <cell r="AE5074" t="str">
            <v>Setup</v>
          </cell>
          <cell r="AF5074" t="str">
            <v>Active</v>
          </cell>
        </row>
        <row r="5075">
          <cell r="C5075" t="str">
            <v>B091HBQ5SC</v>
          </cell>
          <cell r="D5075" t="str">
            <v>ARB</v>
          </cell>
          <cell r="F5075" t="str">
            <v>3rd Round New Added</v>
          </cell>
          <cell r="H5075">
            <v>44.72</v>
          </cell>
          <cell r="L5075" t="str">
            <v>$77.49</v>
          </cell>
          <cell r="U5075" t="str">
            <v>Approved, 1st, 2nd, 3rd round</v>
          </cell>
          <cell r="V5075">
            <v>44716</v>
          </cell>
          <cell r="W5075">
            <v>44.72</v>
          </cell>
          <cell r="X5075">
            <v>46.96</v>
          </cell>
          <cell r="Y5075">
            <v>5.0089445438282698E-2</v>
          </cell>
          <cell r="Z5075">
            <v>77.489999999999995</v>
          </cell>
          <cell r="AA5075">
            <v>80.989999999999995</v>
          </cell>
          <cell r="AC5075">
            <v>46.96</v>
          </cell>
          <cell r="AE5075" t="str">
            <v>Setup</v>
          </cell>
          <cell r="AF5075" t="str">
            <v>Active</v>
          </cell>
        </row>
        <row r="5076">
          <cell r="C5076" t="str">
            <v>B091HDV96C</v>
          </cell>
          <cell r="D5076" t="str">
            <v>ARB-</v>
          </cell>
          <cell r="F5076" t="str">
            <v>3rd Round New Added</v>
          </cell>
          <cell r="H5076">
            <v>44.72</v>
          </cell>
          <cell r="L5076" t="str">
            <v>$77.49</v>
          </cell>
          <cell r="U5076" t="str">
            <v>Approved, 1st, 2nd, 3rd round</v>
          </cell>
          <cell r="V5076">
            <v>44716</v>
          </cell>
          <cell r="W5076">
            <v>44.72</v>
          </cell>
          <cell r="X5076">
            <v>46.96</v>
          </cell>
          <cell r="Y5076">
            <v>5.0089445438282698E-2</v>
          </cell>
          <cell r="Z5076">
            <v>77.489999999999995</v>
          </cell>
          <cell r="AA5076">
            <v>80.989999999999995</v>
          </cell>
          <cell r="AC5076">
            <v>46.96</v>
          </cell>
          <cell r="AE5076" t="str">
            <v>Setup</v>
          </cell>
          <cell r="AF5076" t="str">
            <v>Active</v>
          </cell>
        </row>
        <row r="5077">
          <cell r="C5077" t="str">
            <v>B091H94FG7</v>
          </cell>
          <cell r="D5077" t="str">
            <v>ARB-</v>
          </cell>
          <cell r="F5077" t="str">
            <v>3rd Round New Added</v>
          </cell>
          <cell r="H5077">
            <v>44.72</v>
          </cell>
          <cell r="L5077" t="str">
            <v>$77.49</v>
          </cell>
          <cell r="U5077" t="str">
            <v>Approved, 1st, 2nd, 3rd round</v>
          </cell>
          <cell r="V5077">
            <v>44716</v>
          </cell>
          <cell r="W5077">
            <v>44.72</v>
          </cell>
          <cell r="X5077">
            <v>46.96</v>
          </cell>
          <cell r="Y5077">
            <v>5.0089445438282698E-2</v>
          </cell>
          <cell r="Z5077">
            <v>77.489999999999995</v>
          </cell>
          <cell r="AA5077">
            <v>80.989999999999995</v>
          </cell>
          <cell r="AC5077">
            <v>46.96</v>
          </cell>
          <cell r="AE5077" t="str">
            <v>Setup</v>
          </cell>
          <cell r="AF5077" t="str">
            <v>Active</v>
          </cell>
        </row>
        <row r="5078">
          <cell r="C5078" t="str">
            <v>B091HDBHNT</v>
          </cell>
          <cell r="D5078" t="str">
            <v>ARB</v>
          </cell>
          <cell r="F5078" t="str">
            <v>3rd Round New Added</v>
          </cell>
          <cell r="H5078">
            <v>47.92</v>
          </cell>
          <cell r="L5078" t="str">
            <v>$82.99</v>
          </cell>
          <cell r="U5078" t="str">
            <v>Approved, 1st, 2nd, 3rd round</v>
          </cell>
          <cell r="V5078">
            <v>44716</v>
          </cell>
          <cell r="W5078">
            <v>47.92</v>
          </cell>
          <cell r="X5078">
            <v>50.32</v>
          </cell>
          <cell r="Y5078">
            <v>5.0083472454090103E-2</v>
          </cell>
          <cell r="Z5078">
            <v>82.99</v>
          </cell>
          <cell r="AA5078">
            <v>86.99</v>
          </cell>
          <cell r="AC5078">
            <v>50.32</v>
          </cell>
          <cell r="AE5078" t="str">
            <v>Setup</v>
          </cell>
          <cell r="AF5078" t="str">
            <v>Active</v>
          </cell>
        </row>
        <row r="5079">
          <cell r="C5079" t="str">
            <v>B091HBMH15</v>
          </cell>
          <cell r="D5079" t="str">
            <v>ARA</v>
          </cell>
          <cell r="F5079" t="str">
            <v>3rd Round New Added</v>
          </cell>
          <cell r="H5079">
            <v>47.92</v>
          </cell>
          <cell r="L5079" t="str">
            <v>$82.99</v>
          </cell>
          <cell r="U5079" t="str">
            <v>Approved, 1st, 2nd, 3rd round</v>
          </cell>
          <cell r="V5079">
            <v>44716</v>
          </cell>
          <cell r="W5079">
            <v>47.92</v>
          </cell>
          <cell r="X5079">
            <v>50.32</v>
          </cell>
          <cell r="Y5079">
            <v>5.0083472454090103E-2</v>
          </cell>
          <cell r="Z5079">
            <v>82.99</v>
          </cell>
          <cell r="AA5079">
            <v>86.99</v>
          </cell>
          <cell r="AC5079">
            <v>50.32</v>
          </cell>
          <cell r="AE5079" t="str">
            <v>Setup</v>
          </cell>
          <cell r="AF5079" t="str">
            <v>Active</v>
          </cell>
        </row>
        <row r="5080">
          <cell r="C5080" t="str">
            <v>B091HG37L3</v>
          </cell>
          <cell r="D5080" t="str">
            <v>ARB</v>
          </cell>
          <cell r="F5080" t="str">
            <v>3rd Round New Added</v>
          </cell>
          <cell r="H5080">
            <v>47.92</v>
          </cell>
          <cell r="L5080" t="str">
            <v>$82.99</v>
          </cell>
          <cell r="U5080" t="str">
            <v>Approved, 1st, 2nd, 3rd round</v>
          </cell>
          <cell r="V5080">
            <v>44716</v>
          </cell>
          <cell r="W5080">
            <v>47.92</v>
          </cell>
          <cell r="X5080">
            <v>50.32</v>
          </cell>
          <cell r="Y5080">
            <v>5.0083472454090103E-2</v>
          </cell>
          <cell r="Z5080">
            <v>82.99</v>
          </cell>
          <cell r="AA5080">
            <v>86.99</v>
          </cell>
          <cell r="AC5080">
            <v>50.32</v>
          </cell>
          <cell r="AE5080" t="str">
            <v>Setup</v>
          </cell>
          <cell r="AF5080" t="str">
            <v>Active</v>
          </cell>
        </row>
        <row r="5081">
          <cell r="C5081" t="str">
            <v>B091HDNQZ8</v>
          </cell>
          <cell r="D5081" t="str">
            <v>ARB-</v>
          </cell>
          <cell r="F5081" t="str">
            <v>3rd Round New Added</v>
          </cell>
          <cell r="H5081">
            <v>47.92</v>
          </cell>
          <cell r="L5081" t="str">
            <v>$82.99</v>
          </cell>
          <cell r="U5081" t="str">
            <v>Approved, 1st, 2nd, 3rd round</v>
          </cell>
          <cell r="V5081">
            <v>44716</v>
          </cell>
          <cell r="W5081">
            <v>47.92</v>
          </cell>
          <cell r="X5081">
            <v>50.32</v>
          </cell>
          <cell r="Y5081">
            <v>5.0083472454090103E-2</v>
          </cell>
          <cell r="Z5081">
            <v>82.99</v>
          </cell>
          <cell r="AA5081">
            <v>86.99</v>
          </cell>
          <cell r="AC5081">
            <v>50.32</v>
          </cell>
          <cell r="AE5081" t="str">
            <v>Setup</v>
          </cell>
          <cell r="AF5081" t="str">
            <v>Active</v>
          </cell>
        </row>
        <row r="5082">
          <cell r="C5082" t="str">
            <v>B091HCKCDY</v>
          </cell>
          <cell r="D5082" t="str">
            <v>ARB-</v>
          </cell>
          <cell r="F5082" t="str">
            <v>3rd Round New Added</v>
          </cell>
          <cell r="H5082">
            <v>47.92</v>
          </cell>
          <cell r="L5082" t="str">
            <v>$82.99</v>
          </cell>
          <cell r="U5082" t="str">
            <v>Approved, 1st, 2nd, 3rd round</v>
          </cell>
          <cell r="V5082">
            <v>44716</v>
          </cell>
          <cell r="W5082">
            <v>47.92</v>
          </cell>
          <cell r="X5082">
            <v>50.32</v>
          </cell>
          <cell r="Y5082">
            <v>5.0083472454090103E-2</v>
          </cell>
          <cell r="Z5082">
            <v>82.99</v>
          </cell>
          <cell r="AA5082">
            <v>86.99</v>
          </cell>
          <cell r="AC5082">
            <v>50.32</v>
          </cell>
          <cell r="AE5082" t="str">
            <v>Setup</v>
          </cell>
          <cell r="AF5082" t="str">
            <v>Active</v>
          </cell>
        </row>
        <row r="5083">
          <cell r="C5083" t="str">
            <v>B091HGW5FQ</v>
          </cell>
          <cell r="D5083" t="str">
            <v>ARB-</v>
          </cell>
          <cell r="F5083" t="str">
            <v>3rd Round New Added</v>
          </cell>
          <cell r="H5083">
            <v>47.92</v>
          </cell>
          <cell r="L5083" t="str">
            <v>$82.99</v>
          </cell>
          <cell r="U5083" t="str">
            <v>Approved, 1st, 2nd, 3rd round</v>
          </cell>
          <cell r="V5083">
            <v>44716</v>
          </cell>
          <cell r="W5083">
            <v>47.92</v>
          </cell>
          <cell r="X5083">
            <v>50.32</v>
          </cell>
          <cell r="Y5083">
            <v>5.0083472454090103E-2</v>
          </cell>
          <cell r="Z5083">
            <v>82.99</v>
          </cell>
          <cell r="AA5083">
            <v>86.99</v>
          </cell>
          <cell r="AC5083">
            <v>50.32</v>
          </cell>
          <cell r="AE5083" t="str">
            <v>Setup</v>
          </cell>
          <cell r="AF5083" t="str">
            <v>Active</v>
          </cell>
        </row>
        <row r="5084">
          <cell r="C5084" t="str">
            <v>B091HBNTL9</v>
          </cell>
          <cell r="D5084" t="str">
            <v>ARA</v>
          </cell>
          <cell r="F5084" t="str">
            <v>3rd Round New Added</v>
          </cell>
          <cell r="H5084">
            <v>76.67</v>
          </cell>
          <cell r="L5084" t="str">
            <v>$132.49</v>
          </cell>
          <cell r="U5084" t="str">
            <v>Approved, 1st, 2nd, 3rd round</v>
          </cell>
          <cell r="V5084">
            <v>44716</v>
          </cell>
          <cell r="W5084">
            <v>76.67</v>
          </cell>
          <cell r="X5084">
            <v>80.5</v>
          </cell>
          <cell r="Y5084">
            <v>4.9954349810877798E-2</v>
          </cell>
          <cell r="Z5084">
            <v>132.49</v>
          </cell>
          <cell r="AA5084">
            <v>138.99</v>
          </cell>
          <cell r="AC5084">
            <v>80.5</v>
          </cell>
          <cell r="AE5084" t="str">
            <v>Setup</v>
          </cell>
          <cell r="AF5084" t="str">
            <v>Active</v>
          </cell>
        </row>
        <row r="5085">
          <cell r="C5085" t="str">
            <v>B091HDS8PM</v>
          </cell>
          <cell r="D5085" t="str">
            <v>ARB</v>
          </cell>
          <cell r="F5085" t="str">
            <v>3rd Round New Added</v>
          </cell>
          <cell r="H5085">
            <v>76.67</v>
          </cell>
          <cell r="L5085" t="str">
            <v>$132.49</v>
          </cell>
          <cell r="U5085" t="str">
            <v>Approved, 1st, 2nd, 3rd round</v>
          </cell>
          <cell r="V5085">
            <v>44716</v>
          </cell>
          <cell r="W5085">
            <v>76.67</v>
          </cell>
          <cell r="X5085">
            <v>80.5</v>
          </cell>
          <cell r="Y5085">
            <v>4.9954349810877798E-2</v>
          </cell>
          <cell r="Z5085">
            <v>132.49</v>
          </cell>
          <cell r="AA5085">
            <v>138.99</v>
          </cell>
          <cell r="AC5085">
            <v>80.5</v>
          </cell>
          <cell r="AE5085" t="str">
            <v>Setup</v>
          </cell>
          <cell r="AF5085" t="str">
            <v>Active</v>
          </cell>
        </row>
        <row r="5086">
          <cell r="C5086" t="str">
            <v>B091H8YCZH</v>
          </cell>
          <cell r="D5086" t="str">
            <v>ARB</v>
          </cell>
          <cell r="F5086" t="str">
            <v>3rd Round New Added</v>
          </cell>
          <cell r="H5086">
            <v>76.67</v>
          </cell>
          <cell r="L5086" t="str">
            <v>$132.49</v>
          </cell>
          <cell r="U5086" t="str">
            <v>Approved, 1st, 2nd, 3rd round</v>
          </cell>
          <cell r="V5086">
            <v>44716</v>
          </cell>
          <cell r="W5086">
            <v>76.67</v>
          </cell>
          <cell r="X5086">
            <v>80.5</v>
          </cell>
          <cell r="Y5086">
            <v>4.9954349810877798E-2</v>
          </cell>
          <cell r="Z5086">
            <v>132.49</v>
          </cell>
          <cell r="AA5086">
            <v>138.99</v>
          </cell>
          <cell r="AC5086">
            <v>80.5</v>
          </cell>
          <cell r="AE5086" t="str">
            <v>Setup</v>
          </cell>
          <cell r="AF5086" t="str">
            <v>Active</v>
          </cell>
        </row>
        <row r="5087">
          <cell r="C5087" t="str">
            <v>B091H628T7</v>
          </cell>
          <cell r="D5087" t="str">
            <v>ARB</v>
          </cell>
          <cell r="F5087" t="str">
            <v>3rd Round New Added</v>
          </cell>
          <cell r="H5087">
            <v>76.67</v>
          </cell>
          <cell r="L5087" t="str">
            <v>$132.49</v>
          </cell>
          <cell r="U5087" t="str">
            <v>Approved, 1st, 2nd, 3rd round</v>
          </cell>
          <cell r="V5087">
            <v>44716</v>
          </cell>
          <cell r="W5087">
            <v>76.67</v>
          </cell>
          <cell r="X5087">
            <v>80.5</v>
          </cell>
          <cell r="Y5087">
            <v>4.9954349810877798E-2</v>
          </cell>
          <cell r="Z5087">
            <v>132.49</v>
          </cell>
          <cell r="AA5087">
            <v>138.99</v>
          </cell>
          <cell r="AC5087">
            <v>80.5</v>
          </cell>
          <cell r="AE5087" t="str">
            <v>Setup</v>
          </cell>
          <cell r="AF5087" t="str">
            <v>Active</v>
          </cell>
        </row>
        <row r="5088">
          <cell r="C5088" t="str">
            <v>B091HJC55V</v>
          </cell>
          <cell r="D5088" t="str">
            <v>ARB-</v>
          </cell>
          <cell r="F5088" t="str">
            <v>3rd Round New Added</v>
          </cell>
          <cell r="H5088">
            <v>76.67</v>
          </cell>
          <cell r="L5088" t="str">
            <v>$132.49</v>
          </cell>
          <cell r="U5088" t="str">
            <v>Approved, 1st, 2nd, 3rd round</v>
          </cell>
          <cell r="V5088">
            <v>44716</v>
          </cell>
          <cell r="W5088">
            <v>76.67</v>
          </cell>
          <cell r="X5088">
            <v>80.5</v>
          </cell>
          <cell r="Y5088">
            <v>4.9954349810877798E-2</v>
          </cell>
          <cell r="Z5088">
            <v>132.49</v>
          </cell>
          <cell r="AA5088">
            <v>138.99</v>
          </cell>
          <cell r="AC5088">
            <v>80.5</v>
          </cell>
          <cell r="AE5088" t="str">
            <v>Setup</v>
          </cell>
          <cell r="AF5088" t="str">
            <v>Active</v>
          </cell>
        </row>
        <row r="5089">
          <cell r="C5089" t="str">
            <v>B091HBQ5S9</v>
          </cell>
          <cell r="D5089" t="str">
            <v>ARB-</v>
          </cell>
          <cell r="F5089" t="str">
            <v>3rd Round New Added</v>
          </cell>
          <cell r="H5089">
            <v>79.87</v>
          </cell>
          <cell r="L5089" t="str">
            <v>$137.99</v>
          </cell>
          <cell r="U5089" t="str">
            <v>Approved, 1st, 2nd, 3rd round</v>
          </cell>
          <cell r="V5089">
            <v>44716</v>
          </cell>
          <cell r="W5089">
            <v>79.87</v>
          </cell>
          <cell r="X5089">
            <v>83.86</v>
          </cell>
          <cell r="Y5089">
            <v>4.99561787905346E-2</v>
          </cell>
          <cell r="Z5089">
            <v>137.99</v>
          </cell>
          <cell r="AA5089">
            <v>144.99</v>
          </cell>
          <cell r="AC5089">
            <v>83.86</v>
          </cell>
          <cell r="AE5089" t="str">
            <v>Setup</v>
          </cell>
          <cell r="AF5089" t="str">
            <v>Active</v>
          </cell>
        </row>
        <row r="5090">
          <cell r="C5090" t="str">
            <v>B091HB86F3</v>
          </cell>
          <cell r="D5090" t="str">
            <v>ARA</v>
          </cell>
          <cell r="F5090" t="str">
            <v>3rd Round New Added</v>
          </cell>
          <cell r="H5090">
            <v>83.06</v>
          </cell>
          <cell r="L5090" t="str">
            <v>$143.49</v>
          </cell>
          <cell r="U5090" t="str">
            <v>Approved, 1st, 2nd, 3rd round</v>
          </cell>
          <cell r="V5090">
            <v>44716</v>
          </cell>
          <cell r="W5090">
            <v>83.06</v>
          </cell>
          <cell r="X5090">
            <v>87.21</v>
          </cell>
          <cell r="Y5090">
            <v>4.9963881531422998E-2</v>
          </cell>
          <cell r="Z5090">
            <v>143.49</v>
          </cell>
          <cell r="AA5090">
            <v>150.99</v>
          </cell>
          <cell r="AC5090">
            <v>87.21</v>
          </cell>
          <cell r="AE5090" t="str">
            <v>Setup</v>
          </cell>
          <cell r="AF5090" t="str">
            <v>Active</v>
          </cell>
        </row>
        <row r="5091">
          <cell r="C5091" t="str">
            <v>B09HY67GJ9</v>
          </cell>
          <cell r="D5091" t="str">
            <v>B</v>
          </cell>
          <cell r="F5091" t="str">
            <v>3rd Round New Added</v>
          </cell>
          <cell r="H5091">
            <v>69</v>
          </cell>
          <cell r="L5091" t="str">
            <v>$129.99</v>
          </cell>
          <cell r="U5091" t="str">
            <v>Approved, 1st, 2nd, 3rd round</v>
          </cell>
          <cell r="V5091">
            <v>44716</v>
          </cell>
          <cell r="W5091">
            <v>69</v>
          </cell>
          <cell r="X5091">
            <v>74.739999999999995</v>
          </cell>
          <cell r="Y5091">
            <v>8.3188405797101406E-2</v>
          </cell>
          <cell r="Z5091">
            <v>119.99</v>
          </cell>
          <cell r="AA5091">
            <v>129.99</v>
          </cell>
          <cell r="AC5091">
            <v>74.739999999999995</v>
          </cell>
          <cell r="AE5091" t="str">
            <v>Setup</v>
          </cell>
          <cell r="AF5091" t="str">
            <v>Active</v>
          </cell>
        </row>
        <row r="5092">
          <cell r="C5092" t="str">
            <v>B091HHFFY4</v>
          </cell>
          <cell r="D5092" t="str">
            <v>ARB</v>
          </cell>
          <cell r="F5092" t="str">
            <v>3rd Round New Added</v>
          </cell>
          <cell r="H5092">
            <v>33.97</v>
          </cell>
          <cell r="L5092" t="str">
            <v>$58.99</v>
          </cell>
          <cell r="U5092" t="str">
            <v>Approved, 1st, 2nd, 3rd round</v>
          </cell>
          <cell r="V5092">
            <v>44665</v>
          </cell>
          <cell r="W5092">
            <v>33.97</v>
          </cell>
          <cell r="X5092">
            <v>35.67</v>
          </cell>
          <cell r="Y5092">
            <v>5.0044156608772497E-2</v>
          </cell>
          <cell r="Z5092">
            <v>58.99</v>
          </cell>
          <cell r="AA5092">
            <v>61.99</v>
          </cell>
          <cell r="AC5092">
            <v>35.67</v>
          </cell>
          <cell r="AE5092" t="str">
            <v>Setup</v>
          </cell>
          <cell r="AF5092" t="str">
            <v>Active</v>
          </cell>
        </row>
        <row r="5093">
          <cell r="C5093" t="str">
            <v>B091HJD19C</v>
          </cell>
          <cell r="D5093" t="str">
            <v>ARB-</v>
          </cell>
          <cell r="F5093" t="str">
            <v>3rd Round New Added</v>
          </cell>
          <cell r="H5093">
            <v>33.97</v>
          </cell>
          <cell r="L5093" t="str">
            <v>$58.99</v>
          </cell>
          <cell r="U5093" t="str">
            <v>Approved, 1st, 2nd, 3rd round</v>
          </cell>
          <cell r="V5093">
            <v>44665</v>
          </cell>
          <cell r="W5093">
            <v>33.97</v>
          </cell>
          <cell r="X5093">
            <v>35.67</v>
          </cell>
          <cell r="Y5093">
            <v>5.0044156608772497E-2</v>
          </cell>
          <cell r="Z5093">
            <v>58.99</v>
          </cell>
          <cell r="AA5093">
            <v>61.99</v>
          </cell>
          <cell r="AC5093">
            <v>35.67</v>
          </cell>
          <cell r="AE5093" t="str">
            <v>Setup</v>
          </cell>
          <cell r="AF5093" t="str">
            <v>Active</v>
          </cell>
        </row>
        <row r="5094">
          <cell r="C5094" t="str">
            <v>B091HGW5FV</v>
          </cell>
          <cell r="D5094" t="str">
            <v>ARB</v>
          </cell>
          <cell r="F5094" t="str">
            <v>3rd Round New Added</v>
          </cell>
          <cell r="H5094">
            <v>33.97</v>
          </cell>
          <cell r="L5094" t="str">
            <v>$58.99</v>
          </cell>
          <cell r="U5094" t="str">
            <v>Approved, 1st, 2nd, 3rd round</v>
          </cell>
          <cell r="V5094">
            <v>44665</v>
          </cell>
          <cell r="W5094">
            <v>33.97</v>
          </cell>
          <cell r="X5094">
            <v>35.67</v>
          </cell>
          <cell r="Y5094">
            <v>5.0044156608772497E-2</v>
          </cell>
          <cell r="Z5094">
            <v>58.99</v>
          </cell>
          <cell r="AA5094">
            <v>61.99</v>
          </cell>
          <cell r="AC5094">
            <v>35.67</v>
          </cell>
          <cell r="AE5094" t="str">
            <v>Setup</v>
          </cell>
          <cell r="AF5094" t="str">
            <v>Active</v>
          </cell>
        </row>
        <row r="5095">
          <cell r="C5095" t="str">
            <v>B091HFYT8H</v>
          </cell>
          <cell r="D5095" t="str">
            <v>ARB-</v>
          </cell>
          <cell r="F5095" t="str">
            <v>3rd Round New Added</v>
          </cell>
          <cell r="H5095">
            <v>33.97</v>
          </cell>
          <cell r="L5095" t="str">
            <v>$58.99</v>
          </cell>
          <cell r="U5095" t="str">
            <v>Approved, 1st, 2nd, 3rd round</v>
          </cell>
          <cell r="V5095">
            <v>44665</v>
          </cell>
          <cell r="W5095">
            <v>33.97</v>
          </cell>
          <cell r="X5095">
            <v>35.67</v>
          </cell>
          <cell r="Y5095">
            <v>5.0044156608772497E-2</v>
          </cell>
          <cell r="Z5095">
            <v>58.99</v>
          </cell>
          <cell r="AA5095">
            <v>61.99</v>
          </cell>
          <cell r="AC5095">
            <v>35.67</v>
          </cell>
          <cell r="AE5095" t="str">
            <v>Setup</v>
          </cell>
          <cell r="AF5095" t="str">
            <v>Active</v>
          </cell>
        </row>
        <row r="5096">
          <cell r="C5096" t="str">
            <v>B09GR5M5X4</v>
          </cell>
          <cell r="D5096" t="str">
            <v>ARA</v>
          </cell>
          <cell r="F5096" t="str">
            <v>3rd Round New Added</v>
          </cell>
          <cell r="H5096">
            <v>26.09</v>
          </cell>
          <cell r="L5096" t="str">
            <v>$44.99</v>
          </cell>
          <cell r="U5096" t="str">
            <v>Approved, 1st, 2nd, 3rd round</v>
          </cell>
          <cell r="V5096">
            <v>44665</v>
          </cell>
          <cell r="W5096">
            <v>26.09</v>
          </cell>
          <cell r="X5096">
            <v>27.39</v>
          </cell>
          <cell r="Y5096">
            <v>4.9827520122652402E-2</v>
          </cell>
          <cell r="Z5096">
            <v>44.99</v>
          </cell>
          <cell r="AA5096">
            <v>47.99</v>
          </cell>
          <cell r="AC5096">
            <v>27.39</v>
          </cell>
          <cell r="AE5096" t="str">
            <v>Setup</v>
          </cell>
          <cell r="AF5096" t="str">
            <v>Active</v>
          </cell>
        </row>
        <row r="5097">
          <cell r="C5097" t="str">
            <v>B09GRSHGWM</v>
          </cell>
          <cell r="D5097" t="str">
            <v>ARB</v>
          </cell>
          <cell r="F5097" t="str">
            <v>3rd Round New Added</v>
          </cell>
          <cell r="H5097">
            <v>26.09</v>
          </cell>
          <cell r="L5097" t="str">
            <v>$44.99</v>
          </cell>
          <cell r="U5097" t="str">
            <v>Approved, 1st, 2nd, 3rd round</v>
          </cell>
          <cell r="V5097">
            <v>44665</v>
          </cell>
          <cell r="W5097">
            <v>26.09</v>
          </cell>
          <cell r="X5097">
            <v>27.39</v>
          </cell>
          <cell r="Y5097">
            <v>4.9827520122652402E-2</v>
          </cell>
          <cell r="Z5097">
            <v>44.99</v>
          </cell>
          <cell r="AA5097">
            <v>47.99</v>
          </cell>
          <cell r="AC5097">
            <v>27.39</v>
          </cell>
          <cell r="AE5097" t="str">
            <v>Setup</v>
          </cell>
          <cell r="AF5097" t="str">
            <v>Active</v>
          </cell>
        </row>
        <row r="5098">
          <cell r="C5098" t="str">
            <v>B091HDNBJF</v>
          </cell>
          <cell r="D5098" t="str">
            <v>ARB</v>
          </cell>
          <cell r="F5098" t="str">
            <v>3rd Round New Added</v>
          </cell>
          <cell r="H5098">
            <v>51.11</v>
          </cell>
          <cell r="L5098" t="str">
            <v>$88.49</v>
          </cell>
          <cell r="U5098" t="str">
            <v>Approved, 1st, 2nd, 3rd round</v>
          </cell>
          <cell r="V5098">
            <v>44665</v>
          </cell>
          <cell r="W5098">
            <v>51.11</v>
          </cell>
          <cell r="X5098">
            <v>53.67</v>
          </cell>
          <cell r="Y5098">
            <v>5.0088045392291197E-2</v>
          </cell>
          <cell r="Z5098">
            <v>88.49</v>
          </cell>
          <cell r="AA5098">
            <v>92.99</v>
          </cell>
          <cell r="AC5098">
            <v>53.67</v>
          </cell>
          <cell r="AE5098" t="str">
            <v>Setup</v>
          </cell>
          <cell r="AF5098" t="str">
            <v>Active</v>
          </cell>
        </row>
        <row r="5099">
          <cell r="C5099" t="str">
            <v>B091HHF24L</v>
          </cell>
          <cell r="D5099" t="str">
            <v>ARB</v>
          </cell>
          <cell r="F5099" t="str">
            <v>3rd Round New Added</v>
          </cell>
          <cell r="H5099">
            <v>51.11</v>
          </cell>
          <cell r="L5099" t="str">
            <v>$88.49</v>
          </cell>
          <cell r="U5099" t="str">
            <v>Approved, 1st, 2nd, 3rd round</v>
          </cell>
          <cell r="V5099">
            <v>44665</v>
          </cell>
          <cell r="W5099">
            <v>51.11</v>
          </cell>
          <cell r="X5099">
            <v>53.67</v>
          </cell>
          <cell r="Y5099">
            <v>5.0088045392291197E-2</v>
          </cell>
          <cell r="Z5099">
            <v>88.49</v>
          </cell>
          <cell r="AA5099">
            <v>92.99</v>
          </cell>
          <cell r="AC5099">
            <v>53.67</v>
          </cell>
          <cell r="AE5099" t="str">
            <v>Setup</v>
          </cell>
          <cell r="AF5099" t="str">
            <v>Active</v>
          </cell>
        </row>
        <row r="5100">
          <cell r="C5100" t="str">
            <v>B091HJT6SG</v>
          </cell>
          <cell r="D5100" t="str">
            <v>ARB</v>
          </cell>
          <cell r="F5100" t="str">
            <v>3rd Round New Added</v>
          </cell>
          <cell r="H5100">
            <v>51.11</v>
          </cell>
          <cell r="L5100" t="str">
            <v>$88.49</v>
          </cell>
          <cell r="U5100" t="str">
            <v>Approved, 1st, 2nd, 3rd round</v>
          </cell>
          <cell r="V5100">
            <v>44665</v>
          </cell>
          <cell r="W5100">
            <v>51.11</v>
          </cell>
          <cell r="X5100">
            <v>53.67</v>
          </cell>
          <cell r="Y5100">
            <v>5.0088045392291197E-2</v>
          </cell>
          <cell r="Z5100">
            <v>88.49</v>
          </cell>
          <cell r="AA5100">
            <v>92.99</v>
          </cell>
          <cell r="AC5100">
            <v>53.67</v>
          </cell>
          <cell r="AE5100" t="str">
            <v>Setup</v>
          </cell>
          <cell r="AF5100" t="str">
            <v>Active</v>
          </cell>
        </row>
        <row r="5101">
          <cell r="C5101" t="str">
            <v>B091H9BWN2</v>
          </cell>
          <cell r="D5101" t="str">
            <v>ARB-</v>
          </cell>
          <cell r="F5101" t="str">
            <v>3rd Round New Added</v>
          </cell>
          <cell r="H5101">
            <v>51.11</v>
          </cell>
          <cell r="L5101" t="str">
            <v>$88.49</v>
          </cell>
          <cell r="U5101" t="str">
            <v>Approved, 1st, 2nd, 3rd round</v>
          </cell>
          <cell r="V5101">
            <v>44665</v>
          </cell>
          <cell r="W5101">
            <v>51.11</v>
          </cell>
          <cell r="X5101">
            <v>53.67</v>
          </cell>
          <cell r="Y5101">
            <v>5.0088045392291197E-2</v>
          </cell>
          <cell r="Z5101">
            <v>88.49</v>
          </cell>
          <cell r="AA5101">
            <v>92.99</v>
          </cell>
          <cell r="AC5101">
            <v>53.67</v>
          </cell>
          <cell r="AE5101" t="str">
            <v>Setup</v>
          </cell>
          <cell r="AF5101" t="str">
            <v>Active</v>
          </cell>
        </row>
        <row r="5102">
          <cell r="C5102" t="str">
            <v>B091HBBXM7</v>
          </cell>
          <cell r="D5102" t="str">
            <v>ARB</v>
          </cell>
          <cell r="F5102" t="str">
            <v>3rd Round New Added</v>
          </cell>
          <cell r="H5102">
            <v>54.31</v>
          </cell>
          <cell r="L5102" t="str">
            <v>$93.99</v>
          </cell>
          <cell r="U5102" t="str">
            <v>Approved, 1st, 2nd, 3rd round</v>
          </cell>
          <cell r="V5102">
            <v>44665</v>
          </cell>
          <cell r="W5102">
            <v>54.31</v>
          </cell>
          <cell r="X5102">
            <v>57.03</v>
          </cell>
          <cell r="Y5102">
            <v>5.0082857668937601E-2</v>
          </cell>
          <cell r="Z5102">
            <v>93.99</v>
          </cell>
          <cell r="AA5102">
            <v>98.99</v>
          </cell>
          <cell r="AC5102">
            <v>57.03</v>
          </cell>
          <cell r="AE5102" t="str">
            <v>Setup</v>
          </cell>
          <cell r="AF5102" t="str">
            <v>Active</v>
          </cell>
        </row>
        <row r="5103">
          <cell r="C5103" t="str">
            <v>B091HFQ53G</v>
          </cell>
          <cell r="D5103" t="str">
            <v>ARB</v>
          </cell>
          <cell r="F5103" t="str">
            <v>3rd Round New Added</v>
          </cell>
          <cell r="H5103">
            <v>54.31</v>
          </cell>
          <cell r="L5103" t="str">
            <v>$93.99</v>
          </cell>
          <cell r="U5103" t="str">
            <v>Approved, 1st, 2nd, 3rd round</v>
          </cell>
          <cell r="V5103">
            <v>44665</v>
          </cell>
          <cell r="W5103">
            <v>54.31</v>
          </cell>
          <cell r="X5103">
            <v>57.03</v>
          </cell>
          <cell r="Y5103">
            <v>5.0082857668937601E-2</v>
          </cell>
          <cell r="Z5103">
            <v>93.99</v>
          </cell>
          <cell r="AA5103">
            <v>98.99</v>
          </cell>
          <cell r="AC5103">
            <v>57.03</v>
          </cell>
          <cell r="AE5103" t="str">
            <v>Setup</v>
          </cell>
          <cell r="AF5103" t="str">
            <v>Active</v>
          </cell>
        </row>
        <row r="5104">
          <cell r="C5104" t="str">
            <v>B091HFQS61</v>
          </cell>
          <cell r="D5104" t="str">
            <v>ARB-</v>
          </cell>
          <cell r="F5104" t="str">
            <v>3rd Round New Added</v>
          </cell>
          <cell r="H5104">
            <v>54.31</v>
          </cell>
          <cell r="L5104" t="str">
            <v>$93.99</v>
          </cell>
          <cell r="U5104" t="str">
            <v>Approved, 1st, 2nd, 3rd round</v>
          </cell>
          <cell r="V5104">
            <v>44665</v>
          </cell>
          <cell r="W5104">
            <v>54.31</v>
          </cell>
          <cell r="X5104">
            <v>57.03</v>
          </cell>
          <cell r="Y5104">
            <v>5.0082857668937601E-2</v>
          </cell>
          <cell r="Z5104">
            <v>93.99</v>
          </cell>
          <cell r="AA5104">
            <v>98.99</v>
          </cell>
          <cell r="AC5104">
            <v>57.03</v>
          </cell>
          <cell r="AE5104" t="str">
            <v>Setup</v>
          </cell>
          <cell r="AF5104" t="str">
            <v>Active</v>
          </cell>
        </row>
        <row r="5105">
          <cell r="C5105" t="str">
            <v>B091HJ5QZY</v>
          </cell>
          <cell r="D5105" t="str">
            <v>ARB</v>
          </cell>
          <cell r="F5105" t="str">
            <v>3rd Round New Added</v>
          </cell>
          <cell r="H5105">
            <v>54.31</v>
          </cell>
          <cell r="L5105" t="str">
            <v>$93.99</v>
          </cell>
          <cell r="U5105" t="str">
            <v>Approved, 1st, 2nd, 3rd round</v>
          </cell>
          <cell r="V5105">
            <v>44665</v>
          </cell>
          <cell r="W5105">
            <v>54.31</v>
          </cell>
          <cell r="X5105">
            <v>57.03</v>
          </cell>
          <cell r="Y5105">
            <v>5.0082857668937601E-2</v>
          </cell>
          <cell r="Z5105">
            <v>93.99</v>
          </cell>
          <cell r="AA5105">
            <v>98.99</v>
          </cell>
          <cell r="AC5105">
            <v>57.03</v>
          </cell>
          <cell r="AE5105" t="str">
            <v>Setup</v>
          </cell>
          <cell r="AF5105" t="str">
            <v>Active</v>
          </cell>
        </row>
        <row r="5106">
          <cell r="C5106" t="str">
            <v>B091H777SQ</v>
          </cell>
          <cell r="D5106" t="str">
            <v>ARB-</v>
          </cell>
          <cell r="F5106" t="str">
            <v>3rd Round New Added</v>
          </cell>
          <cell r="H5106">
            <v>54.31</v>
          </cell>
          <cell r="L5106" t="str">
            <v>$93.99</v>
          </cell>
          <cell r="U5106" t="str">
            <v>Approved, 1st, 2nd, 3rd round</v>
          </cell>
          <cell r="V5106">
            <v>44665</v>
          </cell>
          <cell r="W5106">
            <v>54.31</v>
          </cell>
          <cell r="X5106">
            <v>57.03</v>
          </cell>
          <cell r="Y5106">
            <v>5.0082857668937601E-2</v>
          </cell>
          <cell r="Z5106">
            <v>93.99</v>
          </cell>
          <cell r="AA5106">
            <v>98.99</v>
          </cell>
          <cell r="AC5106">
            <v>57.03</v>
          </cell>
          <cell r="AE5106" t="str">
            <v>Setup</v>
          </cell>
          <cell r="AF5106" t="str">
            <v>Active</v>
          </cell>
        </row>
        <row r="5107">
          <cell r="C5107" t="str">
            <v>B09DCFLPRK</v>
          </cell>
          <cell r="D5107" t="str">
            <v>ARB</v>
          </cell>
          <cell r="F5107" t="str">
            <v>3rd Round New Added</v>
          </cell>
          <cell r="H5107">
            <v>30.88</v>
          </cell>
          <cell r="L5107" t="str">
            <v>$49.99</v>
          </cell>
          <cell r="U5107" t="str">
            <v>Approved, 1st, 2nd, 3rd round</v>
          </cell>
          <cell r="V5107">
            <v>44665</v>
          </cell>
          <cell r="W5107">
            <v>30.88</v>
          </cell>
          <cell r="X5107">
            <v>32.42</v>
          </cell>
          <cell r="Y5107">
            <v>4.9870466321243603E-2</v>
          </cell>
          <cell r="Z5107">
            <v>49.99</v>
          </cell>
          <cell r="AA5107">
            <v>55.99</v>
          </cell>
          <cell r="AC5107">
            <v>32.42</v>
          </cell>
          <cell r="AE5107" t="str">
            <v>Setup</v>
          </cell>
          <cell r="AF5107" t="str">
            <v>Active</v>
          </cell>
        </row>
        <row r="5108">
          <cell r="C5108" t="str">
            <v>B09DCFGGFH</v>
          </cell>
          <cell r="D5108" t="str">
            <v>ARA</v>
          </cell>
          <cell r="F5108" t="str">
            <v>3rd Round New Added</v>
          </cell>
          <cell r="H5108">
            <v>30.88</v>
          </cell>
          <cell r="L5108" t="str">
            <v>$49.99</v>
          </cell>
          <cell r="U5108" t="str">
            <v>Approved, 1st, 2nd, 3rd round</v>
          </cell>
          <cell r="V5108">
            <v>44665</v>
          </cell>
          <cell r="W5108">
            <v>30.88</v>
          </cell>
          <cell r="X5108">
            <v>32.42</v>
          </cell>
          <cell r="Y5108">
            <v>4.9870466321243603E-2</v>
          </cell>
          <cell r="Z5108">
            <v>49.99</v>
          </cell>
          <cell r="AA5108">
            <v>55.99</v>
          </cell>
          <cell r="AC5108">
            <v>32.42</v>
          </cell>
          <cell r="AE5108" t="str">
            <v>Setup</v>
          </cell>
          <cell r="AF5108" t="str">
            <v>Active</v>
          </cell>
        </row>
        <row r="5109">
          <cell r="C5109" t="str">
            <v>B09DCFCZB5</v>
          </cell>
          <cell r="D5109" t="str">
            <v>ARA</v>
          </cell>
          <cell r="F5109" t="str">
            <v>3rd Round New Added</v>
          </cell>
          <cell r="H5109">
            <v>30.88</v>
          </cell>
          <cell r="L5109" t="str">
            <v>$49.99</v>
          </cell>
          <cell r="U5109" t="str">
            <v>Approved, 1st, 2nd, 3rd round</v>
          </cell>
          <cell r="V5109">
            <v>44665</v>
          </cell>
          <cell r="W5109">
            <v>30.88</v>
          </cell>
          <cell r="X5109">
            <v>32.42</v>
          </cell>
          <cell r="Y5109">
            <v>4.9870466321243603E-2</v>
          </cell>
          <cell r="Z5109">
            <v>49.99</v>
          </cell>
          <cell r="AA5109">
            <v>55.99</v>
          </cell>
          <cell r="AC5109">
            <v>32.42</v>
          </cell>
          <cell r="AE5109" t="str">
            <v>Setup</v>
          </cell>
          <cell r="AF5109" t="str">
            <v>Active</v>
          </cell>
        </row>
        <row r="5110">
          <cell r="C5110" t="str">
            <v>B091H9BWN1</v>
          </cell>
          <cell r="D5110" t="str">
            <v>ARB</v>
          </cell>
          <cell r="F5110" t="str">
            <v>3rd Round New Added</v>
          </cell>
          <cell r="H5110">
            <v>79.87</v>
          </cell>
          <cell r="L5110" t="str">
            <v>$137.99</v>
          </cell>
          <cell r="U5110" t="str">
            <v>Approved, 1st, 2nd, 3rd round</v>
          </cell>
          <cell r="V5110">
            <v>44665</v>
          </cell>
          <cell r="W5110">
            <v>79.87</v>
          </cell>
          <cell r="X5110">
            <v>83.86</v>
          </cell>
          <cell r="Y5110">
            <v>4.99561787905346E-2</v>
          </cell>
          <cell r="Z5110">
            <v>137.99</v>
          </cell>
          <cell r="AA5110">
            <v>144.99</v>
          </cell>
          <cell r="AC5110">
            <v>83.86</v>
          </cell>
          <cell r="AE5110" t="str">
            <v>Setup</v>
          </cell>
          <cell r="AF5110" t="str">
            <v>Active</v>
          </cell>
        </row>
        <row r="5111">
          <cell r="C5111" t="str">
            <v>B091HJD15B</v>
          </cell>
          <cell r="D5111" t="str">
            <v>ARA</v>
          </cell>
          <cell r="F5111" t="str">
            <v>3rd Round New Added</v>
          </cell>
          <cell r="H5111">
            <v>79.87</v>
          </cell>
          <cell r="L5111" t="str">
            <v>$137.99</v>
          </cell>
          <cell r="U5111" t="str">
            <v>Approved, 1st, 2nd, 3rd round</v>
          </cell>
          <cell r="V5111">
            <v>44665</v>
          </cell>
          <cell r="W5111">
            <v>79.87</v>
          </cell>
          <cell r="X5111">
            <v>83.86</v>
          </cell>
          <cell r="Y5111">
            <v>4.99561787905346E-2</v>
          </cell>
          <cell r="Z5111">
            <v>137.99</v>
          </cell>
          <cell r="AA5111">
            <v>144.99</v>
          </cell>
          <cell r="AC5111">
            <v>83.86</v>
          </cell>
          <cell r="AE5111" t="str">
            <v>Setup</v>
          </cell>
          <cell r="AF5111" t="str">
            <v>Active</v>
          </cell>
        </row>
        <row r="5112">
          <cell r="C5112" t="str">
            <v>B091HBPT52</v>
          </cell>
          <cell r="D5112" t="str">
            <v>ARB</v>
          </cell>
          <cell r="F5112" t="str">
            <v>3rd Round New Added</v>
          </cell>
          <cell r="H5112">
            <v>79.87</v>
          </cell>
          <cell r="L5112" t="str">
            <v>$137.99</v>
          </cell>
          <cell r="U5112" t="str">
            <v>Approved, 1st, 2nd, 3rd round</v>
          </cell>
          <cell r="V5112">
            <v>44665</v>
          </cell>
          <cell r="W5112">
            <v>79.87</v>
          </cell>
          <cell r="X5112">
            <v>83.86</v>
          </cell>
          <cell r="Y5112">
            <v>4.99561787905346E-2</v>
          </cell>
          <cell r="Z5112">
            <v>137.99</v>
          </cell>
          <cell r="AA5112">
            <v>144.99</v>
          </cell>
          <cell r="AC5112">
            <v>83.86</v>
          </cell>
          <cell r="AE5112" t="str">
            <v>Setup</v>
          </cell>
          <cell r="AF5112" t="str">
            <v>Active</v>
          </cell>
        </row>
        <row r="5113">
          <cell r="C5113" t="str">
            <v>B09DCFXBD7</v>
          </cell>
          <cell r="D5113" t="str">
            <v>ARB-</v>
          </cell>
          <cell r="F5113" t="str">
            <v>3rd Round New Added</v>
          </cell>
          <cell r="H5113">
            <v>33.97</v>
          </cell>
          <cell r="L5113" t="str">
            <v>$54.99</v>
          </cell>
          <cell r="U5113" t="str">
            <v>Approved, 1st, 2nd, 3rd round</v>
          </cell>
          <cell r="V5113">
            <v>44665</v>
          </cell>
          <cell r="W5113">
            <v>33.97</v>
          </cell>
          <cell r="X5113">
            <v>35.67</v>
          </cell>
          <cell r="Y5113">
            <v>5.0044156608772497E-2</v>
          </cell>
          <cell r="Z5113">
            <v>54.99</v>
          </cell>
          <cell r="AA5113">
            <v>61.99</v>
          </cell>
          <cell r="AC5113">
            <v>35.67</v>
          </cell>
          <cell r="AE5113" t="str">
            <v>Setup</v>
          </cell>
          <cell r="AF5113" t="str">
            <v>Active</v>
          </cell>
        </row>
        <row r="5114">
          <cell r="C5114" t="str">
            <v>B09DCF857R</v>
          </cell>
          <cell r="D5114" t="str">
            <v>ARB-</v>
          </cell>
          <cell r="F5114" t="str">
            <v>3rd Round New Added</v>
          </cell>
          <cell r="H5114">
            <v>33.97</v>
          </cell>
          <cell r="L5114" t="str">
            <v>$54.99</v>
          </cell>
          <cell r="U5114" t="str">
            <v>Approved, 1st, 2nd, 3rd round</v>
          </cell>
          <cell r="V5114">
            <v>44665</v>
          </cell>
          <cell r="W5114">
            <v>33.97</v>
          </cell>
          <cell r="X5114">
            <v>35.67</v>
          </cell>
          <cell r="Y5114">
            <v>5.0044156608772497E-2</v>
          </cell>
          <cell r="Z5114">
            <v>54.99</v>
          </cell>
          <cell r="AA5114">
            <v>61.99</v>
          </cell>
          <cell r="AC5114">
            <v>35.67</v>
          </cell>
          <cell r="AE5114" t="str">
            <v>Setup</v>
          </cell>
          <cell r="AF5114" t="str">
            <v>Active</v>
          </cell>
        </row>
        <row r="5115">
          <cell r="C5115" t="str">
            <v>B091H94FG3</v>
          </cell>
          <cell r="D5115" t="str">
            <v>ARB</v>
          </cell>
          <cell r="F5115" t="str">
            <v>3rd Round New Added</v>
          </cell>
          <cell r="H5115">
            <v>73.48</v>
          </cell>
          <cell r="L5115" t="str">
            <v>$126.99</v>
          </cell>
          <cell r="U5115" t="str">
            <v>Approved, 1st, 2nd, 3rd round</v>
          </cell>
          <cell r="V5115">
            <v>44665</v>
          </cell>
          <cell r="W5115">
            <v>73.48</v>
          </cell>
          <cell r="X5115">
            <v>77.150000000000006</v>
          </cell>
          <cell r="Y5115">
            <v>4.9945563418617299E-2</v>
          </cell>
          <cell r="Z5115">
            <v>126.99</v>
          </cell>
          <cell r="AA5115">
            <v>133.99</v>
          </cell>
          <cell r="AC5115">
            <v>77.150000000000006</v>
          </cell>
          <cell r="AE5115" t="str">
            <v>Setup</v>
          </cell>
          <cell r="AF5115" t="str">
            <v>Active</v>
          </cell>
        </row>
        <row r="5116">
          <cell r="C5116" t="str">
            <v>B091HGW59X</v>
          </cell>
          <cell r="D5116" t="str">
            <v>ARB</v>
          </cell>
          <cell r="F5116" t="str">
            <v>3rd Round New Added</v>
          </cell>
          <cell r="H5116">
            <v>73.48</v>
          </cell>
          <cell r="L5116" t="str">
            <v>$126.99</v>
          </cell>
          <cell r="U5116" t="str">
            <v>Approved, 1st, 2nd, 3rd round</v>
          </cell>
          <cell r="V5116">
            <v>44665</v>
          </cell>
          <cell r="W5116">
            <v>73.48</v>
          </cell>
          <cell r="X5116">
            <v>77.150000000000006</v>
          </cell>
          <cell r="Y5116">
            <v>4.9945563418617299E-2</v>
          </cell>
          <cell r="Z5116">
            <v>126.99</v>
          </cell>
          <cell r="AA5116">
            <v>133.99</v>
          </cell>
          <cell r="AC5116">
            <v>77.150000000000006</v>
          </cell>
          <cell r="AE5116" t="str">
            <v>Setup</v>
          </cell>
          <cell r="AF5116" t="str">
            <v>Active</v>
          </cell>
        </row>
        <row r="5117">
          <cell r="C5117" t="str">
            <v>B091HGW59W</v>
          </cell>
          <cell r="D5117" t="str">
            <v>ARB</v>
          </cell>
          <cell r="F5117" t="str">
            <v>3rd Round New Added</v>
          </cell>
          <cell r="H5117">
            <v>73.48</v>
          </cell>
          <cell r="L5117" t="str">
            <v>$126.99</v>
          </cell>
          <cell r="U5117" t="str">
            <v>Approved, 1st, 2nd, 3rd round</v>
          </cell>
          <cell r="V5117">
            <v>44665</v>
          </cell>
          <cell r="W5117">
            <v>73.48</v>
          </cell>
          <cell r="X5117">
            <v>77.150000000000006</v>
          </cell>
          <cell r="Y5117">
            <v>4.9945563418617299E-2</v>
          </cell>
          <cell r="Z5117">
            <v>126.99</v>
          </cell>
          <cell r="AA5117">
            <v>133.99</v>
          </cell>
          <cell r="AC5117">
            <v>77.150000000000006</v>
          </cell>
          <cell r="AE5117" t="str">
            <v>Setup</v>
          </cell>
          <cell r="AF5117" t="str">
            <v>Active</v>
          </cell>
        </row>
        <row r="5118">
          <cell r="C5118" t="str">
            <v>B091HJ1HRM</v>
          </cell>
          <cell r="D5118" t="str">
            <v>ARB-</v>
          </cell>
          <cell r="F5118" t="str">
            <v>3rd Round New Added</v>
          </cell>
          <cell r="H5118">
            <v>73.48</v>
          </cell>
          <cell r="L5118" t="str">
            <v>$126.99</v>
          </cell>
          <cell r="U5118" t="str">
            <v>Approved, 1st, 2nd, 3rd round</v>
          </cell>
          <cell r="V5118">
            <v>44665</v>
          </cell>
          <cell r="W5118">
            <v>73.48</v>
          </cell>
          <cell r="X5118">
            <v>77.150000000000006</v>
          </cell>
          <cell r="Y5118">
            <v>4.9945563418617299E-2</v>
          </cell>
          <cell r="Z5118">
            <v>126.99</v>
          </cell>
          <cell r="AA5118">
            <v>133.99</v>
          </cell>
          <cell r="AC5118">
            <v>77.150000000000006</v>
          </cell>
          <cell r="AE5118" t="str">
            <v>Setup</v>
          </cell>
          <cell r="AF5118" t="str">
            <v>Active</v>
          </cell>
        </row>
        <row r="5119">
          <cell r="C5119" t="str">
            <v>B091H7J7Q7</v>
          </cell>
          <cell r="D5119" t="str">
            <v>ARA+</v>
          </cell>
          <cell r="F5119" t="str">
            <v>3rd Round New Added</v>
          </cell>
          <cell r="H5119">
            <v>83.06</v>
          </cell>
          <cell r="L5119" t="str">
            <v>$143.49</v>
          </cell>
          <cell r="U5119" t="str">
            <v>Approved, 1st, 2nd, 3rd round</v>
          </cell>
          <cell r="V5119">
            <v>44665</v>
          </cell>
          <cell r="W5119">
            <v>83.06</v>
          </cell>
          <cell r="X5119">
            <v>87.21</v>
          </cell>
          <cell r="Y5119">
            <v>4.9963881531422998E-2</v>
          </cell>
          <cell r="Z5119">
            <v>143.49</v>
          </cell>
          <cell r="AA5119">
            <v>150.99</v>
          </cell>
          <cell r="AC5119">
            <v>87.21</v>
          </cell>
          <cell r="AE5119" t="str">
            <v>Setup</v>
          </cell>
          <cell r="AF5119" t="str">
            <v>Active</v>
          </cell>
        </row>
        <row r="5120">
          <cell r="C5120" t="str">
            <v>B091HD3FL4</v>
          </cell>
          <cell r="D5120" t="str">
            <v>ARB</v>
          </cell>
          <cell r="F5120" t="str">
            <v>3rd Round New Added</v>
          </cell>
          <cell r="H5120">
            <v>83.06</v>
          </cell>
          <cell r="L5120" t="str">
            <v>$143.49</v>
          </cell>
          <cell r="U5120" t="str">
            <v>Approved, 1st, 2nd, 3rd round</v>
          </cell>
          <cell r="V5120">
            <v>44665</v>
          </cell>
          <cell r="W5120">
            <v>83.06</v>
          </cell>
          <cell r="X5120">
            <v>87.21</v>
          </cell>
          <cell r="Y5120">
            <v>4.9963881531422998E-2</v>
          </cell>
          <cell r="Z5120">
            <v>143.49</v>
          </cell>
          <cell r="AA5120">
            <v>150.99</v>
          </cell>
          <cell r="AC5120">
            <v>87.21</v>
          </cell>
          <cell r="AE5120" t="str">
            <v>Setup</v>
          </cell>
          <cell r="AF5120" t="str">
            <v>Active</v>
          </cell>
        </row>
        <row r="5121">
          <cell r="C5121" t="str">
            <v>B091H77M2W</v>
          </cell>
          <cell r="D5121" t="str">
            <v>ARB</v>
          </cell>
          <cell r="F5121" t="str">
            <v>3rd Round New Added</v>
          </cell>
          <cell r="H5121">
            <v>83.06</v>
          </cell>
          <cell r="L5121" t="str">
            <v>$143.49</v>
          </cell>
          <cell r="U5121" t="str">
            <v>Approved, 1st, 2nd, 3rd round</v>
          </cell>
          <cell r="V5121">
            <v>44665</v>
          </cell>
          <cell r="W5121">
            <v>83.06</v>
          </cell>
          <cell r="X5121">
            <v>87.21</v>
          </cell>
          <cell r="Y5121">
            <v>4.9963881531422998E-2</v>
          </cell>
          <cell r="Z5121">
            <v>143.49</v>
          </cell>
          <cell r="AA5121">
            <v>150.99</v>
          </cell>
          <cell r="AC5121">
            <v>87.21</v>
          </cell>
          <cell r="AE5121" t="str">
            <v>Setup</v>
          </cell>
          <cell r="AF5121" t="str">
            <v>Active</v>
          </cell>
        </row>
        <row r="5122">
          <cell r="C5122" t="str">
            <v>B091H9BWRX</v>
          </cell>
          <cell r="D5122" t="str">
            <v>ARB</v>
          </cell>
          <cell r="F5122" t="str">
            <v>3rd Round New Added</v>
          </cell>
          <cell r="H5122">
            <v>83.06</v>
          </cell>
          <cell r="L5122" t="str">
            <v>$143.49</v>
          </cell>
          <cell r="U5122" t="str">
            <v>Approved, 1st, 2nd, 3rd round</v>
          </cell>
          <cell r="V5122">
            <v>44665</v>
          </cell>
          <cell r="W5122">
            <v>83.06</v>
          </cell>
          <cell r="X5122">
            <v>87.21</v>
          </cell>
          <cell r="Y5122">
            <v>4.9963881531422998E-2</v>
          </cell>
          <cell r="Z5122">
            <v>143.49</v>
          </cell>
          <cell r="AA5122">
            <v>150.99</v>
          </cell>
          <cell r="AC5122">
            <v>87.21</v>
          </cell>
          <cell r="AE5122" t="str">
            <v>Setup</v>
          </cell>
          <cell r="AF5122" t="str">
            <v>Active</v>
          </cell>
        </row>
        <row r="5123">
          <cell r="C5123" t="str">
            <v>B091HBQ5WV</v>
          </cell>
          <cell r="D5123" t="str">
            <v>ARB</v>
          </cell>
          <cell r="F5123" t="str">
            <v>3rd Round New Added</v>
          </cell>
          <cell r="H5123">
            <v>83.06</v>
          </cell>
          <cell r="L5123" t="str">
            <v>$143.49</v>
          </cell>
          <cell r="U5123" t="str">
            <v>Approved, 1st, 2nd, 3rd round</v>
          </cell>
          <cell r="V5123">
            <v>44665</v>
          </cell>
          <cell r="W5123">
            <v>83.06</v>
          </cell>
          <cell r="X5123">
            <v>87.21</v>
          </cell>
          <cell r="Y5123">
            <v>4.9963881531422998E-2</v>
          </cell>
          <cell r="Z5123">
            <v>143.49</v>
          </cell>
          <cell r="AA5123">
            <v>150.99</v>
          </cell>
          <cell r="AC5123">
            <v>87.21</v>
          </cell>
          <cell r="AE5123" t="str">
            <v>Setup</v>
          </cell>
          <cell r="AF5123" t="str">
            <v>Active</v>
          </cell>
        </row>
        <row r="5124">
          <cell r="C5124" t="str">
            <v>B09DCFJT7C</v>
          </cell>
          <cell r="D5124" t="str">
            <v>ARA</v>
          </cell>
          <cell r="F5124" t="str">
            <v>3rd Round New Added</v>
          </cell>
          <cell r="H5124">
            <v>37.06</v>
          </cell>
          <cell r="L5124" t="str">
            <v>$59.99</v>
          </cell>
          <cell r="U5124" t="str">
            <v>Approved, 1st, 2nd, 3rd round</v>
          </cell>
          <cell r="V5124">
            <v>44665</v>
          </cell>
          <cell r="W5124">
            <v>37.06</v>
          </cell>
          <cell r="X5124">
            <v>38.909999999999997</v>
          </cell>
          <cell r="Y5124">
            <v>4.9919050188882701E-2</v>
          </cell>
          <cell r="Z5124">
            <v>59.99</v>
          </cell>
          <cell r="AA5124">
            <v>67.989999999999995</v>
          </cell>
          <cell r="AC5124">
            <v>38.909999999999997</v>
          </cell>
          <cell r="AE5124" t="str">
            <v>Setup</v>
          </cell>
          <cell r="AF5124" t="str">
            <v>Active</v>
          </cell>
        </row>
        <row r="5125">
          <cell r="C5125" t="str">
            <v>B09DCF1Y9T</v>
          </cell>
          <cell r="D5125" t="str">
            <v>ARB</v>
          </cell>
          <cell r="F5125" t="str">
            <v>3rd Round New Added</v>
          </cell>
          <cell r="H5125">
            <v>37.06</v>
          </cell>
          <cell r="L5125" t="str">
            <v>$59.99</v>
          </cell>
          <cell r="U5125" t="str">
            <v>Approved, 1st, 2nd, 3rd round</v>
          </cell>
          <cell r="V5125">
            <v>44665</v>
          </cell>
          <cell r="W5125">
            <v>37.06</v>
          </cell>
          <cell r="X5125">
            <v>38.909999999999997</v>
          </cell>
          <cell r="Y5125">
            <v>4.9919050188882701E-2</v>
          </cell>
          <cell r="Z5125">
            <v>59.99</v>
          </cell>
          <cell r="AA5125">
            <v>67.989999999999995</v>
          </cell>
          <cell r="AC5125">
            <v>38.909999999999997</v>
          </cell>
          <cell r="AE5125" t="str">
            <v>Setup</v>
          </cell>
          <cell r="AF5125" t="str">
            <v>Active</v>
          </cell>
        </row>
        <row r="5126">
          <cell r="C5126" t="str">
            <v>B09DCH8DN8</v>
          </cell>
          <cell r="D5126" t="str">
            <v>ARB</v>
          </cell>
          <cell r="F5126" t="str">
            <v>3rd Round New Added</v>
          </cell>
          <cell r="H5126">
            <v>37.06</v>
          </cell>
          <cell r="L5126" t="str">
            <v>$59.99</v>
          </cell>
          <cell r="U5126" t="str">
            <v>Approved, 1st, 2nd, 3rd round</v>
          </cell>
          <cell r="V5126">
            <v>44665</v>
          </cell>
          <cell r="W5126">
            <v>37.06</v>
          </cell>
          <cell r="X5126">
            <v>38.909999999999997</v>
          </cell>
          <cell r="Y5126">
            <v>4.9919050188882701E-2</v>
          </cell>
          <cell r="Z5126">
            <v>59.99</v>
          </cell>
          <cell r="AA5126">
            <v>67.989999999999995</v>
          </cell>
          <cell r="AC5126">
            <v>38.909999999999997</v>
          </cell>
          <cell r="AE5126" t="str">
            <v>Setup</v>
          </cell>
          <cell r="AF5126" t="str">
            <v>Active</v>
          </cell>
        </row>
        <row r="5127">
          <cell r="C5127" t="str">
            <v>B09DCF6ZJX</v>
          </cell>
          <cell r="D5127" t="str">
            <v>ARB</v>
          </cell>
          <cell r="F5127" t="str">
            <v>3rd Round New Added</v>
          </cell>
          <cell r="H5127">
            <v>37.06</v>
          </cell>
          <cell r="L5127" t="str">
            <v>$59.99</v>
          </cell>
          <cell r="U5127" t="str">
            <v>Approved, 1st, 2nd, 3rd round</v>
          </cell>
          <cell r="V5127">
            <v>44665</v>
          </cell>
          <cell r="W5127">
            <v>37.06</v>
          </cell>
          <cell r="X5127">
            <v>38.909999999999997</v>
          </cell>
          <cell r="Y5127">
            <v>4.9919050188882701E-2</v>
          </cell>
          <cell r="Z5127">
            <v>59.99</v>
          </cell>
          <cell r="AA5127">
            <v>67.989999999999995</v>
          </cell>
          <cell r="AC5127">
            <v>38.909999999999997</v>
          </cell>
          <cell r="AE5127" t="str">
            <v>Setup</v>
          </cell>
          <cell r="AF5127" t="str">
            <v>Active</v>
          </cell>
        </row>
        <row r="5128">
          <cell r="C5128" t="str">
            <v>B09DCG65MX</v>
          </cell>
          <cell r="D5128" t="str">
            <v>ARA</v>
          </cell>
          <cell r="F5128" t="str">
            <v>3rd Round New Added</v>
          </cell>
          <cell r="H5128">
            <v>40.14</v>
          </cell>
          <cell r="L5128" t="str">
            <v>$64.99</v>
          </cell>
          <cell r="U5128" t="str">
            <v>Approved, 1st, 2nd, 3rd round</v>
          </cell>
          <cell r="V5128">
            <v>44665</v>
          </cell>
          <cell r="W5128">
            <v>40.14</v>
          </cell>
          <cell r="X5128">
            <v>42.15</v>
          </cell>
          <cell r="Y5128">
            <v>5.0074738415545501E-2</v>
          </cell>
          <cell r="Z5128">
            <v>64.989999999999995</v>
          </cell>
          <cell r="AA5128">
            <v>72.989999999999995</v>
          </cell>
          <cell r="AC5128">
            <v>42.15</v>
          </cell>
          <cell r="AE5128" t="str">
            <v>Setup</v>
          </cell>
          <cell r="AF5128" t="str">
            <v>Active</v>
          </cell>
        </row>
        <row r="5129">
          <cell r="C5129" t="str">
            <v>B09DCFQHMG</v>
          </cell>
          <cell r="D5129" t="str">
            <v>ARB</v>
          </cell>
          <cell r="F5129" t="str">
            <v>3rd Round New Added</v>
          </cell>
          <cell r="H5129">
            <v>40.14</v>
          </cell>
          <cell r="L5129" t="str">
            <v>$64.99</v>
          </cell>
          <cell r="U5129" t="str">
            <v>Approved, 1st, 2nd, 3rd round</v>
          </cell>
          <cell r="V5129">
            <v>44665</v>
          </cell>
          <cell r="W5129">
            <v>40.14</v>
          </cell>
          <cell r="X5129">
            <v>42.15</v>
          </cell>
          <cell r="Y5129">
            <v>5.0074738415545501E-2</v>
          </cell>
          <cell r="Z5129">
            <v>64.989999999999995</v>
          </cell>
          <cell r="AA5129">
            <v>72.989999999999995</v>
          </cell>
          <cell r="AC5129">
            <v>42.15</v>
          </cell>
          <cell r="AE5129" t="str">
            <v>Setup</v>
          </cell>
          <cell r="AF5129" t="str">
            <v>Active</v>
          </cell>
        </row>
        <row r="5130">
          <cell r="C5130" t="str">
            <v>B09DCFPZNC</v>
          </cell>
          <cell r="D5130" t="str">
            <v>ARB</v>
          </cell>
          <cell r="F5130" t="str">
            <v>3rd Round New Added</v>
          </cell>
          <cell r="H5130">
            <v>40.14</v>
          </cell>
          <cell r="L5130" t="str">
            <v>$64.99</v>
          </cell>
          <cell r="U5130" t="str">
            <v>Approved, 1st, 2nd, 3rd round</v>
          </cell>
          <cell r="V5130">
            <v>44665</v>
          </cell>
          <cell r="W5130">
            <v>40.14</v>
          </cell>
          <cell r="X5130">
            <v>42.15</v>
          </cell>
          <cell r="Y5130">
            <v>5.0074738415545501E-2</v>
          </cell>
          <cell r="Z5130">
            <v>64.989999999999995</v>
          </cell>
          <cell r="AA5130">
            <v>72.989999999999995</v>
          </cell>
          <cell r="AC5130">
            <v>42.15</v>
          </cell>
          <cell r="AE5130" t="str">
            <v>Setup</v>
          </cell>
          <cell r="AF5130" t="str">
            <v>Active</v>
          </cell>
        </row>
        <row r="5131">
          <cell r="C5131" t="str">
            <v>B09DCGCLBF</v>
          </cell>
          <cell r="D5131" t="str">
            <v>ARB-</v>
          </cell>
          <cell r="F5131" t="str">
            <v>3rd Round New Added</v>
          </cell>
          <cell r="H5131">
            <v>44.72</v>
          </cell>
          <cell r="L5131" t="str">
            <v>$69.99</v>
          </cell>
          <cell r="U5131" t="str">
            <v>Approved, 1st, 2nd, 3rd round</v>
          </cell>
          <cell r="V5131">
            <v>44665</v>
          </cell>
          <cell r="W5131">
            <v>44.72</v>
          </cell>
          <cell r="X5131">
            <v>46.96</v>
          </cell>
          <cell r="Y5131">
            <v>5.0089445438282698E-2</v>
          </cell>
          <cell r="Z5131">
            <v>69.989999999999995</v>
          </cell>
          <cell r="AA5131">
            <v>80.989999999999995</v>
          </cell>
          <cell r="AC5131">
            <v>46.96</v>
          </cell>
          <cell r="AE5131" t="str">
            <v>Setup</v>
          </cell>
          <cell r="AF5131" t="str">
            <v>Active</v>
          </cell>
        </row>
        <row r="5132">
          <cell r="C5132" t="str">
            <v>B09DCFTZQC</v>
          </cell>
          <cell r="D5132" t="str">
            <v>ARB</v>
          </cell>
          <cell r="F5132" t="str">
            <v>3rd Round New Added</v>
          </cell>
          <cell r="H5132">
            <v>44.72</v>
          </cell>
          <cell r="L5132" t="str">
            <v>$69.99</v>
          </cell>
          <cell r="U5132" t="str">
            <v>Approved, 1st, 2nd, 3rd round</v>
          </cell>
          <cell r="V5132">
            <v>44665</v>
          </cell>
          <cell r="W5132">
            <v>44.72</v>
          </cell>
          <cell r="X5132">
            <v>46.96</v>
          </cell>
          <cell r="Y5132">
            <v>5.0089445438282698E-2</v>
          </cell>
          <cell r="Z5132">
            <v>69.989999999999995</v>
          </cell>
          <cell r="AA5132">
            <v>80.989999999999995</v>
          </cell>
          <cell r="AC5132">
            <v>46.96</v>
          </cell>
          <cell r="AE5132" t="str">
            <v>Setup</v>
          </cell>
          <cell r="AF5132" t="str">
            <v>Active</v>
          </cell>
        </row>
        <row r="5133">
          <cell r="C5133" t="str">
            <v>B09DCG24N2</v>
          </cell>
          <cell r="D5133" t="str">
            <v>ARB-</v>
          </cell>
          <cell r="F5133" t="str">
            <v>3rd Round New Added</v>
          </cell>
          <cell r="H5133">
            <v>44.72</v>
          </cell>
          <cell r="L5133" t="str">
            <v>$69.99</v>
          </cell>
          <cell r="U5133" t="str">
            <v>Approved, 1st, 2nd, 3rd round</v>
          </cell>
          <cell r="V5133">
            <v>44665</v>
          </cell>
          <cell r="W5133">
            <v>44.72</v>
          </cell>
          <cell r="X5133">
            <v>46.96</v>
          </cell>
          <cell r="Y5133">
            <v>5.0089445438282698E-2</v>
          </cell>
          <cell r="Z5133">
            <v>69.989999999999995</v>
          </cell>
          <cell r="AA5133">
            <v>80.989999999999995</v>
          </cell>
          <cell r="AC5133">
            <v>46.96</v>
          </cell>
          <cell r="AE5133" t="str">
            <v>Setup</v>
          </cell>
          <cell r="AF5133" t="str">
            <v>Active</v>
          </cell>
        </row>
        <row r="5134">
          <cell r="C5134" t="str">
            <v>B09DCGNLVD</v>
          </cell>
          <cell r="D5134" t="str">
            <v>ARB-</v>
          </cell>
          <cell r="F5134" t="str">
            <v>3rd Round New Added</v>
          </cell>
          <cell r="H5134">
            <v>47.92</v>
          </cell>
          <cell r="L5134" t="str">
            <v>$74.99</v>
          </cell>
          <cell r="U5134" t="str">
            <v>Approved, 1st, 2nd, 3rd round</v>
          </cell>
          <cell r="V5134">
            <v>44665</v>
          </cell>
          <cell r="W5134">
            <v>47.92</v>
          </cell>
          <cell r="X5134">
            <v>50.32</v>
          </cell>
          <cell r="Y5134">
            <v>5.0083472454090103E-2</v>
          </cell>
          <cell r="Z5134">
            <v>74.989999999999995</v>
          </cell>
          <cell r="AA5134">
            <v>86.99</v>
          </cell>
          <cell r="AC5134">
            <v>50.32</v>
          </cell>
          <cell r="AE5134" t="str">
            <v>Setup</v>
          </cell>
          <cell r="AF5134" t="str">
            <v>Active</v>
          </cell>
        </row>
        <row r="5135">
          <cell r="C5135" t="str">
            <v>B09DCG51H5</v>
          </cell>
          <cell r="D5135" t="str">
            <v>ARB-</v>
          </cell>
          <cell r="F5135" t="str">
            <v>3rd Round New Added</v>
          </cell>
          <cell r="H5135">
            <v>47.92</v>
          </cell>
          <cell r="L5135" t="str">
            <v>$74.99</v>
          </cell>
          <cell r="U5135" t="str">
            <v>Approved, 1st, 2nd, 3rd round</v>
          </cell>
          <cell r="V5135">
            <v>44665</v>
          </cell>
          <cell r="W5135">
            <v>47.92</v>
          </cell>
          <cell r="X5135">
            <v>50.32</v>
          </cell>
          <cell r="Y5135">
            <v>5.0083472454090103E-2</v>
          </cell>
          <cell r="Z5135">
            <v>74.989999999999995</v>
          </cell>
          <cell r="AA5135">
            <v>86.99</v>
          </cell>
          <cell r="AC5135">
            <v>50.32</v>
          </cell>
          <cell r="AE5135" t="str">
            <v>Setup</v>
          </cell>
          <cell r="AF5135" t="str">
            <v>Active</v>
          </cell>
        </row>
        <row r="5136">
          <cell r="C5136" t="str">
            <v>B09DCGN51L</v>
          </cell>
          <cell r="D5136" t="str">
            <v>ARB</v>
          </cell>
          <cell r="F5136" t="str">
            <v>3rd Round New Added</v>
          </cell>
          <cell r="H5136">
            <v>51.11</v>
          </cell>
          <cell r="L5136" t="str">
            <v>$79.99</v>
          </cell>
          <cell r="U5136" t="str">
            <v>Approved, 1st, 2nd, 3rd round</v>
          </cell>
          <cell r="V5136">
            <v>44665</v>
          </cell>
          <cell r="W5136">
            <v>51.11</v>
          </cell>
          <cell r="X5136">
            <v>53.67</v>
          </cell>
          <cell r="Y5136">
            <v>5.0088045392291197E-2</v>
          </cell>
          <cell r="Z5136">
            <v>79.989999999999995</v>
          </cell>
          <cell r="AA5136">
            <v>92.99</v>
          </cell>
          <cell r="AC5136">
            <v>53.67</v>
          </cell>
          <cell r="AE5136" t="str">
            <v>Setup</v>
          </cell>
          <cell r="AF5136" t="str">
            <v>Active</v>
          </cell>
        </row>
        <row r="5137">
          <cell r="C5137" t="str">
            <v>B09DCFPQT6</v>
          </cell>
          <cell r="D5137" t="str">
            <v>ARB</v>
          </cell>
          <cell r="F5137" t="str">
            <v>3rd Round New Added</v>
          </cell>
          <cell r="H5137">
            <v>51.11</v>
          </cell>
          <cell r="L5137" t="str">
            <v>$79.99</v>
          </cell>
          <cell r="U5137" t="str">
            <v>Approved, 1st, 2nd, 3rd round</v>
          </cell>
          <cell r="V5137">
            <v>44665</v>
          </cell>
          <cell r="W5137">
            <v>51.11</v>
          </cell>
          <cell r="X5137">
            <v>53.67</v>
          </cell>
          <cell r="Y5137">
            <v>5.0088045392291197E-2</v>
          </cell>
          <cell r="Z5137">
            <v>79.989999999999995</v>
          </cell>
          <cell r="AA5137">
            <v>92.99</v>
          </cell>
          <cell r="AC5137">
            <v>53.67</v>
          </cell>
          <cell r="AE5137" t="str">
            <v>Setup</v>
          </cell>
          <cell r="AF5137" t="str">
            <v>Active</v>
          </cell>
        </row>
        <row r="5138">
          <cell r="C5138" t="str">
            <v>B09DCFS3CX</v>
          </cell>
          <cell r="D5138" t="str">
            <v>ARB-</v>
          </cell>
          <cell r="F5138" t="str">
            <v>3rd Round New Added</v>
          </cell>
          <cell r="H5138">
            <v>51.11</v>
          </cell>
          <cell r="L5138" t="str">
            <v>$79.99</v>
          </cell>
          <cell r="U5138" t="str">
            <v>Approved, 1st, 2nd, 3rd round</v>
          </cell>
          <cell r="V5138">
            <v>44665</v>
          </cell>
          <cell r="W5138">
            <v>51.11</v>
          </cell>
          <cell r="X5138">
            <v>53.67</v>
          </cell>
          <cell r="Y5138">
            <v>5.0088045392291197E-2</v>
          </cell>
          <cell r="Z5138">
            <v>79.989999999999995</v>
          </cell>
          <cell r="AA5138">
            <v>92.99</v>
          </cell>
          <cell r="AC5138">
            <v>53.67</v>
          </cell>
          <cell r="AE5138" t="str">
            <v>Setup</v>
          </cell>
          <cell r="AF5138" t="str">
            <v>Active</v>
          </cell>
        </row>
        <row r="5139">
          <cell r="C5139" t="str">
            <v>B09DFF82B2</v>
          </cell>
          <cell r="D5139" t="str">
            <v>ARB-</v>
          </cell>
          <cell r="F5139" t="str">
            <v>3rd Round New Added</v>
          </cell>
          <cell r="H5139">
            <v>51.11</v>
          </cell>
          <cell r="L5139" t="str">
            <v>$79.99</v>
          </cell>
          <cell r="U5139" t="str">
            <v>Approved, 1st, 2nd, 3rd round</v>
          </cell>
          <cell r="V5139">
            <v>44665</v>
          </cell>
          <cell r="W5139">
            <v>51.11</v>
          </cell>
          <cell r="X5139">
            <v>53.67</v>
          </cell>
          <cell r="Y5139">
            <v>5.0088045392291197E-2</v>
          </cell>
          <cell r="Z5139">
            <v>79.989999999999995</v>
          </cell>
          <cell r="AA5139">
            <v>92.99</v>
          </cell>
          <cell r="AC5139">
            <v>53.67</v>
          </cell>
          <cell r="AE5139" t="str">
            <v>Setup</v>
          </cell>
          <cell r="AF5139" t="str">
            <v>Active</v>
          </cell>
        </row>
        <row r="5140">
          <cell r="C5140" t="str">
            <v>B09DF7JG46</v>
          </cell>
          <cell r="D5140" t="str">
            <v>ARB-</v>
          </cell>
          <cell r="F5140" t="str">
            <v>3rd Round New Added</v>
          </cell>
          <cell r="H5140">
            <v>51.11</v>
          </cell>
          <cell r="L5140" t="str">
            <v>$79.99</v>
          </cell>
          <cell r="U5140" t="str">
            <v>Approved, 1st, 2nd, 3rd round</v>
          </cell>
          <cell r="V5140">
            <v>44665</v>
          </cell>
          <cell r="W5140">
            <v>51.11</v>
          </cell>
          <cell r="X5140">
            <v>53.67</v>
          </cell>
          <cell r="Y5140">
            <v>5.0088045392291197E-2</v>
          </cell>
          <cell r="Z5140">
            <v>79.989999999999995</v>
          </cell>
          <cell r="AA5140">
            <v>92.99</v>
          </cell>
          <cell r="AC5140">
            <v>53.67</v>
          </cell>
          <cell r="AE5140" t="str">
            <v>Setup</v>
          </cell>
          <cell r="AF5140" t="str">
            <v>Active</v>
          </cell>
        </row>
        <row r="5141">
          <cell r="C5141" t="str">
            <v>B09DFCGSGW</v>
          </cell>
          <cell r="D5141" t="str">
            <v>ARB-</v>
          </cell>
          <cell r="F5141" t="str">
            <v>3rd Round New Added</v>
          </cell>
          <cell r="H5141">
            <v>51.11</v>
          </cell>
          <cell r="L5141" t="str">
            <v>$79.99</v>
          </cell>
          <cell r="U5141" t="str">
            <v>Approved, 1st, 2nd, 3rd round</v>
          </cell>
          <cell r="V5141">
            <v>44665</v>
          </cell>
          <cell r="W5141">
            <v>51.11</v>
          </cell>
          <cell r="X5141">
            <v>53.67</v>
          </cell>
          <cell r="Y5141">
            <v>5.0088045392291197E-2</v>
          </cell>
          <cell r="Z5141">
            <v>79.989999999999995</v>
          </cell>
          <cell r="AA5141">
            <v>92.99</v>
          </cell>
          <cell r="AC5141">
            <v>53.67</v>
          </cell>
          <cell r="AE5141" t="str">
            <v>Setup</v>
          </cell>
          <cell r="AF5141" t="str">
            <v>Active</v>
          </cell>
        </row>
        <row r="5142">
          <cell r="C5142" t="str">
            <v>B09DFJR67T</v>
          </cell>
          <cell r="D5142" t="str">
            <v>ARB-</v>
          </cell>
          <cell r="F5142" t="str">
            <v>3rd Round New Added</v>
          </cell>
          <cell r="H5142">
            <v>51.11</v>
          </cell>
          <cell r="L5142" t="str">
            <v>$79.99</v>
          </cell>
          <cell r="U5142" t="str">
            <v>Approved, 1st, 2nd, 3rd round</v>
          </cell>
          <cell r="V5142">
            <v>44665</v>
          </cell>
          <cell r="W5142">
            <v>51.11</v>
          </cell>
          <cell r="X5142">
            <v>53.67</v>
          </cell>
          <cell r="Y5142">
            <v>5.0088045392291197E-2</v>
          </cell>
          <cell r="Z5142">
            <v>79.989999999999995</v>
          </cell>
          <cell r="AA5142">
            <v>92.99</v>
          </cell>
          <cell r="AC5142">
            <v>53.67</v>
          </cell>
          <cell r="AE5142" t="str">
            <v>Setup</v>
          </cell>
          <cell r="AF5142" t="str">
            <v>Active</v>
          </cell>
        </row>
        <row r="5143">
          <cell r="C5143" t="str">
            <v>B09DFTLYGW</v>
          </cell>
          <cell r="D5143" t="str">
            <v>ARB-</v>
          </cell>
          <cell r="F5143" t="str">
            <v>3rd Round New Added</v>
          </cell>
          <cell r="H5143">
            <v>51.11</v>
          </cell>
          <cell r="L5143" t="str">
            <v>$79.99</v>
          </cell>
          <cell r="U5143" t="str">
            <v>Approved, 1st, 2nd, 3rd round</v>
          </cell>
          <cell r="V5143">
            <v>44665</v>
          </cell>
          <cell r="W5143">
            <v>51.11</v>
          </cell>
          <cell r="X5143">
            <v>53.67</v>
          </cell>
          <cell r="Y5143">
            <v>5.0088045392291197E-2</v>
          </cell>
          <cell r="Z5143">
            <v>79.989999999999995</v>
          </cell>
          <cell r="AA5143">
            <v>92.99</v>
          </cell>
          <cell r="AC5143">
            <v>53.67</v>
          </cell>
          <cell r="AE5143" t="str">
            <v>Setup</v>
          </cell>
          <cell r="AF5143" t="str">
            <v>Active</v>
          </cell>
        </row>
        <row r="5144">
          <cell r="C5144" t="str">
            <v>B09DFR9HNQ</v>
          </cell>
          <cell r="D5144" t="str">
            <v>ARB-</v>
          </cell>
          <cell r="F5144" t="str">
            <v>3rd Round New Added</v>
          </cell>
          <cell r="H5144">
            <v>51.11</v>
          </cell>
          <cell r="L5144" t="str">
            <v>$79.99</v>
          </cell>
          <cell r="U5144" t="str">
            <v>Approved, 1st, 2nd, 3rd round</v>
          </cell>
          <cell r="V5144">
            <v>44665</v>
          </cell>
          <cell r="W5144">
            <v>51.11</v>
          </cell>
          <cell r="X5144">
            <v>53.67</v>
          </cell>
          <cell r="Y5144">
            <v>5.0088045392291197E-2</v>
          </cell>
          <cell r="Z5144">
            <v>79.989999999999995</v>
          </cell>
          <cell r="AA5144">
            <v>92.99</v>
          </cell>
          <cell r="AC5144">
            <v>53.67</v>
          </cell>
          <cell r="AE5144" t="str">
            <v>Setup</v>
          </cell>
          <cell r="AF5144" t="str">
            <v>Active</v>
          </cell>
        </row>
        <row r="5145">
          <cell r="C5145" t="str">
            <v>B09DFHSSS4</v>
          </cell>
          <cell r="D5145" t="str">
            <v>ARB-</v>
          </cell>
          <cell r="F5145" t="str">
            <v>3rd Round New Added</v>
          </cell>
          <cell r="H5145">
            <v>51.11</v>
          </cell>
          <cell r="L5145" t="str">
            <v>$79.99</v>
          </cell>
          <cell r="U5145" t="str">
            <v>Approved, 1st, 2nd, 3rd round</v>
          </cell>
          <cell r="V5145">
            <v>44665</v>
          </cell>
          <cell r="W5145">
            <v>51.11</v>
          </cell>
          <cell r="X5145">
            <v>53.67</v>
          </cell>
          <cell r="Y5145">
            <v>5.0088045392291197E-2</v>
          </cell>
          <cell r="Z5145">
            <v>79.989999999999995</v>
          </cell>
          <cell r="AA5145">
            <v>92.99</v>
          </cell>
          <cell r="AC5145">
            <v>53.67</v>
          </cell>
          <cell r="AE5145" t="str">
            <v>Setup</v>
          </cell>
          <cell r="AF5145" t="str">
            <v>Active</v>
          </cell>
        </row>
        <row r="5146">
          <cell r="C5146" t="str">
            <v>B09DCG71LQ</v>
          </cell>
          <cell r="D5146" t="str">
            <v>ARB-</v>
          </cell>
          <cell r="F5146" t="str">
            <v>3rd Round New Added</v>
          </cell>
          <cell r="H5146">
            <v>54.31</v>
          </cell>
          <cell r="L5146" t="str">
            <v>$84.99</v>
          </cell>
          <cell r="U5146" t="str">
            <v>Approved, 1st, 2nd, 3rd round</v>
          </cell>
          <cell r="V5146">
            <v>44665</v>
          </cell>
          <cell r="W5146">
            <v>54.31</v>
          </cell>
          <cell r="X5146">
            <v>57.03</v>
          </cell>
          <cell r="Y5146">
            <v>5.0082857668937601E-2</v>
          </cell>
          <cell r="Z5146">
            <v>84.99</v>
          </cell>
          <cell r="AA5146">
            <v>98.99</v>
          </cell>
          <cell r="AC5146">
            <v>57.03</v>
          </cell>
          <cell r="AE5146" t="str">
            <v>Setup</v>
          </cell>
          <cell r="AF5146" t="str">
            <v>Active</v>
          </cell>
        </row>
        <row r="5147">
          <cell r="C5147" t="str">
            <v>B09DCH6JQY</v>
          </cell>
          <cell r="D5147" t="str">
            <v>ARB-</v>
          </cell>
          <cell r="F5147" t="str">
            <v>3rd Round New Added</v>
          </cell>
          <cell r="H5147">
            <v>54.31</v>
          </cell>
          <cell r="L5147" t="str">
            <v>$84.99</v>
          </cell>
          <cell r="U5147" t="str">
            <v>Approved, 1st, 2nd, 3rd round</v>
          </cell>
          <cell r="V5147">
            <v>44665</v>
          </cell>
          <cell r="W5147">
            <v>54.31</v>
          </cell>
          <cell r="X5147">
            <v>57.03</v>
          </cell>
          <cell r="Y5147">
            <v>5.0082857668937601E-2</v>
          </cell>
          <cell r="Z5147">
            <v>84.99</v>
          </cell>
          <cell r="AA5147">
            <v>98.99</v>
          </cell>
          <cell r="AC5147">
            <v>57.03</v>
          </cell>
          <cell r="AE5147" t="str">
            <v>Setup</v>
          </cell>
          <cell r="AF5147" t="str">
            <v>Active</v>
          </cell>
        </row>
        <row r="5148">
          <cell r="C5148" t="str">
            <v>B09DFDXSW6</v>
          </cell>
          <cell r="D5148" t="str">
            <v>ARB-</v>
          </cell>
          <cell r="F5148" t="str">
            <v>3rd Round New Added</v>
          </cell>
          <cell r="H5148">
            <v>57.5</v>
          </cell>
          <cell r="L5148" t="str">
            <v>$89.99</v>
          </cell>
          <cell r="U5148" t="str">
            <v>Approved, 1st, 2nd, 3rd round</v>
          </cell>
          <cell r="V5148">
            <v>44665</v>
          </cell>
          <cell r="W5148">
            <v>57.5</v>
          </cell>
          <cell r="X5148">
            <v>60.38</v>
          </cell>
          <cell r="Y5148">
            <v>5.0086956521739202E-2</v>
          </cell>
          <cell r="Z5148">
            <v>89.99</v>
          </cell>
          <cell r="AA5148">
            <v>104.99</v>
          </cell>
          <cell r="AC5148">
            <v>60.38</v>
          </cell>
          <cell r="AE5148" t="str">
            <v>Setup</v>
          </cell>
          <cell r="AF5148" t="str">
            <v>Active</v>
          </cell>
        </row>
        <row r="5149">
          <cell r="C5149" t="str">
            <v>B09DFDSKKM</v>
          </cell>
          <cell r="D5149" t="str">
            <v>ARB-</v>
          </cell>
          <cell r="F5149" t="str">
            <v>3rd Round New Added</v>
          </cell>
          <cell r="H5149">
            <v>57.5</v>
          </cell>
          <cell r="L5149" t="str">
            <v>$89.99</v>
          </cell>
          <cell r="U5149" t="str">
            <v>Approved, 1st, 2nd, 3rd round</v>
          </cell>
          <cell r="V5149">
            <v>44665</v>
          </cell>
          <cell r="W5149">
            <v>57.5</v>
          </cell>
          <cell r="X5149">
            <v>60.38</v>
          </cell>
          <cell r="Y5149">
            <v>5.0086956521739202E-2</v>
          </cell>
          <cell r="Z5149">
            <v>89.99</v>
          </cell>
          <cell r="AA5149">
            <v>104.99</v>
          </cell>
          <cell r="AC5149">
            <v>60.38</v>
          </cell>
          <cell r="AE5149" t="str">
            <v>Setup</v>
          </cell>
          <cell r="AF5149" t="str">
            <v>Active</v>
          </cell>
        </row>
        <row r="5150">
          <cell r="C5150" t="str">
            <v>B09DFRTZK8</v>
          </cell>
          <cell r="D5150" t="str">
            <v>ARB-</v>
          </cell>
          <cell r="F5150" t="str">
            <v>3rd Round New Added</v>
          </cell>
          <cell r="H5150">
            <v>57.5</v>
          </cell>
          <cell r="L5150" t="str">
            <v>$89.99</v>
          </cell>
          <cell r="U5150" t="str">
            <v>Approved, 1st, 2nd, 3rd round</v>
          </cell>
          <cell r="V5150">
            <v>44665</v>
          </cell>
          <cell r="W5150">
            <v>57.5</v>
          </cell>
          <cell r="X5150">
            <v>60.38</v>
          </cell>
          <cell r="Y5150">
            <v>5.0086956521739202E-2</v>
          </cell>
          <cell r="Z5150">
            <v>89.99</v>
          </cell>
          <cell r="AA5150">
            <v>104.99</v>
          </cell>
          <cell r="AC5150">
            <v>60.38</v>
          </cell>
          <cell r="AE5150" t="str">
            <v>Setup</v>
          </cell>
          <cell r="AF5150" t="str">
            <v>Active</v>
          </cell>
        </row>
        <row r="5151">
          <cell r="C5151" t="str">
            <v>B09DFCJY96</v>
          </cell>
          <cell r="D5151" t="str">
            <v>ARB-</v>
          </cell>
          <cell r="F5151" t="str">
            <v>3rd Round New Added</v>
          </cell>
          <cell r="H5151">
            <v>57.5</v>
          </cell>
          <cell r="L5151" t="str">
            <v>$89.99</v>
          </cell>
          <cell r="U5151" t="str">
            <v>Approved, 1st, 2nd, 3rd round</v>
          </cell>
          <cell r="V5151">
            <v>44665</v>
          </cell>
          <cell r="W5151">
            <v>57.5</v>
          </cell>
          <cell r="X5151">
            <v>60.38</v>
          </cell>
          <cell r="Y5151">
            <v>5.0086956521739202E-2</v>
          </cell>
          <cell r="Z5151">
            <v>89.99</v>
          </cell>
          <cell r="AA5151">
            <v>104.99</v>
          </cell>
          <cell r="AC5151">
            <v>60.38</v>
          </cell>
          <cell r="AE5151" t="str">
            <v>Setup</v>
          </cell>
          <cell r="AF5151" t="str">
            <v>Active</v>
          </cell>
        </row>
        <row r="5152">
          <cell r="C5152" t="str">
            <v>B09DF8ZLKY</v>
          </cell>
          <cell r="D5152" t="str">
            <v>ARB-</v>
          </cell>
          <cell r="F5152" t="str">
            <v>3rd Round New Added</v>
          </cell>
          <cell r="H5152">
            <v>57.5</v>
          </cell>
          <cell r="L5152" t="str">
            <v>$89.99</v>
          </cell>
          <cell r="U5152" t="str">
            <v>Approved, 1st, 2nd, 3rd round</v>
          </cell>
          <cell r="V5152">
            <v>44665</v>
          </cell>
          <cell r="W5152">
            <v>57.5</v>
          </cell>
          <cell r="X5152">
            <v>60.38</v>
          </cell>
          <cell r="Y5152">
            <v>5.0086956521739202E-2</v>
          </cell>
          <cell r="Z5152">
            <v>89.99</v>
          </cell>
          <cell r="AA5152">
            <v>104.99</v>
          </cell>
          <cell r="AC5152">
            <v>60.38</v>
          </cell>
          <cell r="AE5152" t="str">
            <v>Setup</v>
          </cell>
          <cell r="AF5152" t="str">
            <v>Active</v>
          </cell>
        </row>
        <row r="5153">
          <cell r="C5153" t="str">
            <v>B09DFP495C</v>
          </cell>
          <cell r="D5153" t="str">
            <v>ARB-</v>
          </cell>
          <cell r="F5153" t="str">
            <v>3rd Round New Added</v>
          </cell>
          <cell r="H5153">
            <v>57.5</v>
          </cell>
          <cell r="L5153" t="str">
            <v>$89.99</v>
          </cell>
          <cell r="U5153" t="str">
            <v>Approved, 1st, 2nd, 3rd round</v>
          </cell>
          <cell r="V5153">
            <v>44665</v>
          </cell>
          <cell r="W5153">
            <v>57.5</v>
          </cell>
          <cell r="X5153">
            <v>60.38</v>
          </cell>
          <cell r="Y5153">
            <v>5.0086956521739202E-2</v>
          </cell>
          <cell r="Z5153">
            <v>89.99</v>
          </cell>
          <cell r="AA5153">
            <v>104.99</v>
          </cell>
          <cell r="AC5153">
            <v>60.38</v>
          </cell>
          <cell r="AE5153" t="str">
            <v>Setup</v>
          </cell>
          <cell r="AF5153" t="str">
            <v>Active</v>
          </cell>
        </row>
        <row r="5154">
          <cell r="C5154" t="str">
            <v>B09DF35V9Y</v>
          </cell>
          <cell r="D5154" t="str">
            <v>ARB-</v>
          </cell>
          <cell r="F5154" t="str">
            <v>3rd Round New Added</v>
          </cell>
          <cell r="H5154">
            <v>57.5</v>
          </cell>
          <cell r="L5154" t="str">
            <v>$89.99</v>
          </cell>
          <cell r="U5154" t="str">
            <v>Approved, 1st, 2nd, 3rd round</v>
          </cell>
          <cell r="V5154">
            <v>44665</v>
          </cell>
          <cell r="W5154">
            <v>57.5</v>
          </cell>
          <cell r="X5154">
            <v>60.38</v>
          </cell>
          <cell r="Y5154">
            <v>5.0086956521739202E-2</v>
          </cell>
          <cell r="Z5154">
            <v>89.99</v>
          </cell>
          <cell r="AA5154">
            <v>104.99</v>
          </cell>
          <cell r="AC5154">
            <v>60.38</v>
          </cell>
          <cell r="AE5154" t="str">
            <v>Setup</v>
          </cell>
          <cell r="AF5154" t="str">
            <v>Active</v>
          </cell>
        </row>
        <row r="5155">
          <cell r="C5155" t="str">
            <v>B09DCG4R61</v>
          </cell>
          <cell r="D5155" t="str">
            <v>ARA</v>
          </cell>
          <cell r="F5155" t="str">
            <v>3rd Round New Added</v>
          </cell>
          <cell r="H5155">
            <v>73.48</v>
          </cell>
          <cell r="L5155" t="str">
            <v>$114.99</v>
          </cell>
          <cell r="U5155" t="str">
            <v>Approved, 1st, 2nd, 3rd round</v>
          </cell>
          <cell r="V5155">
            <v>44665</v>
          </cell>
          <cell r="W5155">
            <v>73.48</v>
          </cell>
          <cell r="X5155">
            <v>77.150000000000006</v>
          </cell>
          <cell r="Y5155">
            <v>4.9945563418617299E-2</v>
          </cell>
          <cell r="Z5155">
            <v>114.99</v>
          </cell>
          <cell r="AA5155">
            <v>133.99</v>
          </cell>
          <cell r="AC5155">
            <v>77.150000000000006</v>
          </cell>
          <cell r="AE5155" t="str">
            <v>Setup</v>
          </cell>
          <cell r="AF5155" t="str">
            <v>Active</v>
          </cell>
        </row>
        <row r="5156">
          <cell r="C5156" t="str">
            <v>B09DCG6YJG</v>
          </cell>
          <cell r="D5156" t="str">
            <v>ARB</v>
          </cell>
          <cell r="F5156" t="str">
            <v>3rd Round New Added</v>
          </cell>
          <cell r="H5156">
            <v>73.48</v>
          </cell>
          <cell r="L5156" t="str">
            <v>$114.99</v>
          </cell>
          <cell r="U5156" t="str">
            <v>Approved, 1st, 2nd, 3rd round</v>
          </cell>
          <cell r="V5156">
            <v>44665</v>
          </cell>
          <cell r="W5156">
            <v>73.48</v>
          </cell>
          <cell r="X5156">
            <v>77.150000000000006</v>
          </cell>
          <cell r="Y5156">
            <v>4.9945563418617299E-2</v>
          </cell>
          <cell r="Z5156">
            <v>114.99</v>
          </cell>
          <cell r="AA5156">
            <v>133.99</v>
          </cell>
          <cell r="AC5156">
            <v>77.150000000000006</v>
          </cell>
          <cell r="AE5156" t="str">
            <v>Setup</v>
          </cell>
          <cell r="AF5156" t="str">
            <v>Active</v>
          </cell>
        </row>
        <row r="5157">
          <cell r="C5157" t="str">
            <v>B09DCFY2DT</v>
          </cell>
          <cell r="D5157" t="str">
            <v>ARB</v>
          </cell>
          <cell r="F5157" t="str">
            <v>3rd Round New Added</v>
          </cell>
          <cell r="H5157">
            <v>73.48</v>
          </cell>
          <cell r="L5157" t="str">
            <v>$114.99</v>
          </cell>
          <cell r="U5157" t="str">
            <v>Approved, 1st, 2nd, 3rd round</v>
          </cell>
          <cell r="V5157">
            <v>44665</v>
          </cell>
          <cell r="W5157">
            <v>73.48</v>
          </cell>
          <cell r="X5157">
            <v>77.150000000000006</v>
          </cell>
          <cell r="Y5157">
            <v>4.9945563418617299E-2</v>
          </cell>
          <cell r="Z5157">
            <v>114.99</v>
          </cell>
          <cell r="AA5157">
            <v>133.99</v>
          </cell>
          <cell r="AC5157">
            <v>77.150000000000006</v>
          </cell>
          <cell r="AE5157" t="str">
            <v>Setup</v>
          </cell>
          <cell r="AF5157" t="str">
            <v>Active</v>
          </cell>
        </row>
        <row r="5158">
          <cell r="C5158" t="str">
            <v>B09DCFJHHH</v>
          </cell>
          <cell r="D5158" t="str">
            <v>ARB</v>
          </cell>
          <cell r="F5158" t="str">
            <v>3rd Round New Added</v>
          </cell>
          <cell r="H5158">
            <v>76.67</v>
          </cell>
          <cell r="L5158" t="str">
            <v>$119.99</v>
          </cell>
          <cell r="U5158" t="str">
            <v>Approved, 1st, 2nd, 3rd round</v>
          </cell>
          <cell r="V5158">
            <v>44665</v>
          </cell>
          <cell r="W5158">
            <v>76.67</v>
          </cell>
          <cell r="X5158">
            <v>80.5</v>
          </cell>
          <cell r="Y5158">
            <v>4.9954349810877798E-2</v>
          </cell>
          <cell r="Z5158">
            <v>119.99</v>
          </cell>
          <cell r="AA5158">
            <v>138.99</v>
          </cell>
          <cell r="AC5158">
            <v>80.5</v>
          </cell>
          <cell r="AE5158" t="str">
            <v>Setup</v>
          </cell>
          <cell r="AF5158" t="str">
            <v>Active</v>
          </cell>
        </row>
        <row r="5159">
          <cell r="C5159" t="str">
            <v>B09DCG513Y</v>
          </cell>
          <cell r="D5159" t="str">
            <v>ARB-</v>
          </cell>
          <cell r="F5159" t="str">
            <v>3rd Round New Added</v>
          </cell>
          <cell r="H5159">
            <v>76.67</v>
          </cell>
          <cell r="L5159" t="str">
            <v>$119.99</v>
          </cell>
          <cell r="U5159" t="str">
            <v>Approved, 1st, 2nd, 3rd round</v>
          </cell>
          <cell r="V5159">
            <v>44665</v>
          </cell>
          <cell r="W5159">
            <v>76.67</v>
          </cell>
          <cell r="X5159">
            <v>80.5</v>
          </cell>
          <cell r="Y5159">
            <v>4.9954349810877798E-2</v>
          </cell>
          <cell r="Z5159">
            <v>119.99</v>
          </cell>
          <cell r="AA5159">
            <v>138.99</v>
          </cell>
          <cell r="AC5159">
            <v>80.5</v>
          </cell>
          <cell r="AE5159" t="str">
            <v>Setup</v>
          </cell>
          <cell r="AF5159" t="str">
            <v>Active</v>
          </cell>
        </row>
        <row r="5160">
          <cell r="C5160" t="str">
            <v>B09DCG546M</v>
          </cell>
          <cell r="D5160" t="str">
            <v>ARA</v>
          </cell>
          <cell r="F5160" t="str">
            <v>3rd Round New Added</v>
          </cell>
          <cell r="H5160">
            <v>79.87</v>
          </cell>
          <cell r="L5160" t="str">
            <v>$124.99</v>
          </cell>
          <cell r="U5160" t="str">
            <v>Approved, 1st, 2nd, 3rd round</v>
          </cell>
          <cell r="V5160">
            <v>44665</v>
          </cell>
          <cell r="W5160">
            <v>79.87</v>
          </cell>
          <cell r="X5160">
            <v>83.86</v>
          </cell>
          <cell r="Y5160">
            <v>4.99561787905346E-2</v>
          </cell>
          <cell r="Z5160">
            <v>124.99</v>
          </cell>
          <cell r="AA5160">
            <v>144.99</v>
          </cell>
          <cell r="AC5160">
            <v>83.86</v>
          </cell>
          <cell r="AE5160" t="str">
            <v>Setup</v>
          </cell>
          <cell r="AF5160" t="str">
            <v>Active</v>
          </cell>
        </row>
        <row r="5161">
          <cell r="C5161" t="str">
            <v>B09DCGXCCD</v>
          </cell>
          <cell r="D5161" t="str">
            <v>ARB</v>
          </cell>
          <cell r="F5161" t="str">
            <v>3rd Round New Added</v>
          </cell>
          <cell r="H5161">
            <v>79.87</v>
          </cell>
          <cell r="L5161" t="str">
            <v>$124.99</v>
          </cell>
          <cell r="U5161" t="str">
            <v>Approved, 1st, 2nd, 3rd round</v>
          </cell>
          <cell r="V5161">
            <v>44665</v>
          </cell>
          <cell r="W5161">
            <v>79.87</v>
          </cell>
          <cell r="X5161">
            <v>83.86</v>
          </cell>
          <cell r="Y5161">
            <v>4.99561787905346E-2</v>
          </cell>
          <cell r="Z5161">
            <v>124.99</v>
          </cell>
          <cell r="AA5161">
            <v>144.99</v>
          </cell>
          <cell r="AC5161">
            <v>83.86</v>
          </cell>
          <cell r="AE5161" t="str">
            <v>Setup</v>
          </cell>
          <cell r="AF5161" t="str">
            <v>Active</v>
          </cell>
        </row>
        <row r="5162">
          <cell r="C5162" t="str">
            <v>B09DCFG32Q</v>
          </cell>
          <cell r="D5162" t="str">
            <v>ARB</v>
          </cell>
          <cell r="F5162" t="str">
            <v>3rd Round New Added</v>
          </cell>
          <cell r="H5162">
            <v>79.87</v>
          </cell>
          <cell r="L5162" t="str">
            <v>$124.99</v>
          </cell>
          <cell r="U5162" t="str">
            <v>Approved, 1st, 2nd, 3rd round</v>
          </cell>
          <cell r="V5162">
            <v>44665</v>
          </cell>
          <cell r="W5162">
            <v>79.87</v>
          </cell>
          <cell r="X5162">
            <v>83.86</v>
          </cell>
          <cell r="Y5162">
            <v>4.99561787905346E-2</v>
          </cell>
          <cell r="Z5162">
            <v>124.99</v>
          </cell>
          <cell r="AA5162">
            <v>144.99</v>
          </cell>
          <cell r="AC5162">
            <v>83.86</v>
          </cell>
          <cell r="AE5162" t="str">
            <v>Setup</v>
          </cell>
          <cell r="AF5162" t="str">
            <v>Active</v>
          </cell>
        </row>
        <row r="5163">
          <cell r="C5163" t="str">
            <v>B09DCG36WK</v>
          </cell>
          <cell r="D5163" t="str">
            <v>ARB</v>
          </cell>
          <cell r="F5163" t="str">
            <v>3rd Round New Added</v>
          </cell>
          <cell r="H5163">
            <v>83.06</v>
          </cell>
          <cell r="L5163" t="str">
            <v>$129.99</v>
          </cell>
          <cell r="U5163" t="str">
            <v>Approved, 1st, 2nd, 3rd round</v>
          </cell>
          <cell r="V5163">
            <v>44665</v>
          </cell>
          <cell r="W5163">
            <v>83.06</v>
          </cell>
          <cell r="X5163">
            <v>87.21</v>
          </cell>
          <cell r="Y5163">
            <v>4.9963881531422998E-2</v>
          </cell>
          <cell r="Z5163">
            <v>129.99</v>
          </cell>
          <cell r="AA5163">
            <v>150.99</v>
          </cell>
          <cell r="AC5163">
            <v>87.21</v>
          </cell>
          <cell r="AE5163" t="str">
            <v>Setup</v>
          </cell>
          <cell r="AF5163" t="str">
            <v>Active</v>
          </cell>
        </row>
        <row r="5164">
          <cell r="C5164" t="str">
            <v>B09DCGWB84</v>
          </cell>
          <cell r="D5164" t="str">
            <v>ARB</v>
          </cell>
          <cell r="F5164" t="str">
            <v>3rd Round New Added</v>
          </cell>
          <cell r="H5164">
            <v>83.06</v>
          </cell>
          <cell r="L5164" t="str">
            <v>$129.99</v>
          </cell>
          <cell r="U5164" t="str">
            <v>Approved, 1st, 2nd, 3rd round</v>
          </cell>
          <cell r="V5164">
            <v>44665</v>
          </cell>
          <cell r="W5164">
            <v>83.06</v>
          </cell>
          <cell r="X5164">
            <v>87.21</v>
          </cell>
          <cell r="Y5164">
            <v>4.9963881531422998E-2</v>
          </cell>
          <cell r="Z5164">
            <v>129.99</v>
          </cell>
          <cell r="AA5164">
            <v>150.99</v>
          </cell>
          <cell r="AC5164">
            <v>87.21</v>
          </cell>
          <cell r="AE5164" t="str">
            <v>Setup</v>
          </cell>
          <cell r="AF5164" t="str">
            <v>Active</v>
          </cell>
        </row>
        <row r="5165">
          <cell r="C5165" t="str">
            <v>B09DFG8NJL</v>
          </cell>
          <cell r="D5165" t="str">
            <v>ARB-</v>
          </cell>
          <cell r="F5165" t="str">
            <v>3rd Round New Added</v>
          </cell>
          <cell r="H5165">
            <v>83.06</v>
          </cell>
          <cell r="L5165" t="str">
            <v>$129.99</v>
          </cell>
          <cell r="U5165" t="str">
            <v>Approved, 1st, 2nd, 3rd round</v>
          </cell>
          <cell r="V5165">
            <v>44665</v>
          </cell>
          <cell r="W5165">
            <v>83.06</v>
          </cell>
          <cell r="X5165">
            <v>87.21</v>
          </cell>
          <cell r="Y5165">
            <v>4.9963881531422998E-2</v>
          </cell>
          <cell r="Z5165">
            <v>129.99</v>
          </cell>
          <cell r="AA5165">
            <v>150.99</v>
          </cell>
          <cell r="AC5165">
            <v>87.21</v>
          </cell>
          <cell r="AE5165" t="str">
            <v>Setup</v>
          </cell>
          <cell r="AF5165" t="str">
            <v>Active</v>
          </cell>
        </row>
        <row r="5166">
          <cell r="C5166" t="str">
            <v>B09DFDZ25Q</v>
          </cell>
          <cell r="D5166" t="str">
            <v>ARB-</v>
          </cell>
          <cell r="F5166" t="str">
            <v>3rd Round New Added</v>
          </cell>
          <cell r="H5166">
            <v>83.06</v>
          </cell>
          <cell r="L5166" t="str">
            <v>$129.99</v>
          </cell>
          <cell r="U5166" t="str">
            <v>Approved, 1st, 2nd, 3rd round</v>
          </cell>
          <cell r="V5166">
            <v>44665</v>
          </cell>
          <cell r="W5166">
            <v>83.06</v>
          </cell>
          <cell r="X5166">
            <v>87.21</v>
          </cell>
          <cell r="Y5166">
            <v>4.9963881531422998E-2</v>
          </cell>
          <cell r="Z5166">
            <v>129.99</v>
          </cell>
          <cell r="AA5166">
            <v>150.99</v>
          </cell>
          <cell r="AC5166">
            <v>87.21</v>
          </cell>
          <cell r="AE5166" t="str">
            <v>Setup</v>
          </cell>
          <cell r="AF5166" t="str">
            <v>Active</v>
          </cell>
        </row>
        <row r="5167">
          <cell r="C5167" t="str">
            <v>B09DDZ9J17</v>
          </cell>
          <cell r="D5167" t="str">
            <v>ARB-</v>
          </cell>
          <cell r="F5167" t="str">
            <v>3rd Round New Added</v>
          </cell>
          <cell r="H5167">
            <v>83.06</v>
          </cell>
          <cell r="L5167" t="str">
            <v>$129.99</v>
          </cell>
          <cell r="U5167" t="str">
            <v>Approved, 1st, 2nd, 3rd round</v>
          </cell>
          <cell r="V5167">
            <v>44665</v>
          </cell>
          <cell r="W5167">
            <v>83.06</v>
          </cell>
          <cell r="X5167">
            <v>87.21</v>
          </cell>
          <cell r="Y5167">
            <v>4.9963881531422998E-2</v>
          </cell>
          <cell r="Z5167">
            <v>129.99</v>
          </cell>
          <cell r="AA5167">
            <v>150.99</v>
          </cell>
          <cell r="AC5167">
            <v>87.21</v>
          </cell>
          <cell r="AE5167" t="str">
            <v>Setup</v>
          </cell>
          <cell r="AF5167" t="str">
            <v>Active</v>
          </cell>
        </row>
        <row r="5168">
          <cell r="C5168" t="str">
            <v>B09DF5QZJ6</v>
          </cell>
          <cell r="D5168" t="str">
            <v>ARB-</v>
          </cell>
          <cell r="F5168" t="str">
            <v>3rd Round New Added</v>
          </cell>
          <cell r="H5168">
            <v>83.06</v>
          </cell>
          <cell r="L5168" t="str">
            <v>$129.99</v>
          </cell>
          <cell r="U5168" t="str">
            <v>Approved, 1st, 2nd, 3rd round</v>
          </cell>
          <cell r="V5168">
            <v>44665</v>
          </cell>
          <cell r="W5168">
            <v>83.06</v>
          </cell>
          <cell r="X5168">
            <v>87.21</v>
          </cell>
          <cell r="Y5168">
            <v>4.9963881531422998E-2</v>
          </cell>
          <cell r="Z5168">
            <v>129.99</v>
          </cell>
          <cell r="AA5168">
            <v>150.99</v>
          </cell>
          <cell r="AC5168">
            <v>87.21</v>
          </cell>
          <cell r="AE5168" t="str">
            <v>Setup</v>
          </cell>
          <cell r="AF5168" t="str">
            <v>Active</v>
          </cell>
        </row>
        <row r="5169">
          <cell r="C5169" t="str">
            <v>B09DFD4VP1</v>
          </cell>
          <cell r="D5169" t="str">
            <v>ARB-</v>
          </cell>
          <cell r="F5169" t="str">
            <v>3rd Round New Added</v>
          </cell>
          <cell r="H5169">
            <v>83.06</v>
          </cell>
          <cell r="L5169" t="str">
            <v>$129.99</v>
          </cell>
          <cell r="U5169" t="str">
            <v>Approved, 1st, 2nd, 3rd round</v>
          </cell>
          <cell r="V5169">
            <v>44665</v>
          </cell>
          <cell r="W5169">
            <v>83.06</v>
          </cell>
          <cell r="X5169">
            <v>87.21</v>
          </cell>
          <cell r="Y5169">
            <v>4.9963881531422998E-2</v>
          </cell>
          <cell r="Z5169">
            <v>129.99</v>
          </cell>
          <cell r="AA5169">
            <v>150.99</v>
          </cell>
          <cell r="AC5169">
            <v>87.21</v>
          </cell>
          <cell r="AE5169" t="str">
            <v>Setup</v>
          </cell>
          <cell r="AF5169" t="str">
            <v>Active</v>
          </cell>
        </row>
        <row r="5170">
          <cell r="C5170" t="str">
            <v>B09DFFH3K9</v>
          </cell>
          <cell r="D5170" t="str">
            <v>ARB-</v>
          </cell>
          <cell r="F5170" t="str">
            <v>3rd Round New Added</v>
          </cell>
          <cell r="H5170">
            <v>83.06</v>
          </cell>
          <cell r="L5170" t="str">
            <v>$129.99</v>
          </cell>
          <cell r="U5170" t="str">
            <v>Approved, 1st, 2nd, 3rd round</v>
          </cell>
          <cell r="V5170">
            <v>44665</v>
          </cell>
          <cell r="W5170">
            <v>83.06</v>
          </cell>
          <cell r="X5170">
            <v>87.21</v>
          </cell>
          <cell r="Y5170">
            <v>4.9963881531422998E-2</v>
          </cell>
          <cell r="Z5170">
            <v>129.99</v>
          </cell>
          <cell r="AA5170">
            <v>150.99</v>
          </cell>
          <cell r="AC5170">
            <v>87.21</v>
          </cell>
          <cell r="AE5170" t="str">
            <v>Setup</v>
          </cell>
          <cell r="AF5170" t="str">
            <v>Active</v>
          </cell>
        </row>
        <row r="5171">
          <cell r="C5171" t="str">
            <v>B09DFQC8X4</v>
          </cell>
          <cell r="D5171" t="str">
            <v>ARB-</v>
          </cell>
          <cell r="F5171" t="str">
            <v>3rd Round New Added</v>
          </cell>
          <cell r="H5171">
            <v>83.06</v>
          </cell>
          <cell r="L5171" t="str">
            <v>$129.99</v>
          </cell>
          <cell r="U5171" t="str">
            <v>Approved, 1st, 2nd, 3rd round</v>
          </cell>
          <cell r="V5171">
            <v>44665</v>
          </cell>
          <cell r="W5171">
            <v>83.06</v>
          </cell>
          <cell r="X5171">
            <v>87.21</v>
          </cell>
          <cell r="Y5171">
            <v>4.9963881531422998E-2</v>
          </cell>
          <cell r="Z5171">
            <v>129.99</v>
          </cell>
          <cell r="AA5171">
            <v>150.99</v>
          </cell>
          <cell r="AC5171">
            <v>87.21</v>
          </cell>
          <cell r="AE5171" t="str">
            <v>Setup</v>
          </cell>
          <cell r="AF5171" t="str">
            <v>Active</v>
          </cell>
        </row>
        <row r="5172">
          <cell r="C5172" t="str">
            <v>B09DFMDM4Q</v>
          </cell>
          <cell r="D5172" t="str">
            <v>ARB</v>
          </cell>
          <cell r="F5172" t="str">
            <v>3rd Round New Added</v>
          </cell>
          <cell r="H5172">
            <v>89.45</v>
          </cell>
          <cell r="L5172" t="str">
            <v>$139.99</v>
          </cell>
          <cell r="U5172" t="str">
            <v>Approved, 1st, 2nd, 3rd round</v>
          </cell>
          <cell r="V5172">
            <v>44665</v>
          </cell>
          <cell r="W5172">
            <v>89.45</v>
          </cell>
          <cell r="X5172">
            <v>93.92</v>
          </cell>
          <cell r="Y5172">
            <v>4.9972051425377299E-2</v>
          </cell>
          <cell r="Z5172">
            <v>139.99</v>
          </cell>
          <cell r="AA5172">
            <v>161.99</v>
          </cell>
          <cell r="AC5172">
            <v>93.92</v>
          </cell>
          <cell r="AE5172" t="str">
            <v>Setup</v>
          </cell>
          <cell r="AF5172" t="str">
            <v>Active</v>
          </cell>
        </row>
        <row r="5173">
          <cell r="C5173" t="str">
            <v>B09DFK1LWF</v>
          </cell>
          <cell r="D5173" t="str">
            <v>ARB-</v>
          </cell>
          <cell r="F5173" t="str">
            <v>3rd Round New Added</v>
          </cell>
          <cell r="H5173">
            <v>89.45</v>
          </cell>
          <cell r="L5173" t="str">
            <v>$139.99</v>
          </cell>
          <cell r="U5173" t="str">
            <v>Approved, 1st, 2nd, 3rd round</v>
          </cell>
          <cell r="V5173">
            <v>44665</v>
          </cell>
          <cell r="W5173">
            <v>89.45</v>
          </cell>
          <cell r="X5173">
            <v>93.92</v>
          </cell>
          <cell r="Y5173">
            <v>4.9972051425377299E-2</v>
          </cell>
          <cell r="Z5173">
            <v>139.99</v>
          </cell>
          <cell r="AA5173">
            <v>161.99</v>
          </cell>
          <cell r="AC5173">
            <v>93.92</v>
          </cell>
          <cell r="AE5173" t="str">
            <v>Setup</v>
          </cell>
          <cell r="AF5173" t="str">
            <v>Active</v>
          </cell>
        </row>
        <row r="5174">
          <cell r="C5174" t="str">
            <v>B09DFSFBRH</v>
          </cell>
          <cell r="D5174" t="str">
            <v>ARB-</v>
          </cell>
          <cell r="F5174" t="str">
            <v>3rd Round New Added</v>
          </cell>
          <cell r="H5174">
            <v>89.45</v>
          </cell>
          <cell r="L5174" t="str">
            <v>$139.99</v>
          </cell>
          <cell r="U5174" t="str">
            <v>Approved, 1st, 2nd, 3rd round</v>
          </cell>
          <cell r="V5174">
            <v>44665</v>
          </cell>
          <cell r="W5174">
            <v>89.45</v>
          </cell>
          <cell r="X5174">
            <v>93.92</v>
          </cell>
          <cell r="Y5174">
            <v>4.9972051425377299E-2</v>
          </cell>
          <cell r="Z5174">
            <v>139.99</v>
          </cell>
          <cell r="AA5174">
            <v>161.99</v>
          </cell>
          <cell r="AC5174">
            <v>93.92</v>
          </cell>
          <cell r="AE5174" t="str">
            <v>Setup</v>
          </cell>
          <cell r="AF5174" t="str">
            <v>Active</v>
          </cell>
        </row>
        <row r="5175">
          <cell r="C5175" t="str">
            <v>B09DF34X1T</v>
          </cell>
          <cell r="D5175" t="str">
            <v>ARB-</v>
          </cell>
          <cell r="F5175" t="str">
            <v>3rd Round New Added</v>
          </cell>
          <cell r="H5175">
            <v>89.45</v>
          </cell>
          <cell r="L5175" t="str">
            <v>$139.99</v>
          </cell>
          <cell r="U5175" t="str">
            <v>Approved, 1st, 2nd, 3rd round</v>
          </cell>
          <cell r="V5175">
            <v>44665</v>
          </cell>
          <cell r="W5175">
            <v>89.45</v>
          </cell>
          <cell r="X5175">
            <v>93.92</v>
          </cell>
          <cell r="Y5175">
            <v>4.9972051425377299E-2</v>
          </cell>
          <cell r="Z5175">
            <v>139.99</v>
          </cell>
          <cell r="AA5175">
            <v>161.99</v>
          </cell>
          <cell r="AC5175">
            <v>93.92</v>
          </cell>
          <cell r="AE5175" t="str">
            <v>Setup</v>
          </cell>
          <cell r="AF5175" t="str">
            <v>Active</v>
          </cell>
        </row>
        <row r="5176">
          <cell r="C5176" t="str">
            <v>B09DFMP743</v>
          </cell>
          <cell r="D5176" t="str">
            <v>ARB-</v>
          </cell>
          <cell r="F5176" t="str">
            <v>3rd Round New Added</v>
          </cell>
          <cell r="H5176">
            <v>89.45</v>
          </cell>
          <cell r="L5176" t="str">
            <v>$139.99</v>
          </cell>
          <cell r="U5176" t="str">
            <v>Approved, 1st, 2nd, 3rd round</v>
          </cell>
          <cell r="V5176">
            <v>44665</v>
          </cell>
          <cell r="W5176">
            <v>89.45</v>
          </cell>
          <cell r="X5176">
            <v>93.92</v>
          </cell>
          <cell r="Y5176">
            <v>4.9972051425377299E-2</v>
          </cell>
          <cell r="Z5176">
            <v>139.99</v>
          </cell>
          <cell r="AA5176">
            <v>161.99</v>
          </cell>
          <cell r="AC5176">
            <v>93.92</v>
          </cell>
          <cell r="AE5176" t="str">
            <v>Setup</v>
          </cell>
          <cell r="AF5176" t="str">
            <v>Active</v>
          </cell>
        </row>
        <row r="5177">
          <cell r="C5177" t="str">
            <v>B09DFQPPX7</v>
          </cell>
          <cell r="D5177" t="str">
            <v>ARB-</v>
          </cell>
          <cell r="F5177" t="str">
            <v>3rd Round New Added</v>
          </cell>
          <cell r="H5177">
            <v>89.45</v>
          </cell>
          <cell r="L5177" t="str">
            <v>$139.99</v>
          </cell>
          <cell r="U5177" t="str">
            <v>Approved, 1st, 2nd, 3rd round</v>
          </cell>
          <cell r="V5177">
            <v>44665</v>
          </cell>
          <cell r="W5177">
            <v>89.45</v>
          </cell>
          <cell r="X5177">
            <v>93.92</v>
          </cell>
          <cell r="Y5177">
            <v>4.9972051425377299E-2</v>
          </cell>
          <cell r="Z5177">
            <v>139.99</v>
          </cell>
          <cell r="AA5177">
            <v>161.99</v>
          </cell>
          <cell r="AC5177">
            <v>93.92</v>
          </cell>
          <cell r="AE5177" t="str">
            <v>Setup</v>
          </cell>
          <cell r="AF5177" t="str">
            <v>Active</v>
          </cell>
        </row>
        <row r="5178">
          <cell r="C5178" t="str">
            <v>B09DFL1VNB</v>
          </cell>
          <cell r="D5178" t="str">
            <v>ARB-</v>
          </cell>
          <cell r="F5178" t="str">
            <v>3rd Round New Added</v>
          </cell>
          <cell r="H5178">
            <v>89.45</v>
          </cell>
          <cell r="L5178" t="str">
            <v>$139.99</v>
          </cell>
          <cell r="U5178" t="str">
            <v>Approved, 1st, 2nd, 3rd round</v>
          </cell>
          <cell r="V5178">
            <v>44665</v>
          </cell>
          <cell r="W5178">
            <v>89.45</v>
          </cell>
          <cell r="X5178">
            <v>93.92</v>
          </cell>
          <cell r="Y5178">
            <v>4.9972051425377299E-2</v>
          </cell>
          <cell r="Z5178">
            <v>139.99</v>
          </cell>
          <cell r="AA5178">
            <v>161.99</v>
          </cell>
          <cell r="AC5178">
            <v>93.92</v>
          </cell>
          <cell r="AE5178" t="str">
            <v>Setup</v>
          </cell>
          <cell r="AF5178" t="str">
            <v>Active</v>
          </cell>
        </row>
        <row r="5179">
          <cell r="C5179" t="str">
            <v>B09HV9Y9DN</v>
          </cell>
          <cell r="D5179" t="str">
            <v>B</v>
          </cell>
          <cell r="L5179" t="str">
            <v>$99.99</v>
          </cell>
          <cell r="U5179" t="str">
            <v>3rd Round New Added</v>
          </cell>
          <cell r="V5179" t="str">
            <v>3rd Round Needed</v>
          </cell>
          <cell r="W5179">
            <v>44.36</v>
          </cell>
          <cell r="X5179">
            <v>48.795999999999999</v>
          </cell>
          <cell r="Y5179">
            <v>0.1</v>
          </cell>
          <cell r="Z5179">
            <v>99.99</v>
          </cell>
          <cell r="AA5179">
            <v>89.99</v>
          </cell>
          <cell r="AB5179" t="str">
            <v>TBD</v>
          </cell>
          <cell r="AC5179">
            <v>44.36</v>
          </cell>
          <cell r="AE5179" t="str">
            <v>Setup</v>
          </cell>
          <cell r="AF5179" t="str">
            <v>Active</v>
          </cell>
        </row>
        <row r="5180">
          <cell r="C5180" t="str">
            <v>B09HVCVKL1</v>
          </cell>
          <cell r="D5180" t="str">
            <v>B</v>
          </cell>
          <cell r="L5180" t="str">
            <v>$99.99</v>
          </cell>
          <cell r="U5180" t="str">
            <v>Approved, 1st, 2nd, 3rd round</v>
          </cell>
          <cell r="V5180">
            <v>44777</v>
          </cell>
          <cell r="W5180">
            <v>49.28</v>
          </cell>
          <cell r="X5180">
            <v>54.207999999999998</v>
          </cell>
          <cell r="Y5180">
            <v>0.1</v>
          </cell>
          <cell r="Z5180" t="str">
            <v>$49.28</v>
          </cell>
          <cell r="AA5180">
            <v>99.99</v>
          </cell>
          <cell r="AC5180">
            <v>54.21</v>
          </cell>
          <cell r="AE5180" t="str">
            <v>Setup</v>
          </cell>
          <cell r="AF5180" t="str">
            <v>Active</v>
          </cell>
        </row>
        <row r="5181">
          <cell r="C5181" t="str">
            <v>B07Z6S9LVS</v>
          </cell>
          <cell r="D5181" t="str">
            <v>B</v>
          </cell>
          <cell r="L5181" t="str">
            <v>$59.99</v>
          </cell>
          <cell r="U5181" t="str">
            <v>3rd Round New Added</v>
          </cell>
          <cell r="V5181" t="str">
            <v>3rd Round Needed</v>
          </cell>
          <cell r="W5181">
            <v>28.75</v>
          </cell>
          <cell r="X5181">
            <v>31.625</v>
          </cell>
          <cell r="Y5181">
            <v>0.1</v>
          </cell>
          <cell r="Z5181">
            <v>59.99</v>
          </cell>
          <cell r="AA5181">
            <v>52.99</v>
          </cell>
          <cell r="AB5181" t="str">
            <v>TBD</v>
          </cell>
          <cell r="AC5181">
            <v>28.75</v>
          </cell>
          <cell r="AE5181" t="str">
            <v>Setup</v>
          </cell>
          <cell r="AF5181" t="str">
            <v>Active</v>
          </cell>
        </row>
        <row r="5182">
          <cell r="C5182" t="str">
            <v>B09RC9H7BF</v>
          </cell>
          <cell r="D5182" t="str">
            <v>B</v>
          </cell>
          <cell r="L5182" t="str">
            <v>$79.99</v>
          </cell>
          <cell r="U5182" t="str">
            <v>3rd Round New Added</v>
          </cell>
          <cell r="V5182" t="str">
            <v>3rd Round Needed</v>
          </cell>
          <cell r="W5182">
            <v>42.06</v>
          </cell>
          <cell r="X5182">
            <v>46.265999999999998</v>
          </cell>
          <cell r="Y5182">
            <v>0.1</v>
          </cell>
          <cell r="Z5182">
            <v>79.989999999999995</v>
          </cell>
          <cell r="AA5182">
            <v>76.989999999999995</v>
          </cell>
          <cell r="AB5182" t="str">
            <v>TBD</v>
          </cell>
          <cell r="AC5182">
            <v>42.06</v>
          </cell>
          <cell r="AE5182" t="str">
            <v>Setup</v>
          </cell>
          <cell r="AF5182" t="str">
            <v>Active</v>
          </cell>
        </row>
        <row r="5183">
          <cell r="C5183" t="str">
            <v>B08LBVQ79T</v>
          </cell>
          <cell r="D5183" t="str">
            <v>B</v>
          </cell>
          <cell r="L5183" t="str">
            <v>$189.99</v>
          </cell>
          <cell r="U5183" t="str">
            <v>3rd Round New Added</v>
          </cell>
          <cell r="V5183" t="str">
            <v>3rd Round Needed</v>
          </cell>
          <cell r="W5183">
            <v>101.48</v>
          </cell>
          <cell r="X5183">
            <v>111.628</v>
          </cell>
          <cell r="Y5183">
            <v>0.1</v>
          </cell>
          <cell r="Z5183">
            <v>189.99</v>
          </cell>
          <cell r="AA5183">
            <v>184.49</v>
          </cell>
          <cell r="AB5183" t="str">
            <v>TBD</v>
          </cell>
          <cell r="AC5183">
            <v>101.48</v>
          </cell>
          <cell r="AE5183" t="str">
            <v>Setup</v>
          </cell>
          <cell r="AF5183" t="str">
            <v>Active</v>
          </cell>
        </row>
      </sheetData>
      <sheetData sheetId="5"/>
      <sheetData sheetId="6"/>
      <sheetData sheetId="7"/>
      <sheetData sheetId="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1"/>
  <sheetViews>
    <sheetView tabSelected="1" topLeftCell="A55" workbookViewId="0">
      <selection activeCell="M77" sqref="M77"/>
    </sheetView>
  </sheetViews>
  <sheetFormatPr defaultColWidth="9" defaultRowHeight="15"/>
  <cols>
    <col min="1" max="1" width="18" customWidth="1"/>
    <col min="2" max="2" width="15.85546875" customWidth="1"/>
    <col min="3" max="4" width="16" customWidth="1"/>
    <col min="5" max="5" width="31.7109375" customWidth="1"/>
    <col min="6" max="6" width="12.7109375" style="50" bestFit="1" customWidth="1"/>
    <col min="7" max="7" width="27.42578125" bestFit="1" customWidth="1"/>
    <col min="8" max="8" width="13.28515625" bestFit="1" customWidth="1"/>
    <col min="9" max="9" width="10.28515625" bestFit="1" customWidth="1"/>
  </cols>
  <sheetData>
    <row r="1" spans="1:11">
      <c r="A1" s="39" t="s">
        <v>0</v>
      </c>
      <c r="B1" s="39" t="s">
        <v>1</v>
      </c>
      <c r="C1" s="39" t="s">
        <v>3</v>
      </c>
      <c r="D1" s="39" t="s">
        <v>2</v>
      </c>
      <c r="E1" s="39" t="s">
        <v>4</v>
      </c>
      <c r="F1" s="45" t="s">
        <v>5</v>
      </c>
      <c r="G1" s="39" t="s">
        <v>6</v>
      </c>
      <c r="H1" s="39" t="s">
        <v>7</v>
      </c>
      <c r="I1" s="39" t="s">
        <v>8</v>
      </c>
    </row>
    <row r="2" spans="1:11" s="37" customFormat="1">
      <c r="A2" s="40">
        <v>305039728</v>
      </c>
      <c r="B2" s="40" t="s">
        <v>16</v>
      </c>
      <c r="C2" s="52">
        <v>50134303</v>
      </c>
      <c r="D2" s="40" t="s">
        <v>384</v>
      </c>
      <c r="E2" s="40" t="s">
        <v>17</v>
      </c>
      <c r="F2" s="46">
        <v>-357.36</v>
      </c>
      <c r="G2" s="41" t="s">
        <v>1235</v>
      </c>
      <c r="H2" s="53">
        <v>45590</v>
      </c>
      <c r="I2" s="40" t="s">
        <v>11</v>
      </c>
    </row>
    <row r="3" spans="1:11" s="37" customFormat="1">
      <c r="A3" s="40">
        <v>305039728</v>
      </c>
      <c r="B3" s="40" t="s">
        <v>12</v>
      </c>
      <c r="C3" s="52">
        <v>50135413</v>
      </c>
      <c r="D3" s="40" t="s">
        <v>220</v>
      </c>
      <c r="E3" s="40" t="s">
        <v>13</v>
      </c>
      <c r="F3" s="46">
        <v>-891.51</v>
      </c>
      <c r="G3" s="41" t="s">
        <v>1236</v>
      </c>
      <c r="H3" s="53">
        <v>45590</v>
      </c>
      <c r="I3" s="40" t="s">
        <v>11</v>
      </c>
    </row>
    <row r="4" spans="1:11" s="37" customFormat="1">
      <c r="A4" s="40">
        <v>305039728</v>
      </c>
      <c r="B4" s="40" t="s">
        <v>9</v>
      </c>
      <c r="C4" s="52">
        <v>50135415</v>
      </c>
      <c r="D4" s="40" t="s">
        <v>182</v>
      </c>
      <c r="E4" s="40" t="s">
        <v>10</v>
      </c>
      <c r="F4" s="46">
        <v>-207.9</v>
      </c>
      <c r="G4" s="41" t="s">
        <v>1234</v>
      </c>
      <c r="H4" s="53">
        <v>45590</v>
      </c>
      <c r="I4" s="40" t="s">
        <v>11</v>
      </c>
      <c r="K4" s="51" t="s">
        <v>1233</v>
      </c>
    </row>
    <row r="5" spans="1:11" s="37" customFormat="1">
      <c r="A5" s="40">
        <v>305039728</v>
      </c>
      <c r="B5" s="40" t="s">
        <v>18</v>
      </c>
      <c r="C5" s="52">
        <v>50135548</v>
      </c>
      <c r="D5" s="40" t="s">
        <v>407</v>
      </c>
      <c r="E5" s="40" t="s">
        <v>19</v>
      </c>
      <c r="F5" s="46">
        <v>-232.65</v>
      </c>
      <c r="G5" s="41" t="s">
        <v>1237</v>
      </c>
      <c r="H5" s="53">
        <v>45590</v>
      </c>
      <c r="I5" s="40" t="s">
        <v>11</v>
      </c>
    </row>
    <row r="6" spans="1:11" s="37" customFormat="1">
      <c r="A6" s="40">
        <v>305039728</v>
      </c>
      <c r="B6" s="40" t="s">
        <v>14</v>
      </c>
      <c r="C6" s="52">
        <v>50137433</v>
      </c>
      <c r="D6" s="40" t="s">
        <v>349</v>
      </c>
      <c r="E6" s="40" t="s">
        <v>15</v>
      </c>
      <c r="F6" s="46">
        <v>-466.38</v>
      </c>
      <c r="G6" s="41" t="s">
        <v>1238</v>
      </c>
      <c r="H6" s="53">
        <v>45590</v>
      </c>
      <c r="I6" s="40" t="s">
        <v>11</v>
      </c>
    </row>
    <row r="7" spans="1:11" s="37" customFormat="1">
      <c r="A7" s="40">
        <v>305707828</v>
      </c>
      <c r="B7" s="40" t="s">
        <v>30</v>
      </c>
      <c r="C7" s="52">
        <v>50180679</v>
      </c>
      <c r="D7" s="40" t="s">
        <v>624</v>
      </c>
      <c r="E7" s="40" t="s">
        <v>31</v>
      </c>
      <c r="F7" s="46">
        <v>-482.45</v>
      </c>
      <c r="G7" s="41" t="s">
        <v>1239</v>
      </c>
      <c r="H7" s="53">
        <v>45590</v>
      </c>
      <c r="I7" s="40" t="s">
        <v>11</v>
      </c>
    </row>
    <row r="8" spans="1:11" s="37" customFormat="1">
      <c r="A8" s="40">
        <v>305707828</v>
      </c>
      <c r="B8" s="40" t="s">
        <v>28</v>
      </c>
      <c r="C8" s="52">
        <v>50180866</v>
      </c>
      <c r="D8" s="40" t="s">
        <v>571</v>
      </c>
      <c r="E8" s="40" t="s">
        <v>29</v>
      </c>
      <c r="F8" s="46">
        <v>-458.58</v>
      </c>
      <c r="G8" s="41" t="s">
        <v>1240</v>
      </c>
      <c r="H8" s="53">
        <v>45590</v>
      </c>
      <c r="I8" s="40" t="s">
        <v>11</v>
      </c>
    </row>
    <row r="9" spans="1:11" s="37" customFormat="1">
      <c r="A9" s="40">
        <v>305707828</v>
      </c>
      <c r="B9" s="40" t="s">
        <v>26</v>
      </c>
      <c r="C9" s="52">
        <v>50180968</v>
      </c>
      <c r="D9" s="40" t="s">
        <v>486</v>
      </c>
      <c r="E9" s="40" t="s">
        <v>27</v>
      </c>
      <c r="F9" s="46">
        <v>-497.94</v>
      </c>
      <c r="G9" s="41" t="s">
        <v>1241</v>
      </c>
      <c r="H9" s="53">
        <v>45590</v>
      </c>
      <c r="I9" s="40" t="s">
        <v>11</v>
      </c>
    </row>
    <row r="10" spans="1:11" s="37" customFormat="1">
      <c r="A10" s="40">
        <v>305707828</v>
      </c>
      <c r="B10" s="40" t="s">
        <v>20</v>
      </c>
      <c r="C10" s="52">
        <v>50182925</v>
      </c>
      <c r="D10" s="40" t="s">
        <v>465</v>
      </c>
      <c r="E10" s="40" t="s">
        <v>21</v>
      </c>
      <c r="F10" s="46">
        <v>-437.7</v>
      </c>
      <c r="G10" s="41" t="s">
        <v>1242</v>
      </c>
      <c r="H10" s="53">
        <v>45590</v>
      </c>
      <c r="I10" s="40" t="s">
        <v>11</v>
      </c>
    </row>
    <row r="11" spans="1:11" s="37" customFormat="1">
      <c r="A11" s="40">
        <v>305707828</v>
      </c>
      <c r="B11" s="40" t="s">
        <v>22</v>
      </c>
      <c r="C11" s="52">
        <v>50184973</v>
      </c>
      <c r="D11" s="40" t="s">
        <v>482</v>
      </c>
      <c r="E11" s="40" t="s">
        <v>23</v>
      </c>
      <c r="F11" s="46">
        <v>-41.81</v>
      </c>
      <c r="G11" s="41" t="s">
        <v>1243</v>
      </c>
      <c r="H11" s="53">
        <v>45590</v>
      </c>
      <c r="I11" s="40" t="s">
        <v>11</v>
      </c>
    </row>
    <row r="12" spans="1:11" s="37" customFormat="1">
      <c r="A12" s="40">
        <v>305707828</v>
      </c>
      <c r="B12" s="40" t="s">
        <v>24</v>
      </c>
      <c r="C12" s="52">
        <v>50184974</v>
      </c>
      <c r="D12" s="40" t="s">
        <v>485</v>
      </c>
      <c r="E12" s="40" t="s">
        <v>25</v>
      </c>
      <c r="F12" s="46">
        <v>-41.81</v>
      </c>
      <c r="G12" s="41" t="s">
        <v>1244</v>
      </c>
      <c r="H12" s="53">
        <v>45590</v>
      </c>
      <c r="I12" s="40" t="s">
        <v>11</v>
      </c>
    </row>
    <row r="13" spans="1:11" s="37" customFormat="1">
      <c r="A13" s="40">
        <v>305809029</v>
      </c>
      <c r="B13" s="40" t="s">
        <v>54</v>
      </c>
      <c r="C13" s="52">
        <v>50197990</v>
      </c>
      <c r="D13" s="40" t="s">
        <v>876</v>
      </c>
      <c r="E13" s="41" t="s">
        <v>55</v>
      </c>
      <c r="F13" s="47">
        <v>-1134.4100000000001</v>
      </c>
      <c r="G13" s="41" t="s">
        <v>1245</v>
      </c>
      <c r="H13" s="53">
        <v>45590</v>
      </c>
      <c r="I13" s="41" t="s">
        <v>11</v>
      </c>
    </row>
    <row r="14" spans="1:11" s="37" customFormat="1">
      <c r="A14" s="40">
        <v>305844310</v>
      </c>
      <c r="B14" s="40" t="s">
        <v>32</v>
      </c>
      <c r="C14" s="52">
        <v>50218928</v>
      </c>
      <c r="D14" s="40" t="s">
        <v>671</v>
      </c>
      <c r="E14" s="40" t="s">
        <v>33</v>
      </c>
      <c r="F14" s="46">
        <v>-1075.76</v>
      </c>
      <c r="G14" s="41" t="s">
        <v>1246</v>
      </c>
      <c r="H14" s="53">
        <v>45590</v>
      </c>
      <c r="I14" s="40" t="s">
        <v>11</v>
      </c>
    </row>
    <row r="15" spans="1:11">
      <c r="A15" s="40">
        <v>305887673</v>
      </c>
      <c r="B15" s="40" t="s">
        <v>34</v>
      </c>
      <c r="C15" s="52">
        <v>50225585</v>
      </c>
      <c r="D15" s="40" t="s">
        <v>748</v>
      </c>
      <c r="E15" s="40" t="s">
        <v>35</v>
      </c>
      <c r="F15" s="46">
        <v>-217.51</v>
      </c>
      <c r="G15" s="41" t="s">
        <v>1247</v>
      </c>
      <c r="H15" s="53">
        <v>45590</v>
      </c>
      <c r="I15" s="40" t="s">
        <v>11</v>
      </c>
    </row>
    <row r="16" spans="1:11">
      <c r="A16" s="40">
        <v>305940992</v>
      </c>
      <c r="B16" s="40" t="s">
        <v>144</v>
      </c>
      <c r="C16" s="52">
        <v>50232869</v>
      </c>
      <c r="D16" s="40" t="s">
        <v>1173</v>
      </c>
      <c r="E16" s="40" t="s">
        <v>145</v>
      </c>
      <c r="F16" s="46">
        <v>-974.33</v>
      </c>
      <c r="G16" s="40" t="s">
        <v>1248</v>
      </c>
      <c r="H16" s="53">
        <v>45590</v>
      </c>
      <c r="I16" s="40" t="s">
        <v>11</v>
      </c>
    </row>
    <row r="17" spans="1:9">
      <c r="A17" s="40">
        <v>305940992</v>
      </c>
      <c r="B17" s="40" t="s">
        <v>160</v>
      </c>
      <c r="C17" s="52">
        <v>50232997</v>
      </c>
      <c r="D17" s="40" t="s">
        <v>1213</v>
      </c>
      <c r="E17" s="40" t="s">
        <v>161</v>
      </c>
      <c r="F17" s="46">
        <v>-452.07</v>
      </c>
      <c r="G17" s="40" t="s">
        <v>1249</v>
      </c>
      <c r="H17" s="53">
        <v>45590</v>
      </c>
      <c r="I17" s="40" t="s">
        <v>11</v>
      </c>
    </row>
    <row r="18" spans="1:9">
      <c r="A18" s="40">
        <v>305940992</v>
      </c>
      <c r="B18" s="40" t="s">
        <v>148</v>
      </c>
      <c r="C18" s="52">
        <v>50233052</v>
      </c>
      <c r="D18" s="40" t="s">
        <v>1199</v>
      </c>
      <c r="E18" s="40" t="s">
        <v>149</v>
      </c>
      <c r="F18" s="46">
        <v>-47.94</v>
      </c>
      <c r="G18" s="40" t="s">
        <v>1250</v>
      </c>
      <c r="H18" s="53">
        <v>45590</v>
      </c>
      <c r="I18" s="40" t="s">
        <v>11</v>
      </c>
    </row>
    <row r="19" spans="1:9">
      <c r="A19" s="40">
        <v>305940992</v>
      </c>
      <c r="B19" s="40" t="s">
        <v>142</v>
      </c>
      <c r="C19" s="52">
        <v>50233598</v>
      </c>
      <c r="D19" s="40" t="s">
        <v>1154</v>
      </c>
      <c r="E19" s="40" t="s">
        <v>143</v>
      </c>
      <c r="F19" s="46">
        <v>-1679.82</v>
      </c>
      <c r="G19" s="40" t="s">
        <v>1251</v>
      </c>
      <c r="H19" s="53">
        <v>45590</v>
      </c>
      <c r="I19" s="40" t="s">
        <v>11</v>
      </c>
    </row>
    <row r="20" spans="1:9">
      <c r="A20" s="40">
        <v>305940992</v>
      </c>
      <c r="B20" s="40" t="s">
        <v>156</v>
      </c>
      <c r="C20" s="52">
        <v>50234452</v>
      </c>
      <c r="D20" s="40" t="s">
        <v>1207</v>
      </c>
      <c r="E20" s="40" t="s">
        <v>157</v>
      </c>
      <c r="F20" s="46">
        <v>-916.69</v>
      </c>
      <c r="G20" s="40" t="s">
        <v>1252</v>
      </c>
      <c r="H20" s="53">
        <v>45590</v>
      </c>
      <c r="I20" s="40" t="s">
        <v>11</v>
      </c>
    </row>
    <row r="21" spans="1:9">
      <c r="A21" s="40">
        <v>305940992</v>
      </c>
      <c r="B21" s="40" t="s">
        <v>152</v>
      </c>
      <c r="C21" s="52">
        <v>50235589</v>
      </c>
      <c r="D21" s="40" t="s">
        <v>1203</v>
      </c>
      <c r="E21" s="40" t="s">
        <v>153</v>
      </c>
      <c r="F21" s="46">
        <v>-35.68</v>
      </c>
      <c r="G21" s="40" t="s">
        <v>1253</v>
      </c>
      <c r="H21" s="53">
        <v>45590</v>
      </c>
      <c r="I21" s="40" t="s">
        <v>11</v>
      </c>
    </row>
    <row r="22" spans="1:9">
      <c r="A22" s="40">
        <v>305940992</v>
      </c>
      <c r="B22" s="40" t="s">
        <v>154</v>
      </c>
      <c r="C22" s="52">
        <v>50235590</v>
      </c>
      <c r="D22" s="40" t="s">
        <v>1206</v>
      </c>
      <c r="E22" s="40" t="s">
        <v>155</v>
      </c>
      <c r="F22" s="46">
        <v>-31.76</v>
      </c>
      <c r="G22" s="40" t="s">
        <v>1254</v>
      </c>
      <c r="H22" s="53">
        <v>45590</v>
      </c>
      <c r="I22" s="40" t="s">
        <v>11</v>
      </c>
    </row>
    <row r="23" spans="1:9">
      <c r="A23" s="40">
        <v>305940992</v>
      </c>
      <c r="B23" s="40" t="s">
        <v>146</v>
      </c>
      <c r="C23" s="52">
        <v>50236231</v>
      </c>
      <c r="D23" s="40" t="s">
        <v>1198</v>
      </c>
      <c r="E23" s="40" t="s">
        <v>147</v>
      </c>
      <c r="F23" s="46">
        <v>-48.41</v>
      </c>
      <c r="G23" s="40" t="s">
        <v>1255</v>
      </c>
      <c r="H23" s="53">
        <v>45590</v>
      </c>
      <c r="I23" s="40" t="s">
        <v>11</v>
      </c>
    </row>
    <row r="24" spans="1:9">
      <c r="A24" s="40">
        <v>305940992</v>
      </c>
      <c r="B24" s="40" t="s">
        <v>150</v>
      </c>
      <c r="C24" s="52">
        <v>50236611</v>
      </c>
      <c r="D24" s="40" t="s">
        <v>1200</v>
      </c>
      <c r="E24" s="40" t="s">
        <v>151</v>
      </c>
      <c r="F24" s="46">
        <v>-43.48</v>
      </c>
      <c r="G24" s="40" t="s">
        <v>1256</v>
      </c>
      <c r="H24" s="53">
        <v>45590</v>
      </c>
      <c r="I24" s="40" t="s">
        <v>11</v>
      </c>
    </row>
    <row r="25" spans="1:9">
      <c r="A25" s="40">
        <v>305940992</v>
      </c>
      <c r="B25" s="40" t="s">
        <v>158</v>
      </c>
      <c r="C25" s="52">
        <v>50237149</v>
      </c>
      <c r="D25" s="40" t="s">
        <v>1212</v>
      </c>
      <c r="E25" s="40" t="s">
        <v>159</v>
      </c>
      <c r="F25" s="46">
        <v>-353.84</v>
      </c>
      <c r="G25" s="40" t="s">
        <v>1257</v>
      </c>
      <c r="H25" s="53">
        <v>45590</v>
      </c>
      <c r="I25" s="40" t="s">
        <v>11</v>
      </c>
    </row>
    <row r="26" spans="1:9">
      <c r="A26" s="40">
        <v>306025828</v>
      </c>
      <c r="B26" s="40" t="s">
        <v>36</v>
      </c>
      <c r="C26" s="52">
        <v>50239004</v>
      </c>
      <c r="D26" s="40" t="s">
        <v>775</v>
      </c>
      <c r="E26" s="41" t="s">
        <v>37</v>
      </c>
      <c r="F26" s="47">
        <v>-29.21</v>
      </c>
      <c r="G26" s="41" t="s">
        <v>1258</v>
      </c>
      <c r="H26" s="53">
        <v>45590</v>
      </c>
      <c r="I26" s="40" t="s">
        <v>11</v>
      </c>
    </row>
    <row r="27" spans="1:9">
      <c r="A27" s="40">
        <v>306025828</v>
      </c>
      <c r="B27" s="40" t="s">
        <v>38</v>
      </c>
      <c r="C27" s="52">
        <v>50239545</v>
      </c>
      <c r="D27" s="40" t="s">
        <v>778</v>
      </c>
      <c r="E27" s="41" t="s">
        <v>39</v>
      </c>
      <c r="F27" s="47">
        <v>-42.71</v>
      </c>
      <c r="G27" s="41" t="s">
        <v>1259</v>
      </c>
      <c r="H27" s="53">
        <v>45590</v>
      </c>
      <c r="I27" s="40" t="s">
        <v>11</v>
      </c>
    </row>
    <row r="28" spans="1:9">
      <c r="A28" s="40">
        <v>306025828</v>
      </c>
      <c r="B28" s="40" t="s">
        <v>40</v>
      </c>
      <c r="C28" s="52">
        <v>50240796</v>
      </c>
      <c r="D28" s="40" t="s">
        <v>781</v>
      </c>
      <c r="E28" s="41" t="s">
        <v>41</v>
      </c>
      <c r="F28" s="47">
        <v>-927.98</v>
      </c>
      <c r="G28" s="41" t="s">
        <v>1260</v>
      </c>
      <c r="H28" s="53">
        <v>45590</v>
      </c>
      <c r="I28" s="40" t="s">
        <v>11</v>
      </c>
    </row>
    <row r="29" spans="1:9">
      <c r="A29" s="40">
        <v>306025828</v>
      </c>
      <c r="B29" s="40" t="s">
        <v>42</v>
      </c>
      <c r="C29" s="52">
        <v>50243299</v>
      </c>
      <c r="D29" s="40" t="s">
        <v>814</v>
      </c>
      <c r="E29" s="41" t="s">
        <v>43</v>
      </c>
      <c r="F29" s="47">
        <v>-459.89</v>
      </c>
      <c r="G29" s="41" t="s">
        <v>1261</v>
      </c>
      <c r="H29" s="53">
        <v>45590</v>
      </c>
      <c r="I29" s="40" t="s">
        <v>11</v>
      </c>
    </row>
    <row r="30" spans="1:9">
      <c r="A30" s="40">
        <v>306025828</v>
      </c>
      <c r="B30" s="40" t="s">
        <v>44</v>
      </c>
      <c r="C30" s="52">
        <v>50243451</v>
      </c>
      <c r="D30" s="40" t="s">
        <v>829</v>
      </c>
      <c r="E30" s="40" t="s">
        <v>45</v>
      </c>
      <c r="F30" s="46">
        <v>-307.20999999999998</v>
      </c>
      <c r="G30" s="43" t="s">
        <v>1262</v>
      </c>
      <c r="H30" s="53">
        <v>45590</v>
      </c>
      <c r="I30" s="40" t="s">
        <v>11</v>
      </c>
    </row>
    <row r="31" spans="1:9">
      <c r="A31" s="40">
        <v>306025828</v>
      </c>
      <c r="B31" s="40" t="s">
        <v>46</v>
      </c>
      <c r="C31" s="52">
        <v>50244046</v>
      </c>
      <c r="D31" s="40" t="s">
        <v>848</v>
      </c>
      <c r="E31" s="41" t="s">
        <v>47</v>
      </c>
      <c r="F31" s="47">
        <v>-111.12</v>
      </c>
      <c r="G31" s="41" t="s">
        <v>1263</v>
      </c>
      <c r="H31" s="53">
        <v>45590</v>
      </c>
      <c r="I31" s="41" t="s">
        <v>11</v>
      </c>
    </row>
    <row r="32" spans="1:9">
      <c r="A32" s="40">
        <v>306025828</v>
      </c>
      <c r="B32" s="40" t="s">
        <v>48</v>
      </c>
      <c r="C32" s="52">
        <v>50244174</v>
      </c>
      <c r="D32" s="40" t="s">
        <v>861</v>
      </c>
      <c r="E32" s="43" t="s">
        <v>49</v>
      </c>
      <c r="F32" s="48">
        <v>-42.35</v>
      </c>
      <c r="G32" s="42" t="s">
        <v>1264</v>
      </c>
      <c r="H32" s="53">
        <v>45590</v>
      </c>
      <c r="I32" s="43" t="s">
        <v>11</v>
      </c>
    </row>
    <row r="33" spans="1:9">
      <c r="A33" s="40">
        <v>306025828</v>
      </c>
      <c r="B33" s="40" t="s">
        <v>50</v>
      </c>
      <c r="C33" s="52">
        <v>50244579</v>
      </c>
      <c r="D33" s="40" t="s">
        <v>866</v>
      </c>
      <c r="E33" s="41" t="s">
        <v>51</v>
      </c>
      <c r="F33" s="47">
        <v>-188.04</v>
      </c>
      <c r="G33" s="41" t="s">
        <v>1265</v>
      </c>
      <c r="H33" s="53">
        <v>45590</v>
      </c>
      <c r="I33" s="41" t="s">
        <v>11</v>
      </c>
    </row>
    <row r="34" spans="1:9">
      <c r="A34" s="40">
        <v>306025828</v>
      </c>
      <c r="B34" s="40" t="s">
        <v>52</v>
      </c>
      <c r="C34" s="52">
        <v>50244580</v>
      </c>
      <c r="D34" s="40" t="s">
        <v>871</v>
      </c>
      <c r="E34" s="43" t="s">
        <v>53</v>
      </c>
      <c r="F34" s="48">
        <v>-85.54</v>
      </c>
      <c r="G34" s="42" t="s">
        <v>1266</v>
      </c>
      <c r="H34" s="53">
        <v>45590</v>
      </c>
      <c r="I34" s="43" t="s">
        <v>11</v>
      </c>
    </row>
    <row r="35" spans="1:9">
      <c r="A35" s="40">
        <v>306120292</v>
      </c>
      <c r="B35" s="40" t="s">
        <v>76</v>
      </c>
      <c r="C35" s="52">
        <v>50250679</v>
      </c>
      <c r="D35" s="40" t="s">
        <v>997</v>
      </c>
      <c r="E35" s="43" t="s">
        <v>77</v>
      </c>
      <c r="F35" s="48">
        <v>-148.68</v>
      </c>
      <c r="G35" s="42" t="s">
        <v>1267</v>
      </c>
      <c r="H35" s="53">
        <v>45590</v>
      </c>
      <c r="I35" s="43" t="s">
        <v>11</v>
      </c>
    </row>
    <row r="36" spans="1:9">
      <c r="A36" s="40">
        <v>306120292</v>
      </c>
      <c r="B36" s="40" t="s">
        <v>74</v>
      </c>
      <c r="C36" s="52">
        <v>50250680</v>
      </c>
      <c r="D36" s="40" t="s">
        <v>996</v>
      </c>
      <c r="E36" s="41" t="s">
        <v>75</v>
      </c>
      <c r="F36" s="47">
        <v>-123.56</v>
      </c>
      <c r="G36" s="41" t="s">
        <v>1268</v>
      </c>
      <c r="H36" s="53">
        <v>45590</v>
      </c>
      <c r="I36" s="41" t="s">
        <v>11</v>
      </c>
    </row>
    <row r="37" spans="1:9">
      <c r="A37" s="40">
        <v>306120292</v>
      </c>
      <c r="B37" s="40" t="s">
        <v>56</v>
      </c>
      <c r="C37" s="52">
        <v>50250681</v>
      </c>
      <c r="D37" s="40" t="s">
        <v>911</v>
      </c>
      <c r="E37" s="43" t="s">
        <v>57</v>
      </c>
      <c r="F37" s="48">
        <v>-25.83</v>
      </c>
      <c r="G37" s="42" t="s">
        <v>1269</v>
      </c>
      <c r="H37" s="53">
        <v>45590</v>
      </c>
      <c r="I37" s="43" t="s">
        <v>11</v>
      </c>
    </row>
    <row r="38" spans="1:9">
      <c r="A38" s="40">
        <v>306120292</v>
      </c>
      <c r="B38" s="40" t="s">
        <v>72</v>
      </c>
      <c r="C38" s="52">
        <v>50250682</v>
      </c>
      <c r="D38" s="40" t="s">
        <v>991</v>
      </c>
      <c r="E38" s="43" t="s">
        <v>73</v>
      </c>
      <c r="F38" s="48">
        <v>-219.84</v>
      </c>
      <c r="G38" s="42" t="s">
        <v>1270</v>
      </c>
      <c r="H38" s="53">
        <v>45590</v>
      </c>
      <c r="I38" s="43" t="s">
        <v>11</v>
      </c>
    </row>
    <row r="39" spans="1:9">
      <c r="A39" s="40">
        <v>306120292</v>
      </c>
      <c r="B39" s="40" t="s">
        <v>70</v>
      </c>
      <c r="C39" s="52">
        <v>50253536</v>
      </c>
      <c r="D39" s="40" t="s">
        <v>988</v>
      </c>
      <c r="E39" s="41" t="s">
        <v>71</v>
      </c>
      <c r="F39" s="47">
        <v>-104.22</v>
      </c>
      <c r="G39" s="41" t="s">
        <v>1271</v>
      </c>
      <c r="H39" s="53">
        <v>45590</v>
      </c>
      <c r="I39" s="41" t="s">
        <v>11</v>
      </c>
    </row>
    <row r="40" spans="1:9">
      <c r="A40" s="40">
        <v>306120292</v>
      </c>
      <c r="B40" s="40" t="s">
        <v>68</v>
      </c>
      <c r="C40" s="52">
        <v>50253538</v>
      </c>
      <c r="D40" s="40" t="s">
        <v>975</v>
      </c>
      <c r="E40" s="43" t="s">
        <v>69</v>
      </c>
      <c r="F40" s="48">
        <v>-158.96</v>
      </c>
      <c r="G40" s="42" t="s">
        <v>1272</v>
      </c>
      <c r="H40" s="53">
        <v>45590</v>
      </c>
      <c r="I40" s="43" t="s">
        <v>11</v>
      </c>
    </row>
    <row r="41" spans="1:9">
      <c r="A41" s="40">
        <v>306120292</v>
      </c>
      <c r="B41" s="40" t="s">
        <v>66</v>
      </c>
      <c r="C41" s="52">
        <v>50253539</v>
      </c>
      <c r="D41" s="40" t="s">
        <v>942</v>
      </c>
      <c r="E41" s="41" t="s">
        <v>67</v>
      </c>
      <c r="F41" s="47">
        <v>-1051.04</v>
      </c>
      <c r="G41" s="41" t="s">
        <v>1273</v>
      </c>
      <c r="H41" s="53">
        <v>45590</v>
      </c>
      <c r="I41" s="41" t="s">
        <v>11</v>
      </c>
    </row>
    <row r="42" spans="1:9">
      <c r="A42" s="40">
        <v>306120292</v>
      </c>
      <c r="B42" s="40" t="s">
        <v>64</v>
      </c>
      <c r="C42" s="52">
        <v>50253540</v>
      </c>
      <c r="D42" s="40" t="s">
        <v>941</v>
      </c>
      <c r="E42" s="43" t="s">
        <v>65</v>
      </c>
      <c r="F42" s="48">
        <v>-34.44</v>
      </c>
      <c r="G42" s="42" t="s">
        <v>1274</v>
      </c>
      <c r="H42" s="53">
        <v>45590</v>
      </c>
      <c r="I42" s="43" t="s">
        <v>11</v>
      </c>
    </row>
    <row r="43" spans="1:9">
      <c r="A43" s="40">
        <v>306120292</v>
      </c>
      <c r="B43" s="40" t="s">
        <v>62</v>
      </c>
      <c r="C43" s="52">
        <v>50253541</v>
      </c>
      <c r="D43" s="40" t="s">
        <v>936</v>
      </c>
      <c r="E43" s="41" t="s">
        <v>63</v>
      </c>
      <c r="F43" s="47">
        <v>-195.51</v>
      </c>
      <c r="G43" s="41" t="s">
        <v>1275</v>
      </c>
      <c r="H43" s="53">
        <v>45590</v>
      </c>
      <c r="I43" s="41" t="s">
        <v>11</v>
      </c>
    </row>
    <row r="44" spans="1:9">
      <c r="A44" s="40">
        <v>306120292</v>
      </c>
      <c r="B44" s="40" t="s">
        <v>60</v>
      </c>
      <c r="C44" s="52">
        <v>50255540</v>
      </c>
      <c r="D44" s="40" t="s">
        <v>925</v>
      </c>
      <c r="E44" s="43" t="s">
        <v>61</v>
      </c>
      <c r="F44" s="48">
        <v>-403.02</v>
      </c>
      <c r="G44" s="42" t="s">
        <v>1276</v>
      </c>
      <c r="H44" s="53">
        <v>45590</v>
      </c>
      <c r="I44" s="43" t="s">
        <v>11</v>
      </c>
    </row>
    <row r="45" spans="1:9">
      <c r="A45" s="40">
        <v>306120292</v>
      </c>
      <c r="B45" s="40" t="s">
        <v>58</v>
      </c>
      <c r="C45" s="52">
        <v>50255541</v>
      </c>
      <c r="D45" s="40" t="s">
        <v>914</v>
      </c>
      <c r="E45" s="41" t="s">
        <v>59</v>
      </c>
      <c r="F45" s="47">
        <v>-360.01</v>
      </c>
      <c r="G45" s="41" t="s">
        <v>1277</v>
      </c>
      <c r="H45" s="53">
        <v>45590</v>
      </c>
      <c r="I45" s="41" t="s">
        <v>11</v>
      </c>
    </row>
    <row r="46" spans="1:9">
      <c r="A46" s="40">
        <v>306122614</v>
      </c>
      <c r="B46" s="40" t="s">
        <v>100</v>
      </c>
      <c r="C46" s="52">
        <v>50258452</v>
      </c>
      <c r="D46" s="40" t="s">
        <v>1071</v>
      </c>
      <c r="E46" s="43" t="s">
        <v>101</v>
      </c>
      <c r="F46" s="48">
        <v>-38.74</v>
      </c>
      <c r="G46" s="42" t="s">
        <v>1278</v>
      </c>
      <c r="H46" s="53">
        <v>45590</v>
      </c>
      <c r="I46" s="43" t="s">
        <v>11</v>
      </c>
    </row>
    <row r="47" spans="1:9">
      <c r="A47" s="40">
        <v>306122614</v>
      </c>
      <c r="B47" s="40" t="s">
        <v>102</v>
      </c>
      <c r="C47" s="52">
        <v>50258453</v>
      </c>
      <c r="D47" s="40" t="s">
        <v>1078</v>
      </c>
      <c r="E47" s="41" t="s">
        <v>103</v>
      </c>
      <c r="F47" s="47">
        <v>-184.84</v>
      </c>
      <c r="G47" s="41" t="s">
        <v>1279</v>
      </c>
      <c r="H47" s="53">
        <v>45590</v>
      </c>
      <c r="I47" s="41" t="s">
        <v>11</v>
      </c>
    </row>
    <row r="48" spans="1:9">
      <c r="A48" s="40">
        <v>306122614</v>
      </c>
      <c r="B48" s="40" t="s">
        <v>104</v>
      </c>
      <c r="C48" s="52">
        <v>50258454</v>
      </c>
      <c r="D48" s="40" t="s">
        <v>1083</v>
      </c>
      <c r="E48" s="43" t="s">
        <v>105</v>
      </c>
      <c r="F48" s="48">
        <v>-115.15</v>
      </c>
      <c r="G48" s="42" t="s">
        <v>1280</v>
      </c>
      <c r="H48" s="53">
        <v>45590</v>
      </c>
      <c r="I48" s="43" t="s">
        <v>11</v>
      </c>
    </row>
    <row r="49" spans="1:10">
      <c r="A49" s="40">
        <v>306122614</v>
      </c>
      <c r="B49" s="40" t="s">
        <v>106</v>
      </c>
      <c r="C49" s="52">
        <v>50258455</v>
      </c>
      <c r="D49" s="40" t="s">
        <v>1084</v>
      </c>
      <c r="E49" s="41" t="s">
        <v>107</v>
      </c>
      <c r="F49" s="47">
        <v>-119.67</v>
      </c>
      <c r="G49" s="41" t="s">
        <v>1281</v>
      </c>
      <c r="H49" s="53">
        <v>45590</v>
      </c>
      <c r="I49" s="41" t="s">
        <v>11</v>
      </c>
    </row>
    <row r="50" spans="1:10">
      <c r="A50" s="40">
        <v>306122614</v>
      </c>
      <c r="B50" s="40" t="s">
        <v>108</v>
      </c>
      <c r="C50" s="52">
        <v>50261907</v>
      </c>
      <c r="D50" s="40" t="s">
        <v>1087</v>
      </c>
      <c r="E50" s="43" t="s">
        <v>109</v>
      </c>
      <c r="F50" s="48">
        <v>-374.84</v>
      </c>
      <c r="G50" s="42" t="s">
        <v>1282</v>
      </c>
      <c r="H50" s="53">
        <v>45590</v>
      </c>
      <c r="I50" s="43" t="s">
        <v>11</v>
      </c>
    </row>
    <row r="51" spans="1:10">
      <c r="A51" s="40">
        <v>307540983</v>
      </c>
      <c r="B51" s="40" t="s">
        <v>96</v>
      </c>
      <c r="C51" s="52">
        <v>50269549</v>
      </c>
      <c r="D51" s="40" t="s">
        <v>1063</v>
      </c>
      <c r="E51" s="43" t="s">
        <v>97</v>
      </c>
      <c r="F51" s="48">
        <v>-231.35</v>
      </c>
      <c r="G51" s="42" t="s">
        <v>1283</v>
      </c>
      <c r="H51" s="53">
        <v>45590</v>
      </c>
      <c r="I51" s="43" t="s">
        <v>11</v>
      </c>
    </row>
    <row r="52" spans="1:10">
      <c r="A52" s="40">
        <v>307540983</v>
      </c>
      <c r="B52" s="40" t="s">
        <v>94</v>
      </c>
      <c r="C52" s="52">
        <v>50269550</v>
      </c>
      <c r="D52" s="40" t="s">
        <v>1054</v>
      </c>
      <c r="E52" s="41" t="s">
        <v>95</v>
      </c>
      <c r="F52" s="47">
        <v>-101.86</v>
      </c>
      <c r="G52" s="41" t="s">
        <v>1284</v>
      </c>
      <c r="H52" s="53">
        <v>45590</v>
      </c>
      <c r="I52" s="41" t="s">
        <v>11</v>
      </c>
    </row>
    <row r="53" spans="1:10">
      <c r="A53" s="40">
        <v>307540983</v>
      </c>
      <c r="B53" s="40" t="s">
        <v>84</v>
      </c>
      <c r="C53" s="52">
        <v>50269551</v>
      </c>
      <c r="D53" s="40" t="s">
        <v>1037</v>
      </c>
      <c r="E53" s="43" t="s">
        <v>85</v>
      </c>
      <c r="F53" s="48">
        <v>-145.61000000000001</v>
      </c>
      <c r="G53" s="42" t="s">
        <v>1285</v>
      </c>
      <c r="H53" s="53">
        <v>45590</v>
      </c>
      <c r="I53" s="43" t="s">
        <v>11</v>
      </c>
    </row>
    <row r="54" spans="1:10">
      <c r="A54" s="40">
        <v>307540983</v>
      </c>
      <c r="B54" s="40" t="s">
        <v>82</v>
      </c>
      <c r="C54" s="52">
        <v>50269552</v>
      </c>
      <c r="D54" s="40" t="s">
        <v>1020</v>
      </c>
      <c r="E54" s="41" t="s">
        <v>83</v>
      </c>
      <c r="F54" s="47">
        <v>-854.84</v>
      </c>
      <c r="G54" s="41" t="s">
        <v>1286</v>
      </c>
      <c r="H54" s="53">
        <v>45590</v>
      </c>
      <c r="I54" s="41" t="s">
        <v>11</v>
      </c>
    </row>
    <row r="55" spans="1:10">
      <c r="A55" s="40">
        <v>307540983</v>
      </c>
      <c r="B55" s="40" t="s">
        <v>80</v>
      </c>
      <c r="C55" s="52">
        <v>50270291</v>
      </c>
      <c r="D55" s="40" t="s">
        <v>1019</v>
      </c>
      <c r="E55" s="43" t="s">
        <v>81</v>
      </c>
      <c r="F55" s="48">
        <v>-64.040000000000006</v>
      </c>
      <c r="G55" s="42" t="s">
        <v>1287</v>
      </c>
      <c r="H55" s="53">
        <v>45590</v>
      </c>
      <c r="I55" s="43" t="s">
        <v>11</v>
      </c>
    </row>
    <row r="56" spans="1:10">
      <c r="A56" s="40">
        <v>307540983</v>
      </c>
      <c r="B56" s="40" t="s">
        <v>92</v>
      </c>
      <c r="C56" s="52">
        <v>50270292</v>
      </c>
      <c r="D56" s="40" t="s">
        <v>1053</v>
      </c>
      <c r="E56" s="43" t="s">
        <v>93</v>
      </c>
      <c r="F56" s="48">
        <v>-114.35</v>
      </c>
      <c r="G56" s="42" t="s">
        <v>1288</v>
      </c>
      <c r="H56" s="53">
        <v>45590</v>
      </c>
      <c r="I56" s="43" t="s">
        <v>11</v>
      </c>
    </row>
    <row r="57" spans="1:10">
      <c r="A57" s="40">
        <v>307540983</v>
      </c>
      <c r="B57" s="40" t="s">
        <v>90</v>
      </c>
      <c r="C57" s="52">
        <v>50272738</v>
      </c>
      <c r="D57" s="40" t="s">
        <v>1046</v>
      </c>
      <c r="E57" s="41" t="s">
        <v>91</v>
      </c>
      <c r="F57" s="47">
        <v>-77.36</v>
      </c>
      <c r="G57" s="41" t="s">
        <v>1289</v>
      </c>
      <c r="H57" s="53">
        <v>45590</v>
      </c>
      <c r="I57" s="41" t="s">
        <v>11</v>
      </c>
    </row>
    <row r="58" spans="1:10">
      <c r="A58" s="40">
        <v>307540983</v>
      </c>
      <c r="B58" s="40" t="s">
        <v>88</v>
      </c>
      <c r="C58" s="52">
        <v>50274278</v>
      </c>
      <c r="D58" s="40" t="s">
        <v>1043</v>
      </c>
      <c r="E58" s="43" t="s">
        <v>89</v>
      </c>
      <c r="F58" s="48">
        <v>-255.2</v>
      </c>
      <c r="G58" s="42" t="s">
        <v>1290</v>
      </c>
      <c r="H58" s="53">
        <v>45590</v>
      </c>
      <c r="I58" s="43" t="s">
        <v>11</v>
      </c>
    </row>
    <row r="59" spans="1:10">
      <c r="A59" s="40">
        <v>307540983</v>
      </c>
      <c r="B59" s="40" t="s">
        <v>86</v>
      </c>
      <c r="C59" s="52">
        <v>50274279</v>
      </c>
      <c r="D59" s="40" t="s">
        <v>1042</v>
      </c>
      <c r="E59" s="41" t="s">
        <v>87</v>
      </c>
      <c r="F59" s="47">
        <v>-103.54</v>
      </c>
      <c r="G59" s="41" t="s">
        <v>1291</v>
      </c>
      <c r="H59" s="53">
        <v>45590</v>
      </c>
      <c r="I59" s="41" t="s">
        <v>11</v>
      </c>
      <c r="J59" s="51"/>
    </row>
    <row r="60" spans="1:10">
      <c r="A60" s="40">
        <v>307540983</v>
      </c>
      <c r="B60" s="40" t="s">
        <v>78</v>
      </c>
      <c r="C60" s="52">
        <v>50274280</v>
      </c>
      <c r="D60" s="40" t="s">
        <v>998</v>
      </c>
      <c r="E60" s="41" t="s">
        <v>79</v>
      </c>
      <c r="F60" s="47">
        <v>-458.38</v>
      </c>
      <c r="G60" s="41" t="s">
        <v>1292</v>
      </c>
      <c r="H60" s="53">
        <v>45590</v>
      </c>
      <c r="I60" s="41" t="s">
        <v>11</v>
      </c>
    </row>
    <row r="61" spans="1:10">
      <c r="A61" s="40">
        <v>307540983</v>
      </c>
      <c r="B61" s="40" t="s">
        <v>98</v>
      </c>
      <c r="C61" s="52">
        <v>50274281</v>
      </c>
      <c r="D61" s="40" t="s">
        <v>1064</v>
      </c>
      <c r="E61" s="41" t="s">
        <v>99</v>
      </c>
      <c r="F61" s="47">
        <v>-230.23</v>
      </c>
      <c r="G61" s="41" t="s">
        <v>1293</v>
      </c>
      <c r="H61" s="53">
        <v>45590</v>
      </c>
      <c r="I61" s="41" t="s">
        <v>11</v>
      </c>
    </row>
    <row r="62" spans="1:10">
      <c r="A62" s="40">
        <v>307594468</v>
      </c>
      <c r="B62" s="40" t="s">
        <v>140</v>
      </c>
      <c r="C62" s="52">
        <v>50285122</v>
      </c>
      <c r="D62" s="40" t="s">
        <v>1151</v>
      </c>
      <c r="E62" s="40" t="s">
        <v>141</v>
      </c>
      <c r="F62" s="46">
        <v>-229.77</v>
      </c>
      <c r="G62" s="40" t="s">
        <v>1294</v>
      </c>
      <c r="H62" s="53">
        <v>45590</v>
      </c>
      <c r="I62" s="40" t="s">
        <v>11</v>
      </c>
    </row>
    <row r="63" spans="1:10">
      <c r="A63" s="40">
        <v>307594468</v>
      </c>
      <c r="B63" s="40" t="s">
        <v>138</v>
      </c>
      <c r="C63" s="52">
        <v>50285404</v>
      </c>
      <c r="D63" s="40" t="s">
        <v>1140</v>
      </c>
      <c r="E63" s="40" t="s">
        <v>139</v>
      </c>
      <c r="F63" s="46">
        <v>-211.38</v>
      </c>
      <c r="G63" s="40" t="s">
        <v>1295</v>
      </c>
      <c r="H63" s="53">
        <v>45590</v>
      </c>
      <c r="I63" s="40" t="s">
        <v>11</v>
      </c>
    </row>
    <row r="64" spans="1:10">
      <c r="A64" s="40">
        <v>307594468</v>
      </c>
      <c r="B64" s="40" t="s">
        <v>136</v>
      </c>
      <c r="C64" s="52">
        <v>50285405</v>
      </c>
      <c r="D64" s="40" t="s">
        <v>1139</v>
      </c>
      <c r="E64" s="40" t="s">
        <v>137</v>
      </c>
      <c r="F64" s="46">
        <v>-135.37</v>
      </c>
      <c r="G64" s="40" t="s">
        <v>1296</v>
      </c>
      <c r="H64" s="53">
        <v>45590</v>
      </c>
      <c r="I64" s="40" t="s">
        <v>11</v>
      </c>
    </row>
    <row r="65" spans="1:9">
      <c r="A65" s="40">
        <v>307594468</v>
      </c>
      <c r="B65" s="40" t="s">
        <v>110</v>
      </c>
      <c r="C65" s="52">
        <v>50285406</v>
      </c>
      <c r="D65" s="40" t="s">
        <v>1092</v>
      </c>
      <c r="E65" s="41" t="s">
        <v>111</v>
      </c>
      <c r="F65" s="47">
        <v>-49.18</v>
      </c>
      <c r="G65" s="41" t="s">
        <v>1297</v>
      </c>
      <c r="H65" s="53">
        <v>45590</v>
      </c>
      <c r="I65" s="41" t="s">
        <v>11</v>
      </c>
    </row>
    <row r="66" spans="1:9">
      <c r="A66" s="40">
        <v>307594468</v>
      </c>
      <c r="B66" s="40" t="s">
        <v>134</v>
      </c>
      <c r="C66" s="52">
        <v>50285407</v>
      </c>
      <c r="D66" s="40" t="s">
        <v>1136</v>
      </c>
      <c r="E66" s="40" t="s">
        <v>135</v>
      </c>
      <c r="F66" s="46">
        <v>-129.25</v>
      </c>
      <c r="G66" s="40" t="s">
        <v>1298</v>
      </c>
      <c r="H66" s="53">
        <v>45590</v>
      </c>
      <c r="I66" s="40" t="s">
        <v>11</v>
      </c>
    </row>
    <row r="67" spans="1:9">
      <c r="A67" s="40">
        <v>307594468</v>
      </c>
      <c r="B67" s="40" t="s">
        <v>132</v>
      </c>
      <c r="C67" s="52">
        <v>50286873</v>
      </c>
      <c r="D67" s="40" t="s">
        <v>1135</v>
      </c>
      <c r="E67" s="40" t="s">
        <v>133</v>
      </c>
      <c r="F67" s="46">
        <v>-70.75</v>
      </c>
      <c r="G67" s="40" t="s">
        <v>1299</v>
      </c>
      <c r="H67" s="53">
        <v>45590</v>
      </c>
      <c r="I67" s="40" t="s">
        <v>11</v>
      </c>
    </row>
    <row r="68" spans="1:9">
      <c r="A68" s="40">
        <v>307594468</v>
      </c>
      <c r="B68" s="40" t="s">
        <v>130</v>
      </c>
      <c r="C68" s="52">
        <v>50286874</v>
      </c>
      <c r="D68" s="40" t="s">
        <v>1128</v>
      </c>
      <c r="E68" s="40" t="s">
        <v>131</v>
      </c>
      <c r="F68" s="46">
        <v>-282.74</v>
      </c>
      <c r="G68" s="40" t="s">
        <v>1300</v>
      </c>
      <c r="H68" s="53">
        <v>45590</v>
      </c>
      <c r="I68" s="40" t="s">
        <v>11</v>
      </c>
    </row>
    <row r="69" spans="1:9">
      <c r="A69" s="40">
        <v>307594468</v>
      </c>
      <c r="B69" s="40" t="s">
        <v>128</v>
      </c>
      <c r="C69" s="52">
        <v>50286875</v>
      </c>
      <c r="D69" s="40" t="s">
        <v>1127</v>
      </c>
      <c r="E69" s="40" t="s">
        <v>129</v>
      </c>
      <c r="F69" s="46">
        <v>-752.21</v>
      </c>
      <c r="G69" s="40" t="s">
        <v>1301</v>
      </c>
      <c r="H69" s="53">
        <v>45590</v>
      </c>
      <c r="I69" s="40" t="s">
        <v>11</v>
      </c>
    </row>
    <row r="70" spans="1:9">
      <c r="A70" s="40">
        <v>307594468</v>
      </c>
      <c r="B70" s="40" t="s">
        <v>126</v>
      </c>
      <c r="C70" s="52">
        <v>50286876</v>
      </c>
      <c r="D70" s="40" t="s">
        <v>1118</v>
      </c>
      <c r="E70" s="40" t="s">
        <v>127</v>
      </c>
      <c r="F70" s="46">
        <v>-177.46</v>
      </c>
      <c r="G70" s="40" t="s">
        <v>1302</v>
      </c>
      <c r="H70" s="53">
        <v>45590</v>
      </c>
      <c r="I70" s="40" t="s">
        <v>11</v>
      </c>
    </row>
    <row r="71" spans="1:9">
      <c r="A71" s="40">
        <v>307594468</v>
      </c>
      <c r="B71" s="40" t="s">
        <v>124</v>
      </c>
      <c r="C71" s="52">
        <v>50286877</v>
      </c>
      <c r="D71" s="40" t="s">
        <v>1117</v>
      </c>
      <c r="E71" s="40" t="s">
        <v>125</v>
      </c>
      <c r="F71" s="46">
        <v>-749.88</v>
      </c>
      <c r="G71" s="40" t="s">
        <v>1303</v>
      </c>
      <c r="H71" s="53">
        <v>45590</v>
      </c>
      <c r="I71" s="40" t="s">
        <v>11</v>
      </c>
    </row>
    <row r="72" spans="1:9">
      <c r="A72" s="40">
        <v>307594468</v>
      </c>
      <c r="B72" s="40" t="s">
        <v>122</v>
      </c>
      <c r="C72" s="52">
        <v>50286878</v>
      </c>
      <c r="D72" s="40" t="s">
        <v>1114</v>
      </c>
      <c r="E72" s="40" t="s">
        <v>123</v>
      </c>
      <c r="F72" s="46">
        <v>-197.52</v>
      </c>
      <c r="G72" s="40" t="s">
        <v>1304</v>
      </c>
      <c r="H72" s="53">
        <v>45590</v>
      </c>
      <c r="I72" s="40" t="s">
        <v>11</v>
      </c>
    </row>
    <row r="73" spans="1:9">
      <c r="A73" s="40">
        <v>307594468</v>
      </c>
      <c r="B73" s="40" t="s">
        <v>120</v>
      </c>
      <c r="C73" s="52">
        <v>50288408</v>
      </c>
      <c r="D73" s="40" t="s">
        <v>1113</v>
      </c>
      <c r="E73" s="40" t="s">
        <v>121</v>
      </c>
      <c r="F73" s="46">
        <v>-148.09</v>
      </c>
      <c r="G73" s="40" t="s">
        <v>1305</v>
      </c>
      <c r="H73" s="53">
        <v>45590</v>
      </c>
      <c r="I73" s="40" t="s">
        <v>11</v>
      </c>
    </row>
    <row r="74" spans="1:9">
      <c r="A74" s="40">
        <v>307594468</v>
      </c>
      <c r="B74" s="40" t="s">
        <v>118</v>
      </c>
      <c r="C74" s="52">
        <v>50288410</v>
      </c>
      <c r="D74" s="40" t="s">
        <v>1108</v>
      </c>
      <c r="E74" s="41" t="s">
        <v>119</v>
      </c>
      <c r="F74" s="47">
        <v>-299.43</v>
      </c>
      <c r="G74" s="41" t="s">
        <v>1306</v>
      </c>
      <c r="H74" s="53">
        <v>45590</v>
      </c>
      <c r="I74" s="40" t="s">
        <v>11</v>
      </c>
    </row>
    <row r="75" spans="1:9">
      <c r="A75" s="40">
        <v>307594468</v>
      </c>
      <c r="B75" s="40" t="s">
        <v>116</v>
      </c>
      <c r="C75" s="52">
        <v>50288411</v>
      </c>
      <c r="D75" s="40" t="s">
        <v>1103</v>
      </c>
      <c r="E75" s="43" t="s">
        <v>117</v>
      </c>
      <c r="F75" s="48">
        <v>-407.04</v>
      </c>
      <c r="G75" s="42" t="s">
        <v>1307</v>
      </c>
      <c r="H75" s="53">
        <v>45590</v>
      </c>
      <c r="I75" s="43" t="s">
        <v>11</v>
      </c>
    </row>
    <row r="76" spans="1:9">
      <c r="A76" s="40">
        <v>307594468</v>
      </c>
      <c r="B76" s="40" t="s">
        <v>114</v>
      </c>
      <c r="C76" s="52">
        <v>50288412</v>
      </c>
      <c r="D76" s="40" t="s">
        <v>1096</v>
      </c>
      <c r="E76" s="41" t="s">
        <v>115</v>
      </c>
      <c r="F76" s="47">
        <v>-447.1</v>
      </c>
      <c r="G76" s="41" t="s">
        <v>1308</v>
      </c>
      <c r="H76" s="53">
        <v>45590</v>
      </c>
      <c r="I76" s="41" t="s">
        <v>11</v>
      </c>
    </row>
    <row r="77" spans="1:9">
      <c r="A77" s="40">
        <v>307594468</v>
      </c>
      <c r="B77" s="40" t="s">
        <v>112</v>
      </c>
      <c r="C77" s="52">
        <v>50288413</v>
      </c>
      <c r="D77" s="40" t="s">
        <v>1093</v>
      </c>
      <c r="E77" s="43" t="s">
        <v>113</v>
      </c>
      <c r="F77" s="48">
        <v>-155.88</v>
      </c>
      <c r="G77" s="42" t="s">
        <v>1309</v>
      </c>
      <c r="H77" s="53">
        <v>45590</v>
      </c>
      <c r="I77" s="43" t="s">
        <v>11</v>
      </c>
    </row>
    <row r="78" spans="1:9">
      <c r="A78" s="40">
        <v>307641120</v>
      </c>
      <c r="B78" s="40" t="s">
        <v>162</v>
      </c>
      <c r="C78" s="52">
        <v>50296596</v>
      </c>
      <c r="D78" s="40" t="s">
        <v>1214</v>
      </c>
      <c r="E78" s="40" t="s">
        <v>163</v>
      </c>
      <c r="F78" s="46">
        <v>-347.01</v>
      </c>
      <c r="G78" s="40" t="s">
        <v>1310</v>
      </c>
      <c r="H78" s="53">
        <v>45590</v>
      </c>
      <c r="I78" s="40" t="s">
        <v>11</v>
      </c>
    </row>
    <row r="79" spans="1:9">
      <c r="A79" s="40">
        <v>307981093</v>
      </c>
      <c r="B79" s="40" t="s">
        <v>164</v>
      </c>
      <c r="C79" s="40">
        <v>50345689</v>
      </c>
      <c r="D79" s="40" t="s">
        <v>1219</v>
      </c>
      <c r="E79" s="40" t="s">
        <v>165</v>
      </c>
      <c r="F79" s="46">
        <v>-27.42</v>
      </c>
      <c r="G79" s="40" t="s">
        <v>1311</v>
      </c>
      <c r="H79" s="53">
        <v>45590</v>
      </c>
      <c r="I79" s="40" t="s">
        <v>11</v>
      </c>
    </row>
    <row r="80" spans="1:9">
      <c r="A80" s="40">
        <v>308083066</v>
      </c>
      <c r="B80" s="40" t="s">
        <v>166</v>
      </c>
      <c r="C80" s="40">
        <v>50350349</v>
      </c>
      <c r="D80" s="40" t="s">
        <v>1222</v>
      </c>
      <c r="E80" s="40" t="s">
        <v>167</v>
      </c>
      <c r="F80" s="46">
        <v>-103.01</v>
      </c>
      <c r="G80" s="40" t="s">
        <v>1312</v>
      </c>
      <c r="H80" s="53">
        <v>45590</v>
      </c>
      <c r="I80" s="40" t="s">
        <v>11</v>
      </c>
    </row>
    <row r="81" spans="1:9">
      <c r="A81" s="44"/>
      <c r="B81" s="44"/>
      <c r="C81" s="44"/>
      <c r="D81" s="44"/>
      <c r="E81" s="44"/>
      <c r="F81" s="49">
        <v>-24537.439999999999</v>
      </c>
      <c r="G81" s="44"/>
      <c r="H81" s="44"/>
      <c r="I81" s="44"/>
    </row>
  </sheetData>
  <sortState ref="A2:I81">
    <sortCondition ref="C2:C8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231"/>
  <sheetViews>
    <sheetView workbookViewId="0">
      <pane xSplit="9" ySplit="2" topLeftCell="J30" activePane="bottomRight" state="frozen"/>
      <selection pane="topRight"/>
      <selection pane="bottomLeft"/>
      <selection pane="bottomRight" activeCell="J1" sqref="J1:J1048576"/>
    </sheetView>
  </sheetViews>
  <sheetFormatPr defaultColWidth="8.7109375" defaultRowHeight="15"/>
  <cols>
    <col min="1" max="1" width="10" style="2" customWidth="1"/>
    <col min="2" max="2" width="10.7109375" style="2" customWidth="1"/>
    <col min="3" max="3" width="16.5703125" style="3" customWidth="1"/>
    <col min="4" max="8" width="8.140625" style="2" customWidth="1"/>
    <col min="9" max="9" width="14.28515625" style="4" customWidth="1"/>
    <col min="10" max="10" width="10" style="2" customWidth="1"/>
    <col min="11" max="11" width="29.42578125" style="2" customWidth="1"/>
    <col min="12" max="13" width="11.85546875" style="5" customWidth="1"/>
    <col min="14" max="14" width="12.28515625" style="2" customWidth="1"/>
    <col min="15" max="15" width="37.7109375" style="2" customWidth="1"/>
    <col min="16" max="16384" width="8.7109375" style="2"/>
  </cols>
  <sheetData>
    <row r="1" spans="1:25">
      <c r="A1" s="6"/>
      <c r="B1" s="6"/>
      <c r="C1" s="7"/>
      <c r="D1" s="6"/>
      <c r="E1" s="6"/>
      <c r="F1" s="6"/>
      <c r="G1" s="6"/>
      <c r="H1" s="6"/>
      <c r="I1" s="14"/>
      <c r="J1" s="6"/>
      <c r="L1" s="15"/>
      <c r="M1" s="15"/>
    </row>
    <row r="2" spans="1:25" s="1" customFormat="1">
      <c r="A2" s="1" t="s">
        <v>168</v>
      </c>
      <c r="B2" s="1" t="s">
        <v>169</v>
      </c>
      <c r="C2" s="8" t="s">
        <v>170</v>
      </c>
      <c r="D2" s="1" t="s">
        <v>171</v>
      </c>
      <c r="E2" s="1" t="s">
        <v>172</v>
      </c>
      <c r="F2" s="9" t="s">
        <v>173</v>
      </c>
      <c r="G2" s="9" t="s">
        <v>174</v>
      </c>
      <c r="H2" s="9" t="s">
        <v>175</v>
      </c>
      <c r="I2" s="16" t="s">
        <v>176</v>
      </c>
      <c r="J2" s="1" t="s">
        <v>168</v>
      </c>
      <c r="K2" s="17" t="s">
        <v>177</v>
      </c>
      <c r="L2" s="5" t="s">
        <v>178</v>
      </c>
      <c r="M2" s="5" t="s">
        <v>179</v>
      </c>
      <c r="N2" s="17" t="s">
        <v>180</v>
      </c>
      <c r="O2" s="17" t="s">
        <v>181</v>
      </c>
    </row>
    <row r="3" spans="1:25" s="1" customFormat="1">
      <c r="A3" s="10" t="s">
        <v>182</v>
      </c>
      <c r="B3" s="10" t="s">
        <v>183</v>
      </c>
      <c r="C3" s="11">
        <v>675716533878</v>
      </c>
      <c r="D3" s="10" t="s">
        <v>184</v>
      </c>
      <c r="E3" s="10">
        <v>1</v>
      </c>
      <c r="F3" s="12">
        <v>44.76</v>
      </c>
      <c r="G3" s="12">
        <v>41.63</v>
      </c>
      <c r="H3" s="12">
        <v>41.63</v>
      </c>
      <c r="I3" s="10">
        <v>50135415</v>
      </c>
      <c r="J3" s="10" t="s">
        <v>182</v>
      </c>
      <c r="K3" s="17" t="s">
        <v>185</v>
      </c>
      <c r="L3" s="5">
        <v>37.33</v>
      </c>
      <c r="M3" s="5">
        <v>44.76</v>
      </c>
      <c r="N3" s="17" t="s">
        <v>186</v>
      </c>
      <c r="O3" s="17" t="s">
        <v>187</v>
      </c>
      <c r="P3" s="18" t="str">
        <f>IFERROR(VLOOKUP(N3,[1]Master!$C:$XFD,11,FALSE)," ")</f>
        <v xml:space="preserve"> </v>
      </c>
      <c r="Q3" s="19" t="str">
        <f>IFERROR(VLOOKUP(N3,[1]Master!$C:$XFD,12,FALSE)," ")</f>
        <v xml:space="preserve"> </v>
      </c>
      <c r="R3" s="21" t="str">
        <f>IFERROR(VLOOKUP(N3,[1]Master!$C:$XFD,13,FALSE)," ")</f>
        <v xml:space="preserve"> </v>
      </c>
      <c r="S3" s="21" t="str">
        <f>IFERROR(VLOOKUP(N3,[1]Master!$C:$XFD,14,FALSE)," ")</f>
        <v xml:space="preserve"> </v>
      </c>
      <c r="T3" s="1" t="str">
        <f>IFERROR(VLOOKUP(N3,[1]Master!$C:$XFD,19,FALSE)," ")</f>
        <v xml:space="preserve"> </v>
      </c>
      <c r="U3" s="18" t="str">
        <f>IFERROR(VLOOKUP(N3,[1]Master!$C:$XFD,20,FALSE)," ")</f>
        <v xml:space="preserve"> </v>
      </c>
      <c r="V3" s="21" t="str">
        <f>IFERROR(VLOOKUP(N3,[1]Master!$C:$XFD,21,FALSE)," ")</f>
        <v xml:space="preserve"> </v>
      </c>
      <c r="W3" s="21" t="str">
        <f>IFERROR(VLOOKUP(N3,[1]Master!$C:$XFD,22,FALSE)," ")</f>
        <v xml:space="preserve"> </v>
      </c>
      <c r="X3" s="1" t="str">
        <f>IFERROR(VLOOKUP(N3,[1]Master!$C:$XFD,26,FALSE)," ")</f>
        <v xml:space="preserve"> </v>
      </c>
      <c r="Y3" s="1" t="str">
        <f>IFERROR(VLOOKUP(N3,[1]Master!$C:$XFD,28,FALSE)," ")</f>
        <v xml:space="preserve"> </v>
      </c>
    </row>
    <row r="4" spans="1:25">
      <c r="A4" s="10" t="s">
        <v>182</v>
      </c>
      <c r="B4" s="10" t="s">
        <v>188</v>
      </c>
      <c r="C4" s="11">
        <v>675716734985</v>
      </c>
      <c r="D4" s="10" t="s">
        <v>189</v>
      </c>
      <c r="E4" s="10">
        <v>1</v>
      </c>
      <c r="F4" s="12">
        <v>68.11</v>
      </c>
      <c r="G4" s="12">
        <v>34.049999999999997</v>
      </c>
      <c r="H4" s="12">
        <v>34.049999999999997</v>
      </c>
      <c r="I4" s="10">
        <v>50135415</v>
      </c>
      <c r="J4" s="10" t="s">
        <v>182</v>
      </c>
      <c r="K4" s="17" t="s">
        <v>185</v>
      </c>
      <c r="L4" s="5">
        <v>63.36</v>
      </c>
      <c r="M4" s="5">
        <v>68.11</v>
      </c>
      <c r="N4" s="17" t="s">
        <v>186</v>
      </c>
      <c r="O4" s="17" t="s">
        <v>187</v>
      </c>
      <c r="P4" s="18" t="str">
        <f>IFERROR(VLOOKUP(N4,[1]Master!$C:$XFD,11,FALSE)," ")</f>
        <v xml:space="preserve"> </v>
      </c>
      <c r="Q4" s="19" t="str">
        <f>IFERROR(VLOOKUP(N4,[1]Master!$C:$XFD,12,FALSE)," ")</f>
        <v xml:space="preserve"> </v>
      </c>
      <c r="R4" s="21" t="str">
        <f>IFERROR(VLOOKUP(N4,[1]Master!$C:$XFD,13,FALSE)," ")</f>
        <v xml:space="preserve"> </v>
      </c>
      <c r="S4" s="21" t="str">
        <f>IFERROR(VLOOKUP(N4,[1]Master!$C:$XFD,14,FALSE)," ")</f>
        <v xml:space="preserve"> </v>
      </c>
      <c r="T4" s="1" t="str">
        <f>IFERROR(VLOOKUP(N4,[1]Master!$C:$XFD,19,FALSE)," ")</f>
        <v xml:space="preserve"> </v>
      </c>
      <c r="U4" s="18" t="str">
        <f>IFERROR(VLOOKUP(N4,[1]Master!$C:$XFD,20,FALSE)," ")</f>
        <v xml:space="preserve"> </v>
      </c>
      <c r="V4" s="21" t="str">
        <f>IFERROR(VLOOKUP(N4,[1]Master!$C:$XFD,21,FALSE)," ")</f>
        <v xml:space="preserve"> </v>
      </c>
      <c r="W4" s="21" t="str">
        <f>IFERROR(VLOOKUP(N4,[1]Master!$C:$XFD,22,FALSE)," ")</f>
        <v xml:space="preserve"> </v>
      </c>
      <c r="X4" s="1" t="str">
        <f>IFERROR(VLOOKUP(N4,[1]Master!$C:$XFD,26,FALSE)," ")</f>
        <v xml:space="preserve"> </v>
      </c>
      <c r="Y4" s="1" t="str">
        <f>IFERROR(VLOOKUP(N4,[1]Master!$C:$XFD,28,FALSE)," ")</f>
        <v xml:space="preserve"> </v>
      </c>
    </row>
    <row r="5" spans="1:25">
      <c r="A5" s="10" t="s">
        <v>182</v>
      </c>
      <c r="B5" s="10" t="s">
        <v>190</v>
      </c>
      <c r="C5" s="10">
        <v>86569916716</v>
      </c>
      <c r="D5" s="10" t="s">
        <v>191</v>
      </c>
      <c r="E5" s="10">
        <v>1</v>
      </c>
      <c r="F5" s="12">
        <v>101.92</v>
      </c>
      <c r="G5" s="12">
        <v>96.82</v>
      </c>
      <c r="H5" s="12">
        <v>96.82</v>
      </c>
      <c r="I5" s="10">
        <v>50135415</v>
      </c>
      <c r="J5" s="10" t="s">
        <v>182</v>
      </c>
      <c r="K5" s="17" t="s">
        <v>185</v>
      </c>
      <c r="L5" s="5">
        <v>93.5</v>
      </c>
      <c r="M5" s="5">
        <v>101.92</v>
      </c>
      <c r="N5" s="17" t="s">
        <v>186</v>
      </c>
      <c r="O5" s="17" t="s">
        <v>187</v>
      </c>
      <c r="P5" s="18" t="str">
        <f>IFERROR(VLOOKUP(N5,[1]Master!$C:$XFD,11,FALSE)," ")</f>
        <v xml:space="preserve"> </v>
      </c>
      <c r="Q5" s="19" t="str">
        <f>IFERROR(VLOOKUP(N5,[1]Master!$C:$XFD,12,FALSE)," ")</f>
        <v xml:space="preserve"> </v>
      </c>
      <c r="R5" s="21" t="str">
        <f>IFERROR(VLOOKUP(N5,[1]Master!$C:$XFD,13,FALSE)," ")</f>
        <v xml:space="preserve"> </v>
      </c>
      <c r="S5" s="21" t="str">
        <f>IFERROR(VLOOKUP(N5,[1]Master!$C:$XFD,14,FALSE)," ")</f>
        <v xml:space="preserve"> </v>
      </c>
      <c r="T5" s="1" t="str">
        <f>IFERROR(VLOOKUP(N5,[1]Master!$C:$XFD,19,FALSE)," ")</f>
        <v xml:space="preserve"> </v>
      </c>
      <c r="U5" s="18" t="str">
        <f>IFERROR(VLOOKUP(N5,[1]Master!$C:$XFD,20,FALSE)," ")</f>
        <v xml:space="preserve"> </v>
      </c>
      <c r="V5" s="21" t="str">
        <f>IFERROR(VLOOKUP(N5,[1]Master!$C:$XFD,21,FALSE)," ")</f>
        <v xml:space="preserve"> </v>
      </c>
      <c r="W5" s="21" t="str">
        <f>IFERROR(VLOOKUP(N5,[1]Master!$C:$XFD,22,FALSE)," ")</f>
        <v xml:space="preserve"> </v>
      </c>
      <c r="X5" s="1" t="str">
        <f>IFERROR(VLOOKUP(N5,[1]Master!$C:$XFD,26,FALSE)," ")</f>
        <v xml:space="preserve"> </v>
      </c>
      <c r="Y5" s="1" t="str">
        <f>IFERROR(VLOOKUP(N5,[1]Master!$C:$XFD,28,FALSE)," ")</f>
        <v xml:space="preserve"> </v>
      </c>
    </row>
    <row r="6" spans="1:25">
      <c r="A6" s="10" t="s">
        <v>182</v>
      </c>
      <c r="B6" s="10" t="s">
        <v>192</v>
      </c>
      <c r="C6" s="10">
        <v>86569045614</v>
      </c>
      <c r="D6" s="10" t="s">
        <v>193</v>
      </c>
      <c r="E6" s="10">
        <v>26</v>
      </c>
      <c r="F6" s="12">
        <v>21.62</v>
      </c>
      <c r="G6" s="12">
        <v>19.46</v>
      </c>
      <c r="H6" s="12">
        <v>19.46</v>
      </c>
      <c r="I6" s="10">
        <v>50135415</v>
      </c>
      <c r="J6" s="10" t="s">
        <v>182</v>
      </c>
      <c r="K6" s="17" t="s">
        <v>185</v>
      </c>
      <c r="L6" s="5">
        <v>18.11</v>
      </c>
      <c r="M6" s="5">
        <v>21.62</v>
      </c>
      <c r="N6" s="17" t="s">
        <v>186</v>
      </c>
      <c r="O6" s="17" t="s">
        <v>187</v>
      </c>
      <c r="P6" s="18" t="str">
        <f>IFERROR(VLOOKUP(N6,[1]Master!$C:$XFD,11,FALSE)," ")</f>
        <v xml:space="preserve"> </v>
      </c>
      <c r="Q6" s="19" t="str">
        <f>IFERROR(VLOOKUP(N6,[1]Master!$C:$XFD,12,FALSE)," ")</f>
        <v xml:space="preserve"> </v>
      </c>
      <c r="R6" s="21" t="str">
        <f>IFERROR(VLOOKUP(N6,[1]Master!$C:$XFD,13,FALSE)," ")</f>
        <v xml:space="preserve"> </v>
      </c>
      <c r="S6" s="21" t="str">
        <f>IFERROR(VLOOKUP(N6,[1]Master!$C:$XFD,14,FALSE)," ")</f>
        <v xml:space="preserve"> </v>
      </c>
      <c r="T6" s="1" t="str">
        <f>IFERROR(VLOOKUP(N6,[1]Master!$C:$XFD,19,FALSE)," ")</f>
        <v xml:space="preserve"> </v>
      </c>
      <c r="U6" s="18" t="str">
        <f>IFERROR(VLOOKUP(N6,[1]Master!$C:$XFD,20,FALSE)," ")</f>
        <v xml:space="preserve"> </v>
      </c>
      <c r="V6" s="21" t="str">
        <f>IFERROR(VLOOKUP(N6,[1]Master!$C:$XFD,21,FALSE)," ")</f>
        <v xml:space="preserve"> </v>
      </c>
      <c r="W6" s="21" t="str">
        <f>IFERROR(VLOOKUP(N6,[1]Master!$C:$XFD,22,FALSE)," ")</f>
        <v xml:space="preserve"> </v>
      </c>
      <c r="X6" s="1" t="str">
        <f>IFERROR(VLOOKUP(N6,[1]Master!$C:$XFD,26,FALSE)," ")</f>
        <v xml:space="preserve"> </v>
      </c>
      <c r="Y6" s="1" t="str">
        <f>IFERROR(VLOOKUP(N6,[1]Master!$C:$XFD,28,FALSE)," ")</f>
        <v xml:space="preserve"> </v>
      </c>
    </row>
    <row r="7" spans="1:25">
      <c r="A7" s="10" t="s">
        <v>182</v>
      </c>
      <c r="B7" s="10" t="s">
        <v>194</v>
      </c>
      <c r="C7" s="10">
        <v>86569045652</v>
      </c>
      <c r="D7" s="10" t="s">
        <v>195</v>
      </c>
      <c r="E7" s="10">
        <v>4</v>
      </c>
      <c r="F7" s="12">
        <v>49.59</v>
      </c>
      <c r="G7" s="12">
        <v>48.1</v>
      </c>
      <c r="H7" s="12">
        <v>48.1</v>
      </c>
      <c r="I7" s="10">
        <v>50135415</v>
      </c>
      <c r="J7" s="10" t="s">
        <v>182</v>
      </c>
      <c r="K7" s="20" t="s">
        <v>185</v>
      </c>
      <c r="L7" s="5">
        <v>37.380000000000003</v>
      </c>
      <c r="M7" s="5">
        <v>49.59</v>
      </c>
      <c r="N7" s="17" t="s">
        <v>186</v>
      </c>
      <c r="O7" s="17" t="s">
        <v>187</v>
      </c>
      <c r="P7" s="18" t="str">
        <f>IFERROR(VLOOKUP(N7,[1]Master!$C:$XFD,11,FALSE)," ")</f>
        <v xml:space="preserve"> </v>
      </c>
      <c r="Q7" s="19" t="str">
        <f>IFERROR(VLOOKUP(N7,[1]Master!$C:$XFD,12,FALSE)," ")</f>
        <v xml:space="preserve"> </v>
      </c>
      <c r="R7" s="21" t="str">
        <f>IFERROR(VLOOKUP(N7,[1]Master!$C:$XFD,13,FALSE)," ")</f>
        <v xml:space="preserve"> </v>
      </c>
      <c r="S7" s="21" t="str">
        <f>IFERROR(VLOOKUP(N7,[1]Master!$C:$XFD,14,FALSE)," ")</f>
        <v xml:space="preserve"> </v>
      </c>
      <c r="T7" s="1" t="str">
        <f>IFERROR(VLOOKUP(N7,[1]Master!$C:$XFD,19,FALSE)," ")</f>
        <v xml:space="preserve"> </v>
      </c>
      <c r="U7" s="18" t="str">
        <f>IFERROR(VLOOKUP(N7,[1]Master!$C:$XFD,20,FALSE)," ")</f>
        <v xml:space="preserve"> </v>
      </c>
      <c r="V7" s="21" t="str">
        <f>IFERROR(VLOOKUP(N7,[1]Master!$C:$XFD,21,FALSE)," ")</f>
        <v xml:space="preserve"> </v>
      </c>
      <c r="W7" s="21" t="str">
        <f>IFERROR(VLOOKUP(N7,[1]Master!$C:$XFD,22,FALSE)," ")</f>
        <v xml:space="preserve"> </v>
      </c>
      <c r="X7" s="1" t="str">
        <f>IFERROR(VLOOKUP(N7,[1]Master!$C:$XFD,26,FALSE)," ")</f>
        <v xml:space="preserve"> </v>
      </c>
      <c r="Y7" s="1" t="str">
        <f>IFERROR(VLOOKUP(N7,[1]Master!$C:$XFD,28,FALSE)," ")</f>
        <v xml:space="preserve"> </v>
      </c>
    </row>
    <row r="8" spans="1:25">
      <c r="A8" s="10" t="s">
        <v>182</v>
      </c>
      <c r="B8" s="10" t="s">
        <v>196</v>
      </c>
      <c r="C8" s="10">
        <v>86569140555</v>
      </c>
      <c r="D8" s="10" t="s">
        <v>197</v>
      </c>
      <c r="E8" s="10">
        <v>1</v>
      </c>
      <c r="F8" s="12">
        <v>125.35</v>
      </c>
      <c r="G8" s="12">
        <v>118.25</v>
      </c>
      <c r="H8" s="12">
        <v>118.25</v>
      </c>
      <c r="I8" s="10">
        <v>50135415</v>
      </c>
      <c r="J8" s="10" t="s">
        <v>182</v>
      </c>
      <c r="K8" s="17" t="s">
        <v>185</v>
      </c>
      <c r="L8" s="5">
        <v>115</v>
      </c>
      <c r="M8" s="5">
        <v>125.35</v>
      </c>
      <c r="N8" s="17" t="s">
        <v>186</v>
      </c>
      <c r="O8" s="17" t="s">
        <v>187</v>
      </c>
      <c r="P8" s="18" t="str">
        <f>IFERROR(VLOOKUP(N8,[1]Master!$C:$XFD,11,FALSE)," ")</f>
        <v xml:space="preserve"> </v>
      </c>
      <c r="Q8" s="19" t="str">
        <f>IFERROR(VLOOKUP(N8,[1]Master!$C:$XFD,12,FALSE)," ")</f>
        <v xml:space="preserve"> </v>
      </c>
      <c r="R8" s="21" t="str">
        <f>IFERROR(VLOOKUP(N8,[1]Master!$C:$XFD,13,FALSE)," ")</f>
        <v xml:space="preserve"> </v>
      </c>
      <c r="S8" s="21" t="str">
        <f>IFERROR(VLOOKUP(N8,[1]Master!$C:$XFD,14,FALSE)," ")</f>
        <v xml:space="preserve"> </v>
      </c>
      <c r="T8" s="1" t="str">
        <f>IFERROR(VLOOKUP(N8,[1]Master!$C:$XFD,19,FALSE)," ")</f>
        <v xml:space="preserve"> </v>
      </c>
      <c r="U8" s="18" t="str">
        <f>IFERROR(VLOOKUP(N8,[1]Master!$C:$XFD,20,FALSE)," ")</f>
        <v xml:space="preserve"> </v>
      </c>
      <c r="V8" s="21" t="str">
        <f>IFERROR(VLOOKUP(N8,[1]Master!$C:$XFD,21,FALSE)," ")</f>
        <v xml:space="preserve"> </v>
      </c>
      <c r="W8" s="21" t="str">
        <f>IFERROR(VLOOKUP(N8,[1]Master!$C:$XFD,22,FALSE)," ")</f>
        <v xml:space="preserve"> </v>
      </c>
      <c r="X8" s="1" t="str">
        <f>IFERROR(VLOOKUP(N8,[1]Master!$C:$XFD,26,FALSE)," ")</f>
        <v xml:space="preserve"> </v>
      </c>
      <c r="Y8" s="1" t="str">
        <f>IFERROR(VLOOKUP(N8,[1]Master!$C:$XFD,28,FALSE)," ")</f>
        <v xml:space="preserve"> </v>
      </c>
    </row>
    <row r="9" spans="1:25">
      <c r="A9" s="10" t="s">
        <v>182</v>
      </c>
      <c r="B9" s="10" t="s">
        <v>198</v>
      </c>
      <c r="C9" s="10">
        <v>86569171801</v>
      </c>
      <c r="D9" s="10" t="s">
        <v>199</v>
      </c>
      <c r="E9" s="10">
        <v>1</v>
      </c>
      <c r="F9" s="12">
        <v>35.6</v>
      </c>
      <c r="G9" s="12">
        <v>21.36</v>
      </c>
      <c r="H9" s="12">
        <v>21.36</v>
      </c>
      <c r="I9" s="10">
        <v>50135415</v>
      </c>
      <c r="J9" s="10" t="s">
        <v>182</v>
      </c>
      <c r="K9" s="17" t="s">
        <v>185</v>
      </c>
      <c r="L9" s="5">
        <v>33.119999999999997</v>
      </c>
      <c r="M9" s="5">
        <v>35.6</v>
      </c>
      <c r="N9" s="17" t="s">
        <v>186</v>
      </c>
      <c r="O9" s="17" t="s">
        <v>187</v>
      </c>
      <c r="P9" s="18" t="str">
        <f>IFERROR(VLOOKUP(N9,[1]Master!$C:$XFD,11,FALSE)," ")</f>
        <v xml:space="preserve"> </v>
      </c>
      <c r="Q9" s="19" t="str">
        <f>IFERROR(VLOOKUP(N9,[1]Master!$C:$XFD,12,FALSE)," ")</f>
        <v xml:space="preserve"> </v>
      </c>
      <c r="R9" s="21" t="str">
        <f>IFERROR(VLOOKUP(N9,[1]Master!$C:$XFD,13,FALSE)," ")</f>
        <v xml:space="preserve"> </v>
      </c>
      <c r="S9" s="21" t="str">
        <f>IFERROR(VLOOKUP(N9,[1]Master!$C:$XFD,14,FALSE)," ")</f>
        <v xml:space="preserve"> </v>
      </c>
      <c r="T9" s="1" t="str">
        <f>IFERROR(VLOOKUP(N9,[1]Master!$C:$XFD,19,FALSE)," ")</f>
        <v xml:space="preserve"> </v>
      </c>
      <c r="U9" s="18" t="str">
        <f>IFERROR(VLOOKUP(N9,[1]Master!$C:$XFD,20,FALSE)," ")</f>
        <v xml:space="preserve"> </v>
      </c>
      <c r="V9" s="21" t="str">
        <f>IFERROR(VLOOKUP(N9,[1]Master!$C:$XFD,21,FALSE)," ")</f>
        <v xml:space="preserve"> </v>
      </c>
      <c r="W9" s="21" t="str">
        <f>IFERROR(VLOOKUP(N9,[1]Master!$C:$XFD,22,FALSE)," ")</f>
        <v xml:space="preserve"> </v>
      </c>
      <c r="X9" s="1" t="str">
        <f>IFERROR(VLOOKUP(N9,[1]Master!$C:$XFD,26,FALSE)," ")</f>
        <v xml:space="preserve"> </v>
      </c>
      <c r="Y9" s="1" t="str">
        <f>IFERROR(VLOOKUP(N9,[1]Master!$C:$XFD,28,FALSE)," ")</f>
        <v xml:space="preserve"> </v>
      </c>
    </row>
    <row r="10" spans="1:25">
      <c r="A10" s="10" t="s">
        <v>182</v>
      </c>
      <c r="B10" s="10" t="s">
        <v>200</v>
      </c>
      <c r="C10" s="10">
        <v>86569249005</v>
      </c>
      <c r="D10" s="10" t="s">
        <v>201</v>
      </c>
      <c r="E10" s="10">
        <v>1</v>
      </c>
      <c r="F10" s="13">
        <v>88.44</v>
      </c>
      <c r="G10" s="13">
        <v>84.02</v>
      </c>
      <c r="H10" s="13">
        <v>84.02</v>
      </c>
      <c r="I10" s="10">
        <v>50135415</v>
      </c>
      <c r="J10" s="10" t="s">
        <v>182</v>
      </c>
      <c r="K10" s="20" t="s">
        <v>185</v>
      </c>
      <c r="L10" s="5">
        <v>81.14</v>
      </c>
      <c r="M10" s="5">
        <v>88.44</v>
      </c>
      <c r="N10" s="17" t="s">
        <v>186</v>
      </c>
      <c r="O10" s="17" t="s">
        <v>187</v>
      </c>
      <c r="P10" s="18" t="str">
        <f>IFERROR(VLOOKUP(N10,[1]Master!$C:$XFD,11,FALSE)," ")</f>
        <v xml:space="preserve"> </v>
      </c>
      <c r="Q10" s="19" t="str">
        <f>IFERROR(VLOOKUP(N10,[1]Master!$C:$XFD,12,FALSE)," ")</f>
        <v xml:space="preserve"> </v>
      </c>
      <c r="R10" s="21" t="str">
        <f>IFERROR(VLOOKUP(N10,[1]Master!$C:$XFD,13,FALSE)," ")</f>
        <v xml:space="preserve"> </v>
      </c>
      <c r="S10" s="21" t="str">
        <f>IFERROR(VLOOKUP(N10,[1]Master!$C:$XFD,14,FALSE)," ")</f>
        <v xml:space="preserve"> </v>
      </c>
      <c r="T10" s="1" t="str">
        <f>IFERROR(VLOOKUP(N10,[1]Master!$C:$XFD,19,FALSE)," ")</f>
        <v xml:space="preserve"> </v>
      </c>
      <c r="U10" s="18" t="str">
        <f>IFERROR(VLOOKUP(N10,[1]Master!$C:$XFD,20,FALSE)," ")</f>
        <v xml:space="preserve"> </v>
      </c>
      <c r="V10" s="21" t="str">
        <f>IFERROR(VLOOKUP(N10,[1]Master!$C:$XFD,21,FALSE)," ")</f>
        <v xml:space="preserve"> </v>
      </c>
      <c r="W10" s="21" t="str">
        <f>IFERROR(VLOOKUP(N10,[1]Master!$C:$XFD,22,FALSE)," ")</f>
        <v xml:space="preserve"> </v>
      </c>
      <c r="X10" s="1" t="str">
        <f>IFERROR(VLOOKUP(N10,[1]Master!$C:$XFD,26,FALSE)," ")</f>
        <v xml:space="preserve"> </v>
      </c>
      <c r="Y10" s="1" t="str">
        <f>IFERROR(VLOOKUP(N10,[1]Master!$C:$XFD,28,FALSE)," ")</f>
        <v xml:space="preserve"> </v>
      </c>
    </row>
    <row r="11" spans="1:25">
      <c r="A11" s="10" t="s">
        <v>182</v>
      </c>
      <c r="B11" s="10" t="s">
        <v>202</v>
      </c>
      <c r="C11" s="10">
        <v>86569396945</v>
      </c>
      <c r="D11" s="10" t="s">
        <v>203</v>
      </c>
      <c r="E11" s="10">
        <v>3</v>
      </c>
      <c r="F11" s="13">
        <v>49.6</v>
      </c>
      <c r="G11" s="13">
        <v>48.11</v>
      </c>
      <c r="H11" s="13">
        <v>48.11</v>
      </c>
      <c r="I11" s="10">
        <v>50135415</v>
      </c>
      <c r="J11" s="10" t="s">
        <v>182</v>
      </c>
      <c r="K11" s="17" t="s">
        <v>185</v>
      </c>
      <c r="L11" s="5">
        <v>39.74</v>
      </c>
      <c r="M11" s="5">
        <v>49.6</v>
      </c>
      <c r="N11" s="17" t="s">
        <v>186</v>
      </c>
      <c r="O11" s="17" t="s">
        <v>187</v>
      </c>
      <c r="P11" s="18" t="str">
        <f>IFERROR(VLOOKUP(N11,[1]Master!$C:$XFD,11,FALSE)," ")</f>
        <v xml:space="preserve"> </v>
      </c>
      <c r="Q11" s="19" t="str">
        <f>IFERROR(VLOOKUP(N11,[1]Master!$C:$XFD,12,FALSE)," ")</f>
        <v xml:space="preserve"> </v>
      </c>
      <c r="R11" s="21" t="str">
        <f>IFERROR(VLOOKUP(N11,[1]Master!$C:$XFD,13,FALSE)," ")</f>
        <v xml:space="preserve"> </v>
      </c>
      <c r="S11" s="21" t="str">
        <f>IFERROR(VLOOKUP(N11,[1]Master!$C:$XFD,14,FALSE)," ")</f>
        <v xml:space="preserve"> </v>
      </c>
      <c r="T11" s="1" t="str">
        <f>IFERROR(VLOOKUP(N11,[1]Master!$C:$XFD,19,FALSE)," ")</f>
        <v xml:space="preserve"> </v>
      </c>
      <c r="U11" s="18" t="str">
        <f>IFERROR(VLOOKUP(N11,[1]Master!$C:$XFD,20,FALSE)," ")</f>
        <v xml:space="preserve"> </v>
      </c>
      <c r="V11" s="21" t="str">
        <f>IFERROR(VLOOKUP(N11,[1]Master!$C:$XFD,21,FALSE)," ")</f>
        <v xml:space="preserve"> </v>
      </c>
      <c r="W11" s="21" t="str">
        <f>IFERROR(VLOOKUP(N11,[1]Master!$C:$XFD,22,FALSE)," ")</f>
        <v xml:space="preserve"> </v>
      </c>
      <c r="X11" s="1" t="str">
        <f>IFERROR(VLOOKUP(N11,[1]Master!$C:$XFD,26,FALSE)," ")</f>
        <v xml:space="preserve"> </v>
      </c>
      <c r="Y11" s="1" t="str">
        <f>IFERROR(VLOOKUP(N11,[1]Master!$C:$XFD,28,FALSE)," ")</f>
        <v xml:space="preserve"> </v>
      </c>
    </row>
    <row r="12" spans="1:25">
      <c r="A12" s="10" t="s">
        <v>182</v>
      </c>
      <c r="B12" s="10" t="s">
        <v>204</v>
      </c>
      <c r="C12" s="10">
        <v>86569541215</v>
      </c>
      <c r="D12" s="10" t="s">
        <v>205</v>
      </c>
      <c r="E12" s="10">
        <v>1</v>
      </c>
      <c r="F12" s="13">
        <v>79.98</v>
      </c>
      <c r="G12" s="13">
        <v>75.42</v>
      </c>
      <c r="H12" s="13">
        <v>75.42</v>
      </c>
      <c r="I12" s="10">
        <v>50135415</v>
      </c>
      <c r="J12" s="10" t="s">
        <v>182</v>
      </c>
      <c r="K12" s="20" t="s">
        <v>185</v>
      </c>
      <c r="L12" s="5">
        <v>79.98</v>
      </c>
      <c r="M12" s="5">
        <v>79.98</v>
      </c>
      <c r="N12" s="17" t="s">
        <v>186</v>
      </c>
      <c r="O12" s="17" t="s">
        <v>187</v>
      </c>
      <c r="P12" s="18" t="str">
        <f>IFERROR(VLOOKUP(N12,[1]Master!$C:$XFD,11,FALSE)," ")</f>
        <v xml:space="preserve"> </v>
      </c>
      <c r="Q12" s="19" t="str">
        <f>IFERROR(VLOOKUP(N12,[1]Master!$C:$XFD,12,FALSE)," ")</f>
        <v xml:space="preserve"> </v>
      </c>
      <c r="R12" s="21" t="str">
        <f>IFERROR(VLOOKUP(N12,[1]Master!$C:$XFD,13,FALSE)," ")</f>
        <v xml:space="preserve"> </v>
      </c>
      <c r="S12" s="21" t="str">
        <f>IFERROR(VLOOKUP(N12,[1]Master!$C:$XFD,14,FALSE)," ")</f>
        <v xml:space="preserve"> </v>
      </c>
      <c r="T12" s="1" t="str">
        <f>IFERROR(VLOOKUP(N12,[1]Master!$C:$XFD,19,FALSE)," ")</f>
        <v xml:space="preserve"> </v>
      </c>
      <c r="U12" s="18" t="str">
        <f>IFERROR(VLOOKUP(N12,[1]Master!$C:$XFD,20,FALSE)," ")</f>
        <v xml:space="preserve"> </v>
      </c>
      <c r="V12" s="21" t="str">
        <f>IFERROR(VLOOKUP(N12,[1]Master!$C:$XFD,21,FALSE)," ")</f>
        <v xml:space="preserve"> </v>
      </c>
      <c r="W12" s="21" t="str">
        <f>IFERROR(VLOOKUP(N12,[1]Master!$C:$XFD,22,FALSE)," ")</f>
        <v xml:space="preserve"> </v>
      </c>
      <c r="X12" s="1" t="str">
        <f>IFERROR(VLOOKUP(N12,[1]Master!$C:$XFD,26,FALSE)," ")</f>
        <v xml:space="preserve"> </v>
      </c>
      <c r="Y12" s="1" t="str">
        <f>IFERROR(VLOOKUP(N12,[1]Master!$C:$XFD,28,FALSE)," ")</f>
        <v xml:space="preserve"> </v>
      </c>
    </row>
    <row r="13" spans="1:25">
      <c r="A13" s="10" t="s">
        <v>182</v>
      </c>
      <c r="B13" s="10" t="s">
        <v>206</v>
      </c>
      <c r="C13" s="10">
        <v>86569756954</v>
      </c>
      <c r="D13" s="10" t="s">
        <v>207</v>
      </c>
      <c r="E13" s="10">
        <v>1</v>
      </c>
      <c r="F13" s="12">
        <v>51.26</v>
      </c>
      <c r="G13" s="12">
        <v>43</v>
      </c>
      <c r="H13" s="12">
        <v>43</v>
      </c>
      <c r="I13" s="10">
        <v>50135415</v>
      </c>
      <c r="J13" s="10" t="s">
        <v>182</v>
      </c>
      <c r="K13" s="20" t="s">
        <v>185</v>
      </c>
      <c r="L13" s="5">
        <v>51.26</v>
      </c>
      <c r="M13" s="5">
        <v>51.26</v>
      </c>
      <c r="N13" s="17" t="s">
        <v>186</v>
      </c>
      <c r="O13" s="17" t="s">
        <v>187</v>
      </c>
      <c r="P13" s="18" t="str">
        <f>IFERROR(VLOOKUP(N13,[1]Master!$C:$XFD,11,FALSE)," ")</f>
        <v xml:space="preserve"> </v>
      </c>
      <c r="Q13" s="19" t="str">
        <f>IFERROR(VLOOKUP(N13,[1]Master!$C:$XFD,12,FALSE)," ")</f>
        <v xml:space="preserve"> </v>
      </c>
      <c r="R13" s="21" t="str">
        <f>IFERROR(VLOOKUP(N13,[1]Master!$C:$XFD,13,FALSE)," ")</f>
        <v xml:space="preserve"> </v>
      </c>
      <c r="S13" s="21" t="str">
        <f>IFERROR(VLOOKUP(N13,[1]Master!$C:$XFD,14,FALSE)," ")</f>
        <v xml:space="preserve"> </v>
      </c>
      <c r="T13" s="1" t="str">
        <f>IFERROR(VLOOKUP(N13,[1]Master!$C:$XFD,19,FALSE)," ")</f>
        <v xml:space="preserve"> </v>
      </c>
      <c r="U13" s="18" t="str">
        <f>IFERROR(VLOOKUP(N13,[1]Master!$C:$XFD,20,FALSE)," ")</f>
        <v xml:space="preserve"> </v>
      </c>
      <c r="V13" s="21" t="str">
        <f>IFERROR(VLOOKUP(N13,[1]Master!$C:$XFD,21,FALSE)," ")</f>
        <v xml:space="preserve"> </v>
      </c>
      <c r="W13" s="21" t="str">
        <f>IFERROR(VLOOKUP(N13,[1]Master!$C:$XFD,22,FALSE)," ")</f>
        <v xml:space="preserve"> </v>
      </c>
      <c r="X13" s="1" t="str">
        <f>IFERROR(VLOOKUP(N13,[1]Master!$C:$XFD,26,FALSE)," ")</f>
        <v xml:space="preserve"> </v>
      </c>
      <c r="Y13" s="1" t="str">
        <f>IFERROR(VLOOKUP(N13,[1]Master!$C:$XFD,28,FALSE)," ")</f>
        <v xml:space="preserve"> </v>
      </c>
    </row>
    <row r="14" spans="1:25">
      <c r="A14" s="10" t="s">
        <v>182</v>
      </c>
      <c r="B14" s="10" t="s">
        <v>208</v>
      </c>
      <c r="C14" s="10">
        <v>86569501318</v>
      </c>
      <c r="D14" s="10" t="s">
        <v>209</v>
      </c>
      <c r="E14" s="10">
        <v>6</v>
      </c>
      <c r="F14" s="12">
        <v>42.17</v>
      </c>
      <c r="G14" s="12">
        <v>40.06</v>
      </c>
      <c r="H14" s="12">
        <v>40.06</v>
      </c>
      <c r="I14" s="10">
        <v>50135415</v>
      </c>
      <c r="J14" s="10" t="s">
        <v>182</v>
      </c>
      <c r="K14" s="17" t="s">
        <v>185</v>
      </c>
      <c r="L14" s="5">
        <v>42.17</v>
      </c>
      <c r="M14" s="5">
        <v>42.17</v>
      </c>
      <c r="N14" s="17" t="s">
        <v>186</v>
      </c>
      <c r="O14" s="17" t="s">
        <v>187</v>
      </c>
      <c r="P14" s="18" t="str">
        <f>IFERROR(VLOOKUP(N14,[1]Master!$C:$XFD,11,FALSE)," ")</f>
        <v xml:space="preserve"> </v>
      </c>
      <c r="Q14" s="19" t="str">
        <f>IFERROR(VLOOKUP(N14,[1]Master!$C:$XFD,12,FALSE)," ")</f>
        <v xml:space="preserve"> </v>
      </c>
      <c r="R14" s="21" t="str">
        <f>IFERROR(VLOOKUP(N14,[1]Master!$C:$XFD,13,FALSE)," ")</f>
        <v xml:space="preserve"> </v>
      </c>
      <c r="S14" s="21" t="str">
        <f>IFERROR(VLOOKUP(N14,[1]Master!$C:$XFD,14,FALSE)," ")</f>
        <v xml:space="preserve"> </v>
      </c>
      <c r="T14" s="1" t="str">
        <f>IFERROR(VLOOKUP(N14,[1]Master!$C:$XFD,19,FALSE)," ")</f>
        <v xml:space="preserve"> </v>
      </c>
      <c r="U14" s="18" t="str">
        <f>IFERROR(VLOOKUP(N14,[1]Master!$C:$XFD,20,FALSE)," ")</f>
        <v xml:space="preserve"> </v>
      </c>
      <c r="V14" s="21" t="str">
        <f>IFERROR(VLOOKUP(N14,[1]Master!$C:$XFD,21,FALSE)," ")</f>
        <v xml:space="preserve"> </v>
      </c>
      <c r="W14" s="21" t="str">
        <f>IFERROR(VLOOKUP(N14,[1]Master!$C:$XFD,22,FALSE)," ")</f>
        <v xml:space="preserve"> </v>
      </c>
      <c r="X14" s="1" t="str">
        <f>IFERROR(VLOOKUP(N14,[1]Master!$C:$XFD,26,FALSE)," ")</f>
        <v xml:space="preserve"> </v>
      </c>
      <c r="Y14" s="1" t="str">
        <f>IFERROR(VLOOKUP(N14,[1]Master!$C:$XFD,28,FALSE)," ")</f>
        <v xml:space="preserve"> </v>
      </c>
    </row>
    <row r="15" spans="1:25">
      <c r="A15" s="10" t="s">
        <v>182</v>
      </c>
      <c r="B15" s="10" t="s">
        <v>210</v>
      </c>
      <c r="C15" s="10">
        <v>86569551542</v>
      </c>
      <c r="D15" s="10" t="s">
        <v>211</v>
      </c>
      <c r="E15" s="10">
        <v>1</v>
      </c>
      <c r="F15" s="12">
        <v>33</v>
      </c>
      <c r="G15" s="12">
        <v>26.89</v>
      </c>
      <c r="H15" s="12">
        <v>26.89</v>
      </c>
      <c r="I15" s="10">
        <v>50135415</v>
      </c>
      <c r="J15" s="10" t="s">
        <v>182</v>
      </c>
      <c r="K15" s="20" t="s">
        <v>185</v>
      </c>
      <c r="L15" s="5">
        <v>33</v>
      </c>
      <c r="M15" s="5">
        <v>33</v>
      </c>
      <c r="N15" s="17" t="s">
        <v>186</v>
      </c>
      <c r="O15" s="17" t="s">
        <v>187</v>
      </c>
      <c r="P15" s="18" t="str">
        <f>IFERROR(VLOOKUP(N15,[1]Master!$C:$XFD,11,FALSE)," ")</f>
        <v xml:space="preserve"> </v>
      </c>
      <c r="Q15" s="19" t="str">
        <f>IFERROR(VLOOKUP(N15,[1]Master!$C:$XFD,12,FALSE)," ")</f>
        <v xml:space="preserve"> </v>
      </c>
      <c r="R15" s="21" t="str">
        <f>IFERROR(VLOOKUP(N15,[1]Master!$C:$XFD,13,FALSE)," ")</f>
        <v xml:space="preserve"> </v>
      </c>
      <c r="S15" s="21" t="str">
        <f>IFERROR(VLOOKUP(N15,[1]Master!$C:$XFD,14,FALSE)," ")</f>
        <v xml:space="preserve"> </v>
      </c>
      <c r="T15" s="1" t="str">
        <f>IFERROR(VLOOKUP(N15,[1]Master!$C:$XFD,19,FALSE)," ")</f>
        <v xml:space="preserve"> </v>
      </c>
      <c r="U15" s="18" t="str">
        <f>IFERROR(VLOOKUP(N15,[1]Master!$C:$XFD,20,FALSE)," ")</f>
        <v xml:space="preserve"> </v>
      </c>
      <c r="V15" s="21" t="str">
        <f>IFERROR(VLOOKUP(N15,[1]Master!$C:$XFD,21,FALSE)," ")</f>
        <v xml:space="preserve"> </v>
      </c>
      <c r="W15" s="21" t="str">
        <f>IFERROR(VLOOKUP(N15,[1]Master!$C:$XFD,22,FALSE)," ")</f>
        <v xml:space="preserve"> </v>
      </c>
      <c r="X15" s="1" t="str">
        <f>IFERROR(VLOOKUP(N15,[1]Master!$C:$XFD,26,FALSE)," ")</f>
        <v xml:space="preserve"> </v>
      </c>
      <c r="Y15" s="1" t="str">
        <f>IFERROR(VLOOKUP(N15,[1]Master!$C:$XFD,28,FALSE)," ")</f>
        <v xml:space="preserve"> </v>
      </c>
    </row>
    <row r="16" spans="1:25">
      <c r="A16" s="10" t="s">
        <v>182</v>
      </c>
      <c r="B16" s="10" t="s">
        <v>212</v>
      </c>
      <c r="C16" s="10">
        <v>22164220438</v>
      </c>
      <c r="D16" s="10" t="s">
        <v>213</v>
      </c>
      <c r="E16" s="10">
        <v>1</v>
      </c>
      <c r="F16" s="12">
        <v>57.82</v>
      </c>
      <c r="G16" s="12">
        <v>28.91</v>
      </c>
      <c r="H16" s="12">
        <v>28.91</v>
      </c>
      <c r="I16" s="10">
        <v>50135415</v>
      </c>
      <c r="J16" s="10" t="s">
        <v>182</v>
      </c>
      <c r="K16" s="17" t="s">
        <v>185</v>
      </c>
      <c r="L16" s="5">
        <v>34.79</v>
      </c>
      <c r="M16" s="5">
        <v>57.82</v>
      </c>
      <c r="N16" s="17" t="s">
        <v>186</v>
      </c>
      <c r="O16" s="17" t="s">
        <v>187</v>
      </c>
      <c r="P16" s="18" t="str">
        <f>IFERROR(VLOOKUP(N16,[1]Master!$C:$XFD,11,FALSE)," ")</f>
        <v xml:space="preserve"> </v>
      </c>
      <c r="Q16" s="19" t="str">
        <f>IFERROR(VLOOKUP(N16,[1]Master!$C:$XFD,12,FALSE)," ")</f>
        <v xml:space="preserve"> </v>
      </c>
      <c r="R16" s="21" t="str">
        <f>IFERROR(VLOOKUP(N16,[1]Master!$C:$XFD,13,FALSE)," ")</f>
        <v xml:space="preserve"> </v>
      </c>
      <c r="S16" s="21" t="str">
        <f>IFERROR(VLOOKUP(N16,[1]Master!$C:$XFD,14,FALSE)," ")</f>
        <v xml:space="preserve"> </v>
      </c>
      <c r="T16" s="1" t="str">
        <f>IFERROR(VLOOKUP(N16,[1]Master!$C:$XFD,19,FALSE)," ")</f>
        <v xml:space="preserve"> </v>
      </c>
      <c r="U16" s="18" t="str">
        <f>IFERROR(VLOOKUP(N16,[1]Master!$C:$XFD,20,FALSE)," ")</f>
        <v xml:space="preserve"> </v>
      </c>
      <c r="V16" s="21" t="str">
        <f>IFERROR(VLOOKUP(N16,[1]Master!$C:$XFD,21,FALSE)," ")</f>
        <v xml:space="preserve"> </v>
      </c>
      <c r="W16" s="21" t="str">
        <f>IFERROR(VLOOKUP(N16,[1]Master!$C:$XFD,22,FALSE)," ")</f>
        <v xml:space="preserve"> </v>
      </c>
      <c r="X16" s="1" t="str">
        <f>IFERROR(VLOOKUP(N16,[1]Master!$C:$XFD,26,FALSE)," ")</f>
        <v xml:space="preserve"> </v>
      </c>
      <c r="Y16" s="1" t="str">
        <f>IFERROR(VLOOKUP(N16,[1]Master!$C:$XFD,28,FALSE)," ")</f>
        <v xml:space="preserve"> </v>
      </c>
    </row>
    <row r="17" spans="1:25">
      <c r="A17" s="10" t="s">
        <v>182</v>
      </c>
      <c r="B17" s="10" t="s">
        <v>214</v>
      </c>
      <c r="C17" s="10">
        <v>22164291711</v>
      </c>
      <c r="D17" s="10" t="s">
        <v>215</v>
      </c>
      <c r="E17" s="10">
        <v>2</v>
      </c>
      <c r="F17" s="12">
        <v>37.83</v>
      </c>
      <c r="G17" s="12">
        <v>35.94</v>
      </c>
      <c r="H17" s="12">
        <v>35.94</v>
      </c>
      <c r="I17" s="10">
        <v>50135415</v>
      </c>
      <c r="J17" s="10" t="s">
        <v>182</v>
      </c>
      <c r="K17" s="17" t="s">
        <v>185</v>
      </c>
      <c r="L17" s="5">
        <v>23.65</v>
      </c>
      <c r="M17" s="5">
        <v>37.83</v>
      </c>
      <c r="N17" s="17" t="s">
        <v>186</v>
      </c>
      <c r="O17" s="17" t="s">
        <v>187</v>
      </c>
      <c r="P17" s="18" t="str">
        <f>IFERROR(VLOOKUP(N17,[1]Master!$C:$XFD,11,FALSE)," ")</f>
        <v xml:space="preserve"> </v>
      </c>
      <c r="Q17" s="19" t="str">
        <f>IFERROR(VLOOKUP(N17,[1]Master!$C:$XFD,12,FALSE)," ")</f>
        <v xml:space="preserve"> </v>
      </c>
      <c r="R17" s="21" t="str">
        <f>IFERROR(VLOOKUP(N17,[1]Master!$C:$XFD,13,FALSE)," ")</f>
        <v xml:space="preserve"> </v>
      </c>
      <c r="S17" s="21" t="str">
        <f>IFERROR(VLOOKUP(N17,[1]Master!$C:$XFD,14,FALSE)," ")</f>
        <v xml:space="preserve"> </v>
      </c>
      <c r="T17" s="1" t="str">
        <f>IFERROR(VLOOKUP(N17,[1]Master!$C:$XFD,19,FALSE)," ")</f>
        <v xml:space="preserve"> </v>
      </c>
      <c r="U17" s="18" t="str">
        <f>IFERROR(VLOOKUP(N17,[1]Master!$C:$XFD,20,FALSE)," ")</f>
        <v xml:space="preserve"> </v>
      </c>
      <c r="V17" s="21" t="str">
        <f>IFERROR(VLOOKUP(N17,[1]Master!$C:$XFD,21,FALSE)," ")</f>
        <v xml:space="preserve"> </v>
      </c>
      <c r="W17" s="21" t="str">
        <f>IFERROR(VLOOKUP(N17,[1]Master!$C:$XFD,22,FALSE)," ")</f>
        <v xml:space="preserve"> </v>
      </c>
      <c r="X17" s="1" t="str">
        <f>IFERROR(VLOOKUP(N17,[1]Master!$C:$XFD,26,FALSE)," ")</f>
        <v xml:space="preserve"> </v>
      </c>
      <c r="Y17" s="1" t="str">
        <f>IFERROR(VLOOKUP(N17,[1]Master!$C:$XFD,28,FALSE)," ")</f>
        <v xml:space="preserve"> </v>
      </c>
    </row>
    <row r="18" spans="1:25">
      <c r="A18" s="10" t="s">
        <v>182</v>
      </c>
      <c r="B18" s="10" t="s">
        <v>216</v>
      </c>
      <c r="C18" s="10">
        <v>22164298635</v>
      </c>
      <c r="D18" s="10" t="s">
        <v>217</v>
      </c>
      <c r="E18" s="10">
        <v>1</v>
      </c>
      <c r="F18" s="13">
        <v>47.85</v>
      </c>
      <c r="G18" s="13">
        <v>40.67</v>
      </c>
      <c r="H18" s="13">
        <v>40.67</v>
      </c>
      <c r="I18" s="10">
        <v>50135415</v>
      </c>
      <c r="J18" s="10" t="s">
        <v>182</v>
      </c>
      <c r="K18" s="17" t="s">
        <v>185</v>
      </c>
      <c r="L18" s="5">
        <v>47.85</v>
      </c>
      <c r="M18" s="5">
        <v>47.85</v>
      </c>
      <c r="N18" s="17" t="s">
        <v>186</v>
      </c>
      <c r="O18" s="17" t="s">
        <v>187</v>
      </c>
      <c r="P18" s="18" t="str">
        <f>IFERROR(VLOOKUP(N18,[1]Master!$C:$XFD,11,FALSE)," ")</f>
        <v xml:space="preserve"> </v>
      </c>
      <c r="Q18" s="19" t="str">
        <f>IFERROR(VLOOKUP(N18,[1]Master!$C:$XFD,12,FALSE)," ")</f>
        <v xml:space="preserve"> </v>
      </c>
      <c r="R18" s="21" t="str">
        <f>IFERROR(VLOOKUP(N18,[1]Master!$C:$XFD,13,FALSE)," ")</f>
        <v xml:space="preserve"> </v>
      </c>
      <c r="S18" s="21" t="str">
        <f>IFERROR(VLOOKUP(N18,[1]Master!$C:$XFD,14,FALSE)," ")</f>
        <v xml:space="preserve"> </v>
      </c>
      <c r="T18" s="1" t="str">
        <f>IFERROR(VLOOKUP(N18,[1]Master!$C:$XFD,19,FALSE)," ")</f>
        <v xml:space="preserve"> </v>
      </c>
      <c r="U18" s="18" t="str">
        <f>IFERROR(VLOOKUP(N18,[1]Master!$C:$XFD,20,FALSE)," ")</f>
        <v xml:space="preserve"> </v>
      </c>
      <c r="V18" s="21" t="str">
        <f>IFERROR(VLOOKUP(N18,[1]Master!$C:$XFD,21,FALSE)," ")</f>
        <v xml:space="preserve"> </v>
      </c>
      <c r="W18" s="21" t="str">
        <f>IFERROR(VLOOKUP(N18,[1]Master!$C:$XFD,22,FALSE)," ")</f>
        <v xml:space="preserve"> </v>
      </c>
      <c r="X18" s="1" t="str">
        <f>IFERROR(VLOOKUP(N18,[1]Master!$C:$XFD,26,FALSE)," ")</f>
        <v xml:space="preserve"> </v>
      </c>
      <c r="Y18" s="1" t="str">
        <f>IFERROR(VLOOKUP(N18,[1]Master!$C:$XFD,28,FALSE)," ")</f>
        <v xml:space="preserve"> </v>
      </c>
    </row>
    <row r="19" spans="1:25">
      <c r="A19" s="10" t="s">
        <v>182</v>
      </c>
      <c r="B19" s="10" t="s">
        <v>218</v>
      </c>
      <c r="C19" s="10">
        <v>22164349733</v>
      </c>
      <c r="D19" s="10" t="s">
        <v>219</v>
      </c>
      <c r="E19" s="10">
        <v>15</v>
      </c>
      <c r="F19" s="13">
        <v>23.8</v>
      </c>
      <c r="G19" s="13">
        <v>23.8</v>
      </c>
      <c r="H19" s="13">
        <v>23.68</v>
      </c>
      <c r="I19" s="10">
        <v>50135415</v>
      </c>
      <c r="J19" s="10" t="s">
        <v>182</v>
      </c>
      <c r="K19" s="17" t="s">
        <v>185</v>
      </c>
      <c r="L19" s="5">
        <v>23.8</v>
      </c>
      <c r="M19" s="5">
        <v>23.8</v>
      </c>
      <c r="N19" s="17" t="s">
        <v>186</v>
      </c>
      <c r="O19" s="17" t="s">
        <v>187</v>
      </c>
      <c r="P19" s="18" t="str">
        <f>IFERROR(VLOOKUP(N19,[1]Master!$C:$XFD,11,FALSE)," ")</f>
        <v xml:space="preserve"> </v>
      </c>
      <c r="Q19" s="19" t="str">
        <f>IFERROR(VLOOKUP(N19,[1]Master!$C:$XFD,12,FALSE)," ")</f>
        <v xml:space="preserve"> </v>
      </c>
      <c r="R19" s="21" t="str">
        <f>IFERROR(VLOOKUP(N19,[1]Master!$C:$XFD,13,FALSE)," ")</f>
        <v xml:space="preserve"> </v>
      </c>
      <c r="S19" s="21" t="str">
        <f>IFERROR(VLOOKUP(N19,[1]Master!$C:$XFD,14,FALSE)," ")</f>
        <v xml:space="preserve"> </v>
      </c>
      <c r="T19" s="1" t="str">
        <f>IFERROR(VLOOKUP(N19,[1]Master!$C:$XFD,19,FALSE)," ")</f>
        <v xml:space="preserve"> </v>
      </c>
      <c r="U19" s="18" t="str">
        <f>IFERROR(VLOOKUP(N19,[1]Master!$C:$XFD,20,FALSE)," ")</f>
        <v xml:space="preserve"> </v>
      </c>
      <c r="V19" s="21" t="str">
        <f>IFERROR(VLOOKUP(N19,[1]Master!$C:$XFD,21,FALSE)," ")</f>
        <v xml:space="preserve"> </v>
      </c>
      <c r="W19" s="21" t="str">
        <f>IFERROR(VLOOKUP(N19,[1]Master!$C:$XFD,22,FALSE)," ")</f>
        <v xml:space="preserve"> </v>
      </c>
      <c r="X19" s="1" t="str">
        <f>IFERROR(VLOOKUP(N19,[1]Master!$C:$XFD,26,FALSE)," ")</f>
        <v xml:space="preserve"> </v>
      </c>
      <c r="Y19" s="1" t="str">
        <f>IFERROR(VLOOKUP(N19,[1]Master!$C:$XFD,28,FALSE)," ")</f>
        <v xml:space="preserve"> </v>
      </c>
    </row>
    <row r="20" spans="1:25">
      <c r="A20" s="10" t="s">
        <v>220</v>
      </c>
      <c r="B20" s="10" t="s">
        <v>221</v>
      </c>
      <c r="C20" s="11">
        <v>675716279257</v>
      </c>
      <c r="D20" s="10" t="s">
        <v>222</v>
      </c>
      <c r="E20" s="10">
        <v>1</v>
      </c>
      <c r="F20" s="13">
        <v>76.91</v>
      </c>
      <c r="G20" s="13">
        <v>38.450000000000003</v>
      </c>
      <c r="H20" s="13">
        <v>38.450000000000003</v>
      </c>
      <c r="I20" s="10">
        <v>50135413</v>
      </c>
      <c r="J20" s="10" t="s">
        <v>220</v>
      </c>
      <c r="K20" s="20" t="s">
        <v>185</v>
      </c>
      <c r="L20" s="5">
        <v>66.67</v>
      </c>
      <c r="M20" s="5">
        <v>76.91</v>
      </c>
      <c r="N20" s="17" t="s">
        <v>186</v>
      </c>
      <c r="O20" s="17" t="s">
        <v>187</v>
      </c>
      <c r="P20" s="18" t="str">
        <f>IFERROR(VLOOKUP(N20,[1]Master!$C:$XFD,11,FALSE)," ")</f>
        <v xml:space="preserve"> </v>
      </c>
      <c r="Q20" s="19" t="str">
        <f>IFERROR(VLOOKUP(N20,[1]Master!$C:$XFD,12,FALSE)," ")</f>
        <v xml:space="preserve"> </v>
      </c>
      <c r="R20" s="21" t="str">
        <f>IFERROR(VLOOKUP(N20,[1]Master!$C:$XFD,13,FALSE)," ")</f>
        <v xml:space="preserve"> </v>
      </c>
      <c r="S20" s="21" t="str">
        <f>IFERROR(VLOOKUP(N20,[1]Master!$C:$XFD,14,FALSE)," ")</f>
        <v xml:space="preserve"> </v>
      </c>
      <c r="T20" s="1" t="str">
        <f>IFERROR(VLOOKUP(N20,[1]Master!$C:$XFD,19,FALSE)," ")</f>
        <v xml:space="preserve"> </v>
      </c>
      <c r="U20" s="18" t="str">
        <f>IFERROR(VLOOKUP(N20,[1]Master!$C:$XFD,20,FALSE)," ")</f>
        <v xml:space="preserve"> </v>
      </c>
      <c r="V20" s="21" t="str">
        <f>IFERROR(VLOOKUP(N20,[1]Master!$C:$XFD,21,FALSE)," ")</f>
        <v xml:space="preserve"> </v>
      </c>
      <c r="W20" s="21" t="str">
        <f>IFERROR(VLOOKUP(N20,[1]Master!$C:$XFD,22,FALSE)," ")</f>
        <v xml:space="preserve"> </v>
      </c>
      <c r="X20" s="1" t="str">
        <f>IFERROR(VLOOKUP(N20,[1]Master!$C:$XFD,26,FALSE)," ")</f>
        <v xml:space="preserve"> </v>
      </c>
      <c r="Y20" s="1" t="str">
        <f>IFERROR(VLOOKUP(N20,[1]Master!$C:$XFD,28,FALSE)," ")</f>
        <v xml:space="preserve"> </v>
      </c>
    </row>
    <row r="21" spans="1:25">
      <c r="A21" s="10" t="s">
        <v>220</v>
      </c>
      <c r="B21" s="10" t="s">
        <v>223</v>
      </c>
      <c r="C21" s="38" t="s">
        <v>224</v>
      </c>
      <c r="D21" s="10" t="s">
        <v>225</v>
      </c>
      <c r="E21" s="10">
        <v>1</v>
      </c>
      <c r="F21" s="13">
        <v>41.95</v>
      </c>
      <c r="G21" s="13">
        <v>39.85</v>
      </c>
      <c r="H21" s="13">
        <v>39.85</v>
      </c>
      <c r="I21" s="10">
        <v>50135413</v>
      </c>
      <c r="J21" s="10" t="s">
        <v>220</v>
      </c>
      <c r="K21" s="20" t="s">
        <v>185</v>
      </c>
      <c r="L21" s="5">
        <v>38.49</v>
      </c>
      <c r="M21" s="5">
        <v>41.95</v>
      </c>
      <c r="N21" s="17" t="s">
        <v>186</v>
      </c>
      <c r="O21" s="17" t="s">
        <v>187</v>
      </c>
      <c r="P21" s="18" t="str">
        <f>IFERROR(VLOOKUP(N21,[1]Master!$C:$XFD,11,FALSE)," ")</f>
        <v xml:space="preserve"> </v>
      </c>
      <c r="Q21" s="19" t="str">
        <f>IFERROR(VLOOKUP(N21,[1]Master!$C:$XFD,12,FALSE)," ")</f>
        <v xml:space="preserve"> </v>
      </c>
      <c r="R21" s="21" t="str">
        <f>IFERROR(VLOOKUP(N21,[1]Master!$C:$XFD,13,FALSE)," ")</f>
        <v xml:space="preserve"> </v>
      </c>
      <c r="S21" s="21" t="str">
        <f>IFERROR(VLOOKUP(N21,[1]Master!$C:$XFD,14,FALSE)," ")</f>
        <v xml:space="preserve"> </v>
      </c>
      <c r="T21" s="1" t="str">
        <f>IFERROR(VLOOKUP(N21,[1]Master!$C:$XFD,19,FALSE)," ")</f>
        <v xml:space="preserve"> </v>
      </c>
      <c r="U21" s="18" t="str">
        <f>IFERROR(VLOOKUP(N21,[1]Master!$C:$XFD,20,FALSE)," ")</f>
        <v xml:space="preserve"> </v>
      </c>
      <c r="V21" s="21" t="str">
        <f>IFERROR(VLOOKUP(N21,[1]Master!$C:$XFD,21,FALSE)," ")</f>
        <v xml:space="preserve"> </v>
      </c>
      <c r="W21" s="21" t="str">
        <f>IFERROR(VLOOKUP(N21,[1]Master!$C:$XFD,22,FALSE)," ")</f>
        <v xml:space="preserve"> </v>
      </c>
      <c r="X21" s="1" t="str">
        <f>IFERROR(VLOOKUP(N21,[1]Master!$C:$XFD,26,FALSE)," ")</f>
        <v xml:space="preserve"> </v>
      </c>
      <c r="Y21" s="1" t="str">
        <f>IFERROR(VLOOKUP(N21,[1]Master!$C:$XFD,28,FALSE)," ")</f>
        <v xml:space="preserve"> </v>
      </c>
    </row>
    <row r="22" spans="1:25">
      <c r="A22" s="10" t="s">
        <v>220</v>
      </c>
      <c r="B22" s="10" t="s">
        <v>226</v>
      </c>
      <c r="C22" s="38" t="s">
        <v>227</v>
      </c>
      <c r="D22" s="10" t="s">
        <v>228</v>
      </c>
      <c r="E22" s="10">
        <v>2</v>
      </c>
      <c r="F22" s="13">
        <v>74.59</v>
      </c>
      <c r="G22" s="13">
        <v>70.849999999999994</v>
      </c>
      <c r="H22" s="13">
        <v>70.849999999999994</v>
      </c>
      <c r="I22" s="10">
        <v>50135413</v>
      </c>
      <c r="J22" s="10" t="s">
        <v>220</v>
      </c>
      <c r="K22" s="17" t="s">
        <v>185</v>
      </c>
      <c r="L22" s="5">
        <v>63.36</v>
      </c>
      <c r="M22" s="5">
        <v>74.59</v>
      </c>
      <c r="N22" s="17" t="s">
        <v>186</v>
      </c>
      <c r="O22" s="17" t="s">
        <v>187</v>
      </c>
      <c r="P22" s="18" t="str">
        <f>IFERROR(VLOOKUP(N22,[1]Master!$C:$XFD,11,FALSE)," ")</f>
        <v xml:space="preserve"> </v>
      </c>
      <c r="Q22" s="19" t="str">
        <f>IFERROR(VLOOKUP(N22,[1]Master!$C:$XFD,12,FALSE)," ")</f>
        <v xml:space="preserve"> </v>
      </c>
      <c r="R22" s="21" t="str">
        <f>IFERROR(VLOOKUP(N22,[1]Master!$C:$XFD,13,FALSE)," ")</f>
        <v xml:space="preserve"> </v>
      </c>
      <c r="S22" s="21" t="str">
        <f>IFERROR(VLOOKUP(N22,[1]Master!$C:$XFD,14,FALSE)," ")</f>
        <v xml:space="preserve"> </v>
      </c>
      <c r="T22" s="1" t="str">
        <f>IFERROR(VLOOKUP(N22,[1]Master!$C:$XFD,19,FALSE)," ")</f>
        <v xml:space="preserve"> </v>
      </c>
      <c r="U22" s="18" t="str">
        <f>IFERROR(VLOOKUP(N22,[1]Master!$C:$XFD,20,FALSE)," ")</f>
        <v xml:space="preserve"> </v>
      </c>
      <c r="V22" s="21" t="str">
        <f>IFERROR(VLOOKUP(N22,[1]Master!$C:$XFD,21,FALSE)," ")</f>
        <v xml:space="preserve"> </v>
      </c>
      <c r="W22" s="21" t="str">
        <f>IFERROR(VLOOKUP(N22,[1]Master!$C:$XFD,22,FALSE)," ")</f>
        <v xml:space="preserve"> </v>
      </c>
      <c r="X22" s="1" t="str">
        <f>IFERROR(VLOOKUP(N22,[1]Master!$C:$XFD,26,FALSE)," ")</f>
        <v xml:space="preserve"> </v>
      </c>
      <c r="Y22" s="1" t="str">
        <f>IFERROR(VLOOKUP(N22,[1]Master!$C:$XFD,28,FALSE)," ")</f>
        <v xml:space="preserve"> </v>
      </c>
    </row>
    <row r="23" spans="1:25">
      <c r="A23" s="10" t="s">
        <v>220</v>
      </c>
      <c r="B23" s="10" t="s">
        <v>229</v>
      </c>
      <c r="C23" s="11">
        <v>675716455224</v>
      </c>
      <c r="D23" s="10" t="s">
        <v>230</v>
      </c>
      <c r="E23" s="10">
        <v>1</v>
      </c>
      <c r="F23" s="13">
        <v>97.12</v>
      </c>
      <c r="G23" s="13">
        <v>89.89</v>
      </c>
      <c r="H23" s="13">
        <v>89.89</v>
      </c>
      <c r="I23" s="10">
        <v>50135413</v>
      </c>
      <c r="J23" s="10" t="s">
        <v>220</v>
      </c>
      <c r="K23" s="20" t="s">
        <v>185</v>
      </c>
      <c r="L23" s="5">
        <v>82.5</v>
      </c>
      <c r="M23" s="5">
        <v>97.12</v>
      </c>
      <c r="N23" s="17" t="s">
        <v>186</v>
      </c>
      <c r="O23" s="17" t="s">
        <v>187</v>
      </c>
      <c r="P23" s="18" t="str">
        <f>IFERROR(VLOOKUP(N23,[1]Master!$C:$XFD,11,FALSE)," ")</f>
        <v xml:space="preserve"> </v>
      </c>
      <c r="Q23" s="19" t="str">
        <f>IFERROR(VLOOKUP(N23,[1]Master!$C:$XFD,12,FALSE)," ")</f>
        <v xml:space="preserve"> </v>
      </c>
      <c r="R23" s="21" t="str">
        <f>IFERROR(VLOOKUP(N23,[1]Master!$C:$XFD,13,FALSE)," ")</f>
        <v xml:space="preserve"> </v>
      </c>
      <c r="S23" s="21" t="str">
        <f>IFERROR(VLOOKUP(N23,[1]Master!$C:$XFD,14,FALSE)," ")</f>
        <v xml:space="preserve"> </v>
      </c>
      <c r="T23" s="1" t="str">
        <f>IFERROR(VLOOKUP(N23,[1]Master!$C:$XFD,19,FALSE)," ")</f>
        <v xml:space="preserve"> </v>
      </c>
      <c r="U23" s="18" t="str">
        <f>IFERROR(VLOOKUP(N23,[1]Master!$C:$XFD,20,FALSE)," ")</f>
        <v xml:space="preserve"> </v>
      </c>
      <c r="V23" s="21" t="str">
        <f>IFERROR(VLOOKUP(N23,[1]Master!$C:$XFD,21,FALSE)," ")</f>
        <v xml:space="preserve"> </v>
      </c>
      <c r="W23" s="21" t="str">
        <f>IFERROR(VLOOKUP(N23,[1]Master!$C:$XFD,22,FALSE)," ")</f>
        <v xml:space="preserve"> </v>
      </c>
      <c r="X23" s="1" t="str">
        <f>IFERROR(VLOOKUP(N23,[1]Master!$C:$XFD,26,FALSE)," ")</f>
        <v xml:space="preserve"> </v>
      </c>
      <c r="Y23" s="1" t="str">
        <f>IFERROR(VLOOKUP(N23,[1]Master!$C:$XFD,28,FALSE)," ")</f>
        <v xml:space="preserve"> </v>
      </c>
    </row>
    <row r="24" spans="1:25">
      <c r="A24" s="10" t="s">
        <v>220</v>
      </c>
      <c r="B24" s="10" t="s">
        <v>231</v>
      </c>
      <c r="C24" s="11">
        <v>675716507893</v>
      </c>
      <c r="D24" s="10" t="s">
        <v>232</v>
      </c>
      <c r="E24" s="10">
        <v>2</v>
      </c>
      <c r="F24" s="13">
        <v>59.95</v>
      </c>
      <c r="G24" s="13">
        <v>56.95</v>
      </c>
      <c r="H24" s="13">
        <v>56.95</v>
      </c>
      <c r="I24" s="10">
        <v>50135413</v>
      </c>
      <c r="J24" s="10" t="s">
        <v>220</v>
      </c>
      <c r="K24" s="20" t="s">
        <v>185</v>
      </c>
      <c r="L24" s="5">
        <v>55</v>
      </c>
      <c r="M24" s="5">
        <v>59.95</v>
      </c>
      <c r="N24" s="17" t="s">
        <v>186</v>
      </c>
      <c r="O24" s="17" t="s">
        <v>187</v>
      </c>
      <c r="P24" s="18" t="str">
        <f>IFERROR(VLOOKUP(N24,[1]Master!$C:$XFD,11,FALSE)," ")</f>
        <v xml:space="preserve"> </v>
      </c>
      <c r="Q24" s="19" t="str">
        <f>IFERROR(VLOOKUP(N24,[1]Master!$C:$XFD,12,FALSE)," ")</f>
        <v xml:space="preserve"> </v>
      </c>
      <c r="R24" s="21" t="str">
        <f>IFERROR(VLOOKUP(N24,[1]Master!$C:$XFD,13,FALSE)," ")</f>
        <v xml:space="preserve"> </v>
      </c>
      <c r="S24" s="21" t="str">
        <f>IFERROR(VLOOKUP(N24,[1]Master!$C:$XFD,14,FALSE)," ")</f>
        <v xml:space="preserve"> </v>
      </c>
      <c r="T24" s="1" t="str">
        <f>IFERROR(VLOOKUP(N24,[1]Master!$C:$XFD,19,FALSE)," ")</f>
        <v xml:space="preserve"> </v>
      </c>
      <c r="U24" s="18" t="str">
        <f>IFERROR(VLOOKUP(N24,[1]Master!$C:$XFD,20,FALSE)," ")</f>
        <v xml:space="preserve"> </v>
      </c>
      <c r="V24" s="21" t="str">
        <f>IFERROR(VLOOKUP(N24,[1]Master!$C:$XFD,21,FALSE)," ")</f>
        <v xml:space="preserve"> </v>
      </c>
      <c r="W24" s="21" t="str">
        <f>IFERROR(VLOOKUP(N24,[1]Master!$C:$XFD,22,FALSE)," ")</f>
        <v xml:space="preserve"> </v>
      </c>
      <c r="X24" s="1" t="str">
        <f>IFERROR(VLOOKUP(N24,[1]Master!$C:$XFD,26,FALSE)," ")</f>
        <v xml:space="preserve"> </v>
      </c>
      <c r="Y24" s="1" t="str">
        <f>IFERROR(VLOOKUP(N24,[1]Master!$C:$XFD,28,FALSE)," ")</f>
        <v xml:space="preserve"> </v>
      </c>
    </row>
    <row r="25" spans="1:25">
      <c r="A25" s="10" t="s">
        <v>220</v>
      </c>
      <c r="B25" s="10" t="s">
        <v>233</v>
      </c>
      <c r="C25" s="11">
        <v>675716515584</v>
      </c>
      <c r="D25" s="10" t="s">
        <v>234</v>
      </c>
      <c r="E25" s="10">
        <v>1</v>
      </c>
      <c r="F25" s="13">
        <v>91.56</v>
      </c>
      <c r="G25" s="13">
        <v>45.78</v>
      </c>
      <c r="H25" s="13">
        <v>45.78</v>
      </c>
      <c r="I25" s="10">
        <v>50135413</v>
      </c>
      <c r="J25" s="10" t="s">
        <v>220</v>
      </c>
      <c r="K25" s="17" t="s">
        <v>185</v>
      </c>
      <c r="L25" s="5">
        <v>77.78</v>
      </c>
      <c r="M25" s="5">
        <v>91.56</v>
      </c>
      <c r="N25" s="17" t="s">
        <v>186</v>
      </c>
      <c r="O25" s="17" t="s">
        <v>187</v>
      </c>
      <c r="P25" s="18" t="str">
        <f>IFERROR(VLOOKUP(N25,[1]Master!$C:$XFD,11,FALSE)," ")</f>
        <v xml:space="preserve"> </v>
      </c>
      <c r="Q25" s="19" t="str">
        <f>IFERROR(VLOOKUP(N25,[1]Master!$C:$XFD,12,FALSE)," ")</f>
        <v xml:space="preserve"> </v>
      </c>
      <c r="R25" s="21" t="str">
        <f>IFERROR(VLOOKUP(N25,[1]Master!$C:$XFD,13,FALSE)," ")</f>
        <v xml:space="preserve"> </v>
      </c>
      <c r="S25" s="21" t="str">
        <f>IFERROR(VLOOKUP(N25,[1]Master!$C:$XFD,14,FALSE)," ")</f>
        <v xml:space="preserve"> </v>
      </c>
      <c r="T25" s="1" t="str">
        <f>IFERROR(VLOOKUP(N25,[1]Master!$C:$XFD,19,FALSE)," ")</f>
        <v xml:space="preserve"> </v>
      </c>
      <c r="U25" s="18" t="str">
        <f>IFERROR(VLOOKUP(N25,[1]Master!$C:$XFD,20,FALSE)," ")</f>
        <v xml:space="preserve"> </v>
      </c>
      <c r="V25" s="21" t="str">
        <f>IFERROR(VLOOKUP(N25,[1]Master!$C:$XFD,21,FALSE)," ")</f>
        <v xml:space="preserve"> </v>
      </c>
      <c r="W25" s="21" t="str">
        <f>IFERROR(VLOOKUP(N25,[1]Master!$C:$XFD,22,FALSE)," ")</f>
        <v xml:space="preserve"> </v>
      </c>
      <c r="X25" s="1" t="str">
        <f>IFERROR(VLOOKUP(N25,[1]Master!$C:$XFD,26,FALSE)," ")</f>
        <v xml:space="preserve"> </v>
      </c>
      <c r="Y25" s="1" t="str">
        <f>IFERROR(VLOOKUP(N25,[1]Master!$C:$XFD,28,FALSE)," ")</f>
        <v xml:space="preserve"> </v>
      </c>
    </row>
    <row r="26" spans="1:25">
      <c r="A26" s="10" t="s">
        <v>220</v>
      </c>
      <c r="B26" s="10" t="s">
        <v>235</v>
      </c>
      <c r="C26" s="11">
        <v>675716624873</v>
      </c>
      <c r="D26" s="10" t="s">
        <v>236</v>
      </c>
      <c r="E26" s="10">
        <v>1</v>
      </c>
      <c r="F26" s="13">
        <v>59.95</v>
      </c>
      <c r="G26" s="13">
        <v>56.95</v>
      </c>
      <c r="H26" s="13">
        <v>56.95</v>
      </c>
      <c r="I26" s="10">
        <v>50135413</v>
      </c>
      <c r="J26" s="10" t="s">
        <v>220</v>
      </c>
      <c r="K26" s="20" t="s">
        <v>185</v>
      </c>
      <c r="L26" s="5">
        <v>55</v>
      </c>
      <c r="M26" s="5">
        <v>59.95</v>
      </c>
      <c r="N26" s="17" t="s">
        <v>186</v>
      </c>
      <c r="O26" s="17" t="s">
        <v>187</v>
      </c>
      <c r="P26" s="18" t="str">
        <f>IFERROR(VLOOKUP(N26,[1]Master!$C:$XFD,11,FALSE)," ")</f>
        <v xml:space="preserve"> </v>
      </c>
      <c r="Q26" s="19" t="str">
        <f>IFERROR(VLOOKUP(N26,[1]Master!$C:$XFD,12,FALSE)," ")</f>
        <v xml:space="preserve"> </v>
      </c>
      <c r="R26" s="21" t="str">
        <f>IFERROR(VLOOKUP(N26,[1]Master!$C:$XFD,13,FALSE)," ")</f>
        <v xml:space="preserve"> </v>
      </c>
      <c r="S26" s="21" t="str">
        <f>IFERROR(VLOOKUP(N26,[1]Master!$C:$XFD,14,FALSE)," ")</f>
        <v xml:space="preserve"> </v>
      </c>
      <c r="T26" s="1" t="str">
        <f>IFERROR(VLOOKUP(N26,[1]Master!$C:$XFD,19,FALSE)," ")</f>
        <v xml:space="preserve"> </v>
      </c>
      <c r="U26" s="18" t="str">
        <f>IFERROR(VLOOKUP(N26,[1]Master!$C:$XFD,20,FALSE)," ")</f>
        <v xml:space="preserve"> </v>
      </c>
      <c r="V26" s="21" t="str">
        <f>IFERROR(VLOOKUP(N26,[1]Master!$C:$XFD,21,FALSE)," ")</f>
        <v xml:space="preserve"> </v>
      </c>
      <c r="W26" s="21" t="str">
        <f>IFERROR(VLOOKUP(N26,[1]Master!$C:$XFD,22,FALSE)," ")</f>
        <v xml:space="preserve"> </v>
      </c>
      <c r="X26" s="1" t="str">
        <f>IFERROR(VLOOKUP(N26,[1]Master!$C:$XFD,26,FALSE)," ")</f>
        <v xml:space="preserve"> </v>
      </c>
      <c r="Y26" s="1" t="str">
        <f>IFERROR(VLOOKUP(N26,[1]Master!$C:$XFD,28,FALSE)," ")</f>
        <v xml:space="preserve"> </v>
      </c>
    </row>
    <row r="27" spans="1:25">
      <c r="A27" s="10" t="s">
        <v>220</v>
      </c>
      <c r="B27" s="10" t="s">
        <v>237</v>
      </c>
      <c r="C27" s="11">
        <v>675716624934</v>
      </c>
      <c r="D27" s="10" t="s">
        <v>238</v>
      </c>
      <c r="E27" s="10">
        <v>1</v>
      </c>
      <c r="F27" s="13">
        <v>81.48</v>
      </c>
      <c r="G27" s="13">
        <v>75.81</v>
      </c>
      <c r="H27" s="13">
        <v>75.81</v>
      </c>
      <c r="I27" s="10">
        <v>50135413</v>
      </c>
      <c r="J27" s="10" t="s">
        <v>220</v>
      </c>
      <c r="K27" s="20" t="s">
        <v>185</v>
      </c>
      <c r="L27" s="5">
        <v>74.75</v>
      </c>
      <c r="M27" s="5">
        <v>81.48</v>
      </c>
      <c r="N27" s="17" t="s">
        <v>186</v>
      </c>
      <c r="O27" s="17" t="s">
        <v>187</v>
      </c>
      <c r="P27" s="18" t="str">
        <f>IFERROR(VLOOKUP(N27,[1]Master!$C:$XFD,11,FALSE)," ")</f>
        <v xml:space="preserve"> </v>
      </c>
      <c r="Q27" s="19" t="str">
        <f>IFERROR(VLOOKUP(N27,[1]Master!$C:$XFD,12,FALSE)," ")</f>
        <v xml:space="preserve"> </v>
      </c>
      <c r="R27" s="21" t="str">
        <f>IFERROR(VLOOKUP(N27,[1]Master!$C:$XFD,13,FALSE)," ")</f>
        <v xml:space="preserve"> </v>
      </c>
      <c r="S27" s="21" t="str">
        <f>IFERROR(VLOOKUP(N27,[1]Master!$C:$XFD,14,FALSE)," ")</f>
        <v xml:space="preserve"> </v>
      </c>
      <c r="T27" s="1" t="str">
        <f>IFERROR(VLOOKUP(N27,[1]Master!$C:$XFD,19,FALSE)," ")</f>
        <v xml:space="preserve"> </v>
      </c>
      <c r="U27" s="18" t="str">
        <f>IFERROR(VLOOKUP(N27,[1]Master!$C:$XFD,20,FALSE)," ")</f>
        <v xml:space="preserve"> </v>
      </c>
      <c r="V27" s="21" t="str">
        <f>IFERROR(VLOOKUP(N27,[1]Master!$C:$XFD,21,FALSE)," ")</f>
        <v xml:space="preserve"> </v>
      </c>
      <c r="W27" s="21" t="str">
        <f>IFERROR(VLOOKUP(N27,[1]Master!$C:$XFD,22,FALSE)," ")</f>
        <v xml:space="preserve"> </v>
      </c>
      <c r="X27" s="1" t="str">
        <f>IFERROR(VLOOKUP(N27,[1]Master!$C:$XFD,26,FALSE)," ")</f>
        <v xml:space="preserve"> </v>
      </c>
      <c r="Y27" s="1" t="str">
        <f>IFERROR(VLOOKUP(N27,[1]Master!$C:$XFD,28,FALSE)," ")</f>
        <v xml:space="preserve"> </v>
      </c>
    </row>
    <row r="28" spans="1:25">
      <c r="A28" s="10" t="s">
        <v>220</v>
      </c>
      <c r="B28" s="10" t="s">
        <v>239</v>
      </c>
      <c r="C28" s="11">
        <v>675716634261</v>
      </c>
      <c r="D28" s="10" t="s">
        <v>240</v>
      </c>
      <c r="E28" s="10">
        <v>1</v>
      </c>
      <c r="F28" s="13">
        <v>37.74</v>
      </c>
      <c r="G28" s="13">
        <v>26.42</v>
      </c>
      <c r="H28" s="13">
        <v>26.42</v>
      </c>
      <c r="I28" s="10">
        <v>50135413</v>
      </c>
      <c r="J28" s="10" t="s">
        <v>220</v>
      </c>
      <c r="K28" s="20" t="s">
        <v>185</v>
      </c>
      <c r="L28" s="5">
        <v>31.46</v>
      </c>
      <c r="M28" s="5">
        <v>37.74</v>
      </c>
      <c r="N28" s="17" t="s">
        <v>186</v>
      </c>
      <c r="O28" s="17" t="s">
        <v>187</v>
      </c>
      <c r="P28" s="18" t="str">
        <f>IFERROR(VLOOKUP(N28,[1]Master!$C:$XFD,11,FALSE)," ")</f>
        <v xml:space="preserve"> </v>
      </c>
      <c r="Q28" s="19" t="str">
        <f>IFERROR(VLOOKUP(N28,[1]Master!$C:$XFD,12,FALSE)," ")</f>
        <v xml:space="preserve"> </v>
      </c>
      <c r="R28" s="21" t="str">
        <f>IFERROR(VLOOKUP(N28,[1]Master!$C:$XFD,13,FALSE)," ")</f>
        <v xml:space="preserve"> </v>
      </c>
      <c r="S28" s="21" t="str">
        <f>IFERROR(VLOOKUP(N28,[1]Master!$C:$XFD,14,FALSE)," ")</f>
        <v xml:space="preserve"> </v>
      </c>
      <c r="T28" s="1" t="str">
        <f>IFERROR(VLOOKUP(N28,[1]Master!$C:$XFD,19,FALSE)," ")</f>
        <v xml:space="preserve"> </v>
      </c>
      <c r="U28" s="18" t="str">
        <f>IFERROR(VLOOKUP(N28,[1]Master!$C:$XFD,20,FALSE)," ")</f>
        <v xml:space="preserve"> </v>
      </c>
      <c r="V28" s="21" t="str">
        <f>IFERROR(VLOOKUP(N28,[1]Master!$C:$XFD,21,FALSE)," ")</f>
        <v xml:space="preserve"> </v>
      </c>
      <c r="W28" s="21" t="str">
        <f>IFERROR(VLOOKUP(N28,[1]Master!$C:$XFD,22,FALSE)," ")</f>
        <v xml:space="preserve"> </v>
      </c>
      <c r="X28" s="1" t="str">
        <f>IFERROR(VLOOKUP(N28,[1]Master!$C:$XFD,26,FALSE)," ")</f>
        <v xml:space="preserve"> </v>
      </c>
      <c r="Y28" s="1" t="str">
        <f>IFERROR(VLOOKUP(N28,[1]Master!$C:$XFD,28,FALSE)," ")</f>
        <v xml:space="preserve"> </v>
      </c>
    </row>
    <row r="29" spans="1:25">
      <c r="A29" s="10" t="s">
        <v>220</v>
      </c>
      <c r="B29" s="10" t="s">
        <v>241</v>
      </c>
      <c r="C29" s="11">
        <v>675716698324</v>
      </c>
      <c r="D29" s="10" t="s">
        <v>242</v>
      </c>
      <c r="E29" s="10">
        <v>2</v>
      </c>
      <c r="F29" s="13">
        <v>76.91</v>
      </c>
      <c r="G29" s="13">
        <v>38.450000000000003</v>
      </c>
      <c r="H29" s="13">
        <v>38.450000000000003</v>
      </c>
      <c r="I29" s="10">
        <v>50135413</v>
      </c>
      <c r="J29" s="10" t="s">
        <v>220</v>
      </c>
      <c r="K29" s="17" t="s">
        <v>185</v>
      </c>
      <c r="L29" s="5">
        <v>66.67</v>
      </c>
      <c r="M29" s="5">
        <v>76.91</v>
      </c>
      <c r="N29" s="17" t="s">
        <v>186</v>
      </c>
      <c r="O29" s="17" t="s">
        <v>187</v>
      </c>
      <c r="P29" s="18" t="str">
        <f>IFERROR(VLOOKUP(N29,[1]Master!$C:$XFD,11,FALSE)," ")</f>
        <v xml:space="preserve"> </v>
      </c>
      <c r="Q29" s="19" t="str">
        <f>IFERROR(VLOOKUP(N29,[1]Master!$C:$XFD,12,FALSE)," ")</f>
        <v xml:space="preserve"> </v>
      </c>
      <c r="R29" s="21" t="str">
        <f>IFERROR(VLOOKUP(N29,[1]Master!$C:$XFD,13,FALSE)," ")</f>
        <v xml:space="preserve"> </v>
      </c>
      <c r="S29" s="21" t="str">
        <f>IFERROR(VLOOKUP(N29,[1]Master!$C:$XFD,14,FALSE)," ")</f>
        <v xml:space="preserve"> </v>
      </c>
      <c r="T29" s="1" t="str">
        <f>IFERROR(VLOOKUP(N29,[1]Master!$C:$XFD,19,FALSE)," ")</f>
        <v xml:space="preserve"> </v>
      </c>
      <c r="U29" s="18" t="str">
        <f>IFERROR(VLOOKUP(N29,[1]Master!$C:$XFD,20,FALSE)," ")</f>
        <v xml:space="preserve"> </v>
      </c>
      <c r="V29" s="21" t="str">
        <f>IFERROR(VLOOKUP(N29,[1]Master!$C:$XFD,21,FALSE)," ")</f>
        <v xml:space="preserve"> </v>
      </c>
      <c r="W29" s="21" t="str">
        <f>IFERROR(VLOOKUP(N29,[1]Master!$C:$XFD,22,FALSE)," ")</f>
        <v xml:space="preserve"> </v>
      </c>
      <c r="X29" s="1" t="str">
        <f>IFERROR(VLOOKUP(N29,[1]Master!$C:$XFD,26,FALSE)," ")</f>
        <v xml:space="preserve"> </v>
      </c>
      <c r="Y29" s="1" t="str">
        <f>IFERROR(VLOOKUP(N29,[1]Master!$C:$XFD,28,FALSE)," ")</f>
        <v xml:space="preserve"> </v>
      </c>
    </row>
    <row r="30" spans="1:25">
      <c r="A30" s="10" t="s">
        <v>220</v>
      </c>
      <c r="B30" s="10" t="s">
        <v>243</v>
      </c>
      <c r="C30" s="11">
        <v>675716707255</v>
      </c>
      <c r="D30" s="10" t="s">
        <v>244</v>
      </c>
      <c r="E30" s="10">
        <v>1</v>
      </c>
      <c r="F30" s="13">
        <v>76.91</v>
      </c>
      <c r="G30" s="13">
        <v>38.450000000000003</v>
      </c>
      <c r="H30" s="13">
        <v>38.450000000000003</v>
      </c>
      <c r="I30" s="10">
        <v>50135413</v>
      </c>
      <c r="J30" s="10" t="s">
        <v>220</v>
      </c>
      <c r="K30" s="17" t="s">
        <v>185</v>
      </c>
      <c r="L30" s="5">
        <v>66.67</v>
      </c>
      <c r="M30" s="5">
        <v>76.91</v>
      </c>
      <c r="N30" s="17" t="s">
        <v>186</v>
      </c>
      <c r="O30" s="17" t="s">
        <v>187</v>
      </c>
      <c r="P30" s="18" t="str">
        <f>IFERROR(VLOOKUP(N30,[1]Master!$C:$XFD,11,FALSE)," ")</f>
        <v xml:space="preserve"> </v>
      </c>
      <c r="Q30" s="19" t="str">
        <f>IFERROR(VLOOKUP(N30,[1]Master!$C:$XFD,12,FALSE)," ")</f>
        <v xml:space="preserve"> </v>
      </c>
      <c r="R30" s="21" t="str">
        <f>IFERROR(VLOOKUP(N30,[1]Master!$C:$XFD,13,FALSE)," ")</f>
        <v xml:space="preserve"> </v>
      </c>
      <c r="S30" s="21" t="str">
        <f>IFERROR(VLOOKUP(N30,[1]Master!$C:$XFD,14,FALSE)," ")</f>
        <v xml:space="preserve"> </v>
      </c>
      <c r="T30" s="1" t="str">
        <f>IFERROR(VLOOKUP(N30,[1]Master!$C:$XFD,19,FALSE)," ")</f>
        <v xml:space="preserve"> </v>
      </c>
      <c r="U30" s="18" t="str">
        <f>IFERROR(VLOOKUP(N30,[1]Master!$C:$XFD,20,FALSE)," ")</f>
        <v xml:space="preserve"> </v>
      </c>
      <c r="V30" s="21" t="str">
        <f>IFERROR(VLOOKUP(N30,[1]Master!$C:$XFD,21,FALSE)," ")</f>
        <v xml:space="preserve"> </v>
      </c>
      <c r="W30" s="21" t="str">
        <f>IFERROR(VLOOKUP(N30,[1]Master!$C:$XFD,22,FALSE)," ")</f>
        <v xml:space="preserve"> </v>
      </c>
      <c r="X30" s="1" t="str">
        <f>IFERROR(VLOOKUP(N30,[1]Master!$C:$XFD,26,FALSE)," ")</f>
        <v xml:space="preserve"> </v>
      </c>
      <c r="Y30" s="1" t="str">
        <f>IFERROR(VLOOKUP(N30,[1]Master!$C:$XFD,28,FALSE)," ")</f>
        <v xml:space="preserve"> </v>
      </c>
    </row>
    <row r="31" spans="1:25">
      <c r="A31" s="10" t="s">
        <v>220</v>
      </c>
      <c r="B31" s="10" t="s">
        <v>245</v>
      </c>
      <c r="C31" s="11">
        <v>675716735791</v>
      </c>
      <c r="D31" s="10" t="s">
        <v>246</v>
      </c>
      <c r="E31" s="10">
        <v>1</v>
      </c>
      <c r="F31" s="13">
        <v>71.94</v>
      </c>
      <c r="G31" s="13">
        <v>68.34</v>
      </c>
      <c r="H31" s="13">
        <v>68.34</v>
      </c>
      <c r="I31" s="10">
        <v>50135413</v>
      </c>
      <c r="J31" s="10" t="s">
        <v>220</v>
      </c>
      <c r="K31" s="17" t="s">
        <v>185</v>
      </c>
      <c r="L31" s="5">
        <v>66</v>
      </c>
      <c r="M31" s="5">
        <v>71.94</v>
      </c>
      <c r="N31" s="17" t="s">
        <v>186</v>
      </c>
      <c r="O31" s="17" t="s">
        <v>187</v>
      </c>
      <c r="P31" s="18" t="str">
        <f>IFERROR(VLOOKUP(N31,[1]Master!$C:$XFD,11,FALSE)," ")</f>
        <v xml:space="preserve"> </v>
      </c>
      <c r="Q31" s="19" t="str">
        <f>IFERROR(VLOOKUP(N31,[1]Master!$C:$XFD,12,FALSE)," ")</f>
        <v xml:space="preserve"> </v>
      </c>
      <c r="R31" s="21" t="str">
        <f>IFERROR(VLOOKUP(N31,[1]Master!$C:$XFD,13,FALSE)," ")</f>
        <v xml:space="preserve"> </v>
      </c>
      <c r="S31" s="21" t="str">
        <f>IFERROR(VLOOKUP(N31,[1]Master!$C:$XFD,14,FALSE)," ")</f>
        <v xml:space="preserve"> </v>
      </c>
      <c r="T31" s="1" t="str">
        <f>IFERROR(VLOOKUP(N31,[1]Master!$C:$XFD,19,FALSE)," ")</f>
        <v xml:space="preserve"> </v>
      </c>
      <c r="U31" s="18" t="str">
        <f>IFERROR(VLOOKUP(N31,[1]Master!$C:$XFD,20,FALSE)," ")</f>
        <v xml:space="preserve"> </v>
      </c>
      <c r="V31" s="21" t="str">
        <f>IFERROR(VLOOKUP(N31,[1]Master!$C:$XFD,21,FALSE)," ")</f>
        <v xml:space="preserve"> </v>
      </c>
      <c r="W31" s="21" t="str">
        <f>IFERROR(VLOOKUP(N31,[1]Master!$C:$XFD,22,FALSE)," ")</f>
        <v xml:space="preserve"> </v>
      </c>
      <c r="X31" s="1" t="str">
        <f>IFERROR(VLOOKUP(N31,[1]Master!$C:$XFD,26,FALSE)," ")</f>
        <v xml:space="preserve"> </v>
      </c>
      <c r="Y31" s="1" t="str">
        <f>IFERROR(VLOOKUP(N31,[1]Master!$C:$XFD,28,FALSE)," ")</f>
        <v xml:space="preserve"> </v>
      </c>
    </row>
    <row r="32" spans="1:25">
      <c r="A32" s="10" t="s">
        <v>220</v>
      </c>
      <c r="B32" s="10" t="s">
        <v>247</v>
      </c>
      <c r="C32" s="11">
        <v>675716702892</v>
      </c>
      <c r="D32" s="10" t="s">
        <v>248</v>
      </c>
      <c r="E32" s="10">
        <v>1</v>
      </c>
      <c r="F32" s="13">
        <v>84.17</v>
      </c>
      <c r="G32" s="13">
        <v>77.510000000000005</v>
      </c>
      <c r="H32" s="13">
        <v>77.510000000000005</v>
      </c>
      <c r="I32" s="10">
        <v>50135413</v>
      </c>
      <c r="J32" s="10" t="s">
        <v>220</v>
      </c>
      <c r="K32" s="17" t="s">
        <v>185</v>
      </c>
      <c r="L32" s="5">
        <v>71.5</v>
      </c>
      <c r="M32" s="5">
        <v>84.17</v>
      </c>
      <c r="N32" s="17" t="s">
        <v>186</v>
      </c>
      <c r="O32" s="17" t="s">
        <v>187</v>
      </c>
      <c r="P32" s="18" t="str">
        <f>IFERROR(VLOOKUP(N32,[1]Master!$C:$XFD,11,FALSE)," ")</f>
        <v xml:space="preserve"> </v>
      </c>
      <c r="Q32" s="19" t="str">
        <f>IFERROR(VLOOKUP(N32,[1]Master!$C:$XFD,12,FALSE)," ")</f>
        <v xml:space="preserve"> </v>
      </c>
      <c r="R32" s="21" t="str">
        <f>IFERROR(VLOOKUP(N32,[1]Master!$C:$XFD,13,FALSE)," ")</f>
        <v xml:space="preserve"> </v>
      </c>
      <c r="S32" s="21" t="str">
        <f>IFERROR(VLOOKUP(N32,[1]Master!$C:$XFD,14,FALSE)," ")</f>
        <v xml:space="preserve"> </v>
      </c>
      <c r="T32" s="1" t="str">
        <f>IFERROR(VLOOKUP(N32,[1]Master!$C:$XFD,19,FALSE)," ")</f>
        <v xml:space="preserve"> </v>
      </c>
      <c r="U32" s="18" t="str">
        <f>IFERROR(VLOOKUP(N32,[1]Master!$C:$XFD,20,FALSE)," ")</f>
        <v xml:space="preserve"> </v>
      </c>
      <c r="V32" s="21" t="str">
        <f>IFERROR(VLOOKUP(N32,[1]Master!$C:$XFD,21,FALSE)," ")</f>
        <v xml:space="preserve"> </v>
      </c>
      <c r="W32" s="21" t="str">
        <f>IFERROR(VLOOKUP(N32,[1]Master!$C:$XFD,22,FALSE)," ")</f>
        <v xml:space="preserve"> </v>
      </c>
      <c r="X32" s="1" t="str">
        <f>IFERROR(VLOOKUP(N32,[1]Master!$C:$XFD,26,FALSE)," ")</f>
        <v xml:space="preserve"> </v>
      </c>
      <c r="Y32" s="1" t="str">
        <f>IFERROR(VLOOKUP(N32,[1]Master!$C:$XFD,28,FALSE)," ")</f>
        <v xml:space="preserve"> </v>
      </c>
    </row>
    <row r="33" spans="1:25">
      <c r="A33" s="10" t="s">
        <v>220</v>
      </c>
      <c r="B33" s="10" t="s">
        <v>249</v>
      </c>
      <c r="C33" s="11">
        <v>675716870454</v>
      </c>
      <c r="D33" s="10" t="s">
        <v>250</v>
      </c>
      <c r="E33" s="10">
        <v>2</v>
      </c>
      <c r="F33" s="13">
        <v>87.02</v>
      </c>
      <c r="G33" s="13">
        <v>82.67</v>
      </c>
      <c r="H33" s="13">
        <v>82.67</v>
      </c>
      <c r="I33" s="10">
        <v>50135413</v>
      </c>
      <c r="J33" s="10" t="s">
        <v>220</v>
      </c>
      <c r="K33" s="17" t="s">
        <v>185</v>
      </c>
      <c r="L33" s="5">
        <v>73.92</v>
      </c>
      <c r="M33" s="5">
        <v>87.02</v>
      </c>
      <c r="N33" s="17" t="s">
        <v>186</v>
      </c>
      <c r="O33" s="17" t="s">
        <v>187</v>
      </c>
      <c r="P33" s="18" t="str">
        <f>IFERROR(VLOOKUP(N33,[1]Master!$C:$XFD,11,FALSE)," ")</f>
        <v xml:space="preserve"> </v>
      </c>
      <c r="Q33" s="19" t="str">
        <f>IFERROR(VLOOKUP(N33,[1]Master!$C:$XFD,12,FALSE)," ")</f>
        <v xml:space="preserve"> </v>
      </c>
      <c r="R33" s="21" t="str">
        <f>IFERROR(VLOOKUP(N33,[1]Master!$C:$XFD,13,FALSE)," ")</f>
        <v xml:space="preserve"> </v>
      </c>
      <c r="S33" s="21" t="str">
        <f>IFERROR(VLOOKUP(N33,[1]Master!$C:$XFD,14,FALSE)," ")</f>
        <v xml:space="preserve"> </v>
      </c>
      <c r="T33" s="1" t="str">
        <f>IFERROR(VLOOKUP(N33,[1]Master!$C:$XFD,19,FALSE)," ")</f>
        <v xml:space="preserve"> </v>
      </c>
      <c r="U33" s="18" t="str">
        <f>IFERROR(VLOOKUP(N33,[1]Master!$C:$XFD,20,FALSE)," ")</f>
        <v xml:space="preserve"> </v>
      </c>
      <c r="V33" s="21" t="str">
        <f>IFERROR(VLOOKUP(N33,[1]Master!$C:$XFD,21,FALSE)," ")</f>
        <v xml:space="preserve"> </v>
      </c>
      <c r="W33" s="21" t="str">
        <f>IFERROR(VLOOKUP(N33,[1]Master!$C:$XFD,22,FALSE)," ")</f>
        <v xml:space="preserve"> </v>
      </c>
      <c r="X33" s="1" t="str">
        <f>IFERROR(VLOOKUP(N33,[1]Master!$C:$XFD,26,FALSE)," ")</f>
        <v xml:space="preserve"> </v>
      </c>
      <c r="Y33" s="1" t="str">
        <f>IFERROR(VLOOKUP(N33,[1]Master!$C:$XFD,28,FALSE)," ")</f>
        <v xml:space="preserve"> </v>
      </c>
    </row>
    <row r="34" spans="1:25">
      <c r="A34" s="10" t="s">
        <v>220</v>
      </c>
      <c r="B34" s="10" t="s">
        <v>251</v>
      </c>
      <c r="C34" s="11">
        <v>675716870447</v>
      </c>
      <c r="D34" s="10" t="s">
        <v>252</v>
      </c>
      <c r="E34" s="10">
        <v>1</v>
      </c>
      <c r="F34" s="13">
        <v>74.59</v>
      </c>
      <c r="G34" s="13">
        <v>70.86</v>
      </c>
      <c r="H34" s="13">
        <v>70.86</v>
      </c>
      <c r="I34" s="10">
        <v>50135413</v>
      </c>
      <c r="J34" s="10" t="s">
        <v>220</v>
      </c>
      <c r="K34" s="20" t="s">
        <v>185</v>
      </c>
      <c r="L34" s="5">
        <v>63.36</v>
      </c>
      <c r="M34" s="5">
        <v>74.59</v>
      </c>
      <c r="N34" s="17" t="s">
        <v>186</v>
      </c>
      <c r="O34" s="17" t="s">
        <v>187</v>
      </c>
      <c r="P34" s="18" t="str">
        <f>IFERROR(VLOOKUP(N34,[1]Master!$C:$XFD,11,FALSE)," ")</f>
        <v xml:space="preserve"> </v>
      </c>
      <c r="Q34" s="19" t="str">
        <f>IFERROR(VLOOKUP(N34,[1]Master!$C:$XFD,12,FALSE)," ")</f>
        <v xml:space="preserve"> </v>
      </c>
      <c r="R34" s="21" t="str">
        <f>IFERROR(VLOOKUP(N34,[1]Master!$C:$XFD,13,FALSE)," ")</f>
        <v xml:space="preserve"> </v>
      </c>
      <c r="S34" s="21" t="str">
        <f>IFERROR(VLOOKUP(N34,[1]Master!$C:$XFD,14,FALSE)," ")</f>
        <v xml:space="preserve"> </v>
      </c>
      <c r="T34" s="1" t="str">
        <f>IFERROR(VLOOKUP(N34,[1]Master!$C:$XFD,19,FALSE)," ")</f>
        <v xml:space="preserve"> </v>
      </c>
      <c r="U34" s="18" t="str">
        <f>IFERROR(VLOOKUP(N34,[1]Master!$C:$XFD,20,FALSE)," ")</f>
        <v xml:space="preserve"> </v>
      </c>
      <c r="V34" s="21" t="str">
        <f>IFERROR(VLOOKUP(N34,[1]Master!$C:$XFD,21,FALSE)," ")</f>
        <v xml:space="preserve"> </v>
      </c>
      <c r="W34" s="21" t="str">
        <f>IFERROR(VLOOKUP(N34,[1]Master!$C:$XFD,22,FALSE)," ")</f>
        <v xml:space="preserve"> </v>
      </c>
      <c r="X34" s="1" t="str">
        <f>IFERROR(VLOOKUP(N34,[1]Master!$C:$XFD,26,FALSE)," ")</f>
        <v xml:space="preserve"> </v>
      </c>
      <c r="Y34" s="1" t="str">
        <f>IFERROR(VLOOKUP(N34,[1]Master!$C:$XFD,28,FALSE)," ")</f>
        <v xml:space="preserve"> </v>
      </c>
    </row>
    <row r="35" spans="1:25">
      <c r="A35" s="10" t="s">
        <v>220</v>
      </c>
      <c r="B35" s="10" t="s">
        <v>253</v>
      </c>
      <c r="C35" s="11">
        <v>675716961145</v>
      </c>
      <c r="D35" s="10" t="s">
        <v>254</v>
      </c>
      <c r="E35" s="10">
        <v>2</v>
      </c>
      <c r="F35" s="13">
        <v>83.93</v>
      </c>
      <c r="G35" s="13">
        <v>77.22</v>
      </c>
      <c r="H35" s="13">
        <v>77.22</v>
      </c>
      <c r="I35" s="10">
        <v>50135413</v>
      </c>
      <c r="J35" s="10" t="s">
        <v>220</v>
      </c>
      <c r="K35" s="20" t="s">
        <v>185</v>
      </c>
      <c r="L35" s="5">
        <v>77</v>
      </c>
      <c r="M35" s="5">
        <v>83.93</v>
      </c>
      <c r="N35" s="17" t="s">
        <v>186</v>
      </c>
      <c r="O35" s="17" t="s">
        <v>187</v>
      </c>
      <c r="P35" s="18" t="str">
        <f>IFERROR(VLOOKUP(N35,[1]Master!$C:$XFD,11,FALSE)," ")</f>
        <v xml:space="preserve"> </v>
      </c>
      <c r="Q35" s="19" t="str">
        <f>IFERROR(VLOOKUP(N35,[1]Master!$C:$XFD,12,FALSE)," ")</f>
        <v xml:space="preserve"> </v>
      </c>
      <c r="R35" s="21" t="str">
        <f>IFERROR(VLOOKUP(N35,[1]Master!$C:$XFD,13,FALSE)," ")</f>
        <v xml:space="preserve"> </v>
      </c>
      <c r="S35" s="21" t="str">
        <f>IFERROR(VLOOKUP(N35,[1]Master!$C:$XFD,14,FALSE)," ")</f>
        <v xml:space="preserve"> </v>
      </c>
      <c r="T35" s="1" t="str">
        <f>IFERROR(VLOOKUP(N35,[1]Master!$C:$XFD,19,FALSE)," ")</f>
        <v xml:space="preserve"> </v>
      </c>
      <c r="U35" s="18" t="str">
        <f>IFERROR(VLOOKUP(N35,[1]Master!$C:$XFD,20,FALSE)," ")</f>
        <v xml:space="preserve"> </v>
      </c>
      <c r="V35" s="21" t="str">
        <f>IFERROR(VLOOKUP(N35,[1]Master!$C:$XFD,21,FALSE)," ")</f>
        <v xml:space="preserve"> </v>
      </c>
      <c r="W35" s="21" t="str">
        <f>IFERROR(VLOOKUP(N35,[1]Master!$C:$XFD,22,FALSE)," ")</f>
        <v xml:space="preserve"> </v>
      </c>
      <c r="X35" s="1" t="str">
        <f>IFERROR(VLOOKUP(N35,[1]Master!$C:$XFD,26,FALSE)," ")</f>
        <v xml:space="preserve"> </v>
      </c>
      <c r="Y35" s="1" t="str">
        <f>IFERROR(VLOOKUP(N35,[1]Master!$C:$XFD,28,FALSE)," ")</f>
        <v xml:space="preserve"> </v>
      </c>
    </row>
    <row r="36" spans="1:25">
      <c r="A36" s="10" t="s">
        <v>220</v>
      </c>
      <c r="B36" s="10" t="s">
        <v>255</v>
      </c>
      <c r="C36" s="11">
        <v>675716942342</v>
      </c>
      <c r="D36" s="10" t="s">
        <v>256</v>
      </c>
      <c r="E36" s="10">
        <v>1</v>
      </c>
      <c r="F36" s="13">
        <v>107.91</v>
      </c>
      <c r="G36" s="13">
        <v>102.51</v>
      </c>
      <c r="H36" s="13">
        <v>102.51</v>
      </c>
      <c r="I36" s="10">
        <v>50135413</v>
      </c>
      <c r="J36" s="10" t="s">
        <v>220</v>
      </c>
      <c r="K36" s="17" t="s">
        <v>185</v>
      </c>
      <c r="L36" s="5">
        <v>99</v>
      </c>
      <c r="M36" s="5">
        <v>107.91</v>
      </c>
      <c r="N36" s="17" t="s">
        <v>186</v>
      </c>
      <c r="O36" s="17" t="s">
        <v>187</v>
      </c>
      <c r="P36" s="18" t="str">
        <f>IFERROR(VLOOKUP(N36,[1]Master!$C:$XFD,11,FALSE)," ")</f>
        <v xml:space="preserve"> </v>
      </c>
      <c r="Q36" s="19" t="str">
        <f>IFERROR(VLOOKUP(N36,[1]Master!$C:$XFD,12,FALSE)," ")</f>
        <v xml:space="preserve"> </v>
      </c>
      <c r="R36" s="21" t="str">
        <f>IFERROR(VLOOKUP(N36,[1]Master!$C:$XFD,13,FALSE)," ")</f>
        <v xml:space="preserve"> </v>
      </c>
      <c r="S36" s="21" t="str">
        <f>IFERROR(VLOOKUP(N36,[1]Master!$C:$XFD,14,FALSE)," ")</f>
        <v xml:space="preserve"> </v>
      </c>
      <c r="T36" s="1" t="str">
        <f>IFERROR(VLOOKUP(N36,[1]Master!$C:$XFD,19,FALSE)," ")</f>
        <v xml:space="preserve"> </v>
      </c>
      <c r="U36" s="18" t="str">
        <f>IFERROR(VLOOKUP(N36,[1]Master!$C:$XFD,20,FALSE)," ")</f>
        <v xml:space="preserve"> </v>
      </c>
      <c r="V36" s="21" t="str">
        <f>IFERROR(VLOOKUP(N36,[1]Master!$C:$XFD,21,FALSE)," ")</f>
        <v xml:space="preserve"> </v>
      </c>
      <c r="W36" s="21" t="str">
        <f>IFERROR(VLOOKUP(N36,[1]Master!$C:$XFD,22,FALSE)," ")</f>
        <v xml:space="preserve"> </v>
      </c>
      <c r="X36" s="1" t="str">
        <f>IFERROR(VLOOKUP(N36,[1]Master!$C:$XFD,26,FALSE)," ")</f>
        <v xml:space="preserve"> </v>
      </c>
      <c r="Y36" s="1" t="str">
        <f>IFERROR(VLOOKUP(N36,[1]Master!$C:$XFD,28,FALSE)," ")</f>
        <v xml:space="preserve"> </v>
      </c>
    </row>
    <row r="37" spans="1:25">
      <c r="A37" s="10" t="s">
        <v>220</v>
      </c>
      <c r="B37" s="10" t="s">
        <v>257</v>
      </c>
      <c r="C37" s="11">
        <v>675716961138</v>
      </c>
      <c r="D37" s="10" t="s">
        <v>258</v>
      </c>
      <c r="E37" s="10">
        <v>1</v>
      </c>
      <c r="F37" s="13">
        <v>70.95</v>
      </c>
      <c r="G37" s="13">
        <v>65.27</v>
      </c>
      <c r="H37" s="13">
        <v>65.27</v>
      </c>
      <c r="I37" s="10">
        <v>50135413</v>
      </c>
      <c r="J37" s="10" t="s">
        <v>220</v>
      </c>
      <c r="K37" s="17" t="s">
        <v>185</v>
      </c>
      <c r="L37" s="5">
        <v>66</v>
      </c>
      <c r="M37" s="5">
        <v>70.95</v>
      </c>
      <c r="N37" s="17" t="s">
        <v>186</v>
      </c>
      <c r="O37" s="17" t="s">
        <v>187</v>
      </c>
      <c r="P37" s="18" t="str">
        <f>IFERROR(VLOOKUP(N37,[1]Master!$C:$XFD,11,FALSE)," ")</f>
        <v xml:space="preserve"> </v>
      </c>
      <c r="Q37" s="19" t="str">
        <f>IFERROR(VLOOKUP(N37,[1]Master!$C:$XFD,12,FALSE)," ")</f>
        <v xml:space="preserve"> </v>
      </c>
      <c r="R37" s="21" t="str">
        <f>IFERROR(VLOOKUP(N37,[1]Master!$C:$XFD,13,FALSE)," ")</f>
        <v xml:space="preserve"> </v>
      </c>
      <c r="S37" s="21" t="str">
        <f>IFERROR(VLOOKUP(N37,[1]Master!$C:$XFD,14,FALSE)," ")</f>
        <v xml:space="preserve"> </v>
      </c>
      <c r="T37" s="1" t="str">
        <f>IFERROR(VLOOKUP(N37,[1]Master!$C:$XFD,19,FALSE)," ")</f>
        <v xml:space="preserve"> </v>
      </c>
      <c r="U37" s="18" t="str">
        <f>IFERROR(VLOOKUP(N37,[1]Master!$C:$XFD,20,FALSE)," ")</f>
        <v xml:space="preserve"> </v>
      </c>
      <c r="V37" s="21" t="str">
        <f>IFERROR(VLOOKUP(N37,[1]Master!$C:$XFD,21,FALSE)," ")</f>
        <v xml:space="preserve"> </v>
      </c>
      <c r="W37" s="21" t="str">
        <f>IFERROR(VLOOKUP(N37,[1]Master!$C:$XFD,22,FALSE)," ")</f>
        <v xml:space="preserve"> </v>
      </c>
      <c r="X37" s="1" t="str">
        <f>IFERROR(VLOOKUP(N37,[1]Master!$C:$XFD,26,FALSE)," ")</f>
        <v xml:space="preserve"> </v>
      </c>
      <c r="Y37" s="1" t="str">
        <f>IFERROR(VLOOKUP(N37,[1]Master!$C:$XFD,28,FALSE)," ")</f>
        <v xml:space="preserve"> </v>
      </c>
    </row>
    <row r="38" spans="1:25">
      <c r="A38" s="10" t="s">
        <v>220</v>
      </c>
      <c r="B38" s="10" t="s">
        <v>259</v>
      </c>
      <c r="C38" s="10">
        <v>86569896872</v>
      </c>
      <c r="D38" s="10" t="s">
        <v>260</v>
      </c>
      <c r="E38" s="10">
        <v>1</v>
      </c>
      <c r="F38" s="13">
        <v>70.95</v>
      </c>
      <c r="G38" s="13">
        <v>65.27</v>
      </c>
      <c r="H38" s="13">
        <v>65.27</v>
      </c>
      <c r="I38" s="10">
        <v>50135413</v>
      </c>
      <c r="J38" s="10" t="s">
        <v>220</v>
      </c>
      <c r="K38" s="17" t="s">
        <v>185</v>
      </c>
      <c r="L38" s="5">
        <v>66</v>
      </c>
      <c r="M38" s="5">
        <v>70.95</v>
      </c>
      <c r="N38" s="17" t="s">
        <v>186</v>
      </c>
      <c r="O38" s="17" t="s">
        <v>187</v>
      </c>
      <c r="P38" s="18" t="str">
        <f>IFERROR(VLOOKUP(N38,[1]Master!$C:$XFD,11,FALSE)," ")</f>
        <v xml:space="preserve"> </v>
      </c>
      <c r="Q38" s="19" t="str">
        <f>IFERROR(VLOOKUP(N38,[1]Master!$C:$XFD,12,FALSE)," ")</f>
        <v xml:space="preserve"> </v>
      </c>
      <c r="R38" s="21" t="str">
        <f>IFERROR(VLOOKUP(N38,[1]Master!$C:$XFD,13,FALSE)," ")</f>
        <v xml:space="preserve"> </v>
      </c>
      <c r="S38" s="21" t="str">
        <f>IFERROR(VLOOKUP(N38,[1]Master!$C:$XFD,14,FALSE)," ")</f>
        <v xml:space="preserve"> </v>
      </c>
      <c r="T38" s="1" t="str">
        <f>IFERROR(VLOOKUP(N38,[1]Master!$C:$XFD,19,FALSE)," ")</f>
        <v xml:space="preserve"> </v>
      </c>
      <c r="U38" s="18" t="str">
        <f>IFERROR(VLOOKUP(N38,[1]Master!$C:$XFD,20,FALSE)," ")</f>
        <v xml:space="preserve"> </v>
      </c>
      <c r="V38" s="21" t="str">
        <f>IFERROR(VLOOKUP(N38,[1]Master!$C:$XFD,21,FALSE)," ")</f>
        <v xml:space="preserve"> </v>
      </c>
      <c r="W38" s="21" t="str">
        <f>IFERROR(VLOOKUP(N38,[1]Master!$C:$XFD,22,FALSE)," ")</f>
        <v xml:space="preserve"> </v>
      </c>
      <c r="X38" s="1" t="str">
        <f>IFERROR(VLOOKUP(N38,[1]Master!$C:$XFD,26,FALSE)," ")</f>
        <v xml:space="preserve"> </v>
      </c>
      <c r="Y38" s="1" t="str">
        <f>IFERROR(VLOOKUP(N38,[1]Master!$C:$XFD,28,FALSE)," ")</f>
        <v xml:space="preserve"> </v>
      </c>
    </row>
    <row r="39" spans="1:25">
      <c r="A39" s="10" t="s">
        <v>220</v>
      </c>
      <c r="B39" s="10" t="s">
        <v>261</v>
      </c>
      <c r="C39" s="11">
        <v>675716997601</v>
      </c>
      <c r="D39" s="10" t="s">
        <v>262</v>
      </c>
      <c r="E39" s="10">
        <v>1</v>
      </c>
      <c r="F39" s="13">
        <v>20.14</v>
      </c>
      <c r="G39" s="13">
        <v>17.989999999999998</v>
      </c>
      <c r="H39" s="13">
        <v>17.989999999999998</v>
      </c>
      <c r="I39" s="10">
        <v>50135413</v>
      </c>
      <c r="J39" s="10" t="s">
        <v>220</v>
      </c>
      <c r="K39" s="20" t="s">
        <v>185</v>
      </c>
      <c r="L39" s="5">
        <v>18.48</v>
      </c>
      <c r="M39" s="5">
        <v>20.14</v>
      </c>
      <c r="N39" s="17" t="s">
        <v>186</v>
      </c>
      <c r="O39" s="17" t="s">
        <v>187</v>
      </c>
      <c r="P39" s="18" t="str">
        <f>IFERROR(VLOOKUP(N39,[1]Master!$C:$XFD,11,FALSE)," ")</f>
        <v xml:space="preserve"> </v>
      </c>
      <c r="Q39" s="19" t="str">
        <f>IFERROR(VLOOKUP(N39,[1]Master!$C:$XFD,12,FALSE)," ")</f>
        <v xml:space="preserve"> </v>
      </c>
      <c r="R39" s="21" t="str">
        <f>IFERROR(VLOOKUP(N39,[1]Master!$C:$XFD,13,FALSE)," ")</f>
        <v xml:space="preserve"> </v>
      </c>
      <c r="S39" s="21" t="str">
        <f>IFERROR(VLOOKUP(N39,[1]Master!$C:$XFD,14,FALSE)," ")</f>
        <v xml:space="preserve"> </v>
      </c>
      <c r="T39" s="1" t="str">
        <f>IFERROR(VLOOKUP(N39,[1]Master!$C:$XFD,19,FALSE)," ")</f>
        <v xml:space="preserve"> </v>
      </c>
      <c r="U39" s="18" t="str">
        <f>IFERROR(VLOOKUP(N39,[1]Master!$C:$XFD,20,FALSE)," ")</f>
        <v xml:space="preserve"> </v>
      </c>
      <c r="V39" s="21" t="str">
        <f>IFERROR(VLOOKUP(N39,[1]Master!$C:$XFD,21,FALSE)," ")</f>
        <v xml:space="preserve"> </v>
      </c>
      <c r="W39" s="21" t="str">
        <f>IFERROR(VLOOKUP(N39,[1]Master!$C:$XFD,22,FALSE)," ")</f>
        <v xml:space="preserve"> </v>
      </c>
      <c r="X39" s="1" t="str">
        <f>IFERROR(VLOOKUP(N39,[1]Master!$C:$XFD,26,FALSE)," ")</f>
        <v xml:space="preserve"> </v>
      </c>
      <c r="Y39" s="1" t="str">
        <f>IFERROR(VLOOKUP(N39,[1]Master!$C:$XFD,28,FALSE)," ")</f>
        <v xml:space="preserve"> </v>
      </c>
    </row>
    <row r="40" spans="1:25">
      <c r="A40" s="10" t="s">
        <v>220</v>
      </c>
      <c r="B40" s="10" t="s">
        <v>263</v>
      </c>
      <c r="C40" s="10">
        <v>86569914132</v>
      </c>
      <c r="D40" s="10" t="s">
        <v>264</v>
      </c>
      <c r="E40" s="10">
        <v>2</v>
      </c>
      <c r="F40" s="13">
        <v>107.91</v>
      </c>
      <c r="G40" s="13">
        <v>106.43</v>
      </c>
      <c r="H40" s="13">
        <v>106.43</v>
      </c>
      <c r="I40" s="10">
        <v>50135413</v>
      </c>
      <c r="J40" s="10" t="s">
        <v>220</v>
      </c>
      <c r="K40" s="20" t="s">
        <v>185</v>
      </c>
      <c r="L40" s="5">
        <v>99</v>
      </c>
      <c r="M40" s="5">
        <v>107.91</v>
      </c>
      <c r="N40" s="17" t="s">
        <v>186</v>
      </c>
      <c r="O40" s="17" t="s">
        <v>187</v>
      </c>
      <c r="P40" s="18" t="str">
        <f>IFERROR(VLOOKUP(N40,[1]Master!$C:$XFD,11,FALSE)," ")</f>
        <v xml:space="preserve"> </v>
      </c>
      <c r="Q40" s="19" t="str">
        <f>IFERROR(VLOOKUP(N40,[1]Master!$C:$XFD,12,FALSE)," ")</f>
        <v xml:space="preserve"> </v>
      </c>
      <c r="R40" s="21" t="str">
        <f>IFERROR(VLOOKUP(N40,[1]Master!$C:$XFD,13,FALSE)," ")</f>
        <v xml:space="preserve"> </v>
      </c>
      <c r="S40" s="21" t="str">
        <f>IFERROR(VLOOKUP(N40,[1]Master!$C:$XFD,14,FALSE)," ")</f>
        <v xml:space="preserve"> </v>
      </c>
      <c r="T40" s="1" t="str">
        <f>IFERROR(VLOOKUP(N40,[1]Master!$C:$XFD,19,FALSE)," ")</f>
        <v xml:space="preserve"> </v>
      </c>
      <c r="U40" s="18" t="str">
        <f>IFERROR(VLOOKUP(N40,[1]Master!$C:$XFD,20,FALSE)," ")</f>
        <v xml:space="preserve"> </v>
      </c>
      <c r="V40" s="21" t="str">
        <f>IFERROR(VLOOKUP(N40,[1]Master!$C:$XFD,21,FALSE)," ")</f>
        <v xml:space="preserve"> </v>
      </c>
      <c r="W40" s="21" t="str">
        <f>IFERROR(VLOOKUP(N40,[1]Master!$C:$XFD,22,FALSE)," ")</f>
        <v xml:space="preserve"> </v>
      </c>
      <c r="X40" s="1" t="str">
        <f>IFERROR(VLOOKUP(N40,[1]Master!$C:$XFD,26,FALSE)," ")</f>
        <v xml:space="preserve"> </v>
      </c>
      <c r="Y40" s="1" t="str">
        <f>IFERROR(VLOOKUP(N40,[1]Master!$C:$XFD,28,FALSE)," ")</f>
        <v xml:space="preserve"> </v>
      </c>
    </row>
    <row r="41" spans="1:25">
      <c r="A41" s="10" t="s">
        <v>220</v>
      </c>
      <c r="B41" s="10" t="s">
        <v>265</v>
      </c>
      <c r="C41" s="11">
        <v>675716988470</v>
      </c>
      <c r="D41" s="10" t="s">
        <v>266</v>
      </c>
      <c r="E41" s="10">
        <v>1</v>
      </c>
      <c r="F41" s="13">
        <v>31.91</v>
      </c>
      <c r="G41" s="13">
        <v>29.01</v>
      </c>
      <c r="H41" s="13">
        <v>29.01</v>
      </c>
      <c r="I41" s="10">
        <v>50135413</v>
      </c>
      <c r="J41" s="10" t="s">
        <v>220</v>
      </c>
      <c r="K41" s="17" t="s">
        <v>185</v>
      </c>
      <c r="L41" s="5">
        <v>27.5</v>
      </c>
      <c r="M41" s="5">
        <v>31.91</v>
      </c>
      <c r="N41" s="17" t="s">
        <v>186</v>
      </c>
      <c r="O41" s="17" t="s">
        <v>187</v>
      </c>
      <c r="P41" s="18" t="str">
        <f>IFERROR(VLOOKUP(N41,[1]Master!$C:$XFD,11,FALSE)," ")</f>
        <v xml:space="preserve"> </v>
      </c>
      <c r="Q41" s="19" t="str">
        <f>IFERROR(VLOOKUP(N41,[1]Master!$C:$XFD,12,FALSE)," ")</f>
        <v xml:space="preserve"> </v>
      </c>
      <c r="R41" s="21" t="str">
        <f>IFERROR(VLOOKUP(N41,[1]Master!$C:$XFD,13,FALSE)," ")</f>
        <v xml:space="preserve"> </v>
      </c>
      <c r="S41" s="21" t="str">
        <f>IFERROR(VLOOKUP(N41,[1]Master!$C:$XFD,14,FALSE)," ")</f>
        <v xml:space="preserve"> </v>
      </c>
      <c r="T41" s="1" t="str">
        <f>IFERROR(VLOOKUP(N41,[1]Master!$C:$XFD,19,FALSE)," ")</f>
        <v xml:space="preserve"> </v>
      </c>
      <c r="U41" s="18" t="str">
        <f>IFERROR(VLOOKUP(N41,[1]Master!$C:$XFD,20,FALSE)," ")</f>
        <v xml:space="preserve"> </v>
      </c>
      <c r="V41" s="21" t="str">
        <f>IFERROR(VLOOKUP(N41,[1]Master!$C:$XFD,21,FALSE)," ")</f>
        <v xml:space="preserve"> </v>
      </c>
      <c r="W41" s="21" t="str">
        <f>IFERROR(VLOOKUP(N41,[1]Master!$C:$XFD,22,FALSE)," ")</f>
        <v xml:space="preserve"> </v>
      </c>
      <c r="X41" s="1" t="str">
        <f>IFERROR(VLOOKUP(N41,[1]Master!$C:$XFD,26,FALSE)," ")</f>
        <v xml:space="preserve"> </v>
      </c>
      <c r="Y41" s="1" t="str">
        <f>IFERROR(VLOOKUP(N41,[1]Master!$C:$XFD,28,FALSE)," ")</f>
        <v xml:space="preserve"> </v>
      </c>
    </row>
    <row r="42" spans="1:25">
      <c r="A42" s="10" t="s">
        <v>220</v>
      </c>
      <c r="B42" s="10" t="s">
        <v>267</v>
      </c>
      <c r="C42" s="10">
        <v>86569953285</v>
      </c>
      <c r="D42" s="10" t="s">
        <v>268</v>
      </c>
      <c r="E42" s="10">
        <v>1</v>
      </c>
      <c r="F42" s="13">
        <v>77.88</v>
      </c>
      <c r="G42" s="13">
        <v>38.94</v>
      </c>
      <c r="H42" s="13">
        <v>38.94</v>
      </c>
      <c r="I42" s="10">
        <v>50135413</v>
      </c>
      <c r="J42" s="10" t="s">
        <v>220</v>
      </c>
      <c r="K42" s="20" t="s">
        <v>185</v>
      </c>
      <c r="L42" s="5">
        <v>72.45</v>
      </c>
      <c r="M42" s="5">
        <v>77.88</v>
      </c>
      <c r="N42" s="17" t="s">
        <v>186</v>
      </c>
      <c r="O42" s="17" t="s">
        <v>187</v>
      </c>
      <c r="P42" s="18" t="str">
        <f>IFERROR(VLOOKUP(N42,[1]Master!$C:$XFD,11,FALSE)," ")</f>
        <v xml:space="preserve"> </v>
      </c>
      <c r="Q42" s="19" t="str">
        <f>IFERROR(VLOOKUP(N42,[1]Master!$C:$XFD,12,FALSE)," ")</f>
        <v xml:space="preserve"> </v>
      </c>
      <c r="R42" s="21" t="str">
        <f>IFERROR(VLOOKUP(N42,[1]Master!$C:$XFD,13,FALSE)," ")</f>
        <v xml:space="preserve"> </v>
      </c>
      <c r="S42" s="21" t="str">
        <f>IFERROR(VLOOKUP(N42,[1]Master!$C:$XFD,14,FALSE)," ")</f>
        <v xml:space="preserve"> </v>
      </c>
      <c r="T42" s="1" t="str">
        <f>IFERROR(VLOOKUP(N42,[1]Master!$C:$XFD,19,FALSE)," ")</f>
        <v xml:space="preserve"> </v>
      </c>
      <c r="U42" s="18" t="str">
        <f>IFERROR(VLOOKUP(N42,[1]Master!$C:$XFD,20,FALSE)," ")</f>
        <v xml:space="preserve"> </v>
      </c>
      <c r="V42" s="21" t="str">
        <f>IFERROR(VLOOKUP(N42,[1]Master!$C:$XFD,21,FALSE)," ")</f>
        <v xml:space="preserve"> </v>
      </c>
      <c r="W42" s="21" t="str">
        <f>IFERROR(VLOOKUP(N42,[1]Master!$C:$XFD,22,FALSE)," ")</f>
        <v xml:space="preserve"> </v>
      </c>
      <c r="X42" s="1" t="str">
        <f>IFERROR(VLOOKUP(N42,[1]Master!$C:$XFD,26,FALSE)," ")</f>
        <v xml:space="preserve"> </v>
      </c>
      <c r="Y42" s="1" t="str">
        <f>IFERROR(VLOOKUP(N42,[1]Master!$C:$XFD,28,FALSE)," ")</f>
        <v xml:space="preserve"> </v>
      </c>
    </row>
    <row r="43" spans="1:25">
      <c r="A43" s="10" t="s">
        <v>220</v>
      </c>
      <c r="B43" s="10" t="s">
        <v>269</v>
      </c>
      <c r="C43" s="10">
        <v>86569916693</v>
      </c>
      <c r="D43" s="10" t="s">
        <v>270</v>
      </c>
      <c r="E43" s="10">
        <v>3</v>
      </c>
      <c r="F43" s="13">
        <v>89.93</v>
      </c>
      <c r="G43" s="13">
        <v>85.43</v>
      </c>
      <c r="H43" s="13">
        <v>85.43</v>
      </c>
      <c r="I43" s="10">
        <v>50135413</v>
      </c>
      <c r="J43" s="10" t="s">
        <v>220</v>
      </c>
      <c r="K43" s="20" t="s">
        <v>185</v>
      </c>
      <c r="L43" s="5">
        <v>82.5</v>
      </c>
      <c r="M43" s="5">
        <v>89.93</v>
      </c>
      <c r="N43" s="17" t="s">
        <v>186</v>
      </c>
      <c r="O43" s="17" t="s">
        <v>187</v>
      </c>
      <c r="P43" s="18" t="str">
        <f>IFERROR(VLOOKUP(N43,[1]Master!$C:$XFD,11,FALSE)," ")</f>
        <v xml:space="preserve"> </v>
      </c>
      <c r="Q43" s="19" t="str">
        <f>IFERROR(VLOOKUP(N43,[1]Master!$C:$XFD,12,FALSE)," ")</f>
        <v xml:space="preserve"> </v>
      </c>
      <c r="R43" s="21" t="str">
        <f>IFERROR(VLOOKUP(N43,[1]Master!$C:$XFD,13,FALSE)," ")</f>
        <v xml:space="preserve"> </v>
      </c>
      <c r="S43" s="21" t="str">
        <f>IFERROR(VLOOKUP(N43,[1]Master!$C:$XFD,14,FALSE)," ")</f>
        <v xml:space="preserve"> </v>
      </c>
      <c r="T43" s="1" t="str">
        <f>IFERROR(VLOOKUP(N43,[1]Master!$C:$XFD,19,FALSE)," ")</f>
        <v xml:space="preserve"> </v>
      </c>
      <c r="U43" s="18" t="str">
        <f>IFERROR(VLOOKUP(N43,[1]Master!$C:$XFD,20,FALSE)," ")</f>
        <v xml:space="preserve"> </v>
      </c>
      <c r="V43" s="21" t="str">
        <f>IFERROR(VLOOKUP(N43,[1]Master!$C:$XFD,21,FALSE)," ")</f>
        <v xml:space="preserve"> </v>
      </c>
      <c r="W43" s="21" t="str">
        <f>IFERROR(VLOOKUP(N43,[1]Master!$C:$XFD,22,FALSE)," ")</f>
        <v xml:space="preserve"> </v>
      </c>
      <c r="X43" s="1" t="str">
        <f>IFERROR(VLOOKUP(N43,[1]Master!$C:$XFD,26,FALSE)," ")</f>
        <v xml:space="preserve"> </v>
      </c>
      <c r="Y43" s="1" t="str">
        <f>IFERROR(VLOOKUP(N43,[1]Master!$C:$XFD,28,FALSE)," ")</f>
        <v xml:space="preserve"> </v>
      </c>
    </row>
    <row r="44" spans="1:25">
      <c r="A44" s="10" t="s">
        <v>220</v>
      </c>
      <c r="B44" s="10" t="s">
        <v>271</v>
      </c>
      <c r="C44" s="10">
        <v>86569916709</v>
      </c>
      <c r="D44" s="10" t="s">
        <v>272</v>
      </c>
      <c r="E44" s="10">
        <v>1</v>
      </c>
      <c r="F44" s="13">
        <v>101.92</v>
      </c>
      <c r="G44" s="13">
        <v>96.82</v>
      </c>
      <c r="H44" s="13">
        <v>96.82</v>
      </c>
      <c r="I44" s="10">
        <v>50135413</v>
      </c>
      <c r="J44" s="10" t="s">
        <v>220</v>
      </c>
      <c r="K44" s="20" t="s">
        <v>185</v>
      </c>
      <c r="L44" s="5">
        <v>93.5</v>
      </c>
      <c r="M44" s="5">
        <v>101.92</v>
      </c>
      <c r="N44" s="17" t="s">
        <v>186</v>
      </c>
      <c r="O44" s="17" t="s">
        <v>187</v>
      </c>
      <c r="P44" s="18" t="str">
        <f>IFERROR(VLOOKUP(N44,[1]Master!$C:$XFD,11,FALSE)," ")</f>
        <v xml:space="preserve"> </v>
      </c>
      <c r="Q44" s="19" t="str">
        <f>IFERROR(VLOOKUP(N44,[1]Master!$C:$XFD,12,FALSE)," ")</f>
        <v xml:space="preserve"> </v>
      </c>
      <c r="R44" s="21" t="str">
        <f>IFERROR(VLOOKUP(N44,[1]Master!$C:$XFD,13,FALSE)," ")</f>
        <v xml:space="preserve"> </v>
      </c>
      <c r="S44" s="21" t="str">
        <f>IFERROR(VLOOKUP(N44,[1]Master!$C:$XFD,14,FALSE)," ")</f>
        <v xml:space="preserve"> </v>
      </c>
      <c r="T44" s="1" t="str">
        <f>IFERROR(VLOOKUP(N44,[1]Master!$C:$XFD,19,FALSE)," ")</f>
        <v xml:space="preserve"> </v>
      </c>
      <c r="U44" s="18" t="str">
        <f>IFERROR(VLOOKUP(N44,[1]Master!$C:$XFD,20,FALSE)," ")</f>
        <v xml:space="preserve"> </v>
      </c>
      <c r="V44" s="21" t="str">
        <f>IFERROR(VLOOKUP(N44,[1]Master!$C:$XFD,21,FALSE)," ")</f>
        <v xml:space="preserve"> </v>
      </c>
      <c r="W44" s="21" t="str">
        <f>IFERROR(VLOOKUP(N44,[1]Master!$C:$XFD,22,FALSE)," ")</f>
        <v xml:space="preserve"> </v>
      </c>
      <c r="X44" s="1" t="str">
        <f>IFERROR(VLOOKUP(N44,[1]Master!$C:$XFD,26,FALSE)," ")</f>
        <v xml:space="preserve"> </v>
      </c>
      <c r="Y44" s="1" t="str">
        <f>IFERROR(VLOOKUP(N44,[1]Master!$C:$XFD,28,FALSE)," ")</f>
        <v xml:space="preserve"> </v>
      </c>
    </row>
    <row r="45" spans="1:25">
      <c r="A45" s="10" t="s">
        <v>220</v>
      </c>
      <c r="B45" s="10" t="s">
        <v>273</v>
      </c>
      <c r="C45" s="10">
        <v>86569065933</v>
      </c>
      <c r="D45" s="10" t="s">
        <v>274</v>
      </c>
      <c r="E45" s="10">
        <v>1</v>
      </c>
      <c r="F45" s="13">
        <v>48.12</v>
      </c>
      <c r="G45" s="13">
        <v>28.87</v>
      </c>
      <c r="H45" s="13">
        <v>28.87</v>
      </c>
      <c r="I45" s="10">
        <v>50135413</v>
      </c>
      <c r="J45" s="10" t="s">
        <v>220</v>
      </c>
      <c r="K45" s="20" t="s">
        <v>185</v>
      </c>
      <c r="L45" s="5">
        <v>44.15</v>
      </c>
      <c r="M45" s="5">
        <v>48.12</v>
      </c>
      <c r="N45" s="17" t="s">
        <v>186</v>
      </c>
      <c r="O45" s="17" t="s">
        <v>187</v>
      </c>
      <c r="P45" s="18" t="str">
        <f>IFERROR(VLOOKUP(N45,[1]Master!$C:$XFD,11,FALSE)," ")</f>
        <v xml:space="preserve"> </v>
      </c>
      <c r="Q45" s="19" t="str">
        <f>IFERROR(VLOOKUP(N45,[1]Master!$C:$XFD,12,FALSE)," ")</f>
        <v xml:space="preserve"> </v>
      </c>
      <c r="R45" s="21" t="str">
        <f>IFERROR(VLOOKUP(N45,[1]Master!$C:$XFD,13,FALSE)," ")</f>
        <v xml:space="preserve"> </v>
      </c>
      <c r="S45" s="21" t="str">
        <f>IFERROR(VLOOKUP(N45,[1]Master!$C:$XFD,14,FALSE)," ")</f>
        <v xml:space="preserve"> </v>
      </c>
      <c r="T45" s="1" t="str">
        <f>IFERROR(VLOOKUP(N45,[1]Master!$C:$XFD,19,FALSE)," ")</f>
        <v xml:space="preserve"> </v>
      </c>
      <c r="U45" s="18" t="str">
        <f>IFERROR(VLOOKUP(N45,[1]Master!$C:$XFD,20,FALSE)," ")</f>
        <v xml:space="preserve"> </v>
      </c>
      <c r="V45" s="21" t="str">
        <f>IFERROR(VLOOKUP(N45,[1]Master!$C:$XFD,21,FALSE)," ")</f>
        <v xml:space="preserve"> </v>
      </c>
      <c r="W45" s="21" t="str">
        <f>IFERROR(VLOOKUP(N45,[1]Master!$C:$XFD,22,FALSE)," ")</f>
        <v xml:space="preserve"> </v>
      </c>
      <c r="X45" s="1" t="str">
        <f>IFERROR(VLOOKUP(N45,[1]Master!$C:$XFD,26,FALSE)," ")</f>
        <v xml:space="preserve"> </v>
      </c>
      <c r="Y45" s="1" t="str">
        <f>IFERROR(VLOOKUP(N45,[1]Master!$C:$XFD,28,FALSE)," ")</f>
        <v xml:space="preserve"> </v>
      </c>
    </row>
    <row r="46" spans="1:25">
      <c r="A46" s="10" t="s">
        <v>220</v>
      </c>
      <c r="B46" s="10" t="s">
        <v>275</v>
      </c>
      <c r="C46" s="10">
        <v>86569068439</v>
      </c>
      <c r="D46" s="10" t="s">
        <v>276</v>
      </c>
      <c r="E46" s="10">
        <v>1</v>
      </c>
      <c r="F46" s="13">
        <v>53.07</v>
      </c>
      <c r="G46" s="13">
        <v>37.15</v>
      </c>
      <c r="H46" s="13">
        <v>37.15</v>
      </c>
      <c r="I46" s="10">
        <v>50135413</v>
      </c>
      <c r="J46" s="10" t="s">
        <v>220</v>
      </c>
      <c r="K46" s="20" t="s">
        <v>185</v>
      </c>
      <c r="L46" s="5">
        <v>46</v>
      </c>
      <c r="M46" s="5">
        <v>53.07</v>
      </c>
      <c r="N46" s="17" t="s">
        <v>186</v>
      </c>
      <c r="O46" s="17" t="s">
        <v>187</v>
      </c>
      <c r="P46" s="18" t="str">
        <f>IFERROR(VLOOKUP(N46,[1]Master!$C:$XFD,11,FALSE)," ")</f>
        <v xml:space="preserve"> </v>
      </c>
      <c r="Q46" s="19" t="str">
        <f>IFERROR(VLOOKUP(N46,[1]Master!$C:$XFD,12,FALSE)," ")</f>
        <v xml:space="preserve"> </v>
      </c>
      <c r="R46" s="21" t="str">
        <f>IFERROR(VLOOKUP(N46,[1]Master!$C:$XFD,13,FALSE)," ")</f>
        <v xml:space="preserve"> </v>
      </c>
      <c r="S46" s="21" t="str">
        <f>IFERROR(VLOOKUP(N46,[1]Master!$C:$XFD,14,FALSE)," ")</f>
        <v xml:space="preserve"> </v>
      </c>
      <c r="T46" s="1" t="str">
        <f>IFERROR(VLOOKUP(N46,[1]Master!$C:$XFD,19,FALSE)," ")</f>
        <v xml:space="preserve"> </v>
      </c>
      <c r="U46" s="18" t="str">
        <f>IFERROR(VLOOKUP(N46,[1]Master!$C:$XFD,20,FALSE)," ")</f>
        <v xml:space="preserve"> </v>
      </c>
      <c r="V46" s="21" t="str">
        <f>IFERROR(VLOOKUP(N46,[1]Master!$C:$XFD,21,FALSE)," ")</f>
        <v xml:space="preserve"> </v>
      </c>
      <c r="W46" s="21" t="str">
        <f>IFERROR(VLOOKUP(N46,[1]Master!$C:$XFD,22,FALSE)," ")</f>
        <v xml:space="preserve"> </v>
      </c>
      <c r="X46" s="1" t="str">
        <f>IFERROR(VLOOKUP(N46,[1]Master!$C:$XFD,26,FALSE)," ")</f>
        <v xml:space="preserve"> </v>
      </c>
      <c r="Y46" s="1" t="str">
        <f>IFERROR(VLOOKUP(N46,[1]Master!$C:$XFD,28,FALSE)," ")</f>
        <v xml:space="preserve"> </v>
      </c>
    </row>
    <row r="47" spans="1:25">
      <c r="A47" s="10" t="s">
        <v>220</v>
      </c>
      <c r="B47" s="10" t="s">
        <v>277</v>
      </c>
      <c r="C47" s="10">
        <v>86569068422</v>
      </c>
      <c r="D47" s="10" t="s">
        <v>278</v>
      </c>
      <c r="E47" s="10">
        <v>1</v>
      </c>
      <c r="F47" s="13">
        <v>47.38</v>
      </c>
      <c r="G47" s="13">
        <v>33.17</v>
      </c>
      <c r="H47" s="13">
        <v>33.17</v>
      </c>
      <c r="I47" s="10">
        <v>50135413</v>
      </c>
      <c r="J47" s="10" t="s">
        <v>220</v>
      </c>
      <c r="K47" s="20" t="s">
        <v>185</v>
      </c>
      <c r="L47" s="5">
        <v>40.25</v>
      </c>
      <c r="M47" s="5">
        <v>47.38</v>
      </c>
      <c r="N47" s="17" t="s">
        <v>186</v>
      </c>
      <c r="O47" s="17" t="s">
        <v>187</v>
      </c>
      <c r="P47" s="18" t="str">
        <f>IFERROR(VLOOKUP(N47,[1]Master!$C:$XFD,11,FALSE)," ")</f>
        <v xml:space="preserve"> </v>
      </c>
      <c r="Q47" s="19" t="str">
        <f>IFERROR(VLOOKUP(N47,[1]Master!$C:$XFD,12,FALSE)," ")</f>
        <v xml:space="preserve"> </v>
      </c>
      <c r="R47" s="21" t="str">
        <f>IFERROR(VLOOKUP(N47,[1]Master!$C:$XFD,13,FALSE)," ")</f>
        <v xml:space="preserve"> </v>
      </c>
      <c r="S47" s="21" t="str">
        <f>IFERROR(VLOOKUP(N47,[1]Master!$C:$XFD,14,FALSE)," ")</f>
        <v xml:space="preserve"> </v>
      </c>
      <c r="T47" s="1" t="str">
        <f>IFERROR(VLOOKUP(N47,[1]Master!$C:$XFD,19,FALSE)," ")</f>
        <v xml:space="preserve"> </v>
      </c>
      <c r="U47" s="18" t="str">
        <f>IFERROR(VLOOKUP(N47,[1]Master!$C:$XFD,20,FALSE)," ")</f>
        <v xml:space="preserve"> </v>
      </c>
      <c r="V47" s="21" t="str">
        <f>IFERROR(VLOOKUP(N47,[1]Master!$C:$XFD,21,FALSE)," ")</f>
        <v xml:space="preserve"> </v>
      </c>
      <c r="W47" s="21" t="str">
        <f>IFERROR(VLOOKUP(N47,[1]Master!$C:$XFD,22,FALSE)," ")</f>
        <v xml:space="preserve"> </v>
      </c>
      <c r="X47" s="1" t="str">
        <f>IFERROR(VLOOKUP(N47,[1]Master!$C:$XFD,26,FALSE)," ")</f>
        <v xml:space="preserve"> </v>
      </c>
      <c r="Y47" s="1" t="str">
        <f>IFERROR(VLOOKUP(N47,[1]Master!$C:$XFD,28,FALSE)," ")</f>
        <v xml:space="preserve"> </v>
      </c>
    </row>
    <row r="48" spans="1:25">
      <c r="A48" s="10" t="s">
        <v>220</v>
      </c>
      <c r="B48" s="10" t="s">
        <v>279</v>
      </c>
      <c r="C48" s="10">
        <v>86569000781</v>
      </c>
      <c r="D48" s="10" t="s">
        <v>280</v>
      </c>
      <c r="E48" s="10">
        <v>1</v>
      </c>
      <c r="F48" s="13">
        <v>68.94</v>
      </c>
      <c r="G48" s="13">
        <v>41.36</v>
      </c>
      <c r="H48" s="13">
        <v>41.36</v>
      </c>
      <c r="I48" s="10">
        <v>50135413</v>
      </c>
      <c r="J48" s="10" t="s">
        <v>220</v>
      </c>
      <c r="K48" s="20" t="s">
        <v>185</v>
      </c>
      <c r="L48" s="5">
        <v>63.25</v>
      </c>
      <c r="M48" s="5">
        <v>68.94</v>
      </c>
      <c r="N48" s="17" t="s">
        <v>186</v>
      </c>
      <c r="O48" s="17" t="s">
        <v>187</v>
      </c>
      <c r="P48" s="18" t="str">
        <f>IFERROR(VLOOKUP(N48,[1]Master!$C:$XFD,11,FALSE)," ")</f>
        <v xml:space="preserve"> </v>
      </c>
      <c r="Q48" s="19" t="str">
        <f>IFERROR(VLOOKUP(N48,[1]Master!$C:$XFD,12,FALSE)," ")</f>
        <v xml:space="preserve"> </v>
      </c>
      <c r="R48" s="21" t="str">
        <f>IFERROR(VLOOKUP(N48,[1]Master!$C:$XFD,13,FALSE)," ")</f>
        <v xml:space="preserve"> </v>
      </c>
      <c r="S48" s="21" t="str">
        <f>IFERROR(VLOOKUP(N48,[1]Master!$C:$XFD,14,FALSE)," ")</f>
        <v xml:space="preserve"> </v>
      </c>
      <c r="T48" s="1" t="str">
        <f>IFERROR(VLOOKUP(N48,[1]Master!$C:$XFD,19,FALSE)," ")</f>
        <v xml:space="preserve"> </v>
      </c>
      <c r="U48" s="18" t="str">
        <f>IFERROR(VLOOKUP(N48,[1]Master!$C:$XFD,20,FALSE)," ")</f>
        <v xml:space="preserve"> </v>
      </c>
      <c r="V48" s="21" t="str">
        <f>IFERROR(VLOOKUP(N48,[1]Master!$C:$XFD,21,FALSE)," ")</f>
        <v xml:space="preserve"> </v>
      </c>
      <c r="W48" s="21" t="str">
        <f>IFERROR(VLOOKUP(N48,[1]Master!$C:$XFD,22,FALSE)," ")</f>
        <v xml:space="preserve"> </v>
      </c>
      <c r="X48" s="1" t="str">
        <f>IFERROR(VLOOKUP(N48,[1]Master!$C:$XFD,26,FALSE)," ")</f>
        <v xml:space="preserve"> </v>
      </c>
      <c r="Y48" s="1" t="str">
        <f>IFERROR(VLOOKUP(N48,[1]Master!$C:$XFD,28,FALSE)," ")</f>
        <v xml:space="preserve"> </v>
      </c>
    </row>
    <row r="49" spans="1:25">
      <c r="A49" s="10" t="s">
        <v>220</v>
      </c>
      <c r="B49" s="10" t="s">
        <v>281</v>
      </c>
      <c r="C49" s="10">
        <v>86569030382</v>
      </c>
      <c r="D49" s="10" t="s">
        <v>282</v>
      </c>
      <c r="E49" s="10">
        <v>6</v>
      </c>
      <c r="F49" s="13">
        <v>110.47</v>
      </c>
      <c r="G49" s="13">
        <v>104.95</v>
      </c>
      <c r="H49" s="13">
        <v>104.95</v>
      </c>
      <c r="I49" s="10">
        <v>50135413</v>
      </c>
      <c r="J49" s="10" t="s">
        <v>220</v>
      </c>
      <c r="K49" s="17" t="s">
        <v>185</v>
      </c>
      <c r="L49" s="5">
        <v>93.84</v>
      </c>
      <c r="M49" s="5">
        <v>110.47</v>
      </c>
      <c r="N49" s="17" t="s">
        <v>186</v>
      </c>
      <c r="O49" s="17" t="s">
        <v>187</v>
      </c>
      <c r="P49" s="18" t="str">
        <f>IFERROR(VLOOKUP(N49,[1]Master!$C:$XFD,11,FALSE)," ")</f>
        <v xml:space="preserve"> </v>
      </c>
      <c r="Q49" s="19" t="str">
        <f>IFERROR(VLOOKUP(N49,[1]Master!$C:$XFD,12,FALSE)," ")</f>
        <v xml:space="preserve"> </v>
      </c>
      <c r="R49" s="21" t="str">
        <f>IFERROR(VLOOKUP(N49,[1]Master!$C:$XFD,13,FALSE)," ")</f>
        <v xml:space="preserve"> </v>
      </c>
      <c r="S49" s="21" t="str">
        <f>IFERROR(VLOOKUP(N49,[1]Master!$C:$XFD,14,FALSE)," ")</f>
        <v xml:space="preserve"> </v>
      </c>
      <c r="T49" s="1" t="str">
        <f>IFERROR(VLOOKUP(N49,[1]Master!$C:$XFD,19,FALSE)," ")</f>
        <v xml:space="preserve"> </v>
      </c>
      <c r="U49" s="18" t="str">
        <f>IFERROR(VLOOKUP(N49,[1]Master!$C:$XFD,20,FALSE)," ")</f>
        <v xml:space="preserve"> </v>
      </c>
      <c r="V49" s="21" t="str">
        <f>IFERROR(VLOOKUP(N49,[1]Master!$C:$XFD,21,FALSE)," ")</f>
        <v xml:space="preserve"> </v>
      </c>
      <c r="W49" s="21" t="str">
        <f>IFERROR(VLOOKUP(N49,[1]Master!$C:$XFD,22,FALSE)," ")</f>
        <v xml:space="preserve"> </v>
      </c>
      <c r="X49" s="1" t="str">
        <f>IFERROR(VLOOKUP(N49,[1]Master!$C:$XFD,26,FALSE)," ")</f>
        <v xml:space="preserve"> </v>
      </c>
      <c r="Y49" s="1" t="str">
        <f>IFERROR(VLOOKUP(N49,[1]Master!$C:$XFD,28,FALSE)," ")</f>
        <v xml:space="preserve"> </v>
      </c>
    </row>
    <row r="50" spans="1:25">
      <c r="A50" s="10" t="s">
        <v>220</v>
      </c>
      <c r="B50" s="10" t="s">
        <v>192</v>
      </c>
      <c r="C50" s="10">
        <v>86569045614</v>
      </c>
      <c r="D50" s="10" t="s">
        <v>193</v>
      </c>
      <c r="E50" s="10">
        <v>8</v>
      </c>
      <c r="F50" s="13">
        <v>21.62</v>
      </c>
      <c r="G50" s="13">
        <v>19.46</v>
      </c>
      <c r="H50" s="13">
        <v>19.46</v>
      </c>
      <c r="I50" s="10">
        <v>50135413</v>
      </c>
      <c r="J50" s="10" t="s">
        <v>220</v>
      </c>
      <c r="K50" s="17" t="s">
        <v>185</v>
      </c>
      <c r="L50" s="5">
        <v>18.11</v>
      </c>
      <c r="M50" s="5">
        <v>21.62</v>
      </c>
      <c r="N50" s="17" t="s">
        <v>186</v>
      </c>
      <c r="O50" s="17" t="s">
        <v>187</v>
      </c>
      <c r="P50" s="18" t="str">
        <f>IFERROR(VLOOKUP(N50,[1]Master!$C:$XFD,11,FALSE)," ")</f>
        <v xml:space="preserve"> </v>
      </c>
      <c r="Q50" s="19" t="str">
        <f>IFERROR(VLOOKUP(N50,[1]Master!$C:$XFD,12,FALSE)," ")</f>
        <v xml:space="preserve"> </v>
      </c>
      <c r="R50" s="21" t="str">
        <f>IFERROR(VLOOKUP(N50,[1]Master!$C:$XFD,13,FALSE)," ")</f>
        <v xml:space="preserve"> </v>
      </c>
      <c r="S50" s="21" t="str">
        <f>IFERROR(VLOOKUP(N50,[1]Master!$C:$XFD,14,FALSE)," ")</f>
        <v xml:space="preserve"> </v>
      </c>
      <c r="T50" s="1" t="str">
        <f>IFERROR(VLOOKUP(N50,[1]Master!$C:$XFD,19,FALSE)," ")</f>
        <v xml:space="preserve"> </v>
      </c>
      <c r="U50" s="18" t="str">
        <f>IFERROR(VLOOKUP(N50,[1]Master!$C:$XFD,20,FALSE)," ")</f>
        <v xml:space="preserve"> </v>
      </c>
      <c r="V50" s="21" t="str">
        <f>IFERROR(VLOOKUP(N50,[1]Master!$C:$XFD,21,FALSE)," ")</f>
        <v xml:space="preserve"> </v>
      </c>
      <c r="W50" s="21" t="str">
        <f>IFERROR(VLOOKUP(N50,[1]Master!$C:$XFD,22,FALSE)," ")</f>
        <v xml:space="preserve"> </v>
      </c>
      <c r="X50" s="1" t="str">
        <f>IFERROR(VLOOKUP(N50,[1]Master!$C:$XFD,26,FALSE)," ")</f>
        <v xml:space="preserve"> </v>
      </c>
      <c r="Y50" s="1" t="str">
        <f>IFERROR(VLOOKUP(N50,[1]Master!$C:$XFD,28,FALSE)," ")</f>
        <v xml:space="preserve"> </v>
      </c>
    </row>
    <row r="51" spans="1:25">
      <c r="A51" s="10" t="s">
        <v>220</v>
      </c>
      <c r="B51" s="10" t="s">
        <v>194</v>
      </c>
      <c r="C51" s="10">
        <v>86569045652</v>
      </c>
      <c r="D51" s="10" t="s">
        <v>195</v>
      </c>
      <c r="E51" s="10">
        <v>2</v>
      </c>
      <c r="F51" s="13">
        <v>49.59</v>
      </c>
      <c r="G51" s="13">
        <v>48.1</v>
      </c>
      <c r="H51" s="13">
        <v>48.1</v>
      </c>
      <c r="I51" s="10">
        <v>50135413</v>
      </c>
      <c r="J51" s="10" t="s">
        <v>220</v>
      </c>
      <c r="K51" s="17" t="s">
        <v>185</v>
      </c>
      <c r="L51" s="5">
        <v>37.380000000000003</v>
      </c>
      <c r="M51" s="5">
        <v>49.59</v>
      </c>
      <c r="N51" s="17" t="s">
        <v>186</v>
      </c>
      <c r="O51" s="17" t="s">
        <v>187</v>
      </c>
      <c r="P51" s="18" t="str">
        <f>IFERROR(VLOOKUP(N51,[1]Master!$C:$XFD,11,FALSE)," ")</f>
        <v xml:space="preserve"> </v>
      </c>
      <c r="Q51" s="19" t="str">
        <f>IFERROR(VLOOKUP(N51,[1]Master!$C:$XFD,12,FALSE)," ")</f>
        <v xml:space="preserve"> </v>
      </c>
      <c r="R51" s="21" t="str">
        <f>IFERROR(VLOOKUP(N51,[1]Master!$C:$XFD,13,FALSE)," ")</f>
        <v xml:space="preserve"> </v>
      </c>
      <c r="S51" s="21" t="str">
        <f>IFERROR(VLOOKUP(N51,[1]Master!$C:$XFD,14,FALSE)," ")</f>
        <v xml:space="preserve"> </v>
      </c>
      <c r="T51" s="1" t="str">
        <f>IFERROR(VLOOKUP(N51,[1]Master!$C:$XFD,19,FALSE)," ")</f>
        <v xml:space="preserve"> </v>
      </c>
      <c r="U51" s="18" t="str">
        <f>IFERROR(VLOOKUP(N51,[1]Master!$C:$XFD,20,FALSE)," ")</f>
        <v xml:space="preserve"> </v>
      </c>
      <c r="V51" s="21" t="str">
        <f>IFERROR(VLOOKUP(N51,[1]Master!$C:$XFD,21,FALSE)," ")</f>
        <v xml:space="preserve"> </v>
      </c>
      <c r="W51" s="21" t="str">
        <f>IFERROR(VLOOKUP(N51,[1]Master!$C:$XFD,22,FALSE)," ")</f>
        <v xml:space="preserve"> </v>
      </c>
      <c r="X51" s="1" t="str">
        <f>IFERROR(VLOOKUP(N51,[1]Master!$C:$XFD,26,FALSE)," ")</f>
        <v xml:space="preserve"> </v>
      </c>
      <c r="Y51" s="1" t="str">
        <f>IFERROR(VLOOKUP(N51,[1]Master!$C:$XFD,28,FALSE)," ")</f>
        <v xml:space="preserve"> </v>
      </c>
    </row>
    <row r="52" spans="1:25">
      <c r="A52" s="10" t="s">
        <v>220</v>
      </c>
      <c r="B52" s="10" t="s">
        <v>283</v>
      </c>
      <c r="C52" s="10">
        <v>86569045669</v>
      </c>
      <c r="D52" s="10" t="s">
        <v>284</v>
      </c>
      <c r="E52" s="10">
        <v>1</v>
      </c>
      <c r="F52" s="13">
        <v>49.59</v>
      </c>
      <c r="G52" s="13">
        <v>48.1</v>
      </c>
      <c r="H52" s="13">
        <v>48.1</v>
      </c>
      <c r="I52" s="10">
        <v>50135413</v>
      </c>
      <c r="J52" s="10" t="s">
        <v>220</v>
      </c>
      <c r="K52" s="17" t="s">
        <v>185</v>
      </c>
      <c r="L52" s="5">
        <v>37.380000000000003</v>
      </c>
      <c r="M52" s="5">
        <v>49.59</v>
      </c>
      <c r="N52" s="17" t="s">
        <v>186</v>
      </c>
      <c r="O52" s="17" t="s">
        <v>187</v>
      </c>
      <c r="P52" s="18" t="str">
        <f>IFERROR(VLOOKUP(N52,[1]Master!$C:$XFD,11,FALSE)," ")</f>
        <v xml:space="preserve"> </v>
      </c>
      <c r="Q52" s="19" t="str">
        <f>IFERROR(VLOOKUP(N52,[1]Master!$C:$XFD,12,FALSE)," ")</f>
        <v xml:space="preserve"> </v>
      </c>
      <c r="R52" s="21" t="str">
        <f>IFERROR(VLOOKUP(N52,[1]Master!$C:$XFD,13,FALSE)," ")</f>
        <v xml:space="preserve"> </v>
      </c>
      <c r="S52" s="21" t="str">
        <f>IFERROR(VLOOKUP(N52,[1]Master!$C:$XFD,14,FALSE)," ")</f>
        <v xml:space="preserve"> </v>
      </c>
      <c r="T52" s="1" t="str">
        <f>IFERROR(VLOOKUP(N52,[1]Master!$C:$XFD,19,FALSE)," ")</f>
        <v xml:space="preserve"> </v>
      </c>
      <c r="U52" s="18" t="str">
        <f>IFERROR(VLOOKUP(N52,[1]Master!$C:$XFD,20,FALSE)," ")</f>
        <v xml:space="preserve"> </v>
      </c>
      <c r="V52" s="21" t="str">
        <f>IFERROR(VLOOKUP(N52,[1]Master!$C:$XFD,21,FALSE)," ")</f>
        <v xml:space="preserve"> </v>
      </c>
      <c r="W52" s="21" t="str">
        <f>IFERROR(VLOOKUP(N52,[1]Master!$C:$XFD,22,FALSE)," ")</f>
        <v xml:space="preserve"> </v>
      </c>
      <c r="X52" s="1" t="str">
        <f>IFERROR(VLOOKUP(N52,[1]Master!$C:$XFD,26,FALSE)," ")</f>
        <v xml:space="preserve"> </v>
      </c>
      <c r="Y52" s="1" t="str">
        <f>IFERROR(VLOOKUP(N52,[1]Master!$C:$XFD,28,FALSE)," ")</f>
        <v xml:space="preserve"> </v>
      </c>
    </row>
    <row r="53" spans="1:25">
      <c r="A53" s="10" t="s">
        <v>220</v>
      </c>
      <c r="B53" s="10" t="s">
        <v>285</v>
      </c>
      <c r="C53" s="10">
        <v>86569140531</v>
      </c>
      <c r="D53" s="10" t="s">
        <v>286</v>
      </c>
      <c r="E53" s="10">
        <v>2</v>
      </c>
      <c r="F53" s="13">
        <v>112.82</v>
      </c>
      <c r="G53" s="13">
        <v>102.51</v>
      </c>
      <c r="H53" s="13">
        <v>102.51</v>
      </c>
      <c r="I53" s="10">
        <v>50135413</v>
      </c>
      <c r="J53" s="10" t="s">
        <v>220</v>
      </c>
      <c r="K53" s="17" t="s">
        <v>185</v>
      </c>
      <c r="L53" s="5">
        <v>103.5</v>
      </c>
      <c r="M53" s="5">
        <v>112.82</v>
      </c>
      <c r="N53" s="17" t="s">
        <v>186</v>
      </c>
      <c r="O53" s="17" t="s">
        <v>187</v>
      </c>
      <c r="P53" s="18" t="str">
        <f>IFERROR(VLOOKUP(N53,[1]Master!$C:$XFD,11,FALSE)," ")</f>
        <v xml:space="preserve"> </v>
      </c>
      <c r="Q53" s="19" t="str">
        <f>IFERROR(VLOOKUP(N53,[1]Master!$C:$XFD,12,FALSE)," ")</f>
        <v xml:space="preserve"> </v>
      </c>
      <c r="R53" s="21" t="str">
        <f>IFERROR(VLOOKUP(N53,[1]Master!$C:$XFD,13,FALSE)," ")</f>
        <v xml:space="preserve"> </v>
      </c>
      <c r="S53" s="21" t="str">
        <f>IFERROR(VLOOKUP(N53,[1]Master!$C:$XFD,14,FALSE)," ")</f>
        <v xml:space="preserve"> </v>
      </c>
      <c r="T53" s="1" t="str">
        <f>IFERROR(VLOOKUP(N53,[1]Master!$C:$XFD,19,FALSE)," ")</f>
        <v xml:space="preserve"> </v>
      </c>
      <c r="U53" s="18" t="str">
        <f>IFERROR(VLOOKUP(N53,[1]Master!$C:$XFD,20,FALSE)," ")</f>
        <v xml:space="preserve"> </v>
      </c>
      <c r="V53" s="21" t="str">
        <f>IFERROR(VLOOKUP(N53,[1]Master!$C:$XFD,21,FALSE)," ")</f>
        <v xml:space="preserve"> </v>
      </c>
      <c r="W53" s="21" t="str">
        <f>IFERROR(VLOOKUP(N53,[1]Master!$C:$XFD,22,FALSE)," ")</f>
        <v xml:space="preserve"> </v>
      </c>
      <c r="X53" s="1" t="str">
        <f>IFERROR(VLOOKUP(N53,[1]Master!$C:$XFD,26,FALSE)," ")</f>
        <v xml:space="preserve"> </v>
      </c>
      <c r="Y53" s="1" t="str">
        <f>IFERROR(VLOOKUP(N53,[1]Master!$C:$XFD,28,FALSE)," ")</f>
        <v xml:space="preserve"> </v>
      </c>
    </row>
    <row r="54" spans="1:25">
      <c r="A54" s="10" t="s">
        <v>220</v>
      </c>
      <c r="B54" s="10" t="s">
        <v>287</v>
      </c>
      <c r="C54" s="10">
        <v>86569157614</v>
      </c>
      <c r="D54" s="10" t="s">
        <v>288</v>
      </c>
      <c r="E54" s="10">
        <v>2</v>
      </c>
      <c r="F54" s="13">
        <v>107.18</v>
      </c>
      <c r="G54" s="13">
        <v>106.43</v>
      </c>
      <c r="H54" s="13">
        <v>106.43</v>
      </c>
      <c r="I54" s="10">
        <v>50135413</v>
      </c>
      <c r="J54" s="10" t="s">
        <v>220</v>
      </c>
      <c r="K54" s="17" t="s">
        <v>185</v>
      </c>
      <c r="L54" s="5">
        <v>103.5</v>
      </c>
      <c r="M54" s="5">
        <v>107.18</v>
      </c>
      <c r="N54" s="17" t="s">
        <v>186</v>
      </c>
      <c r="O54" s="17" t="s">
        <v>187</v>
      </c>
      <c r="P54" s="18" t="str">
        <f>IFERROR(VLOOKUP(N54,[1]Master!$C:$XFD,11,FALSE)," ")</f>
        <v xml:space="preserve"> </v>
      </c>
      <c r="Q54" s="19" t="str">
        <f>IFERROR(VLOOKUP(N54,[1]Master!$C:$XFD,12,FALSE)," ")</f>
        <v xml:space="preserve"> </v>
      </c>
      <c r="R54" s="21" t="str">
        <f>IFERROR(VLOOKUP(N54,[1]Master!$C:$XFD,13,FALSE)," ")</f>
        <v xml:space="preserve"> </v>
      </c>
      <c r="S54" s="21" t="str">
        <f>IFERROR(VLOOKUP(N54,[1]Master!$C:$XFD,14,FALSE)," ")</f>
        <v xml:space="preserve"> </v>
      </c>
      <c r="T54" s="1" t="str">
        <f>IFERROR(VLOOKUP(N54,[1]Master!$C:$XFD,19,FALSE)," ")</f>
        <v xml:space="preserve"> </v>
      </c>
      <c r="U54" s="18" t="str">
        <f>IFERROR(VLOOKUP(N54,[1]Master!$C:$XFD,20,FALSE)," ")</f>
        <v xml:space="preserve"> </v>
      </c>
      <c r="V54" s="21" t="str">
        <f>IFERROR(VLOOKUP(N54,[1]Master!$C:$XFD,21,FALSE)," ")</f>
        <v xml:space="preserve"> </v>
      </c>
      <c r="W54" s="21" t="str">
        <f>IFERROR(VLOOKUP(N54,[1]Master!$C:$XFD,22,FALSE)," ")</f>
        <v xml:space="preserve"> </v>
      </c>
      <c r="X54" s="1" t="str">
        <f>IFERROR(VLOOKUP(N54,[1]Master!$C:$XFD,26,FALSE)," ")</f>
        <v xml:space="preserve"> </v>
      </c>
      <c r="Y54" s="1" t="str">
        <f>IFERROR(VLOOKUP(N54,[1]Master!$C:$XFD,28,FALSE)," ")</f>
        <v xml:space="preserve"> </v>
      </c>
    </row>
    <row r="55" spans="1:25">
      <c r="A55" s="10" t="s">
        <v>220</v>
      </c>
      <c r="B55" s="10" t="s">
        <v>289</v>
      </c>
      <c r="C55" s="10">
        <v>86569157638</v>
      </c>
      <c r="D55" s="10" t="s">
        <v>290</v>
      </c>
      <c r="E55" s="10">
        <v>1</v>
      </c>
      <c r="F55" s="13">
        <v>123.63</v>
      </c>
      <c r="G55" s="13">
        <v>118.25</v>
      </c>
      <c r="H55" s="13">
        <v>118.25</v>
      </c>
      <c r="I55" s="10">
        <v>50135413</v>
      </c>
      <c r="J55" s="10" t="s">
        <v>220</v>
      </c>
      <c r="K55" s="17" t="s">
        <v>185</v>
      </c>
      <c r="L55" s="5">
        <v>115</v>
      </c>
      <c r="M55" s="5">
        <v>123.63</v>
      </c>
      <c r="N55" s="17" t="s">
        <v>186</v>
      </c>
      <c r="O55" s="17" t="s">
        <v>187</v>
      </c>
      <c r="P55" s="18" t="str">
        <f>IFERROR(VLOOKUP(N55,[1]Master!$C:$XFD,11,FALSE)," ")</f>
        <v xml:space="preserve"> </v>
      </c>
      <c r="Q55" s="19" t="str">
        <f>IFERROR(VLOOKUP(N55,[1]Master!$C:$XFD,12,FALSE)," ")</f>
        <v xml:space="preserve"> </v>
      </c>
      <c r="R55" s="21" t="str">
        <f>IFERROR(VLOOKUP(N55,[1]Master!$C:$XFD,13,FALSE)," ")</f>
        <v xml:space="preserve"> </v>
      </c>
      <c r="S55" s="21" t="str">
        <f>IFERROR(VLOOKUP(N55,[1]Master!$C:$XFD,14,FALSE)," ")</f>
        <v xml:space="preserve"> </v>
      </c>
      <c r="T55" s="1" t="str">
        <f>IFERROR(VLOOKUP(N55,[1]Master!$C:$XFD,19,FALSE)," ")</f>
        <v xml:space="preserve"> </v>
      </c>
      <c r="U55" s="18" t="str">
        <f>IFERROR(VLOOKUP(N55,[1]Master!$C:$XFD,20,FALSE)," ")</f>
        <v xml:space="preserve"> </v>
      </c>
      <c r="V55" s="21" t="str">
        <f>IFERROR(VLOOKUP(N55,[1]Master!$C:$XFD,21,FALSE)," ")</f>
        <v xml:space="preserve"> </v>
      </c>
      <c r="W55" s="21" t="str">
        <f>IFERROR(VLOOKUP(N55,[1]Master!$C:$XFD,22,FALSE)," ")</f>
        <v xml:space="preserve"> </v>
      </c>
      <c r="X55" s="1" t="str">
        <f>IFERROR(VLOOKUP(N55,[1]Master!$C:$XFD,26,FALSE)," ")</f>
        <v xml:space="preserve"> </v>
      </c>
      <c r="Y55" s="1" t="str">
        <f>IFERROR(VLOOKUP(N55,[1]Master!$C:$XFD,28,FALSE)," ")</f>
        <v xml:space="preserve"> </v>
      </c>
    </row>
    <row r="56" spans="1:25">
      <c r="A56" s="10" t="s">
        <v>220</v>
      </c>
      <c r="B56" s="10" t="s">
        <v>291</v>
      </c>
      <c r="C56" s="10">
        <v>86569209030</v>
      </c>
      <c r="D56" s="10" t="s">
        <v>292</v>
      </c>
      <c r="E56" s="10">
        <v>2</v>
      </c>
      <c r="F56" s="13">
        <v>110.47</v>
      </c>
      <c r="G56" s="13">
        <v>104.95</v>
      </c>
      <c r="H56" s="13">
        <v>104.95</v>
      </c>
      <c r="I56" s="10">
        <v>50135413</v>
      </c>
      <c r="J56" s="10" t="s">
        <v>220</v>
      </c>
      <c r="K56" s="17" t="s">
        <v>185</v>
      </c>
      <c r="L56" s="5">
        <v>93.84</v>
      </c>
      <c r="M56" s="5">
        <v>110.47</v>
      </c>
      <c r="N56" s="17" t="s">
        <v>186</v>
      </c>
      <c r="O56" s="17" t="s">
        <v>187</v>
      </c>
      <c r="P56" s="18" t="str">
        <f>IFERROR(VLOOKUP(N56,[1]Master!$C:$XFD,11,FALSE)," ")</f>
        <v xml:space="preserve"> </v>
      </c>
      <c r="Q56" s="19" t="str">
        <f>IFERROR(VLOOKUP(N56,[1]Master!$C:$XFD,12,FALSE)," ")</f>
        <v xml:space="preserve"> </v>
      </c>
      <c r="R56" s="21" t="str">
        <f>IFERROR(VLOOKUP(N56,[1]Master!$C:$XFD,13,FALSE)," ")</f>
        <v xml:space="preserve"> </v>
      </c>
      <c r="S56" s="21" t="str">
        <f>IFERROR(VLOOKUP(N56,[1]Master!$C:$XFD,14,FALSE)," ")</f>
        <v xml:space="preserve"> </v>
      </c>
      <c r="T56" s="1" t="str">
        <f>IFERROR(VLOOKUP(N56,[1]Master!$C:$XFD,19,FALSE)," ")</f>
        <v xml:space="preserve"> </v>
      </c>
      <c r="U56" s="18" t="str">
        <f>IFERROR(VLOOKUP(N56,[1]Master!$C:$XFD,20,FALSE)," ")</f>
        <v xml:space="preserve"> </v>
      </c>
      <c r="V56" s="21" t="str">
        <f>IFERROR(VLOOKUP(N56,[1]Master!$C:$XFD,21,FALSE)," ")</f>
        <v xml:space="preserve"> </v>
      </c>
      <c r="W56" s="21" t="str">
        <f>IFERROR(VLOOKUP(N56,[1]Master!$C:$XFD,22,FALSE)," ")</f>
        <v xml:space="preserve"> </v>
      </c>
      <c r="X56" s="1" t="str">
        <f>IFERROR(VLOOKUP(N56,[1]Master!$C:$XFD,26,FALSE)," ")</f>
        <v xml:space="preserve"> </v>
      </c>
      <c r="Y56" s="1" t="str">
        <f>IFERROR(VLOOKUP(N56,[1]Master!$C:$XFD,28,FALSE)," ")</f>
        <v xml:space="preserve"> </v>
      </c>
    </row>
    <row r="57" spans="1:25">
      <c r="A57" s="10" t="s">
        <v>220</v>
      </c>
      <c r="B57" s="10" t="s">
        <v>293</v>
      </c>
      <c r="C57" s="10">
        <v>86569209023</v>
      </c>
      <c r="D57" s="10" t="s">
        <v>294</v>
      </c>
      <c r="E57" s="10">
        <v>1</v>
      </c>
      <c r="F57" s="13">
        <v>97.47</v>
      </c>
      <c r="G57" s="13">
        <v>92.6</v>
      </c>
      <c r="H57" s="13">
        <v>92.6</v>
      </c>
      <c r="I57" s="10">
        <v>50135413</v>
      </c>
      <c r="J57" s="10" t="s">
        <v>220</v>
      </c>
      <c r="K57" s="17" t="s">
        <v>185</v>
      </c>
      <c r="L57" s="5">
        <v>82.8</v>
      </c>
      <c r="M57" s="5">
        <v>97.47</v>
      </c>
      <c r="N57" s="17" t="s">
        <v>186</v>
      </c>
      <c r="O57" s="17" t="s">
        <v>187</v>
      </c>
      <c r="P57" s="18" t="str">
        <f>IFERROR(VLOOKUP(N57,[1]Master!$C:$XFD,11,FALSE)," ")</f>
        <v xml:space="preserve"> </v>
      </c>
      <c r="Q57" s="19" t="str">
        <f>IFERROR(VLOOKUP(N57,[1]Master!$C:$XFD,12,FALSE)," ")</f>
        <v xml:space="preserve"> </v>
      </c>
      <c r="R57" s="21" t="str">
        <f>IFERROR(VLOOKUP(N57,[1]Master!$C:$XFD,13,FALSE)," ")</f>
        <v xml:space="preserve"> </v>
      </c>
      <c r="S57" s="21" t="str">
        <f>IFERROR(VLOOKUP(N57,[1]Master!$C:$XFD,14,FALSE)," ")</f>
        <v xml:space="preserve"> </v>
      </c>
      <c r="T57" s="1" t="str">
        <f>IFERROR(VLOOKUP(N57,[1]Master!$C:$XFD,19,FALSE)," ")</f>
        <v xml:space="preserve"> </v>
      </c>
      <c r="U57" s="18" t="str">
        <f>IFERROR(VLOOKUP(N57,[1]Master!$C:$XFD,20,FALSE)," ")</f>
        <v xml:space="preserve"> </v>
      </c>
      <c r="V57" s="21" t="str">
        <f>IFERROR(VLOOKUP(N57,[1]Master!$C:$XFD,21,FALSE)," ")</f>
        <v xml:space="preserve"> </v>
      </c>
      <c r="W57" s="21" t="str">
        <f>IFERROR(VLOOKUP(N57,[1]Master!$C:$XFD,22,FALSE)," ")</f>
        <v xml:space="preserve"> </v>
      </c>
      <c r="X57" s="1" t="str">
        <f>IFERROR(VLOOKUP(N57,[1]Master!$C:$XFD,26,FALSE)," ")</f>
        <v xml:space="preserve"> </v>
      </c>
      <c r="Y57" s="1" t="str">
        <f>IFERROR(VLOOKUP(N57,[1]Master!$C:$XFD,28,FALSE)," ")</f>
        <v xml:space="preserve"> </v>
      </c>
    </row>
    <row r="58" spans="1:25">
      <c r="A58" s="10" t="s">
        <v>220</v>
      </c>
      <c r="B58" s="10" t="s">
        <v>295</v>
      </c>
      <c r="C58" s="10">
        <v>86569209047</v>
      </c>
      <c r="D58" s="10" t="s">
        <v>296</v>
      </c>
      <c r="E58" s="10">
        <v>2</v>
      </c>
      <c r="F58" s="13">
        <v>110.47</v>
      </c>
      <c r="G58" s="13">
        <v>104.95</v>
      </c>
      <c r="H58" s="13">
        <v>104.95</v>
      </c>
      <c r="I58" s="10">
        <v>50135413</v>
      </c>
      <c r="J58" s="10" t="s">
        <v>220</v>
      </c>
      <c r="K58" s="17" t="s">
        <v>185</v>
      </c>
      <c r="L58" s="5">
        <v>93.84</v>
      </c>
      <c r="M58" s="5">
        <v>110.47</v>
      </c>
      <c r="N58" s="17" t="s">
        <v>186</v>
      </c>
      <c r="O58" s="17" t="s">
        <v>187</v>
      </c>
      <c r="P58" s="18" t="str">
        <f>IFERROR(VLOOKUP(N58,[1]Master!$C:$XFD,11,FALSE)," ")</f>
        <v xml:space="preserve"> </v>
      </c>
      <c r="Q58" s="19" t="str">
        <f>IFERROR(VLOOKUP(N58,[1]Master!$C:$XFD,12,FALSE)," ")</f>
        <v xml:space="preserve"> </v>
      </c>
      <c r="R58" s="21" t="str">
        <f>IFERROR(VLOOKUP(N58,[1]Master!$C:$XFD,13,FALSE)," ")</f>
        <v xml:space="preserve"> </v>
      </c>
      <c r="S58" s="21" t="str">
        <f>IFERROR(VLOOKUP(N58,[1]Master!$C:$XFD,14,FALSE)," ")</f>
        <v xml:space="preserve"> </v>
      </c>
      <c r="T58" s="1" t="str">
        <f>IFERROR(VLOOKUP(N58,[1]Master!$C:$XFD,19,FALSE)," ")</f>
        <v xml:space="preserve"> </v>
      </c>
      <c r="U58" s="18" t="str">
        <f>IFERROR(VLOOKUP(N58,[1]Master!$C:$XFD,20,FALSE)," ")</f>
        <v xml:space="preserve"> </v>
      </c>
      <c r="V58" s="21" t="str">
        <f>IFERROR(VLOOKUP(N58,[1]Master!$C:$XFD,21,FALSE)," ")</f>
        <v xml:space="preserve"> </v>
      </c>
      <c r="W58" s="21" t="str">
        <f>IFERROR(VLOOKUP(N58,[1]Master!$C:$XFD,22,FALSE)," ")</f>
        <v xml:space="preserve"> </v>
      </c>
      <c r="X58" s="1" t="str">
        <f>IFERROR(VLOOKUP(N58,[1]Master!$C:$XFD,26,FALSE)," ")</f>
        <v xml:space="preserve"> </v>
      </c>
      <c r="Y58" s="1" t="str">
        <f>IFERROR(VLOOKUP(N58,[1]Master!$C:$XFD,28,FALSE)," ")</f>
        <v xml:space="preserve"> </v>
      </c>
    </row>
    <row r="59" spans="1:25">
      <c r="A59" s="10" t="s">
        <v>220</v>
      </c>
      <c r="B59" s="10" t="s">
        <v>297</v>
      </c>
      <c r="C59" s="10">
        <v>86569256096</v>
      </c>
      <c r="D59" s="10" t="s">
        <v>298</v>
      </c>
      <c r="E59" s="10">
        <v>1</v>
      </c>
      <c r="F59" s="13">
        <v>53.41</v>
      </c>
      <c r="G59" s="13">
        <v>50.74</v>
      </c>
      <c r="H59" s="13">
        <v>50.74</v>
      </c>
      <c r="I59" s="10">
        <v>50135413</v>
      </c>
      <c r="J59" s="10" t="s">
        <v>220</v>
      </c>
      <c r="K59" s="17" t="s">
        <v>185</v>
      </c>
      <c r="L59" s="5">
        <v>49.68</v>
      </c>
      <c r="M59" s="5">
        <v>53.41</v>
      </c>
      <c r="N59" s="17" t="s">
        <v>186</v>
      </c>
      <c r="O59" s="17" t="s">
        <v>187</v>
      </c>
      <c r="P59" s="18" t="str">
        <f>IFERROR(VLOOKUP(N59,[1]Master!$C:$XFD,11,FALSE)," ")</f>
        <v xml:space="preserve"> </v>
      </c>
      <c r="Q59" s="19" t="str">
        <f>IFERROR(VLOOKUP(N59,[1]Master!$C:$XFD,12,FALSE)," ")</f>
        <v xml:space="preserve"> </v>
      </c>
      <c r="R59" s="21" t="str">
        <f>IFERROR(VLOOKUP(N59,[1]Master!$C:$XFD,13,FALSE)," ")</f>
        <v xml:space="preserve"> </v>
      </c>
      <c r="S59" s="21" t="str">
        <f>IFERROR(VLOOKUP(N59,[1]Master!$C:$XFD,14,FALSE)," ")</f>
        <v xml:space="preserve"> </v>
      </c>
      <c r="T59" s="1" t="str">
        <f>IFERROR(VLOOKUP(N59,[1]Master!$C:$XFD,19,FALSE)," ")</f>
        <v xml:space="preserve"> </v>
      </c>
      <c r="U59" s="18" t="str">
        <f>IFERROR(VLOOKUP(N59,[1]Master!$C:$XFD,20,FALSE)," ")</f>
        <v xml:space="preserve"> </v>
      </c>
      <c r="V59" s="21" t="str">
        <f>IFERROR(VLOOKUP(N59,[1]Master!$C:$XFD,21,FALSE)," ")</f>
        <v xml:space="preserve"> </v>
      </c>
      <c r="W59" s="21" t="str">
        <f>IFERROR(VLOOKUP(N59,[1]Master!$C:$XFD,22,FALSE)," ")</f>
        <v xml:space="preserve"> </v>
      </c>
      <c r="X59" s="1" t="str">
        <f>IFERROR(VLOOKUP(N59,[1]Master!$C:$XFD,26,FALSE)," ")</f>
        <v xml:space="preserve"> </v>
      </c>
      <c r="Y59" s="1" t="str">
        <f>IFERROR(VLOOKUP(N59,[1]Master!$C:$XFD,28,FALSE)," ")</f>
        <v xml:space="preserve"> </v>
      </c>
    </row>
    <row r="60" spans="1:25">
      <c r="A60" s="10" t="s">
        <v>220</v>
      </c>
      <c r="B60" s="10" t="s">
        <v>299</v>
      </c>
      <c r="C60" s="10">
        <v>86569260949</v>
      </c>
      <c r="D60" s="10" t="s">
        <v>300</v>
      </c>
      <c r="E60" s="10">
        <v>1</v>
      </c>
      <c r="F60" s="13">
        <v>62.68</v>
      </c>
      <c r="G60" s="13">
        <v>56.95</v>
      </c>
      <c r="H60" s="13">
        <v>56.95</v>
      </c>
      <c r="I60" s="10">
        <v>50135413</v>
      </c>
      <c r="J60" s="10" t="s">
        <v>220</v>
      </c>
      <c r="K60" s="17" t="s">
        <v>185</v>
      </c>
      <c r="L60" s="5">
        <v>57.5</v>
      </c>
      <c r="M60" s="5">
        <v>62.68</v>
      </c>
      <c r="N60" s="17" t="s">
        <v>186</v>
      </c>
      <c r="O60" s="17" t="s">
        <v>187</v>
      </c>
      <c r="P60" s="18" t="str">
        <f>IFERROR(VLOOKUP(N60,[1]Master!$C:$XFD,11,FALSE)," ")</f>
        <v xml:space="preserve"> </v>
      </c>
      <c r="Q60" s="19" t="str">
        <f>IFERROR(VLOOKUP(N60,[1]Master!$C:$XFD,12,FALSE)," ")</f>
        <v xml:space="preserve"> </v>
      </c>
      <c r="R60" s="21" t="str">
        <f>IFERROR(VLOOKUP(N60,[1]Master!$C:$XFD,13,FALSE)," ")</f>
        <v xml:space="preserve"> </v>
      </c>
      <c r="S60" s="21" t="str">
        <f>IFERROR(VLOOKUP(N60,[1]Master!$C:$XFD,14,FALSE)," ")</f>
        <v xml:space="preserve"> </v>
      </c>
      <c r="T60" s="1" t="str">
        <f>IFERROR(VLOOKUP(N60,[1]Master!$C:$XFD,19,FALSE)," ")</f>
        <v xml:space="preserve"> </v>
      </c>
      <c r="U60" s="18" t="str">
        <f>IFERROR(VLOOKUP(N60,[1]Master!$C:$XFD,20,FALSE)," ")</f>
        <v xml:space="preserve"> </v>
      </c>
      <c r="V60" s="21" t="str">
        <f>IFERROR(VLOOKUP(N60,[1]Master!$C:$XFD,21,FALSE)," ")</f>
        <v xml:space="preserve"> </v>
      </c>
      <c r="W60" s="21" t="str">
        <f>IFERROR(VLOOKUP(N60,[1]Master!$C:$XFD,22,FALSE)," ")</f>
        <v xml:space="preserve"> </v>
      </c>
      <c r="X60" s="1" t="str">
        <f>IFERROR(VLOOKUP(N60,[1]Master!$C:$XFD,26,FALSE)," ")</f>
        <v xml:space="preserve"> </v>
      </c>
      <c r="Y60" s="1" t="str">
        <f>IFERROR(VLOOKUP(N60,[1]Master!$C:$XFD,28,FALSE)," ")</f>
        <v xml:space="preserve"> </v>
      </c>
    </row>
    <row r="61" spans="1:25">
      <c r="A61" s="10" t="s">
        <v>220</v>
      </c>
      <c r="B61" s="10" t="s">
        <v>301</v>
      </c>
      <c r="C61" s="10">
        <v>86569256058</v>
      </c>
      <c r="D61" s="10" t="s">
        <v>302</v>
      </c>
      <c r="E61" s="10">
        <v>1</v>
      </c>
      <c r="F61" s="13">
        <v>54.15</v>
      </c>
      <c r="G61" s="13">
        <v>51.11</v>
      </c>
      <c r="H61" s="13">
        <v>51.11</v>
      </c>
      <c r="I61" s="10">
        <v>50135413</v>
      </c>
      <c r="J61" s="10" t="s">
        <v>220</v>
      </c>
      <c r="K61" s="17" t="s">
        <v>185</v>
      </c>
      <c r="L61" s="5">
        <v>49.68</v>
      </c>
      <c r="M61" s="5">
        <v>54.15</v>
      </c>
      <c r="N61" s="17" t="s">
        <v>186</v>
      </c>
      <c r="O61" s="17" t="s">
        <v>187</v>
      </c>
      <c r="P61" s="18" t="str">
        <f>IFERROR(VLOOKUP(N61,[1]Master!$C:$XFD,11,FALSE)," ")</f>
        <v xml:space="preserve"> </v>
      </c>
      <c r="Q61" s="19" t="str">
        <f>IFERROR(VLOOKUP(N61,[1]Master!$C:$XFD,12,FALSE)," ")</f>
        <v xml:space="preserve"> </v>
      </c>
      <c r="R61" s="21" t="str">
        <f>IFERROR(VLOOKUP(N61,[1]Master!$C:$XFD,13,FALSE)," ")</f>
        <v xml:space="preserve"> </v>
      </c>
      <c r="S61" s="21" t="str">
        <f>IFERROR(VLOOKUP(N61,[1]Master!$C:$XFD,14,FALSE)," ")</f>
        <v xml:space="preserve"> </v>
      </c>
      <c r="T61" s="1" t="str">
        <f>IFERROR(VLOOKUP(N61,[1]Master!$C:$XFD,19,FALSE)," ")</f>
        <v xml:space="preserve"> </v>
      </c>
      <c r="U61" s="18" t="str">
        <f>IFERROR(VLOOKUP(N61,[1]Master!$C:$XFD,20,FALSE)," ")</f>
        <v xml:space="preserve"> </v>
      </c>
      <c r="V61" s="21" t="str">
        <f>IFERROR(VLOOKUP(N61,[1]Master!$C:$XFD,21,FALSE)," ")</f>
        <v xml:space="preserve"> </v>
      </c>
      <c r="W61" s="21" t="str">
        <f>IFERROR(VLOOKUP(N61,[1]Master!$C:$XFD,22,FALSE)," ")</f>
        <v xml:space="preserve"> </v>
      </c>
      <c r="X61" s="1" t="str">
        <f>IFERROR(VLOOKUP(N61,[1]Master!$C:$XFD,26,FALSE)," ")</f>
        <v xml:space="preserve"> </v>
      </c>
      <c r="Y61" s="1" t="str">
        <f>IFERROR(VLOOKUP(N61,[1]Master!$C:$XFD,28,FALSE)," ")</f>
        <v xml:space="preserve"> </v>
      </c>
    </row>
    <row r="62" spans="1:25">
      <c r="A62" s="10" t="s">
        <v>220</v>
      </c>
      <c r="B62" s="10" t="s">
        <v>303</v>
      </c>
      <c r="C62" s="10">
        <v>86569272485</v>
      </c>
      <c r="D62" s="10" t="s">
        <v>304</v>
      </c>
      <c r="E62" s="10">
        <v>1</v>
      </c>
      <c r="F62" s="13">
        <v>22.12</v>
      </c>
      <c r="G62" s="13">
        <v>17.989999999999998</v>
      </c>
      <c r="H62" s="13">
        <v>17.989999999999998</v>
      </c>
      <c r="I62" s="10">
        <v>50135413</v>
      </c>
      <c r="J62" s="10" t="s">
        <v>220</v>
      </c>
      <c r="K62" s="17" t="s">
        <v>185</v>
      </c>
      <c r="L62" s="5">
        <v>20.29</v>
      </c>
      <c r="M62" s="5">
        <v>22.12</v>
      </c>
      <c r="N62" s="17" t="s">
        <v>186</v>
      </c>
      <c r="O62" s="17" t="s">
        <v>187</v>
      </c>
      <c r="P62" s="18" t="str">
        <f>IFERROR(VLOOKUP(N62,[1]Master!$C:$XFD,11,FALSE)," ")</f>
        <v xml:space="preserve"> </v>
      </c>
      <c r="Q62" s="19" t="str">
        <f>IFERROR(VLOOKUP(N62,[1]Master!$C:$XFD,12,FALSE)," ")</f>
        <v xml:space="preserve"> </v>
      </c>
      <c r="R62" s="21" t="str">
        <f>IFERROR(VLOOKUP(N62,[1]Master!$C:$XFD,13,FALSE)," ")</f>
        <v xml:space="preserve"> </v>
      </c>
      <c r="S62" s="21" t="str">
        <f>IFERROR(VLOOKUP(N62,[1]Master!$C:$XFD,14,FALSE)," ")</f>
        <v xml:space="preserve"> </v>
      </c>
      <c r="T62" s="1" t="str">
        <f>IFERROR(VLOOKUP(N62,[1]Master!$C:$XFD,19,FALSE)," ")</f>
        <v xml:space="preserve"> </v>
      </c>
      <c r="U62" s="18" t="str">
        <f>IFERROR(VLOOKUP(N62,[1]Master!$C:$XFD,20,FALSE)," ")</f>
        <v xml:space="preserve"> </v>
      </c>
      <c r="V62" s="21" t="str">
        <f>IFERROR(VLOOKUP(N62,[1]Master!$C:$XFD,21,FALSE)," ")</f>
        <v xml:space="preserve"> </v>
      </c>
      <c r="W62" s="21" t="str">
        <f>IFERROR(VLOOKUP(N62,[1]Master!$C:$XFD,22,FALSE)," ")</f>
        <v xml:space="preserve"> </v>
      </c>
      <c r="X62" s="1" t="str">
        <f>IFERROR(VLOOKUP(N62,[1]Master!$C:$XFD,26,FALSE)," ")</f>
        <v xml:space="preserve"> </v>
      </c>
      <c r="Y62" s="1" t="str">
        <f>IFERROR(VLOOKUP(N62,[1]Master!$C:$XFD,28,FALSE)," ")</f>
        <v xml:space="preserve"> </v>
      </c>
    </row>
    <row r="63" spans="1:25">
      <c r="A63" s="10" t="s">
        <v>220</v>
      </c>
      <c r="B63" s="10" t="s">
        <v>305</v>
      </c>
      <c r="C63" s="10">
        <v>86569300720</v>
      </c>
      <c r="D63" s="10" t="s">
        <v>306</v>
      </c>
      <c r="E63" s="10">
        <v>2</v>
      </c>
      <c r="F63" s="13">
        <v>49.85</v>
      </c>
      <c r="G63" s="13">
        <v>44.29</v>
      </c>
      <c r="H63" s="13">
        <v>44.29</v>
      </c>
      <c r="I63" s="10">
        <v>50135413</v>
      </c>
      <c r="J63" s="10" t="s">
        <v>220</v>
      </c>
      <c r="K63" s="17" t="s">
        <v>185</v>
      </c>
      <c r="L63" s="5">
        <v>46.37</v>
      </c>
      <c r="M63" s="5">
        <v>49.85</v>
      </c>
      <c r="N63" s="17" t="s">
        <v>186</v>
      </c>
      <c r="O63" s="17" t="s">
        <v>187</v>
      </c>
      <c r="P63" s="18" t="str">
        <f>IFERROR(VLOOKUP(N63,[1]Master!$C:$XFD,11,FALSE)," ")</f>
        <v xml:space="preserve"> </v>
      </c>
      <c r="Q63" s="19" t="str">
        <f>IFERROR(VLOOKUP(N63,[1]Master!$C:$XFD,12,FALSE)," ")</f>
        <v xml:space="preserve"> </v>
      </c>
      <c r="R63" s="21" t="str">
        <f>IFERROR(VLOOKUP(N63,[1]Master!$C:$XFD,13,FALSE)," ")</f>
        <v xml:space="preserve"> </v>
      </c>
      <c r="S63" s="21" t="str">
        <f>IFERROR(VLOOKUP(N63,[1]Master!$C:$XFD,14,FALSE)," ")</f>
        <v xml:space="preserve"> </v>
      </c>
      <c r="T63" s="1" t="str">
        <f>IFERROR(VLOOKUP(N63,[1]Master!$C:$XFD,19,FALSE)," ")</f>
        <v xml:space="preserve"> </v>
      </c>
      <c r="U63" s="18" t="str">
        <f>IFERROR(VLOOKUP(N63,[1]Master!$C:$XFD,20,FALSE)," ")</f>
        <v xml:space="preserve"> </v>
      </c>
      <c r="V63" s="21" t="str">
        <f>IFERROR(VLOOKUP(N63,[1]Master!$C:$XFD,21,FALSE)," ")</f>
        <v xml:space="preserve"> </v>
      </c>
      <c r="W63" s="21" t="str">
        <f>IFERROR(VLOOKUP(N63,[1]Master!$C:$XFD,22,FALSE)," ")</f>
        <v xml:space="preserve"> </v>
      </c>
      <c r="X63" s="1" t="str">
        <f>IFERROR(VLOOKUP(N63,[1]Master!$C:$XFD,26,FALSE)," ")</f>
        <v xml:space="preserve"> </v>
      </c>
      <c r="Y63" s="1" t="str">
        <f>IFERROR(VLOOKUP(N63,[1]Master!$C:$XFD,28,FALSE)," ")</f>
        <v xml:space="preserve"> </v>
      </c>
    </row>
    <row r="64" spans="1:25">
      <c r="A64" s="10" t="s">
        <v>220</v>
      </c>
      <c r="B64" s="10" t="s">
        <v>307</v>
      </c>
      <c r="C64" s="10">
        <v>86569300713</v>
      </c>
      <c r="D64" s="10" t="s">
        <v>308</v>
      </c>
      <c r="E64" s="10">
        <v>1</v>
      </c>
      <c r="F64" s="13">
        <v>44.22</v>
      </c>
      <c r="G64" s="13">
        <v>38.700000000000003</v>
      </c>
      <c r="H64" s="13">
        <v>38.700000000000003</v>
      </c>
      <c r="I64" s="10">
        <v>50135413</v>
      </c>
      <c r="J64" s="10" t="s">
        <v>220</v>
      </c>
      <c r="K64" s="17" t="s">
        <v>185</v>
      </c>
      <c r="L64" s="5">
        <v>40.57</v>
      </c>
      <c r="M64" s="5">
        <v>44.22</v>
      </c>
      <c r="N64" s="17" t="s">
        <v>186</v>
      </c>
      <c r="O64" s="17" t="s">
        <v>187</v>
      </c>
      <c r="P64" s="18" t="str">
        <f>IFERROR(VLOOKUP(N64,[1]Master!$C:$XFD,11,FALSE)," ")</f>
        <v xml:space="preserve"> </v>
      </c>
      <c r="Q64" s="19" t="str">
        <f>IFERROR(VLOOKUP(N64,[1]Master!$C:$XFD,12,FALSE)," ")</f>
        <v xml:space="preserve"> </v>
      </c>
      <c r="R64" s="21" t="str">
        <f>IFERROR(VLOOKUP(N64,[1]Master!$C:$XFD,13,FALSE)," ")</f>
        <v xml:space="preserve"> </v>
      </c>
      <c r="S64" s="21" t="str">
        <f>IFERROR(VLOOKUP(N64,[1]Master!$C:$XFD,14,FALSE)," ")</f>
        <v xml:space="preserve"> </v>
      </c>
      <c r="T64" s="1" t="str">
        <f>IFERROR(VLOOKUP(N64,[1]Master!$C:$XFD,19,FALSE)," ")</f>
        <v xml:space="preserve"> </v>
      </c>
      <c r="U64" s="18" t="str">
        <f>IFERROR(VLOOKUP(N64,[1]Master!$C:$XFD,20,FALSE)," ")</f>
        <v xml:space="preserve"> </v>
      </c>
      <c r="V64" s="21" t="str">
        <f>IFERROR(VLOOKUP(N64,[1]Master!$C:$XFD,21,FALSE)," ")</f>
        <v xml:space="preserve"> </v>
      </c>
      <c r="W64" s="21" t="str">
        <f>IFERROR(VLOOKUP(N64,[1]Master!$C:$XFD,22,FALSE)," ")</f>
        <v xml:space="preserve"> </v>
      </c>
      <c r="X64" s="1" t="str">
        <f>IFERROR(VLOOKUP(N64,[1]Master!$C:$XFD,26,FALSE)," ")</f>
        <v xml:space="preserve"> </v>
      </c>
      <c r="Y64" s="1" t="str">
        <f>IFERROR(VLOOKUP(N64,[1]Master!$C:$XFD,28,FALSE)," ")</f>
        <v xml:space="preserve"> </v>
      </c>
    </row>
    <row r="65" spans="1:25">
      <c r="A65" s="10" t="s">
        <v>220</v>
      </c>
      <c r="B65" s="10" t="s">
        <v>309</v>
      </c>
      <c r="C65" s="10">
        <v>86569307361</v>
      </c>
      <c r="D65" s="10" t="s">
        <v>310</v>
      </c>
      <c r="E65" s="10">
        <v>2</v>
      </c>
      <c r="F65" s="13">
        <v>97.47</v>
      </c>
      <c r="G65" s="13">
        <v>87.72</v>
      </c>
      <c r="H65" s="13">
        <v>87.72</v>
      </c>
      <c r="I65" s="10">
        <v>50135413</v>
      </c>
      <c r="J65" s="10" t="s">
        <v>220</v>
      </c>
      <c r="K65" s="17" t="s">
        <v>185</v>
      </c>
      <c r="L65" s="5">
        <v>82.8</v>
      </c>
      <c r="M65" s="5">
        <v>97.47</v>
      </c>
      <c r="N65" s="17" t="s">
        <v>186</v>
      </c>
      <c r="O65" s="17" t="s">
        <v>187</v>
      </c>
      <c r="P65" s="18" t="str">
        <f>IFERROR(VLOOKUP(N65,[1]Master!$C:$XFD,11,FALSE)," ")</f>
        <v xml:space="preserve"> </v>
      </c>
      <c r="Q65" s="19" t="str">
        <f>IFERROR(VLOOKUP(N65,[1]Master!$C:$XFD,12,FALSE)," ")</f>
        <v xml:space="preserve"> </v>
      </c>
      <c r="R65" s="21" t="str">
        <f>IFERROR(VLOOKUP(N65,[1]Master!$C:$XFD,13,FALSE)," ")</f>
        <v xml:space="preserve"> </v>
      </c>
      <c r="S65" s="21" t="str">
        <f>IFERROR(VLOOKUP(N65,[1]Master!$C:$XFD,14,FALSE)," ")</f>
        <v xml:space="preserve"> </v>
      </c>
      <c r="T65" s="1" t="str">
        <f>IFERROR(VLOOKUP(N65,[1]Master!$C:$XFD,19,FALSE)," ")</f>
        <v xml:space="preserve"> </v>
      </c>
      <c r="U65" s="18" t="str">
        <f>IFERROR(VLOOKUP(N65,[1]Master!$C:$XFD,20,FALSE)," ")</f>
        <v xml:space="preserve"> </v>
      </c>
      <c r="V65" s="21" t="str">
        <f>IFERROR(VLOOKUP(N65,[1]Master!$C:$XFD,21,FALSE)," ")</f>
        <v xml:space="preserve"> </v>
      </c>
      <c r="W65" s="21" t="str">
        <f>IFERROR(VLOOKUP(N65,[1]Master!$C:$XFD,22,FALSE)," ")</f>
        <v xml:space="preserve"> </v>
      </c>
      <c r="X65" s="1" t="str">
        <f>IFERROR(VLOOKUP(N65,[1]Master!$C:$XFD,26,FALSE)," ")</f>
        <v xml:space="preserve"> </v>
      </c>
      <c r="Y65" s="1" t="str">
        <f>IFERROR(VLOOKUP(N65,[1]Master!$C:$XFD,28,FALSE)," ")</f>
        <v xml:space="preserve"> </v>
      </c>
    </row>
    <row r="66" spans="1:25">
      <c r="A66" s="10" t="s">
        <v>220</v>
      </c>
      <c r="B66" s="10" t="s">
        <v>311</v>
      </c>
      <c r="C66" s="10">
        <v>86569307385</v>
      </c>
      <c r="D66" s="10" t="s">
        <v>312</v>
      </c>
      <c r="E66" s="10">
        <v>2</v>
      </c>
      <c r="F66" s="13">
        <v>110.47</v>
      </c>
      <c r="G66" s="13">
        <v>99.42</v>
      </c>
      <c r="H66" s="13">
        <v>99.42</v>
      </c>
      <c r="I66" s="10">
        <v>50135413</v>
      </c>
      <c r="J66" s="10" t="s">
        <v>220</v>
      </c>
      <c r="K66" s="17" t="s">
        <v>185</v>
      </c>
      <c r="L66" s="5">
        <v>93.84</v>
      </c>
      <c r="M66" s="5">
        <v>110.47</v>
      </c>
      <c r="N66" s="17" t="s">
        <v>186</v>
      </c>
      <c r="O66" s="17" t="s">
        <v>187</v>
      </c>
      <c r="P66" s="18" t="str">
        <f>IFERROR(VLOOKUP(N66,[1]Master!$C:$XFD,11,FALSE)," ")</f>
        <v xml:space="preserve"> </v>
      </c>
      <c r="Q66" s="19" t="str">
        <f>IFERROR(VLOOKUP(N66,[1]Master!$C:$XFD,12,FALSE)," ")</f>
        <v xml:space="preserve"> </v>
      </c>
      <c r="R66" s="21" t="str">
        <f>IFERROR(VLOOKUP(N66,[1]Master!$C:$XFD,13,FALSE)," ")</f>
        <v xml:space="preserve"> </v>
      </c>
      <c r="S66" s="21" t="str">
        <f>IFERROR(VLOOKUP(N66,[1]Master!$C:$XFD,14,FALSE)," ")</f>
        <v xml:space="preserve"> </v>
      </c>
      <c r="T66" s="1" t="str">
        <f>IFERROR(VLOOKUP(N66,[1]Master!$C:$XFD,19,FALSE)," ")</f>
        <v xml:space="preserve"> </v>
      </c>
      <c r="U66" s="18" t="str">
        <f>IFERROR(VLOOKUP(N66,[1]Master!$C:$XFD,20,FALSE)," ")</f>
        <v xml:space="preserve"> </v>
      </c>
      <c r="V66" s="21" t="str">
        <f>IFERROR(VLOOKUP(N66,[1]Master!$C:$XFD,21,FALSE)," ")</f>
        <v xml:space="preserve"> </v>
      </c>
      <c r="W66" s="21" t="str">
        <f>IFERROR(VLOOKUP(N66,[1]Master!$C:$XFD,22,FALSE)," ")</f>
        <v xml:space="preserve"> </v>
      </c>
      <c r="X66" s="1" t="str">
        <f>IFERROR(VLOOKUP(N66,[1]Master!$C:$XFD,26,FALSE)," ")</f>
        <v xml:space="preserve"> </v>
      </c>
      <c r="Y66" s="1" t="str">
        <f>IFERROR(VLOOKUP(N66,[1]Master!$C:$XFD,28,FALSE)," ")</f>
        <v xml:space="preserve"> </v>
      </c>
    </row>
    <row r="67" spans="1:25">
      <c r="A67" s="10" t="s">
        <v>220</v>
      </c>
      <c r="B67" s="10" t="s">
        <v>313</v>
      </c>
      <c r="C67" s="10">
        <v>86569305053</v>
      </c>
      <c r="D67" s="10" t="s">
        <v>314</v>
      </c>
      <c r="E67" s="10">
        <v>1</v>
      </c>
      <c r="F67" s="13">
        <v>101.53</v>
      </c>
      <c r="G67" s="13">
        <v>97.12</v>
      </c>
      <c r="H67" s="13">
        <v>97.12</v>
      </c>
      <c r="I67" s="10">
        <v>50135413</v>
      </c>
      <c r="J67" s="10" t="s">
        <v>220</v>
      </c>
      <c r="K67" s="17" t="s">
        <v>185</v>
      </c>
      <c r="L67" s="5">
        <v>86.25</v>
      </c>
      <c r="M67" s="5">
        <v>101.53</v>
      </c>
      <c r="N67" s="17" t="s">
        <v>186</v>
      </c>
      <c r="O67" s="17" t="s">
        <v>187</v>
      </c>
      <c r="P67" s="18" t="str">
        <f>IFERROR(VLOOKUP(N67,[1]Master!$C:$XFD,11,FALSE)," ")</f>
        <v xml:space="preserve"> </v>
      </c>
      <c r="Q67" s="19" t="str">
        <f>IFERROR(VLOOKUP(N67,[1]Master!$C:$XFD,12,FALSE)," ")</f>
        <v xml:space="preserve"> </v>
      </c>
      <c r="R67" s="21" t="str">
        <f>IFERROR(VLOOKUP(N67,[1]Master!$C:$XFD,13,FALSE)," ")</f>
        <v xml:space="preserve"> </v>
      </c>
      <c r="S67" s="21" t="str">
        <f>IFERROR(VLOOKUP(N67,[1]Master!$C:$XFD,14,FALSE)," ")</f>
        <v xml:space="preserve"> </v>
      </c>
      <c r="T67" s="1" t="str">
        <f>IFERROR(VLOOKUP(N67,[1]Master!$C:$XFD,19,FALSE)," ")</f>
        <v xml:space="preserve"> </v>
      </c>
      <c r="U67" s="18" t="str">
        <f>IFERROR(VLOOKUP(N67,[1]Master!$C:$XFD,20,FALSE)," ")</f>
        <v xml:space="preserve"> </v>
      </c>
      <c r="V67" s="21" t="str">
        <f>IFERROR(VLOOKUP(N67,[1]Master!$C:$XFD,21,FALSE)," ")</f>
        <v xml:space="preserve"> </v>
      </c>
      <c r="W67" s="21" t="str">
        <f>IFERROR(VLOOKUP(N67,[1]Master!$C:$XFD,22,FALSE)," ")</f>
        <v xml:space="preserve"> </v>
      </c>
      <c r="X67" s="1" t="str">
        <f>IFERROR(VLOOKUP(N67,[1]Master!$C:$XFD,26,FALSE)," ")</f>
        <v xml:space="preserve"> </v>
      </c>
      <c r="Y67" s="1" t="str">
        <f>IFERROR(VLOOKUP(N67,[1]Master!$C:$XFD,28,FALSE)," ")</f>
        <v xml:space="preserve"> </v>
      </c>
    </row>
    <row r="68" spans="1:25">
      <c r="A68" s="22" t="s">
        <v>220</v>
      </c>
      <c r="B68" s="22" t="s">
        <v>315</v>
      </c>
      <c r="C68" s="22">
        <v>86569311641</v>
      </c>
      <c r="D68" s="22" t="s">
        <v>316</v>
      </c>
      <c r="E68" s="22">
        <v>1</v>
      </c>
      <c r="F68" s="23">
        <v>77.14</v>
      </c>
      <c r="G68" s="23">
        <v>73.790000000000006</v>
      </c>
      <c r="H68" s="23">
        <v>73.790000000000006</v>
      </c>
      <c r="I68" s="10">
        <v>50135413</v>
      </c>
      <c r="J68" s="22" t="s">
        <v>220</v>
      </c>
      <c r="K68" s="17" t="s">
        <v>185</v>
      </c>
      <c r="L68" s="5">
        <v>71.760000000000005</v>
      </c>
      <c r="M68" s="5">
        <v>77.14</v>
      </c>
      <c r="N68" s="17" t="s">
        <v>186</v>
      </c>
      <c r="O68" s="17" t="s">
        <v>187</v>
      </c>
      <c r="P68" s="18" t="str">
        <f>IFERROR(VLOOKUP(N68,[1]Master!$C:$XFD,11,FALSE)," ")</f>
        <v xml:space="preserve"> </v>
      </c>
      <c r="Q68" s="19" t="str">
        <f>IFERROR(VLOOKUP(N68,[1]Master!$C:$XFD,12,FALSE)," ")</f>
        <v xml:space="preserve"> </v>
      </c>
      <c r="R68" s="21" t="str">
        <f>IFERROR(VLOOKUP(N68,[1]Master!$C:$XFD,13,FALSE)," ")</f>
        <v xml:space="preserve"> </v>
      </c>
      <c r="S68" s="21" t="str">
        <f>IFERROR(VLOOKUP(N68,[1]Master!$C:$XFD,14,FALSE)," ")</f>
        <v xml:space="preserve"> </v>
      </c>
      <c r="T68" s="1" t="str">
        <f>IFERROR(VLOOKUP(N68,[1]Master!$C:$XFD,19,FALSE)," ")</f>
        <v xml:space="preserve"> </v>
      </c>
      <c r="U68" s="18" t="str">
        <f>IFERROR(VLOOKUP(N68,[1]Master!$C:$XFD,20,FALSE)," ")</f>
        <v xml:space="preserve"> </v>
      </c>
      <c r="V68" s="21" t="str">
        <f>IFERROR(VLOOKUP(N68,[1]Master!$C:$XFD,21,FALSE)," ")</f>
        <v xml:space="preserve"> </v>
      </c>
      <c r="W68" s="21" t="str">
        <f>IFERROR(VLOOKUP(N68,[1]Master!$C:$XFD,22,FALSE)," ")</f>
        <v xml:space="preserve"> </v>
      </c>
      <c r="X68" s="1" t="str">
        <f>IFERROR(VLOOKUP(N68,[1]Master!$C:$XFD,26,FALSE)," ")</f>
        <v xml:space="preserve"> </v>
      </c>
      <c r="Y68" s="1" t="str">
        <f>IFERROR(VLOOKUP(N68,[1]Master!$C:$XFD,28,FALSE)," ")</f>
        <v xml:space="preserve"> </v>
      </c>
    </row>
    <row r="69" spans="1:25">
      <c r="A69" s="24" t="s">
        <v>220</v>
      </c>
      <c r="B69" s="24" t="s">
        <v>317</v>
      </c>
      <c r="C69" s="22">
        <v>86569262363</v>
      </c>
      <c r="D69" s="24" t="s">
        <v>318</v>
      </c>
      <c r="E69" s="22">
        <v>6</v>
      </c>
      <c r="F69" s="23">
        <v>32.299999999999997</v>
      </c>
      <c r="G69" s="23">
        <v>31.33</v>
      </c>
      <c r="H69" s="23">
        <v>31.33</v>
      </c>
      <c r="I69" s="10">
        <v>50135413</v>
      </c>
      <c r="J69" s="24" t="s">
        <v>220</v>
      </c>
      <c r="K69" s="17" t="s">
        <v>185</v>
      </c>
      <c r="L69" s="5">
        <v>30.19</v>
      </c>
      <c r="M69" s="5">
        <v>32.299999999999997</v>
      </c>
      <c r="N69" s="17" t="s">
        <v>186</v>
      </c>
      <c r="O69" s="17" t="s">
        <v>187</v>
      </c>
      <c r="P69" s="18" t="str">
        <f>IFERROR(VLOOKUP(N69,[1]Master!$C:$XFD,11,FALSE)," ")</f>
        <v xml:space="preserve"> </v>
      </c>
      <c r="Q69" s="19" t="str">
        <f>IFERROR(VLOOKUP(N69,[1]Master!$C:$XFD,12,FALSE)," ")</f>
        <v xml:space="preserve"> </v>
      </c>
      <c r="R69" s="21" t="str">
        <f>IFERROR(VLOOKUP(N69,[1]Master!$C:$XFD,13,FALSE)," ")</f>
        <v xml:space="preserve"> </v>
      </c>
      <c r="S69" s="21" t="str">
        <f>IFERROR(VLOOKUP(N69,[1]Master!$C:$XFD,14,FALSE)," ")</f>
        <v xml:space="preserve"> </v>
      </c>
      <c r="T69" s="1" t="str">
        <f>IFERROR(VLOOKUP(N69,[1]Master!$C:$XFD,19,FALSE)," ")</f>
        <v xml:space="preserve"> </v>
      </c>
      <c r="U69" s="18" t="str">
        <f>IFERROR(VLOOKUP(N69,[1]Master!$C:$XFD,20,FALSE)," ")</f>
        <v xml:space="preserve"> </v>
      </c>
      <c r="V69" s="21" t="str">
        <f>IFERROR(VLOOKUP(N69,[1]Master!$C:$XFD,21,FALSE)," ")</f>
        <v xml:space="preserve"> </v>
      </c>
      <c r="W69" s="21" t="str">
        <f>IFERROR(VLOOKUP(N69,[1]Master!$C:$XFD,22,FALSE)," ")</f>
        <v xml:space="preserve"> </v>
      </c>
      <c r="X69" s="1" t="str">
        <f>IFERROR(VLOOKUP(N69,[1]Master!$C:$XFD,26,FALSE)," ")</f>
        <v xml:space="preserve"> </v>
      </c>
      <c r="Y69" s="1" t="str">
        <f>IFERROR(VLOOKUP(N69,[1]Master!$C:$XFD,28,FALSE)," ")</f>
        <v xml:space="preserve"> </v>
      </c>
    </row>
    <row r="70" spans="1:25">
      <c r="A70" s="24" t="s">
        <v>220</v>
      </c>
      <c r="B70" s="24" t="s">
        <v>319</v>
      </c>
      <c r="C70" s="22">
        <v>86569357120</v>
      </c>
      <c r="D70" s="24" t="s">
        <v>320</v>
      </c>
      <c r="E70" s="22">
        <v>1</v>
      </c>
      <c r="F70" s="23">
        <v>72.44</v>
      </c>
      <c r="G70" s="23">
        <v>68.819999999999993</v>
      </c>
      <c r="H70" s="23">
        <v>68.819999999999993</v>
      </c>
      <c r="I70" s="10">
        <v>50135413</v>
      </c>
      <c r="J70" s="24" t="s">
        <v>220</v>
      </c>
      <c r="K70" s="17" t="s">
        <v>185</v>
      </c>
      <c r="L70" s="5">
        <v>66.239999999999995</v>
      </c>
      <c r="M70" s="5">
        <v>72.44</v>
      </c>
      <c r="N70" s="17" t="s">
        <v>186</v>
      </c>
      <c r="O70" s="17" t="s">
        <v>187</v>
      </c>
      <c r="P70" s="18" t="str">
        <f>IFERROR(VLOOKUP(N70,[1]Master!$C:$XFD,11,FALSE)," ")</f>
        <v xml:space="preserve"> </v>
      </c>
      <c r="Q70" s="19" t="str">
        <f>IFERROR(VLOOKUP(N70,[1]Master!$C:$XFD,12,FALSE)," ")</f>
        <v xml:space="preserve"> </v>
      </c>
      <c r="R70" s="21" t="str">
        <f>IFERROR(VLOOKUP(N70,[1]Master!$C:$XFD,13,FALSE)," ")</f>
        <v xml:space="preserve"> </v>
      </c>
      <c r="S70" s="21" t="str">
        <f>IFERROR(VLOOKUP(N70,[1]Master!$C:$XFD,14,FALSE)," ")</f>
        <v xml:space="preserve"> </v>
      </c>
      <c r="T70" s="1" t="str">
        <f>IFERROR(VLOOKUP(N70,[1]Master!$C:$XFD,19,FALSE)," ")</f>
        <v xml:space="preserve"> </v>
      </c>
      <c r="U70" s="18" t="str">
        <f>IFERROR(VLOOKUP(N70,[1]Master!$C:$XFD,20,FALSE)," ")</f>
        <v xml:space="preserve"> </v>
      </c>
      <c r="V70" s="21" t="str">
        <f>IFERROR(VLOOKUP(N70,[1]Master!$C:$XFD,21,FALSE)," ")</f>
        <v xml:space="preserve"> </v>
      </c>
      <c r="W70" s="21" t="str">
        <f>IFERROR(VLOOKUP(N70,[1]Master!$C:$XFD,22,FALSE)," ")</f>
        <v xml:space="preserve"> </v>
      </c>
      <c r="X70" s="1" t="str">
        <f>IFERROR(VLOOKUP(N70,[1]Master!$C:$XFD,26,FALSE)," ")</f>
        <v xml:space="preserve"> </v>
      </c>
      <c r="Y70" s="1" t="str">
        <f>IFERROR(VLOOKUP(N70,[1]Master!$C:$XFD,28,FALSE)," ")</f>
        <v xml:space="preserve"> </v>
      </c>
    </row>
    <row r="71" spans="1:25">
      <c r="A71" s="24" t="s">
        <v>220</v>
      </c>
      <c r="B71" s="24" t="s">
        <v>321</v>
      </c>
      <c r="C71" s="22">
        <v>86569449528</v>
      </c>
      <c r="D71" s="24" t="s">
        <v>322</v>
      </c>
      <c r="E71" s="22">
        <v>1</v>
      </c>
      <c r="F71" s="23">
        <v>51.75</v>
      </c>
      <c r="G71" s="23">
        <v>46.58</v>
      </c>
      <c r="H71" s="23">
        <v>46.58</v>
      </c>
      <c r="I71" s="10">
        <v>50135413</v>
      </c>
      <c r="J71" s="24" t="s">
        <v>220</v>
      </c>
      <c r="K71" s="17" t="s">
        <v>185</v>
      </c>
      <c r="L71" s="5">
        <v>51.75</v>
      </c>
      <c r="M71" s="5">
        <v>51.75</v>
      </c>
      <c r="N71" s="17" t="s">
        <v>186</v>
      </c>
      <c r="O71" s="17" t="s">
        <v>187</v>
      </c>
      <c r="P71" s="18" t="str">
        <f>IFERROR(VLOOKUP(N71,[1]Master!$C:$XFD,11,FALSE)," ")</f>
        <v xml:space="preserve"> </v>
      </c>
      <c r="Q71" s="19" t="str">
        <f>IFERROR(VLOOKUP(N71,[1]Master!$C:$XFD,12,FALSE)," ")</f>
        <v xml:space="preserve"> </v>
      </c>
      <c r="R71" s="21" t="str">
        <f>IFERROR(VLOOKUP(N71,[1]Master!$C:$XFD,13,FALSE)," ")</f>
        <v xml:space="preserve"> </v>
      </c>
      <c r="S71" s="21" t="str">
        <f>IFERROR(VLOOKUP(N71,[1]Master!$C:$XFD,14,FALSE)," ")</f>
        <v xml:space="preserve"> </v>
      </c>
      <c r="T71" s="1" t="str">
        <f>IFERROR(VLOOKUP(N71,[1]Master!$C:$XFD,19,FALSE)," ")</f>
        <v xml:space="preserve"> </v>
      </c>
      <c r="U71" s="18" t="str">
        <f>IFERROR(VLOOKUP(N71,[1]Master!$C:$XFD,20,FALSE)," ")</f>
        <v xml:space="preserve"> </v>
      </c>
      <c r="V71" s="21" t="str">
        <f>IFERROR(VLOOKUP(N71,[1]Master!$C:$XFD,21,FALSE)," ")</f>
        <v xml:space="preserve"> </v>
      </c>
      <c r="W71" s="21" t="str">
        <f>IFERROR(VLOOKUP(N71,[1]Master!$C:$XFD,22,FALSE)," ")</f>
        <v xml:space="preserve"> </v>
      </c>
      <c r="X71" s="1" t="str">
        <f>IFERROR(VLOOKUP(N71,[1]Master!$C:$XFD,26,FALSE)," ")</f>
        <v xml:space="preserve"> </v>
      </c>
      <c r="Y71" s="1" t="str">
        <f>IFERROR(VLOOKUP(N71,[1]Master!$C:$XFD,28,FALSE)," ")</f>
        <v xml:space="preserve"> </v>
      </c>
    </row>
    <row r="72" spans="1:25">
      <c r="A72" s="24" t="s">
        <v>220</v>
      </c>
      <c r="B72" s="24" t="s">
        <v>323</v>
      </c>
      <c r="C72" s="22">
        <v>86569449467</v>
      </c>
      <c r="D72" s="24" t="s">
        <v>324</v>
      </c>
      <c r="E72" s="22">
        <v>1</v>
      </c>
      <c r="F72" s="23">
        <v>51.75</v>
      </c>
      <c r="G72" s="23">
        <v>46.58</v>
      </c>
      <c r="H72" s="23">
        <v>46.58</v>
      </c>
      <c r="I72" s="10">
        <v>50135413</v>
      </c>
      <c r="J72" s="24" t="s">
        <v>220</v>
      </c>
      <c r="K72" s="17" t="s">
        <v>185</v>
      </c>
      <c r="L72" s="5">
        <v>51.75</v>
      </c>
      <c r="M72" s="5">
        <v>51.75</v>
      </c>
      <c r="N72" s="17" t="s">
        <v>186</v>
      </c>
      <c r="O72" s="17" t="s">
        <v>187</v>
      </c>
      <c r="P72" s="18" t="str">
        <f>IFERROR(VLOOKUP(N72,[1]Master!$C:$XFD,11,FALSE)," ")</f>
        <v xml:space="preserve"> </v>
      </c>
      <c r="Q72" s="19" t="str">
        <f>IFERROR(VLOOKUP(N72,[1]Master!$C:$XFD,12,FALSE)," ")</f>
        <v xml:space="preserve"> </v>
      </c>
      <c r="R72" s="21" t="str">
        <f>IFERROR(VLOOKUP(N72,[1]Master!$C:$XFD,13,FALSE)," ")</f>
        <v xml:space="preserve"> </v>
      </c>
      <c r="S72" s="21" t="str">
        <f>IFERROR(VLOOKUP(N72,[1]Master!$C:$XFD,14,FALSE)," ")</f>
        <v xml:space="preserve"> </v>
      </c>
      <c r="T72" s="1" t="str">
        <f>IFERROR(VLOOKUP(N72,[1]Master!$C:$XFD,19,FALSE)," ")</f>
        <v xml:space="preserve"> </v>
      </c>
      <c r="U72" s="18" t="str">
        <f>IFERROR(VLOOKUP(N72,[1]Master!$C:$XFD,20,FALSE)," ")</f>
        <v xml:space="preserve"> </v>
      </c>
      <c r="V72" s="21" t="str">
        <f>IFERROR(VLOOKUP(N72,[1]Master!$C:$XFD,21,FALSE)," ")</f>
        <v xml:space="preserve"> </v>
      </c>
      <c r="W72" s="21" t="str">
        <f>IFERROR(VLOOKUP(N72,[1]Master!$C:$XFD,22,FALSE)," ")</f>
        <v xml:space="preserve"> </v>
      </c>
      <c r="X72" s="1" t="str">
        <f>IFERROR(VLOOKUP(N72,[1]Master!$C:$XFD,26,FALSE)," ")</f>
        <v xml:space="preserve"> </v>
      </c>
      <c r="Y72" s="1" t="str">
        <f>IFERROR(VLOOKUP(N72,[1]Master!$C:$XFD,28,FALSE)," ")</f>
        <v xml:space="preserve"> </v>
      </c>
    </row>
    <row r="73" spans="1:25">
      <c r="A73" s="24" t="s">
        <v>220</v>
      </c>
      <c r="B73" s="24" t="s">
        <v>325</v>
      </c>
      <c r="C73" s="22">
        <v>86569408020</v>
      </c>
      <c r="D73" s="24" t="s">
        <v>326</v>
      </c>
      <c r="E73" s="22">
        <v>1</v>
      </c>
      <c r="F73" s="23">
        <v>46.06</v>
      </c>
      <c r="G73" s="23">
        <v>41.45</v>
      </c>
      <c r="H73" s="23">
        <v>41.45</v>
      </c>
      <c r="I73" s="10">
        <v>50135413</v>
      </c>
      <c r="J73" s="24" t="s">
        <v>220</v>
      </c>
      <c r="K73" s="17" t="s">
        <v>185</v>
      </c>
      <c r="L73" s="5">
        <v>42.26</v>
      </c>
      <c r="M73" s="5">
        <v>46.06</v>
      </c>
      <c r="N73" s="17" t="s">
        <v>186</v>
      </c>
      <c r="O73" s="17" t="s">
        <v>187</v>
      </c>
      <c r="P73" s="18" t="str">
        <f>IFERROR(VLOOKUP(N73,[1]Master!$C:$XFD,11,FALSE)," ")</f>
        <v xml:space="preserve"> </v>
      </c>
      <c r="Q73" s="19" t="str">
        <f>IFERROR(VLOOKUP(N73,[1]Master!$C:$XFD,12,FALSE)," ")</f>
        <v xml:space="preserve"> </v>
      </c>
      <c r="R73" s="21" t="str">
        <f>IFERROR(VLOOKUP(N73,[1]Master!$C:$XFD,13,FALSE)," ")</f>
        <v xml:space="preserve"> </v>
      </c>
      <c r="S73" s="21" t="str">
        <f>IFERROR(VLOOKUP(N73,[1]Master!$C:$XFD,14,FALSE)," ")</f>
        <v xml:space="preserve"> </v>
      </c>
      <c r="T73" s="1" t="str">
        <f>IFERROR(VLOOKUP(N73,[1]Master!$C:$XFD,19,FALSE)," ")</f>
        <v xml:space="preserve"> </v>
      </c>
      <c r="U73" s="18" t="str">
        <f>IFERROR(VLOOKUP(N73,[1]Master!$C:$XFD,20,FALSE)," ")</f>
        <v xml:space="preserve"> </v>
      </c>
      <c r="V73" s="21" t="str">
        <f>IFERROR(VLOOKUP(N73,[1]Master!$C:$XFD,21,FALSE)," ")</f>
        <v xml:space="preserve"> </v>
      </c>
      <c r="W73" s="21" t="str">
        <f>IFERROR(VLOOKUP(N73,[1]Master!$C:$XFD,22,FALSE)," ")</f>
        <v xml:space="preserve"> </v>
      </c>
      <c r="X73" s="1" t="str">
        <f>IFERROR(VLOOKUP(N73,[1]Master!$C:$XFD,26,FALSE)," ")</f>
        <v xml:space="preserve"> </v>
      </c>
      <c r="Y73" s="1" t="str">
        <f>IFERROR(VLOOKUP(N73,[1]Master!$C:$XFD,28,FALSE)," ")</f>
        <v xml:space="preserve"> </v>
      </c>
    </row>
    <row r="74" spans="1:25">
      <c r="A74" s="24" t="s">
        <v>220</v>
      </c>
      <c r="B74" s="24" t="s">
        <v>327</v>
      </c>
      <c r="C74" s="22">
        <v>86569374851</v>
      </c>
      <c r="D74" s="24" t="s">
        <v>328</v>
      </c>
      <c r="E74" s="22">
        <v>1</v>
      </c>
      <c r="F74" s="23">
        <v>57.96</v>
      </c>
      <c r="G74" s="23">
        <v>49.27</v>
      </c>
      <c r="H74" s="23">
        <v>49.27</v>
      </c>
      <c r="I74" s="10">
        <v>50135413</v>
      </c>
      <c r="J74" s="24" t="s">
        <v>220</v>
      </c>
      <c r="K74" s="17" t="s">
        <v>185</v>
      </c>
      <c r="L74" s="5">
        <v>57.96</v>
      </c>
      <c r="M74" s="5">
        <v>57.96</v>
      </c>
      <c r="N74" s="17" t="s">
        <v>186</v>
      </c>
      <c r="O74" s="17" t="s">
        <v>187</v>
      </c>
      <c r="P74" s="18" t="str">
        <f>IFERROR(VLOOKUP(N74,[1]Master!$C:$XFD,11,FALSE)," ")</f>
        <v xml:space="preserve"> </v>
      </c>
      <c r="Q74" s="19" t="str">
        <f>IFERROR(VLOOKUP(N74,[1]Master!$C:$XFD,12,FALSE)," ")</f>
        <v xml:space="preserve"> </v>
      </c>
      <c r="R74" s="21" t="str">
        <f>IFERROR(VLOOKUP(N74,[1]Master!$C:$XFD,13,FALSE)," ")</f>
        <v xml:space="preserve"> </v>
      </c>
      <c r="S74" s="21" t="str">
        <f>IFERROR(VLOOKUP(N74,[1]Master!$C:$XFD,14,FALSE)," ")</f>
        <v xml:space="preserve"> </v>
      </c>
      <c r="T74" s="1" t="str">
        <f>IFERROR(VLOOKUP(N74,[1]Master!$C:$XFD,19,FALSE)," ")</f>
        <v xml:space="preserve"> </v>
      </c>
      <c r="U74" s="18" t="str">
        <f>IFERROR(VLOOKUP(N74,[1]Master!$C:$XFD,20,FALSE)," ")</f>
        <v xml:space="preserve"> </v>
      </c>
      <c r="V74" s="21" t="str">
        <f>IFERROR(VLOOKUP(N74,[1]Master!$C:$XFD,21,FALSE)," ")</f>
        <v xml:space="preserve"> </v>
      </c>
      <c r="W74" s="21" t="str">
        <f>IFERROR(VLOOKUP(N74,[1]Master!$C:$XFD,22,FALSE)," ")</f>
        <v xml:space="preserve"> </v>
      </c>
      <c r="X74" s="1" t="str">
        <f>IFERROR(VLOOKUP(N74,[1]Master!$C:$XFD,26,FALSE)," ")</f>
        <v xml:space="preserve"> </v>
      </c>
      <c r="Y74" s="1" t="str">
        <f>IFERROR(VLOOKUP(N74,[1]Master!$C:$XFD,28,FALSE)," ")</f>
        <v xml:space="preserve"> </v>
      </c>
    </row>
    <row r="75" spans="1:25">
      <c r="A75" s="24" t="s">
        <v>220</v>
      </c>
      <c r="B75" s="24" t="s">
        <v>329</v>
      </c>
      <c r="C75" s="22">
        <v>86569429445</v>
      </c>
      <c r="D75" s="24" t="s">
        <v>330</v>
      </c>
      <c r="E75" s="22">
        <v>1</v>
      </c>
      <c r="F75" s="23">
        <v>73.260000000000005</v>
      </c>
      <c r="G75" s="23">
        <v>68.11</v>
      </c>
      <c r="H75" s="23">
        <v>68.11</v>
      </c>
      <c r="I75" s="10">
        <v>50135413</v>
      </c>
      <c r="J75" s="24" t="s">
        <v>220</v>
      </c>
      <c r="K75" s="17" t="s">
        <v>185</v>
      </c>
      <c r="L75" s="5">
        <v>73.260000000000005</v>
      </c>
      <c r="M75" s="5">
        <v>73.260000000000005</v>
      </c>
      <c r="N75" s="17" t="s">
        <v>186</v>
      </c>
      <c r="O75" s="17" t="s">
        <v>187</v>
      </c>
      <c r="P75" s="18" t="str">
        <f>IFERROR(VLOOKUP(N75,[1]Master!$C:$XFD,11,FALSE)," ")</f>
        <v xml:space="preserve"> </v>
      </c>
      <c r="Q75" s="19" t="str">
        <f>IFERROR(VLOOKUP(N75,[1]Master!$C:$XFD,12,FALSE)," ")</f>
        <v xml:space="preserve"> </v>
      </c>
      <c r="R75" s="21" t="str">
        <f>IFERROR(VLOOKUP(N75,[1]Master!$C:$XFD,13,FALSE)," ")</f>
        <v xml:space="preserve"> </v>
      </c>
      <c r="S75" s="21" t="str">
        <f>IFERROR(VLOOKUP(N75,[1]Master!$C:$XFD,14,FALSE)," ")</f>
        <v xml:space="preserve"> </v>
      </c>
      <c r="T75" s="1" t="str">
        <f>IFERROR(VLOOKUP(N75,[1]Master!$C:$XFD,19,FALSE)," ")</f>
        <v xml:space="preserve"> </v>
      </c>
      <c r="U75" s="18" t="str">
        <f>IFERROR(VLOOKUP(N75,[1]Master!$C:$XFD,20,FALSE)," ")</f>
        <v xml:space="preserve"> </v>
      </c>
      <c r="V75" s="21" t="str">
        <f>IFERROR(VLOOKUP(N75,[1]Master!$C:$XFD,21,FALSE)," ")</f>
        <v xml:space="preserve"> </v>
      </c>
      <c r="W75" s="21" t="str">
        <f>IFERROR(VLOOKUP(N75,[1]Master!$C:$XFD,22,FALSE)," ")</f>
        <v xml:space="preserve"> </v>
      </c>
      <c r="X75" s="1" t="str">
        <f>IFERROR(VLOOKUP(N75,[1]Master!$C:$XFD,26,FALSE)," ")</f>
        <v xml:space="preserve"> </v>
      </c>
      <c r="Y75" s="1" t="str">
        <f>IFERROR(VLOOKUP(N75,[1]Master!$C:$XFD,28,FALSE)," ")</f>
        <v xml:space="preserve"> </v>
      </c>
    </row>
    <row r="76" spans="1:25">
      <c r="A76" s="24" t="s">
        <v>220</v>
      </c>
      <c r="B76" s="24" t="s">
        <v>331</v>
      </c>
      <c r="C76" s="22">
        <v>86569526960</v>
      </c>
      <c r="D76" s="24" t="s">
        <v>332</v>
      </c>
      <c r="E76" s="22">
        <v>6</v>
      </c>
      <c r="F76" s="23">
        <v>31.05</v>
      </c>
      <c r="G76" s="23">
        <v>20.18</v>
      </c>
      <c r="H76" s="23">
        <v>20.18</v>
      </c>
      <c r="I76" s="10">
        <v>50135413</v>
      </c>
      <c r="J76" s="24" t="s">
        <v>220</v>
      </c>
      <c r="K76" s="17" t="s">
        <v>185</v>
      </c>
      <c r="L76" s="5">
        <v>31.05</v>
      </c>
      <c r="M76" s="5">
        <v>31.05</v>
      </c>
      <c r="N76" s="17" t="s">
        <v>186</v>
      </c>
      <c r="O76" s="17" t="s">
        <v>187</v>
      </c>
      <c r="P76" s="18" t="str">
        <f>IFERROR(VLOOKUP(N76,[1]Master!$C:$XFD,11,FALSE)," ")</f>
        <v xml:space="preserve"> </v>
      </c>
      <c r="Q76" s="19" t="str">
        <f>IFERROR(VLOOKUP(N76,[1]Master!$C:$XFD,12,FALSE)," ")</f>
        <v xml:space="preserve"> </v>
      </c>
      <c r="R76" s="21" t="str">
        <f>IFERROR(VLOOKUP(N76,[1]Master!$C:$XFD,13,FALSE)," ")</f>
        <v xml:space="preserve"> </v>
      </c>
      <c r="S76" s="21" t="str">
        <f>IFERROR(VLOOKUP(N76,[1]Master!$C:$XFD,14,FALSE)," ")</f>
        <v xml:space="preserve"> </v>
      </c>
      <c r="T76" s="1" t="str">
        <f>IFERROR(VLOOKUP(N76,[1]Master!$C:$XFD,19,FALSE)," ")</f>
        <v xml:space="preserve"> </v>
      </c>
      <c r="U76" s="18" t="str">
        <f>IFERROR(VLOOKUP(N76,[1]Master!$C:$XFD,20,FALSE)," ")</f>
        <v xml:space="preserve"> </v>
      </c>
      <c r="V76" s="21" t="str">
        <f>IFERROR(VLOOKUP(N76,[1]Master!$C:$XFD,21,FALSE)," ")</f>
        <v xml:space="preserve"> </v>
      </c>
      <c r="W76" s="21" t="str">
        <f>IFERROR(VLOOKUP(N76,[1]Master!$C:$XFD,22,FALSE)," ")</f>
        <v xml:space="preserve"> </v>
      </c>
      <c r="X76" s="1" t="str">
        <f>IFERROR(VLOOKUP(N76,[1]Master!$C:$XFD,26,FALSE)," ")</f>
        <v xml:space="preserve"> </v>
      </c>
      <c r="Y76" s="1" t="str">
        <f>IFERROR(VLOOKUP(N76,[1]Master!$C:$XFD,28,FALSE)," ")</f>
        <v xml:space="preserve"> </v>
      </c>
    </row>
    <row r="77" spans="1:25">
      <c r="A77" s="24" t="s">
        <v>220</v>
      </c>
      <c r="B77" s="24" t="s">
        <v>202</v>
      </c>
      <c r="C77" s="22">
        <v>86569396945</v>
      </c>
      <c r="D77" s="24" t="s">
        <v>203</v>
      </c>
      <c r="E77" s="22">
        <v>2</v>
      </c>
      <c r="F77" s="23">
        <v>49.6</v>
      </c>
      <c r="G77" s="23">
        <v>48.11</v>
      </c>
      <c r="H77" s="23">
        <v>48.11</v>
      </c>
      <c r="I77" s="10">
        <v>50135413</v>
      </c>
      <c r="J77" s="24" t="s">
        <v>220</v>
      </c>
      <c r="K77" s="17" t="s">
        <v>185</v>
      </c>
      <c r="L77" s="5">
        <v>49.6</v>
      </c>
      <c r="M77" s="5">
        <v>49.6</v>
      </c>
      <c r="N77" s="17" t="s">
        <v>186</v>
      </c>
      <c r="O77" s="17" t="s">
        <v>187</v>
      </c>
      <c r="P77" s="18" t="str">
        <f>IFERROR(VLOOKUP(N77,[1]Master!$C:$XFD,11,FALSE)," ")</f>
        <v xml:space="preserve"> </v>
      </c>
      <c r="Q77" s="19" t="str">
        <f>IFERROR(VLOOKUP(N77,[1]Master!$C:$XFD,12,FALSE)," ")</f>
        <v xml:space="preserve"> </v>
      </c>
      <c r="R77" s="21" t="str">
        <f>IFERROR(VLOOKUP(N77,[1]Master!$C:$XFD,13,FALSE)," ")</f>
        <v xml:space="preserve"> </v>
      </c>
      <c r="S77" s="21" t="str">
        <f>IFERROR(VLOOKUP(N77,[1]Master!$C:$XFD,14,FALSE)," ")</f>
        <v xml:space="preserve"> </v>
      </c>
      <c r="T77" s="1" t="str">
        <f>IFERROR(VLOOKUP(N77,[1]Master!$C:$XFD,19,FALSE)," ")</f>
        <v xml:space="preserve"> </v>
      </c>
      <c r="U77" s="18" t="str">
        <f>IFERROR(VLOOKUP(N77,[1]Master!$C:$XFD,20,FALSE)," ")</f>
        <v xml:space="preserve"> </v>
      </c>
      <c r="V77" s="21" t="str">
        <f>IFERROR(VLOOKUP(N77,[1]Master!$C:$XFD,21,FALSE)," ")</f>
        <v xml:space="preserve"> </v>
      </c>
      <c r="W77" s="21" t="str">
        <f>IFERROR(VLOOKUP(N77,[1]Master!$C:$XFD,22,FALSE)," ")</f>
        <v xml:space="preserve"> </v>
      </c>
      <c r="X77" s="1" t="str">
        <f>IFERROR(VLOOKUP(N77,[1]Master!$C:$XFD,26,FALSE)," ")</f>
        <v xml:space="preserve"> </v>
      </c>
      <c r="Y77" s="1" t="str">
        <f>IFERROR(VLOOKUP(N77,[1]Master!$C:$XFD,28,FALSE)," ")</f>
        <v xml:space="preserve"> </v>
      </c>
    </row>
    <row r="78" spans="1:25">
      <c r="A78" s="24" t="s">
        <v>220</v>
      </c>
      <c r="B78" s="24" t="s">
        <v>333</v>
      </c>
      <c r="C78" s="22">
        <v>86569541277</v>
      </c>
      <c r="D78" s="24" t="s">
        <v>334</v>
      </c>
      <c r="E78" s="22">
        <v>1</v>
      </c>
      <c r="F78" s="23">
        <v>79.98</v>
      </c>
      <c r="G78" s="23">
        <v>75.42</v>
      </c>
      <c r="H78" s="23">
        <v>75.42</v>
      </c>
      <c r="I78" s="10">
        <v>50135413</v>
      </c>
      <c r="J78" s="24" t="s">
        <v>220</v>
      </c>
      <c r="K78" s="17" t="s">
        <v>185</v>
      </c>
      <c r="L78" s="5">
        <v>79.98</v>
      </c>
      <c r="M78" s="5">
        <v>79.98</v>
      </c>
      <c r="N78" s="17" t="s">
        <v>186</v>
      </c>
      <c r="O78" s="17" t="s">
        <v>187</v>
      </c>
      <c r="P78" s="18" t="str">
        <f>IFERROR(VLOOKUP(N78,[1]Master!$C:$XFD,11,FALSE)," ")</f>
        <v xml:space="preserve"> </v>
      </c>
      <c r="Q78" s="19" t="str">
        <f>IFERROR(VLOOKUP(N78,[1]Master!$C:$XFD,12,FALSE)," ")</f>
        <v xml:space="preserve"> </v>
      </c>
      <c r="R78" s="21" t="str">
        <f>IFERROR(VLOOKUP(N78,[1]Master!$C:$XFD,13,FALSE)," ")</f>
        <v xml:space="preserve"> </v>
      </c>
      <c r="S78" s="21" t="str">
        <f>IFERROR(VLOOKUP(N78,[1]Master!$C:$XFD,14,FALSE)," ")</f>
        <v xml:space="preserve"> </v>
      </c>
      <c r="T78" s="1" t="str">
        <f>IFERROR(VLOOKUP(N78,[1]Master!$C:$XFD,19,FALSE)," ")</f>
        <v xml:space="preserve"> </v>
      </c>
      <c r="U78" s="18" t="str">
        <f>IFERROR(VLOOKUP(N78,[1]Master!$C:$XFD,20,FALSE)," ")</f>
        <v xml:space="preserve"> </v>
      </c>
      <c r="V78" s="21" t="str">
        <f>IFERROR(VLOOKUP(N78,[1]Master!$C:$XFD,21,FALSE)," ")</f>
        <v xml:space="preserve"> </v>
      </c>
      <c r="W78" s="21" t="str">
        <f>IFERROR(VLOOKUP(N78,[1]Master!$C:$XFD,22,FALSE)," ")</f>
        <v xml:space="preserve"> </v>
      </c>
      <c r="X78" s="1" t="str">
        <f>IFERROR(VLOOKUP(N78,[1]Master!$C:$XFD,26,FALSE)," ")</f>
        <v xml:space="preserve"> </v>
      </c>
      <c r="Y78" s="1" t="str">
        <f>IFERROR(VLOOKUP(N78,[1]Master!$C:$XFD,28,FALSE)," ")</f>
        <v xml:space="preserve"> </v>
      </c>
    </row>
    <row r="79" spans="1:25">
      <c r="A79" s="24" t="s">
        <v>220</v>
      </c>
      <c r="B79" s="24" t="s">
        <v>335</v>
      </c>
      <c r="C79" s="22">
        <v>86569619778</v>
      </c>
      <c r="D79" s="24" t="s">
        <v>336</v>
      </c>
      <c r="E79" s="22">
        <v>1</v>
      </c>
      <c r="F79" s="23">
        <v>33.65</v>
      </c>
      <c r="G79" s="23">
        <v>26.92</v>
      </c>
      <c r="H79" s="23">
        <v>26.92</v>
      </c>
      <c r="I79" s="10">
        <v>50135413</v>
      </c>
      <c r="J79" s="24" t="s">
        <v>220</v>
      </c>
      <c r="K79" s="17" t="s">
        <v>185</v>
      </c>
      <c r="L79" s="27">
        <v>33.65</v>
      </c>
      <c r="M79" s="5">
        <v>33.65</v>
      </c>
      <c r="N79" s="17" t="s">
        <v>186</v>
      </c>
      <c r="O79" s="17" t="s">
        <v>187</v>
      </c>
      <c r="P79" s="18" t="str">
        <f>IFERROR(VLOOKUP(N79,[1]Master!$C:$XFD,11,FALSE)," ")</f>
        <v xml:space="preserve"> </v>
      </c>
      <c r="Q79" s="19" t="str">
        <f>IFERROR(VLOOKUP(N79,[1]Master!$C:$XFD,12,FALSE)," ")</f>
        <v xml:space="preserve"> </v>
      </c>
      <c r="R79" s="21" t="str">
        <f>IFERROR(VLOOKUP(N79,[1]Master!$C:$XFD,13,FALSE)," ")</f>
        <v xml:space="preserve"> </v>
      </c>
      <c r="S79" s="21" t="str">
        <f>IFERROR(VLOOKUP(N79,[1]Master!$C:$XFD,14,FALSE)," ")</f>
        <v xml:space="preserve"> </v>
      </c>
      <c r="T79" s="1" t="str">
        <f>IFERROR(VLOOKUP(N79,[1]Master!$C:$XFD,19,FALSE)," ")</f>
        <v xml:space="preserve"> </v>
      </c>
      <c r="U79" s="18" t="str">
        <f>IFERROR(VLOOKUP(N79,[1]Master!$C:$XFD,20,FALSE)," ")</f>
        <v xml:space="preserve"> </v>
      </c>
      <c r="V79" s="21" t="str">
        <f>IFERROR(VLOOKUP(N79,[1]Master!$C:$XFD,21,FALSE)," ")</f>
        <v xml:space="preserve"> </v>
      </c>
      <c r="W79" s="21" t="str">
        <f>IFERROR(VLOOKUP(N79,[1]Master!$C:$XFD,22,FALSE)," ")</f>
        <v xml:space="preserve"> </v>
      </c>
      <c r="X79" s="1" t="str">
        <f>IFERROR(VLOOKUP(N79,[1]Master!$C:$XFD,26,FALSE)," ")</f>
        <v xml:space="preserve"> </v>
      </c>
      <c r="Y79" s="1" t="str">
        <f>IFERROR(VLOOKUP(N79,[1]Master!$C:$XFD,28,FALSE)," ")</f>
        <v xml:space="preserve"> </v>
      </c>
    </row>
    <row r="80" spans="1:25">
      <c r="A80" s="24" t="s">
        <v>220</v>
      </c>
      <c r="B80" s="24" t="s">
        <v>337</v>
      </c>
      <c r="C80" s="22">
        <v>86569999757</v>
      </c>
      <c r="D80" s="24" t="s">
        <v>338</v>
      </c>
      <c r="E80" s="22">
        <v>1</v>
      </c>
      <c r="F80" s="23">
        <v>86.25</v>
      </c>
      <c r="G80" s="23">
        <v>43.12</v>
      </c>
      <c r="H80" s="23">
        <v>43.12</v>
      </c>
      <c r="I80" s="10">
        <v>50135413</v>
      </c>
      <c r="J80" s="24" t="s">
        <v>220</v>
      </c>
      <c r="K80" s="17" t="s">
        <v>185</v>
      </c>
      <c r="L80" s="5">
        <v>86.25</v>
      </c>
      <c r="M80" s="5">
        <v>86.25</v>
      </c>
      <c r="N80" s="17" t="s">
        <v>186</v>
      </c>
      <c r="O80" s="17" t="s">
        <v>187</v>
      </c>
      <c r="P80" s="18" t="str">
        <f>IFERROR(VLOOKUP(N80,[1]Master!$C:$XFD,11,FALSE)," ")</f>
        <v xml:space="preserve"> </v>
      </c>
      <c r="Q80" s="19" t="str">
        <f>IFERROR(VLOOKUP(N80,[1]Master!$C:$XFD,12,FALSE)," ")</f>
        <v xml:space="preserve"> </v>
      </c>
      <c r="R80" s="21" t="str">
        <f>IFERROR(VLOOKUP(N80,[1]Master!$C:$XFD,13,FALSE)," ")</f>
        <v xml:space="preserve"> </v>
      </c>
      <c r="S80" s="21" t="str">
        <f>IFERROR(VLOOKUP(N80,[1]Master!$C:$XFD,14,FALSE)," ")</f>
        <v xml:space="preserve"> </v>
      </c>
      <c r="T80" s="1" t="str">
        <f>IFERROR(VLOOKUP(N80,[1]Master!$C:$XFD,19,FALSE)," ")</f>
        <v xml:space="preserve"> </v>
      </c>
      <c r="U80" s="18" t="str">
        <f>IFERROR(VLOOKUP(N80,[1]Master!$C:$XFD,20,FALSE)," ")</f>
        <v xml:space="preserve"> </v>
      </c>
      <c r="V80" s="21" t="str">
        <f>IFERROR(VLOOKUP(N80,[1]Master!$C:$XFD,21,FALSE)," ")</f>
        <v xml:space="preserve"> </v>
      </c>
      <c r="W80" s="21" t="str">
        <f>IFERROR(VLOOKUP(N80,[1]Master!$C:$XFD,22,FALSE)," ")</f>
        <v xml:space="preserve"> </v>
      </c>
      <c r="X80" s="1" t="str">
        <f>IFERROR(VLOOKUP(N80,[1]Master!$C:$XFD,26,FALSE)," ")</f>
        <v xml:space="preserve"> </v>
      </c>
      <c r="Y80" s="1" t="str">
        <f>IFERROR(VLOOKUP(N80,[1]Master!$C:$XFD,28,FALSE)," ")</f>
        <v xml:space="preserve"> </v>
      </c>
    </row>
    <row r="81" spans="1:25">
      <c r="A81" s="24" t="s">
        <v>220</v>
      </c>
      <c r="B81" s="24" t="s">
        <v>339</v>
      </c>
      <c r="C81" s="22">
        <v>86569501301</v>
      </c>
      <c r="D81" s="24" t="s">
        <v>340</v>
      </c>
      <c r="E81" s="22">
        <v>6</v>
      </c>
      <c r="F81" s="23">
        <v>35.94</v>
      </c>
      <c r="G81" s="23">
        <v>34.14</v>
      </c>
      <c r="H81" s="23">
        <v>34.14</v>
      </c>
      <c r="I81" s="10">
        <v>50135413</v>
      </c>
      <c r="J81" s="24" t="s">
        <v>220</v>
      </c>
      <c r="K81" s="17" t="s">
        <v>185</v>
      </c>
      <c r="L81" s="5">
        <v>35.94</v>
      </c>
      <c r="M81" s="5">
        <v>35.94</v>
      </c>
      <c r="N81" s="17" t="s">
        <v>186</v>
      </c>
      <c r="O81" s="17" t="s">
        <v>187</v>
      </c>
      <c r="P81" s="18" t="str">
        <f>IFERROR(VLOOKUP(N81,[1]Master!$C:$XFD,11,FALSE)," ")</f>
        <v xml:space="preserve"> </v>
      </c>
      <c r="Q81" s="19" t="str">
        <f>IFERROR(VLOOKUP(N81,[1]Master!$C:$XFD,12,FALSE)," ")</f>
        <v xml:space="preserve"> </v>
      </c>
      <c r="R81" s="21" t="str">
        <f>IFERROR(VLOOKUP(N81,[1]Master!$C:$XFD,13,FALSE)," ")</f>
        <v xml:space="preserve"> </v>
      </c>
      <c r="S81" s="21" t="str">
        <f>IFERROR(VLOOKUP(N81,[1]Master!$C:$XFD,14,FALSE)," ")</f>
        <v xml:space="preserve"> </v>
      </c>
      <c r="T81" s="1" t="str">
        <f>IFERROR(VLOOKUP(N81,[1]Master!$C:$XFD,19,FALSE)," ")</f>
        <v xml:space="preserve"> </v>
      </c>
      <c r="U81" s="18" t="str">
        <f>IFERROR(VLOOKUP(N81,[1]Master!$C:$XFD,20,FALSE)," ")</f>
        <v xml:space="preserve"> </v>
      </c>
      <c r="V81" s="21" t="str">
        <f>IFERROR(VLOOKUP(N81,[1]Master!$C:$XFD,21,FALSE)," ")</f>
        <v xml:space="preserve"> </v>
      </c>
      <c r="W81" s="21" t="str">
        <f>IFERROR(VLOOKUP(N81,[1]Master!$C:$XFD,22,FALSE)," ")</f>
        <v xml:space="preserve"> </v>
      </c>
      <c r="X81" s="1" t="str">
        <f>IFERROR(VLOOKUP(N81,[1]Master!$C:$XFD,26,FALSE)," ")</f>
        <v xml:space="preserve"> </v>
      </c>
      <c r="Y81" s="1" t="str">
        <f>IFERROR(VLOOKUP(N81,[1]Master!$C:$XFD,28,FALSE)," ")</f>
        <v xml:space="preserve"> </v>
      </c>
    </row>
    <row r="82" spans="1:25">
      <c r="A82" s="24" t="s">
        <v>220</v>
      </c>
      <c r="B82" s="24" t="s">
        <v>341</v>
      </c>
      <c r="C82" s="22">
        <v>86569756923</v>
      </c>
      <c r="D82" s="24" t="s">
        <v>342</v>
      </c>
      <c r="E82" s="22">
        <v>1</v>
      </c>
      <c r="F82" s="23">
        <v>51.26</v>
      </c>
      <c r="G82" s="23">
        <v>43</v>
      </c>
      <c r="H82" s="23">
        <v>43</v>
      </c>
      <c r="I82" s="10">
        <v>50135413</v>
      </c>
      <c r="J82" s="24" t="s">
        <v>220</v>
      </c>
      <c r="K82" s="17" t="s">
        <v>185</v>
      </c>
      <c r="L82" s="5">
        <v>51.26</v>
      </c>
      <c r="M82" s="5">
        <v>51.26</v>
      </c>
      <c r="N82" s="17" t="s">
        <v>186</v>
      </c>
      <c r="O82" s="17" t="s">
        <v>187</v>
      </c>
      <c r="P82" s="18" t="str">
        <f>IFERROR(VLOOKUP(N82,[1]Master!$C:$XFD,11,FALSE)," ")</f>
        <v xml:space="preserve"> </v>
      </c>
      <c r="Q82" s="19" t="str">
        <f>IFERROR(VLOOKUP(N82,[1]Master!$C:$XFD,12,FALSE)," ")</f>
        <v xml:space="preserve"> </v>
      </c>
      <c r="R82" s="21" t="str">
        <f>IFERROR(VLOOKUP(N82,[1]Master!$C:$XFD,13,FALSE)," ")</f>
        <v xml:space="preserve"> </v>
      </c>
      <c r="S82" s="21" t="str">
        <f>IFERROR(VLOOKUP(N82,[1]Master!$C:$XFD,14,FALSE)," ")</f>
        <v xml:space="preserve"> </v>
      </c>
      <c r="T82" s="1" t="str">
        <f>IFERROR(VLOOKUP(N82,[1]Master!$C:$XFD,19,FALSE)," ")</f>
        <v xml:space="preserve"> </v>
      </c>
      <c r="U82" s="18" t="str">
        <f>IFERROR(VLOOKUP(N82,[1]Master!$C:$XFD,20,FALSE)," ")</f>
        <v xml:space="preserve"> </v>
      </c>
      <c r="V82" s="21" t="str">
        <f>IFERROR(VLOOKUP(N82,[1]Master!$C:$XFD,21,FALSE)," ")</f>
        <v xml:space="preserve"> </v>
      </c>
      <c r="W82" s="21" t="str">
        <f>IFERROR(VLOOKUP(N82,[1]Master!$C:$XFD,22,FALSE)," ")</f>
        <v xml:space="preserve"> </v>
      </c>
      <c r="X82" s="1" t="str">
        <f>IFERROR(VLOOKUP(N82,[1]Master!$C:$XFD,26,FALSE)," ")</f>
        <v xml:space="preserve"> </v>
      </c>
      <c r="Y82" s="1" t="str">
        <f>IFERROR(VLOOKUP(N82,[1]Master!$C:$XFD,28,FALSE)," ")</f>
        <v xml:space="preserve"> </v>
      </c>
    </row>
    <row r="83" spans="1:25">
      <c r="A83" s="24" t="s">
        <v>220</v>
      </c>
      <c r="B83" s="24" t="s">
        <v>208</v>
      </c>
      <c r="C83" s="22">
        <v>86569501318</v>
      </c>
      <c r="D83" s="24" t="s">
        <v>209</v>
      </c>
      <c r="E83" s="22">
        <v>6</v>
      </c>
      <c r="F83" s="23">
        <v>42.17</v>
      </c>
      <c r="G83" s="23">
        <v>40.06</v>
      </c>
      <c r="H83" s="23">
        <v>40.06</v>
      </c>
      <c r="I83" s="10">
        <v>50135413</v>
      </c>
      <c r="J83" s="24" t="s">
        <v>220</v>
      </c>
      <c r="K83" s="17" t="s">
        <v>185</v>
      </c>
      <c r="L83" s="5">
        <v>42.17</v>
      </c>
      <c r="M83" s="5">
        <v>42.17</v>
      </c>
      <c r="N83" s="17" t="s">
        <v>186</v>
      </c>
      <c r="O83" s="17" t="s">
        <v>187</v>
      </c>
      <c r="P83" s="18" t="str">
        <f>IFERROR(VLOOKUP(N83,[1]Master!$C:$XFD,11,FALSE)," ")</f>
        <v xml:space="preserve"> </v>
      </c>
      <c r="Q83" s="19" t="str">
        <f>IFERROR(VLOOKUP(N83,[1]Master!$C:$XFD,12,FALSE)," ")</f>
        <v xml:space="preserve"> </v>
      </c>
      <c r="R83" s="21" t="str">
        <f>IFERROR(VLOOKUP(N83,[1]Master!$C:$XFD,13,FALSE)," ")</f>
        <v xml:space="preserve"> </v>
      </c>
      <c r="S83" s="21" t="str">
        <f>IFERROR(VLOOKUP(N83,[1]Master!$C:$XFD,14,FALSE)," ")</f>
        <v xml:space="preserve"> </v>
      </c>
      <c r="T83" s="1" t="str">
        <f>IFERROR(VLOOKUP(N83,[1]Master!$C:$XFD,19,FALSE)," ")</f>
        <v xml:space="preserve"> </v>
      </c>
      <c r="U83" s="18" t="str">
        <f>IFERROR(VLOOKUP(N83,[1]Master!$C:$XFD,20,FALSE)," ")</f>
        <v xml:space="preserve"> </v>
      </c>
      <c r="V83" s="21" t="str">
        <f>IFERROR(VLOOKUP(N83,[1]Master!$C:$XFD,21,FALSE)," ")</f>
        <v xml:space="preserve"> </v>
      </c>
      <c r="W83" s="21" t="str">
        <f>IFERROR(VLOOKUP(N83,[1]Master!$C:$XFD,22,FALSE)," ")</f>
        <v xml:space="preserve"> </v>
      </c>
      <c r="X83" s="1" t="str">
        <f>IFERROR(VLOOKUP(N83,[1]Master!$C:$XFD,26,FALSE)," ")</f>
        <v xml:space="preserve"> </v>
      </c>
      <c r="Y83" s="1" t="str">
        <f>IFERROR(VLOOKUP(N83,[1]Master!$C:$XFD,28,FALSE)," ")</f>
        <v xml:space="preserve"> </v>
      </c>
    </row>
    <row r="84" spans="1:25">
      <c r="A84" s="24" t="s">
        <v>220</v>
      </c>
      <c r="B84" s="24" t="s">
        <v>210</v>
      </c>
      <c r="C84" s="22">
        <v>86569551542</v>
      </c>
      <c r="D84" s="24" t="s">
        <v>211</v>
      </c>
      <c r="E84" s="22">
        <v>1</v>
      </c>
      <c r="F84" s="23">
        <v>33</v>
      </c>
      <c r="G84" s="23">
        <v>26.89</v>
      </c>
      <c r="H84" s="23">
        <v>26.89</v>
      </c>
      <c r="I84" s="10">
        <v>50135413</v>
      </c>
      <c r="J84" s="24" t="s">
        <v>220</v>
      </c>
      <c r="K84" s="17" t="s">
        <v>185</v>
      </c>
      <c r="L84" s="5">
        <v>33</v>
      </c>
      <c r="M84" s="5">
        <v>33</v>
      </c>
      <c r="N84" s="17" t="s">
        <v>186</v>
      </c>
      <c r="O84" s="17" t="s">
        <v>187</v>
      </c>
      <c r="P84" s="18" t="str">
        <f>IFERROR(VLOOKUP(N84,[1]Master!$C:$XFD,11,FALSE)," ")</f>
        <v xml:space="preserve"> </v>
      </c>
      <c r="Q84" s="19" t="str">
        <f>IFERROR(VLOOKUP(N84,[1]Master!$C:$XFD,12,FALSE)," ")</f>
        <v xml:space="preserve"> </v>
      </c>
      <c r="R84" s="21" t="str">
        <f>IFERROR(VLOOKUP(N84,[1]Master!$C:$XFD,13,FALSE)," ")</f>
        <v xml:space="preserve"> </v>
      </c>
      <c r="S84" s="21" t="str">
        <f>IFERROR(VLOOKUP(N84,[1]Master!$C:$XFD,14,FALSE)," ")</f>
        <v xml:space="preserve"> </v>
      </c>
      <c r="T84" s="1" t="str">
        <f>IFERROR(VLOOKUP(N84,[1]Master!$C:$XFD,19,FALSE)," ")</f>
        <v xml:space="preserve"> </v>
      </c>
      <c r="U84" s="18" t="str">
        <f>IFERROR(VLOOKUP(N84,[1]Master!$C:$XFD,20,FALSE)," ")</f>
        <v xml:space="preserve"> </v>
      </c>
      <c r="V84" s="21" t="str">
        <f>IFERROR(VLOOKUP(N84,[1]Master!$C:$XFD,21,FALSE)," ")</f>
        <v xml:space="preserve"> </v>
      </c>
      <c r="W84" s="21" t="str">
        <f>IFERROR(VLOOKUP(N84,[1]Master!$C:$XFD,22,FALSE)," ")</f>
        <v xml:space="preserve"> </v>
      </c>
      <c r="X84" s="1" t="str">
        <f>IFERROR(VLOOKUP(N84,[1]Master!$C:$XFD,26,FALSE)," ")</f>
        <v xml:space="preserve"> </v>
      </c>
      <c r="Y84" s="1" t="str">
        <f>IFERROR(VLOOKUP(N84,[1]Master!$C:$XFD,28,FALSE)," ")</f>
        <v xml:space="preserve"> </v>
      </c>
    </row>
    <row r="85" spans="1:25">
      <c r="A85" s="24" t="s">
        <v>220</v>
      </c>
      <c r="B85" s="24" t="s">
        <v>343</v>
      </c>
      <c r="C85" s="22">
        <v>22164188332</v>
      </c>
      <c r="D85" s="24" t="s">
        <v>344</v>
      </c>
      <c r="E85" s="22">
        <v>1</v>
      </c>
      <c r="F85" s="23">
        <v>35.590000000000003</v>
      </c>
      <c r="G85" s="23">
        <v>31.69</v>
      </c>
      <c r="H85" s="23">
        <v>31.69</v>
      </c>
      <c r="I85" s="10">
        <v>50135413</v>
      </c>
      <c r="J85" s="24" t="s">
        <v>220</v>
      </c>
      <c r="K85" s="17" t="s">
        <v>185</v>
      </c>
      <c r="L85" s="5">
        <v>35.590000000000003</v>
      </c>
      <c r="M85" s="5">
        <v>35.590000000000003</v>
      </c>
      <c r="N85" s="17" t="s">
        <v>186</v>
      </c>
      <c r="O85" s="17" t="s">
        <v>187</v>
      </c>
      <c r="P85" s="18" t="str">
        <f>IFERROR(VLOOKUP(N85,[1]Master!$C:$XFD,11,FALSE)," ")</f>
        <v xml:space="preserve"> </v>
      </c>
      <c r="Q85" s="19" t="str">
        <f>IFERROR(VLOOKUP(N85,[1]Master!$C:$XFD,12,FALSE)," ")</f>
        <v xml:space="preserve"> </v>
      </c>
      <c r="R85" s="21" t="str">
        <f>IFERROR(VLOOKUP(N85,[1]Master!$C:$XFD,13,FALSE)," ")</f>
        <v xml:space="preserve"> </v>
      </c>
      <c r="S85" s="21" t="str">
        <f>IFERROR(VLOOKUP(N85,[1]Master!$C:$XFD,14,FALSE)," ")</f>
        <v xml:space="preserve"> </v>
      </c>
      <c r="T85" s="1" t="str">
        <f>IFERROR(VLOOKUP(N85,[1]Master!$C:$XFD,19,FALSE)," ")</f>
        <v xml:space="preserve"> </v>
      </c>
      <c r="U85" s="18" t="str">
        <f>IFERROR(VLOOKUP(N85,[1]Master!$C:$XFD,20,FALSE)," ")</f>
        <v xml:space="preserve"> </v>
      </c>
      <c r="V85" s="21" t="str">
        <f>IFERROR(VLOOKUP(N85,[1]Master!$C:$XFD,21,FALSE)," ")</f>
        <v xml:space="preserve"> </v>
      </c>
      <c r="W85" s="21" t="str">
        <f>IFERROR(VLOOKUP(N85,[1]Master!$C:$XFD,22,FALSE)," ")</f>
        <v xml:space="preserve"> </v>
      </c>
      <c r="X85" s="1" t="str">
        <f>IFERROR(VLOOKUP(N85,[1]Master!$C:$XFD,26,FALSE)," ")</f>
        <v xml:space="preserve"> </v>
      </c>
      <c r="Y85" s="1" t="str">
        <f>IFERROR(VLOOKUP(N85,[1]Master!$C:$XFD,28,FALSE)," ")</f>
        <v xml:space="preserve"> </v>
      </c>
    </row>
    <row r="86" spans="1:25">
      <c r="A86" s="24" t="s">
        <v>220</v>
      </c>
      <c r="B86" s="24" t="s">
        <v>345</v>
      </c>
      <c r="C86" s="22">
        <v>22164227994</v>
      </c>
      <c r="D86" s="24" t="s">
        <v>346</v>
      </c>
      <c r="E86" s="22">
        <v>1</v>
      </c>
      <c r="F86" s="23">
        <v>60.24</v>
      </c>
      <c r="G86" s="23">
        <v>30.12</v>
      </c>
      <c r="H86" s="23">
        <v>30.12</v>
      </c>
      <c r="I86" s="10">
        <v>50135413</v>
      </c>
      <c r="J86" s="24" t="s">
        <v>220</v>
      </c>
      <c r="K86" s="17" t="s">
        <v>185</v>
      </c>
      <c r="L86" s="5">
        <v>60.24</v>
      </c>
      <c r="M86" s="5">
        <v>60.24</v>
      </c>
      <c r="N86" s="17" t="s">
        <v>186</v>
      </c>
      <c r="O86" s="17" t="s">
        <v>187</v>
      </c>
      <c r="P86" s="18" t="str">
        <f>IFERROR(VLOOKUP(N86,[1]Master!$C:$XFD,11,FALSE)," ")</f>
        <v xml:space="preserve"> </v>
      </c>
      <c r="Q86" s="19" t="str">
        <f>IFERROR(VLOOKUP(N86,[1]Master!$C:$XFD,12,FALSE)," ")</f>
        <v xml:space="preserve"> </v>
      </c>
      <c r="R86" s="21" t="str">
        <f>IFERROR(VLOOKUP(N86,[1]Master!$C:$XFD,13,FALSE)," ")</f>
        <v xml:space="preserve"> </v>
      </c>
      <c r="S86" s="21" t="str">
        <f>IFERROR(VLOOKUP(N86,[1]Master!$C:$XFD,14,FALSE)," ")</f>
        <v xml:space="preserve"> </v>
      </c>
      <c r="T86" s="1" t="str">
        <f>IFERROR(VLOOKUP(N86,[1]Master!$C:$XFD,19,FALSE)," ")</f>
        <v xml:space="preserve"> </v>
      </c>
      <c r="U86" s="18" t="str">
        <f>IFERROR(VLOOKUP(N86,[1]Master!$C:$XFD,20,FALSE)," ")</f>
        <v xml:space="preserve"> </v>
      </c>
      <c r="V86" s="21" t="str">
        <f>IFERROR(VLOOKUP(N86,[1]Master!$C:$XFD,21,FALSE)," ")</f>
        <v xml:space="preserve"> </v>
      </c>
      <c r="W86" s="21" t="str">
        <f>IFERROR(VLOOKUP(N86,[1]Master!$C:$XFD,22,FALSE)," ")</f>
        <v xml:space="preserve"> </v>
      </c>
      <c r="X86" s="1" t="str">
        <f>IFERROR(VLOOKUP(N86,[1]Master!$C:$XFD,26,FALSE)," ")</f>
        <v xml:space="preserve"> </v>
      </c>
      <c r="Y86" s="1" t="str">
        <f>IFERROR(VLOOKUP(N86,[1]Master!$C:$XFD,28,FALSE)," ")</f>
        <v xml:space="preserve"> </v>
      </c>
    </row>
    <row r="87" spans="1:25">
      <c r="A87" s="24" t="s">
        <v>220</v>
      </c>
      <c r="B87" s="24" t="s">
        <v>347</v>
      </c>
      <c r="C87" s="22">
        <v>22164228045</v>
      </c>
      <c r="D87" s="24" t="s">
        <v>348</v>
      </c>
      <c r="E87" s="22">
        <v>1</v>
      </c>
      <c r="F87" s="23">
        <v>60.24</v>
      </c>
      <c r="G87" s="23">
        <v>30.12</v>
      </c>
      <c r="H87" s="23">
        <v>30.12</v>
      </c>
      <c r="I87" s="10">
        <v>50135413</v>
      </c>
      <c r="J87" s="24" t="s">
        <v>220</v>
      </c>
      <c r="K87" s="17" t="s">
        <v>185</v>
      </c>
      <c r="L87" s="5">
        <v>60.24</v>
      </c>
      <c r="M87" s="5">
        <v>60.24</v>
      </c>
      <c r="N87" s="17" t="s">
        <v>186</v>
      </c>
      <c r="O87" s="17" t="s">
        <v>187</v>
      </c>
      <c r="P87" s="18" t="str">
        <f>IFERROR(VLOOKUP(N87,[1]Master!$C:$XFD,11,FALSE)," ")</f>
        <v xml:space="preserve"> </v>
      </c>
      <c r="Q87" s="19" t="str">
        <f>IFERROR(VLOOKUP(N87,[1]Master!$C:$XFD,12,FALSE)," ")</f>
        <v xml:space="preserve"> </v>
      </c>
      <c r="R87" s="21" t="str">
        <f>IFERROR(VLOOKUP(N87,[1]Master!$C:$XFD,13,FALSE)," ")</f>
        <v xml:space="preserve"> </v>
      </c>
      <c r="S87" s="21" t="str">
        <f>IFERROR(VLOOKUP(N87,[1]Master!$C:$XFD,14,FALSE)," ")</f>
        <v xml:space="preserve"> </v>
      </c>
      <c r="T87" s="1" t="str">
        <f>IFERROR(VLOOKUP(N87,[1]Master!$C:$XFD,19,FALSE)," ")</f>
        <v xml:space="preserve"> </v>
      </c>
      <c r="U87" s="18" t="str">
        <f>IFERROR(VLOOKUP(N87,[1]Master!$C:$XFD,20,FALSE)," ")</f>
        <v xml:space="preserve"> </v>
      </c>
      <c r="V87" s="21" t="str">
        <f>IFERROR(VLOOKUP(N87,[1]Master!$C:$XFD,21,FALSE)," ")</f>
        <v xml:space="preserve"> </v>
      </c>
      <c r="W87" s="21" t="str">
        <f>IFERROR(VLOOKUP(N87,[1]Master!$C:$XFD,22,FALSE)," ")</f>
        <v xml:space="preserve"> </v>
      </c>
      <c r="X87" s="1" t="str">
        <f>IFERROR(VLOOKUP(N87,[1]Master!$C:$XFD,26,FALSE)," ")</f>
        <v xml:space="preserve"> </v>
      </c>
      <c r="Y87" s="1" t="str">
        <f>IFERROR(VLOOKUP(N87,[1]Master!$C:$XFD,28,FALSE)," ")</f>
        <v xml:space="preserve"> </v>
      </c>
    </row>
    <row r="88" spans="1:25">
      <c r="A88" s="24" t="s">
        <v>349</v>
      </c>
      <c r="B88" s="24" t="s">
        <v>350</v>
      </c>
      <c r="C88" s="25">
        <v>675716279318</v>
      </c>
      <c r="D88" s="24" t="s">
        <v>351</v>
      </c>
      <c r="E88" s="22">
        <v>1</v>
      </c>
      <c r="F88" s="23">
        <v>91.56</v>
      </c>
      <c r="G88" s="23">
        <v>45.78</v>
      </c>
      <c r="H88" s="23">
        <v>45.78</v>
      </c>
      <c r="I88" s="10">
        <v>50137433</v>
      </c>
      <c r="J88" s="24" t="s">
        <v>349</v>
      </c>
      <c r="K88" s="17" t="s">
        <v>185</v>
      </c>
      <c r="L88" s="5">
        <v>77.78</v>
      </c>
      <c r="M88" s="5">
        <v>91.56</v>
      </c>
      <c r="N88" s="17" t="s">
        <v>186</v>
      </c>
      <c r="O88" s="17" t="s">
        <v>187</v>
      </c>
      <c r="P88" s="18" t="str">
        <f>IFERROR(VLOOKUP(N88,[1]Master!$C:$XFD,11,FALSE)," ")</f>
        <v xml:space="preserve"> </v>
      </c>
      <c r="Q88" s="19" t="str">
        <f>IFERROR(VLOOKUP(N88,[1]Master!$C:$XFD,12,FALSE)," ")</f>
        <v xml:space="preserve"> </v>
      </c>
      <c r="R88" s="21" t="str">
        <f>IFERROR(VLOOKUP(N88,[1]Master!$C:$XFD,13,FALSE)," ")</f>
        <v xml:space="preserve"> </v>
      </c>
      <c r="S88" s="21" t="str">
        <f>IFERROR(VLOOKUP(N88,[1]Master!$C:$XFD,14,FALSE)," ")</f>
        <v xml:space="preserve"> </v>
      </c>
      <c r="T88" s="1" t="str">
        <f>IFERROR(VLOOKUP(N88,[1]Master!$C:$XFD,19,FALSE)," ")</f>
        <v xml:space="preserve"> </v>
      </c>
      <c r="U88" s="18" t="str">
        <f>IFERROR(VLOOKUP(N88,[1]Master!$C:$XFD,20,FALSE)," ")</f>
        <v xml:space="preserve"> </v>
      </c>
      <c r="V88" s="21" t="str">
        <f>IFERROR(VLOOKUP(N88,[1]Master!$C:$XFD,21,FALSE)," ")</f>
        <v xml:space="preserve"> </v>
      </c>
      <c r="W88" s="21" t="str">
        <f>IFERROR(VLOOKUP(N88,[1]Master!$C:$XFD,22,FALSE)," ")</f>
        <v xml:space="preserve"> </v>
      </c>
      <c r="X88" s="1" t="str">
        <f>IFERROR(VLOOKUP(N88,[1]Master!$C:$XFD,26,FALSE)," ")</f>
        <v xml:space="preserve"> </v>
      </c>
      <c r="Y88" s="1" t="str">
        <f>IFERROR(VLOOKUP(N88,[1]Master!$C:$XFD,28,FALSE)," ")</f>
        <v xml:space="preserve"> </v>
      </c>
    </row>
    <row r="89" spans="1:25">
      <c r="A89" s="24" t="s">
        <v>349</v>
      </c>
      <c r="B89" s="24" t="s">
        <v>352</v>
      </c>
      <c r="C89" s="25">
        <v>675716479893</v>
      </c>
      <c r="D89" s="24" t="s">
        <v>353</v>
      </c>
      <c r="E89" s="22">
        <v>1</v>
      </c>
      <c r="F89" s="23">
        <v>71.930000000000007</v>
      </c>
      <c r="G89" s="23">
        <v>35.96</v>
      </c>
      <c r="H89" s="23">
        <v>35.96</v>
      </c>
      <c r="I89" s="10">
        <v>50137433</v>
      </c>
      <c r="J89" s="24" t="s">
        <v>349</v>
      </c>
      <c r="K89" s="17" t="s">
        <v>185</v>
      </c>
      <c r="L89" s="5">
        <v>65.989999999999995</v>
      </c>
      <c r="M89" s="5">
        <v>71.930000000000007</v>
      </c>
      <c r="N89" s="17" t="s">
        <v>186</v>
      </c>
      <c r="O89" s="17" t="s">
        <v>187</v>
      </c>
      <c r="P89" s="18" t="str">
        <f>IFERROR(VLOOKUP(N89,[1]Master!$C:$XFD,11,FALSE)," ")</f>
        <v xml:space="preserve"> </v>
      </c>
      <c r="Q89" s="19" t="str">
        <f>IFERROR(VLOOKUP(N89,[1]Master!$C:$XFD,12,FALSE)," ")</f>
        <v xml:space="preserve"> </v>
      </c>
      <c r="R89" s="21" t="str">
        <f>IFERROR(VLOOKUP(N89,[1]Master!$C:$XFD,13,FALSE)," ")</f>
        <v xml:space="preserve"> </v>
      </c>
      <c r="S89" s="21" t="str">
        <f>IFERROR(VLOOKUP(N89,[1]Master!$C:$XFD,14,FALSE)," ")</f>
        <v xml:space="preserve"> </v>
      </c>
      <c r="T89" s="1" t="str">
        <f>IFERROR(VLOOKUP(N89,[1]Master!$C:$XFD,19,FALSE)," ")</f>
        <v xml:space="preserve"> </v>
      </c>
      <c r="U89" s="18" t="str">
        <f>IFERROR(VLOOKUP(N89,[1]Master!$C:$XFD,20,FALSE)," ")</f>
        <v xml:space="preserve"> </v>
      </c>
      <c r="V89" s="21" t="str">
        <f>IFERROR(VLOOKUP(N89,[1]Master!$C:$XFD,21,FALSE)," ")</f>
        <v xml:space="preserve"> </v>
      </c>
      <c r="W89" s="21" t="str">
        <f>IFERROR(VLOOKUP(N89,[1]Master!$C:$XFD,22,FALSE)," ")</f>
        <v xml:space="preserve"> </v>
      </c>
      <c r="X89" s="1" t="str">
        <f>IFERROR(VLOOKUP(N89,[1]Master!$C:$XFD,26,FALSE)," ")</f>
        <v xml:space="preserve"> </v>
      </c>
      <c r="Y89" s="1" t="str">
        <f>IFERROR(VLOOKUP(N89,[1]Master!$C:$XFD,28,FALSE)," ")</f>
        <v xml:space="preserve"> </v>
      </c>
    </row>
    <row r="90" spans="1:25">
      <c r="A90" s="24" t="s">
        <v>349</v>
      </c>
      <c r="B90" s="24" t="s">
        <v>354</v>
      </c>
      <c r="C90" s="25">
        <v>675716533854</v>
      </c>
      <c r="D90" s="24" t="s">
        <v>355</v>
      </c>
      <c r="E90" s="22">
        <v>1</v>
      </c>
      <c r="F90" s="23">
        <v>42.52</v>
      </c>
      <c r="G90" s="23">
        <v>41.63</v>
      </c>
      <c r="H90" s="23">
        <v>41.63</v>
      </c>
      <c r="I90" s="10">
        <v>50137433</v>
      </c>
      <c r="J90" s="24" t="s">
        <v>349</v>
      </c>
      <c r="K90" s="17" t="s">
        <v>185</v>
      </c>
      <c r="L90" s="5">
        <v>37.33</v>
      </c>
      <c r="M90" s="5">
        <v>42.52</v>
      </c>
      <c r="N90" s="17" t="s">
        <v>186</v>
      </c>
      <c r="O90" s="17" t="s">
        <v>187</v>
      </c>
      <c r="P90" s="18" t="str">
        <f>IFERROR(VLOOKUP(N90,[1]Master!$C:$XFD,11,FALSE)," ")</f>
        <v xml:space="preserve"> </v>
      </c>
      <c r="Q90" s="19" t="str">
        <f>IFERROR(VLOOKUP(N90,[1]Master!$C:$XFD,12,FALSE)," ")</f>
        <v xml:space="preserve"> </v>
      </c>
      <c r="R90" s="21" t="str">
        <f>IFERROR(VLOOKUP(N90,[1]Master!$C:$XFD,13,FALSE)," ")</f>
        <v xml:space="preserve"> </v>
      </c>
      <c r="S90" s="21" t="str">
        <f>IFERROR(VLOOKUP(N90,[1]Master!$C:$XFD,14,FALSE)," ")</f>
        <v xml:space="preserve"> </v>
      </c>
      <c r="T90" s="1" t="str">
        <f>IFERROR(VLOOKUP(N90,[1]Master!$C:$XFD,19,FALSE)," ")</f>
        <v xml:space="preserve"> </v>
      </c>
      <c r="U90" s="18" t="str">
        <f>IFERROR(VLOOKUP(N90,[1]Master!$C:$XFD,20,FALSE)," ")</f>
        <v xml:space="preserve"> </v>
      </c>
      <c r="V90" s="21" t="str">
        <f>IFERROR(VLOOKUP(N90,[1]Master!$C:$XFD,21,FALSE)," ")</f>
        <v xml:space="preserve"> </v>
      </c>
      <c r="W90" s="21" t="str">
        <f>IFERROR(VLOOKUP(N90,[1]Master!$C:$XFD,22,FALSE)," ")</f>
        <v xml:space="preserve"> </v>
      </c>
      <c r="X90" s="1" t="str">
        <f>IFERROR(VLOOKUP(N90,[1]Master!$C:$XFD,26,FALSE)," ")</f>
        <v xml:space="preserve"> </v>
      </c>
      <c r="Y90" s="1" t="str">
        <f>IFERROR(VLOOKUP(N90,[1]Master!$C:$XFD,28,FALSE)," ")</f>
        <v xml:space="preserve"> </v>
      </c>
    </row>
    <row r="91" spans="1:25">
      <c r="A91" s="24" t="s">
        <v>349</v>
      </c>
      <c r="B91" s="24" t="s">
        <v>183</v>
      </c>
      <c r="C91" s="25">
        <v>675716533878</v>
      </c>
      <c r="D91" s="24" t="s">
        <v>184</v>
      </c>
      <c r="E91" s="22">
        <v>2</v>
      </c>
      <c r="F91" s="23">
        <v>44.76</v>
      </c>
      <c r="G91" s="23">
        <v>41.63</v>
      </c>
      <c r="H91" s="23">
        <v>41.63</v>
      </c>
      <c r="I91" s="10">
        <v>50137433</v>
      </c>
      <c r="J91" s="24" t="s">
        <v>349</v>
      </c>
      <c r="K91" s="17" t="s">
        <v>185</v>
      </c>
      <c r="L91" s="5">
        <v>37.33</v>
      </c>
      <c r="M91" s="5">
        <v>44.76</v>
      </c>
      <c r="N91" s="17" t="s">
        <v>186</v>
      </c>
      <c r="O91" s="17" t="s">
        <v>187</v>
      </c>
      <c r="P91" s="18" t="str">
        <f>IFERROR(VLOOKUP(N91,[1]Master!$C:$XFD,11,FALSE)," ")</f>
        <v xml:space="preserve"> </v>
      </c>
      <c r="Q91" s="19" t="str">
        <f>IFERROR(VLOOKUP(N91,[1]Master!$C:$XFD,12,FALSE)," ")</f>
        <v xml:space="preserve"> </v>
      </c>
      <c r="R91" s="21" t="str">
        <f>IFERROR(VLOOKUP(N91,[1]Master!$C:$XFD,13,FALSE)," ")</f>
        <v xml:space="preserve"> </v>
      </c>
      <c r="S91" s="21" t="str">
        <f>IFERROR(VLOOKUP(N91,[1]Master!$C:$XFD,14,FALSE)," ")</f>
        <v xml:space="preserve"> </v>
      </c>
      <c r="T91" s="1" t="str">
        <f>IFERROR(VLOOKUP(N91,[1]Master!$C:$XFD,19,FALSE)," ")</f>
        <v xml:space="preserve"> </v>
      </c>
      <c r="U91" s="18" t="str">
        <f>IFERROR(VLOOKUP(N91,[1]Master!$C:$XFD,20,FALSE)," ")</f>
        <v xml:space="preserve"> </v>
      </c>
      <c r="V91" s="21" t="str">
        <f>IFERROR(VLOOKUP(N91,[1]Master!$C:$XFD,21,FALSE)," ")</f>
        <v xml:space="preserve"> </v>
      </c>
      <c r="W91" s="21" t="str">
        <f>IFERROR(VLOOKUP(N91,[1]Master!$C:$XFD,22,FALSE)," ")</f>
        <v xml:space="preserve"> </v>
      </c>
      <c r="X91" s="1" t="str">
        <f>IFERROR(VLOOKUP(N91,[1]Master!$C:$XFD,26,FALSE)," ")</f>
        <v xml:space="preserve"> </v>
      </c>
      <c r="Y91" s="1" t="str">
        <f>IFERROR(VLOOKUP(N91,[1]Master!$C:$XFD,28,FALSE)," ")</f>
        <v xml:space="preserve"> </v>
      </c>
    </row>
    <row r="92" spans="1:25">
      <c r="A92" s="24" t="s">
        <v>349</v>
      </c>
      <c r="B92" s="24" t="s">
        <v>356</v>
      </c>
      <c r="C92" s="25">
        <v>675716582333</v>
      </c>
      <c r="D92" s="24" t="s">
        <v>357</v>
      </c>
      <c r="E92" s="22">
        <v>1</v>
      </c>
      <c r="F92" s="23">
        <v>51.15</v>
      </c>
      <c r="G92" s="23">
        <v>47.57</v>
      </c>
      <c r="H92" s="23">
        <v>47.57</v>
      </c>
      <c r="I92" s="10">
        <v>50137433</v>
      </c>
      <c r="J92" s="24" t="s">
        <v>349</v>
      </c>
      <c r="K92" s="17" t="s">
        <v>185</v>
      </c>
      <c r="L92" s="5">
        <v>42.66</v>
      </c>
      <c r="M92" s="5">
        <v>51.15</v>
      </c>
      <c r="N92" s="17" t="s">
        <v>186</v>
      </c>
      <c r="O92" s="17" t="s">
        <v>187</v>
      </c>
      <c r="P92" s="18" t="str">
        <f>IFERROR(VLOOKUP(N92,[1]Master!$C:$XFD,11,FALSE)," ")</f>
        <v xml:space="preserve"> </v>
      </c>
      <c r="Q92" s="19" t="str">
        <f>IFERROR(VLOOKUP(N92,[1]Master!$C:$XFD,12,FALSE)," ")</f>
        <v xml:space="preserve"> </v>
      </c>
      <c r="R92" s="21" t="str">
        <f>IFERROR(VLOOKUP(N92,[1]Master!$C:$XFD,13,FALSE)," ")</f>
        <v xml:space="preserve"> </v>
      </c>
      <c r="S92" s="21" t="str">
        <f>IFERROR(VLOOKUP(N92,[1]Master!$C:$XFD,14,FALSE)," ")</f>
        <v xml:space="preserve"> </v>
      </c>
      <c r="T92" s="1" t="str">
        <f>IFERROR(VLOOKUP(N92,[1]Master!$C:$XFD,19,FALSE)," ")</f>
        <v xml:space="preserve"> </v>
      </c>
      <c r="U92" s="18" t="str">
        <f>IFERROR(VLOOKUP(N92,[1]Master!$C:$XFD,20,FALSE)," ")</f>
        <v xml:space="preserve"> </v>
      </c>
      <c r="V92" s="21" t="str">
        <f>IFERROR(VLOOKUP(N92,[1]Master!$C:$XFD,21,FALSE)," ")</f>
        <v xml:space="preserve"> </v>
      </c>
      <c r="W92" s="21" t="str">
        <f>IFERROR(VLOOKUP(N92,[1]Master!$C:$XFD,22,FALSE)," ")</f>
        <v xml:space="preserve"> </v>
      </c>
      <c r="X92" s="1" t="str">
        <f>IFERROR(VLOOKUP(N92,[1]Master!$C:$XFD,26,FALSE)," ")</f>
        <v xml:space="preserve"> </v>
      </c>
      <c r="Y92" s="1" t="str">
        <f>IFERROR(VLOOKUP(N92,[1]Master!$C:$XFD,28,FALSE)," ")</f>
        <v xml:space="preserve"> </v>
      </c>
    </row>
    <row r="93" spans="1:25">
      <c r="A93" s="24" t="s">
        <v>349</v>
      </c>
      <c r="B93" s="24" t="s">
        <v>358</v>
      </c>
      <c r="C93" s="25">
        <v>675716737962</v>
      </c>
      <c r="D93" s="24" t="s">
        <v>359</v>
      </c>
      <c r="E93" s="22">
        <v>2</v>
      </c>
      <c r="F93" s="23">
        <v>33.979999999999997</v>
      </c>
      <c r="G93" s="23">
        <v>27.18</v>
      </c>
      <c r="H93" s="23">
        <v>27.18</v>
      </c>
      <c r="I93" s="10">
        <v>50137433</v>
      </c>
      <c r="J93" s="24" t="s">
        <v>349</v>
      </c>
      <c r="K93" s="17" t="s">
        <v>185</v>
      </c>
      <c r="L93" s="5">
        <v>31.46</v>
      </c>
      <c r="M93" s="5">
        <v>33.979999999999997</v>
      </c>
      <c r="N93" s="17" t="s">
        <v>186</v>
      </c>
      <c r="O93" s="17" t="s">
        <v>187</v>
      </c>
      <c r="P93" s="18" t="str">
        <f>IFERROR(VLOOKUP(N93,[1]Master!$C:$XFD,11,FALSE)," ")</f>
        <v xml:space="preserve"> </v>
      </c>
      <c r="Q93" s="19" t="str">
        <f>IFERROR(VLOOKUP(N93,[1]Master!$C:$XFD,12,FALSE)," ")</f>
        <v xml:space="preserve"> </v>
      </c>
      <c r="R93" s="21" t="str">
        <f>IFERROR(VLOOKUP(N93,[1]Master!$C:$XFD,13,FALSE)," ")</f>
        <v xml:space="preserve"> </v>
      </c>
      <c r="S93" s="21" t="str">
        <f>IFERROR(VLOOKUP(N93,[1]Master!$C:$XFD,14,FALSE)," ")</f>
        <v xml:space="preserve"> </v>
      </c>
      <c r="T93" s="1" t="str">
        <f>IFERROR(VLOOKUP(N93,[1]Master!$C:$XFD,19,FALSE)," ")</f>
        <v xml:space="preserve"> </v>
      </c>
      <c r="U93" s="18" t="str">
        <f>IFERROR(VLOOKUP(N93,[1]Master!$C:$XFD,20,FALSE)," ")</f>
        <v xml:space="preserve"> </v>
      </c>
      <c r="V93" s="21" t="str">
        <f>IFERROR(VLOOKUP(N93,[1]Master!$C:$XFD,21,FALSE)," ")</f>
        <v xml:space="preserve"> </v>
      </c>
      <c r="W93" s="21" t="str">
        <f>IFERROR(VLOOKUP(N93,[1]Master!$C:$XFD,22,FALSE)," ")</f>
        <v xml:space="preserve"> </v>
      </c>
      <c r="X93" s="1" t="str">
        <f>IFERROR(VLOOKUP(N93,[1]Master!$C:$XFD,26,FALSE)," ")</f>
        <v xml:space="preserve"> </v>
      </c>
      <c r="Y93" s="1" t="str">
        <f>IFERROR(VLOOKUP(N93,[1]Master!$C:$XFD,28,FALSE)," ")</f>
        <v xml:space="preserve"> </v>
      </c>
    </row>
    <row r="94" spans="1:25">
      <c r="A94" s="24" t="s">
        <v>349</v>
      </c>
      <c r="B94" s="24" t="s">
        <v>360</v>
      </c>
      <c r="C94" s="25">
        <v>675716734930</v>
      </c>
      <c r="D94" s="24" t="s">
        <v>361</v>
      </c>
      <c r="E94" s="22">
        <v>1</v>
      </c>
      <c r="F94" s="23">
        <v>68.11</v>
      </c>
      <c r="G94" s="23">
        <v>34.049999999999997</v>
      </c>
      <c r="H94" s="23">
        <v>34.049999999999997</v>
      </c>
      <c r="I94" s="10">
        <v>50137433</v>
      </c>
      <c r="J94" s="24" t="s">
        <v>349</v>
      </c>
      <c r="K94" s="17" t="s">
        <v>185</v>
      </c>
      <c r="L94" s="5">
        <v>63.36</v>
      </c>
      <c r="M94" s="5">
        <v>68.11</v>
      </c>
      <c r="N94" s="17" t="s">
        <v>186</v>
      </c>
      <c r="O94" s="17" t="s">
        <v>187</v>
      </c>
      <c r="P94" s="18" t="str">
        <f>IFERROR(VLOOKUP(N94,[1]Master!$C:$XFD,11,FALSE)," ")</f>
        <v xml:space="preserve"> </v>
      </c>
      <c r="Q94" s="19" t="str">
        <f>IFERROR(VLOOKUP(N94,[1]Master!$C:$XFD,12,FALSE)," ")</f>
        <v xml:space="preserve"> </v>
      </c>
      <c r="R94" s="21" t="str">
        <f>IFERROR(VLOOKUP(N94,[1]Master!$C:$XFD,13,FALSE)," ")</f>
        <v xml:space="preserve"> </v>
      </c>
      <c r="S94" s="21" t="str">
        <f>IFERROR(VLOOKUP(N94,[1]Master!$C:$XFD,14,FALSE)," ")</f>
        <v xml:space="preserve"> </v>
      </c>
      <c r="T94" s="1" t="str">
        <f>IFERROR(VLOOKUP(N94,[1]Master!$C:$XFD,19,FALSE)," ")</f>
        <v xml:space="preserve"> </v>
      </c>
      <c r="U94" s="18" t="str">
        <f>IFERROR(VLOOKUP(N94,[1]Master!$C:$XFD,20,FALSE)," ")</f>
        <v xml:space="preserve"> </v>
      </c>
      <c r="V94" s="21" t="str">
        <f>IFERROR(VLOOKUP(N94,[1]Master!$C:$XFD,21,FALSE)," ")</f>
        <v xml:space="preserve"> </v>
      </c>
      <c r="W94" s="21" t="str">
        <f>IFERROR(VLOOKUP(N94,[1]Master!$C:$XFD,22,FALSE)," ")</f>
        <v xml:space="preserve"> </v>
      </c>
      <c r="X94" s="1" t="str">
        <f>IFERROR(VLOOKUP(N94,[1]Master!$C:$XFD,26,FALSE)," ")</f>
        <v xml:space="preserve"> </v>
      </c>
      <c r="Y94" s="1" t="str">
        <f>IFERROR(VLOOKUP(N94,[1]Master!$C:$XFD,28,FALSE)," ")</f>
        <v xml:space="preserve"> </v>
      </c>
    </row>
    <row r="95" spans="1:25">
      <c r="A95" s="24" t="s">
        <v>349</v>
      </c>
      <c r="B95" s="24" t="s">
        <v>362</v>
      </c>
      <c r="C95" s="25">
        <v>675716734954</v>
      </c>
      <c r="D95" s="24" t="s">
        <v>363</v>
      </c>
      <c r="E95" s="22">
        <v>2</v>
      </c>
      <c r="F95" s="23">
        <v>79.459999999999994</v>
      </c>
      <c r="G95" s="23">
        <v>39.729999999999997</v>
      </c>
      <c r="H95" s="23">
        <v>39.729999999999997</v>
      </c>
      <c r="I95" s="10">
        <v>50137433</v>
      </c>
      <c r="J95" s="24" t="s">
        <v>349</v>
      </c>
      <c r="K95" s="17" t="s">
        <v>185</v>
      </c>
      <c r="L95" s="5">
        <v>73.92</v>
      </c>
      <c r="M95" s="5">
        <v>79.459999999999994</v>
      </c>
      <c r="N95" s="17" t="s">
        <v>186</v>
      </c>
      <c r="O95" s="17" t="s">
        <v>187</v>
      </c>
      <c r="P95" s="18" t="str">
        <f>IFERROR(VLOOKUP(N95,[1]Master!$C:$XFD,11,FALSE)," ")</f>
        <v xml:space="preserve"> </v>
      </c>
      <c r="Q95" s="19" t="str">
        <f>IFERROR(VLOOKUP(N95,[1]Master!$C:$XFD,12,FALSE)," ")</f>
        <v xml:space="preserve"> </v>
      </c>
      <c r="R95" s="21" t="str">
        <f>IFERROR(VLOOKUP(N95,[1]Master!$C:$XFD,13,FALSE)," ")</f>
        <v xml:space="preserve"> </v>
      </c>
      <c r="S95" s="21" t="str">
        <f>IFERROR(VLOOKUP(N95,[1]Master!$C:$XFD,14,FALSE)," ")</f>
        <v xml:space="preserve"> </v>
      </c>
      <c r="T95" s="1" t="str">
        <f>IFERROR(VLOOKUP(N95,[1]Master!$C:$XFD,19,FALSE)," ")</f>
        <v xml:space="preserve"> </v>
      </c>
      <c r="U95" s="18" t="str">
        <f>IFERROR(VLOOKUP(N95,[1]Master!$C:$XFD,20,FALSE)," ")</f>
        <v xml:space="preserve"> </v>
      </c>
      <c r="V95" s="21" t="str">
        <f>IFERROR(VLOOKUP(N95,[1]Master!$C:$XFD,21,FALSE)," ")</f>
        <v xml:space="preserve"> </v>
      </c>
      <c r="W95" s="21" t="str">
        <f>IFERROR(VLOOKUP(N95,[1]Master!$C:$XFD,22,FALSE)," ")</f>
        <v xml:space="preserve"> </v>
      </c>
      <c r="X95" s="1" t="str">
        <f>IFERROR(VLOOKUP(N95,[1]Master!$C:$XFD,26,FALSE)," ")</f>
        <v xml:space="preserve"> </v>
      </c>
      <c r="Y95" s="1" t="str">
        <f>IFERROR(VLOOKUP(N95,[1]Master!$C:$XFD,28,FALSE)," ")</f>
        <v xml:space="preserve"> </v>
      </c>
    </row>
    <row r="96" spans="1:25">
      <c r="A96" s="24" t="s">
        <v>349</v>
      </c>
      <c r="B96" s="24" t="s">
        <v>364</v>
      </c>
      <c r="C96" s="25">
        <v>675716778583</v>
      </c>
      <c r="D96" s="24" t="s">
        <v>365</v>
      </c>
      <c r="E96" s="22">
        <v>1</v>
      </c>
      <c r="F96" s="23">
        <v>65.95</v>
      </c>
      <c r="G96" s="23">
        <v>32.97</v>
      </c>
      <c r="H96" s="23">
        <v>32.97</v>
      </c>
      <c r="I96" s="10">
        <v>50137433</v>
      </c>
      <c r="J96" s="24" t="s">
        <v>349</v>
      </c>
      <c r="K96" s="17" t="s">
        <v>185</v>
      </c>
      <c r="L96" s="5">
        <v>60.5</v>
      </c>
      <c r="M96" s="5">
        <v>65.95</v>
      </c>
      <c r="N96" s="17" t="s">
        <v>186</v>
      </c>
      <c r="O96" s="17" t="s">
        <v>187</v>
      </c>
      <c r="P96" s="18" t="str">
        <f>IFERROR(VLOOKUP(N96,[1]Master!$C:$XFD,11,FALSE)," ")</f>
        <v xml:space="preserve"> </v>
      </c>
      <c r="Q96" s="19" t="str">
        <f>IFERROR(VLOOKUP(N96,[1]Master!$C:$XFD,12,FALSE)," ")</f>
        <v xml:space="preserve"> </v>
      </c>
      <c r="R96" s="21" t="str">
        <f>IFERROR(VLOOKUP(N96,[1]Master!$C:$XFD,13,FALSE)," ")</f>
        <v xml:space="preserve"> </v>
      </c>
      <c r="S96" s="21" t="str">
        <f>IFERROR(VLOOKUP(N96,[1]Master!$C:$XFD,14,FALSE)," ")</f>
        <v xml:space="preserve"> </v>
      </c>
      <c r="T96" s="1" t="str">
        <f>IFERROR(VLOOKUP(N96,[1]Master!$C:$XFD,19,FALSE)," ")</f>
        <v xml:space="preserve"> </v>
      </c>
      <c r="U96" s="18" t="str">
        <f>IFERROR(VLOOKUP(N96,[1]Master!$C:$XFD,20,FALSE)," ")</f>
        <v xml:space="preserve"> </v>
      </c>
      <c r="V96" s="21" t="str">
        <f>IFERROR(VLOOKUP(N96,[1]Master!$C:$XFD,21,FALSE)," ")</f>
        <v xml:space="preserve"> </v>
      </c>
      <c r="W96" s="21" t="str">
        <f>IFERROR(VLOOKUP(N96,[1]Master!$C:$XFD,22,FALSE)," ")</f>
        <v xml:space="preserve"> </v>
      </c>
      <c r="X96" s="1" t="str">
        <f>IFERROR(VLOOKUP(N96,[1]Master!$C:$XFD,26,FALSE)," ")</f>
        <v xml:space="preserve"> </v>
      </c>
      <c r="Y96" s="1" t="str">
        <f>IFERROR(VLOOKUP(N96,[1]Master!$C:$XFD,28,FALSE)," ")</f>
        <v xml:space="preserve"> </v>
      </c>
    </row>
    <row r="97" spans="1:25">
      <c r="A97" s="24" t="s">
        <v>349</v>
      </c>
      <c r="B97" s="24" t="s">
        <v>366</v>
      </c>
      <c r="C97" s="25">
        <v>675716735012</v>
      </c>
      <c r="D97" s="24" t="s">
        <v>367</v>
      </c>
      <c r="E97" s="22">
        <v>1</v>
      </c>
      <c r="F97" s="23">
        <v>79.459999999999994</v>
      </c>
      <c r="G97" s="23">
        <v>39.729999999999997</v>
      </c>
      <c r="H97" s="23">
        <v>39.729999999999997</v>
      </c>
      <c r="I97" s="10">
        <v>50137433</v>
      </c>
      <c r="J97" s="24" t="s">
        <v>349</v>
      </c>
      <c r="K97" s="17" t="s">
        <v>185</v>
      </c>
      <c r="L97" s="5">
        <v>73.92</v>
      </c>
      <c r="M97" s="5">
        <v>79.459999999999994</v>
      </c>
      <c r="N97" s="17" t="s">
        <v>186</v>
      </c>
      <c r="O97" s="17" t="s">
        <v>187</v>
      </c>
      <c r="P97" s="18" t="str">
        <f>IFERROR(VLOOKUP(N97,[1]Master!$C:$XFD,11,FALSE)," ")</f>
        <v xml:space="preserve"> </v>
      </c>
      <c r="Q97" s="19" t="str">
        <f>IFERROR(VLOOKUP(N97,[1]Master!$C:$XFD,12,FALSE)," ")</f>
        <v xml:space="preserve"> </v>
      </c>
      <c r="R97" s="21" t="str">
        <f>IFERROR(VLOOKUP(N97,[1]Master!$C:$XFD,13,FALSE)," ")</f>
        <v xml:space="preserve"> </v>
      </c>
      <c r="S97" s="21" t="str">
        <f>IFERROR(VLOOKUP(N97,[1]Master!$C:$XFD,14,FALSE)," ")</f>
        <v xml:space="preserve"> </v>
      </c>
      <c r="T97" s="1" t="str">
        <f>IFERROR(VLOOKUP(N97,[1]Master!$C:$XFD,19,FALSE)," ")</f>
        <v xml:space="preserve"> </v>
      </c>
      <c r="U97" s="18" t="str">
        <f>IFERROR(VLOOKUP(N97,[1]Master!$C:$XFD,20,FALSE)," ")</f>
        <v xml:space="preserve"> </v>
      </c>
      <c r="V97" s="21" t="str">
        <f>IFERROR(VLOOKUP(N97,[1]Master!$C:$XFD,21,FALSE)," ")</f>
        <v xml:space="preserve"> </v>
      </c>
      <c r="W97" s="21" t="str">
        <f>IFERROR(VLOOKUP(N97,[1]Master!$C:$XFD,22,FALSE)," ")</f>
        <v xml:space="preserve"> </v>
      </c>
      <c r="X97" s="1" t="str">
        <f>IFERROR(VLOOKUP(N97,[1]Master!$C:$XFD,26,FALSE)," ")</f>
        <v xml:space="preserve"> </v>
      </c>
      <c r="Y97" s="1" t="str">
        <f>IFERROR(VLOOKUP(N97,[1]Master!$C:$XFD,28,FALSE)," ")</f>
        <v xml:space="preserve"> </v>
      </c>
    </row>
    <row r="98" spans="1:25">
      <c r="A98" s="24" t="s">
        <v>349</v>
      </c>
      <c r="B98" s="24" t="s">
        <v>194</v>
      </c>
      <c r="C98" s="22">
        <v>86569045652</v>
      </c>
      <c r="D98" s="24" t="s">
        <v>195</v>
      </c>
      <c r="E98" s="22">
        <v>6</v>
      </c>
      <c r="F98" s="23">
        <v>49.59</v>
      </c>
      <c r="G98" s="23">
        <v>48.1</v>
      </c>
      <c r="H98" s="23">
        <v>48.1</v>
      </c>
      <c r="I98" s="10">
        <v>50137433</v>
      </c>
      <c r="J98" s="24" t="s">
        <v>349</v>
      </c>
      <c r="K98" s="17" t="s">
        <v>185</v>
      </c>
      <c r="L98" s="5">
        <v>37.380000000000003</v>
      </c>
      <c r="M98" s="5">
        <v>49.59</v>
      </c>
      <c r="N98" s="17" t="s">
        <v>186</v>
      </c>
      <c r="O98" s="17" t="s">
        <v>187</v>
      </c>
      <c r="P98" s="18" t="str">
        <f>IFERROR(VLOOKUP(N98,[1]Master!$C:$XFD,11,FALSE)," ")</f>
        <v xml:space="preserve"> </v>
      </c>
      <c r="Q98" s="19" t="str">
        <f>IFERROR(VLOOKUP(N98,[1]Master!$C:$XFD,12,FALSE)," ")</f>
        <v xml:space="preserve"> </v>
      </c>
      <c r="R98" s="21" t="str">
        <f>IFERROR(VLOOKUP(N98,[1]Master!$C:$XFD,13,FALSE)," ")</f>
        <v xml:space="preserve"> </v>
      </c>
      <c r="S98" s="21" t="str">
        <f>IFERROR(VLOOKUP(N98,[1]Master!$C:$XFD,14,FALSE)," ")</f>
        <v xml:space="preserve"> </v>
      </c>
      <c r="T98" s="1" t="str">
        <f>IFERROR(VLOOKUP(N98,[1]Master!$C:$XFD,19,FALSE)," ")</f>
        <v xml:space="preserve"> </v>
      </c>
      <c r="U98" s="18" t="str">
        <f>IFERROR(VLOOKUP(N98,[1]Master!$C:$XFD,20,FALSE)," ")</f>
        <v xml:space="preserve"> </v>
      </c>
      <c r="V98" s="21" t="str">
        <f>IFERROR(VLOOKUP(N98,[1]Master!$C:$XFD,21,FALSE)," ")</f>
        <v xml:space="preserve"> </v>
      </c>
      <c r="W98" s="21" t="str">
        <f>IFERROR(VLOOKUP(N98,[1]Master!$C:$XFD,22,FALSE)," ")</f>
        <v xml:space="preserve"> </v>
      </c>
      <c r="X98" s="1" t="str">
        <f>IFERROR(VLOOKUP(N98,[1]Master!$C:$XFD,26,FALSE)," ")</f>
        <v xml:space="preserve"> </v>
      </c>
      <c r="Y98" s="1" t="str">
        <f>IFERROR(VLOOKUP(N98,[1]Master!$C:$XFD,28,FALSE)," ")</f>
        <v xml:space="preserve"> </v>
      </c>
    </row>
    <row r="99" spans="1:25">
      <c r="A99" s="24" t="s">
        <v>349</v>
      </c>
      <c r="B99" s="24" t="s">
        <v>283</v>
      </c>
      <c r="C99" s="22">
        <v>86569045669</v>
      </c>
      <c r="D99" s="24" t="s">
        <v>284</v>
      </c>
      <c r="E99" s="22">
        <v>1</v>
      </c>
      <c r="F99" s="23">
        <v>49.59</v>
      </c>
      <c r="G99" s="23">
        <v>48.1</v>
      </c>
      <c r="H99" s="23">
        <v>48.1</v>
      </c>
      <c r="I99" s="10">
        <v>50137433</v>
      </c>
      <c r="J99" s="24" t="s">
        <v>349</v>
      </c>
      <c r="K99" s="17" t="s">
        <v>185</v>
      </c>
      <c r="L99" s="5">
        <v>37.380000000000003</v>
      </c>
      <c r="M99" s="5">
        <v>49.59</v>
      </c>
      <c r="N99" s="17" t="s">
        <v>186</v>
      </c>
      <c r="O99" s="17" t="s">
        <v>187</v>
      </c>
      <c r="P99" s="18" t="str">
        <f>IFERROR(VLOOKUP(N99,[1]Master!$C:$XFD,11,FALSE)," ")</f>
        <v xml:space="preserve"> </v>
      </c>
      <c r="Q99" s="19" t="str">
        <f>IFERROR(VLOOKUP(N99,[1]Master!$C:$XFD,12,FALSE)," ")</f>
        <v xml:space="preserve"> </v>
      </c>
      <c r="R99" s="21" t="str">
        <f>IFERROR(VLOOKUP(N99,[1]Master!$C:$XFD,13,FALSE)," ")</f>
        <v xml:space="preserve"> </v>
      </c>
      <c r="S99" s="21" t="str">
        <f>IFERROR(VLOOKUP(N99,[1]Master!$C:$XFD,14,FALSE)," ")</f>
        <v xml:space="preserve"> </v>
      </c>
      <c r="T99" s="1" t="str">
        <f>IFERROR(VLOOKUP(N99,[1]Master!$C:$XFD,19,FALSE)," ")</f>
        <v xml:space="preserve"> </v>
      </c>
      <c r="U99" s="18" t="str">
        <f>IFERROR(VLOOKUP(N99,[1]Master!$C:$XFD,20,FALSE)," ")</f>
        <v xml:space="preserve"> </v>
      </c>
      <c r="V99" s="21" t="str">
        <f>IFERROR(VLOOKUP(N99,[1]Master!$C:$XFD,21,FALSE)," ")</f>
        <v xml:space="preserve"> </v>
      </c>
      <c r="W99" s="21" t="str">
        <f>IFERROR(VLOOKUP(N99,[1]Master!$C:$XFD,22,FALSE)," ")</f>
        <v xml:space="preserve"> </v>
      </c>
      <c r="X99" s="1" t="str">
        <f>IFERROR(VLOOKUP(N99,[1]Master!$C:$XFD,26,FALSE)," ")</f>
        <v xml:space="preserve"> </v>
      </c>
      <c r="Y99" s="1" t="str">
        <f>IFERROR(VLOOKUP(N99,[1]Master!$C:$XFD,28,FALSE)," ")</f>
        <v xml:space="preserve"> </v>
      </c>
    </row>
    <row r="100" spans="1:25">
      <c r="A100" s="24" t="s">
        <v>349</v>
      </c>
      <c r="B100" s="24" t="s">
        <v>285</v>
      </c>
      <c r="C100" s="10">
        <v>86569140531</v>
      </c>
      <c r="D100" s="24" t="s">
        <v>286</v>
      </c>
      <c r="E100" s="10">
        <v>2</v>
      </c>
      <c r="F100" s="13">
        <v>112.82</v>
      </c>
      <c r="G100" s="13">
        <v>102.51</v>
      </c>
      <c r="H100" s="13">
        <v>102.51</v>
      </c>
      <c r="I100" s="10">
        <v>50137433</v>
      </c>
      <c r="J100" s="24" t="s">
        <v>349</v>
      </c>
      <c r="K100" s="17" t="s">
        <v>185</v>
      </c>
      <c r="L100" s="5">
        <v>103.5</v>
      </c>
      <c r="M100" s="5">
        <v>112.82</v>
      </c>
      <c r="N100" s="17" t="s">
        <v>186</v>
      </c>
      <c r="O100" s="17" t="s">
        <v>187</v>
      </c>
      <c r="P100" s="18" t="str">
        <f>IFERROR(VLOOKUP(N100,[1]Master!$C:$XFD,11,FALSE)," ")</f>
        <v xml:space="preserve"> </v>
      </c>
      <c r="Q100" s="19" t="str">
        <f>IFERROR(VLOOKUP(N100,[1]Master!$C:$XFD,12,FALSE)," ")</f>
        <v xml:space="preserve"> </v>
      </c>
      <c r="R100" s="21" t="str">
        <f>IFERROR(VLOOKUP(N100,[1]Master!$C:$XFD,13,FALSE)," ")</f>
        <v xml:space="preserve"> </v>
      </c>
      <c r="S100" s="21" t="str">
        <f>IFERROR(VLOOKUP(N100,[1]Master!$C:$XFD,14,FALSE)," ")</f>
        <v xml:space="preserve"> </v>
      </c>
      <c r="T100" s="1" t="str">
        <f>IFERROR(VLOOKUP(N100,[1]Master!$C:$XFD,19,FALSE)," ")</f>
        <v xml:space="preserve"> </v>
      </c>
      <c r="U100" s="18" t="str">
        <f>IFERROR(VLOOKUP(N100,[1]Master!$C:$XFD,20,FALSE)," ")</f>
        <v xml:space="preserve"> </v>
      </c>
      <c r="V100" s="21" t="str">
        <f>IFERROR(VLOOKUP(N100,[1]Master!$C:$XFD,21,FALSE)," ")</f>
        <v xml:space="preserve"> </v>
      </c>
      <c r="W100" s="21" t="str">
        <f>IFERROR(VLOOKUP(N100,[1]Master!$C:$XFD,22,FALSE)," ")</f>
        <v xml:space="preserve"> </v>
      </c>
      <c r="X100" s="1" t="str">
        <f>IFERROR(VLOOKUP(N100,[1]Master!$C:$XFD,26,FALSE)," ")</f>
        <v xml:space="preserve"> </v>
      </c>
      <c r="Y100" s="1" t="str">
        <f>IFERROR(VLOOKUP(N100,[1]Master!$C:$XFD,28,FALSE)," ")</f>
        <v xml:space="preserve"> </v>
      </c>
    </row>
    <row r="101" spans="1:25">
      <c r="A101" s="26" t="s">
        <v>349</v>
      </c>
      <c r="B101" s="26" t="s">
        <v>368</v>
      </c>
      <c r="C101" s="10">
        <v>86569028785</v>
      </c>
      <c r="D101" s="24" t="s">
        <v>369</v>
      </c>
      <c r="E101" s="10">
        <v>1</v>
      </c>
      <c r="F101" s="13">
        <v>54.15</v>
      </c>
      <c r="G101" s="13">
        <v>32.49</v>
      </c>
      <c r="H101" s="13">
        <v>32.49</v>
      </c>
      <c r="I101" s="10">
        <v>50137433</v>
      </c>
      <c r="J101" s="26" t="s">
        <v>349</v>
      </c>
      <c r="K101" s="17" t="s">
        <v>185</v>
      </c>
      <c r="L101" s="5">
        <v>49.68</v>
      </c>
      <c r="M101" s="5">
        <v>54.15</v>
      </c>
      <c r="N101" s="17" t="s">
        <v>186</v>
      </c>
      <c r="O101" s="17" t="s">
        <v>187</v>
      </c>
      <c r="P101" s="18" t="str">
        <f>IFERROR(VLOOKUP(N101,[1]Master!$C:$XFD,11,FALSE)," ")</f>
        <v xml:space="preserve"> </v>
      </c>
      <c r="Q101" s="19" t="str">
        <f>IFERROR(VLOOKUP(N101,[1]Master!$C:$XFD,12,FALSE)," ")</f>
        <v xml:space="preserve"> </v>
      </c>
      <c r="R101" s="21" t="str">
        <f>IFERROR(VLOOKUP(N101,[1]Master!$C:$XFD,13,FALSE)," ")</f>
        <v xml:space="preserve"> </v>
      </c>
      <c r="S101" s="21" t="str">
        <f>IFERROR(VLOOKUP(N101,[1]Master!$C:$XFD,14,FALSE)," ")</f>
        <v xml:space="preserve"> </v>
      </c>
      <c r="T101" s="1" t="str">
        <f>IFERROR(VLOOKUP(N101,[1]Master!$C:$XFD,19,FALSE)," ")</f>
        <v xml:space="preserve"> </v>
      </c>
      <c r="U101" s="18" t="str">
        <f>IFERROR(VLOOKUP(N101,[1]Master!$C:$XFD,20,FALSE)," ")</f>
        <v xml:space="preserve"> </v>
      </c>
      <c r="V101" s="21" t="str">
        <f>IFERROR(VLOOKUP(N101,[1]Master!$C:$XFD,21,FALSE)," ")</f>
        <v xml:space="preserve"> </v>
      </c>
      <c r="W101" s="21" t="str">
        <f>IFERROR(VLOOKUP(N101,[1]Master!$C:$XFD,22,FALSE)," ")</f>
        <v xml:space="preserve"> </v>
      </c>
      <c r="X101" s="1" t="str">
        <f>IFERROR(VLOOKUP(N101,[1]Master!$C:$XFD,26,FALSE)," ")</f>
        <v xml:space="preserve"> </v>
      </c>
      <c r="Y101" s="1" t="str">
        <f>IFERROR(VLOOKUP(N101,[1]Master!$C:$XFD,28,FALSE)," ")</f>
        <v xml:space="preserve"> </v>
      </c>
    </row>
    <row r="102" spans="1:25">
      <c r="A102" s="24" t="s">
        <v>349</v>
      </c>
      <c r="B102" s="24" t="s">
        <v>370</v>
      </c>
      <c r="C102" s="22">
        <v>86569252296</v>
      </c>
      <c r="D102" s="24" t="s">
        <v>371</v>
      </c>
      <c r="E102" s="22">
        <v>1</v>
      </c>
      <c r="F102" s="23">
        <v>125.35</v>
      </c>
      <c r="G102" s="23">
        <v>118.25</v>
      </c>
      <c r="H102" s="23">
        <v>118.25</v>
      </c>
      <c r="I102" s="10">
        <v>50137433</v>
      </c>
      <c r="J102" s="24" t="s">
        <v>349</v>
      </c>
      <c r="K102" s="17" t="s">
        <v>185</v>
      </c>
      <c r="L102" s="5">
        <v>115</v>
      </c>
      <c r="M102" s="5">
        <v>125.35</v>
      </c>
      <c r="N102" s="17" t="s">
        <v>186</v>
      </c>
      <c r="O102" s="17" t="s">
        <v>187</v>
      </c>
      <c r="P102" s="18" t="str">
        <f>IFERROR(VLOOKUP(N102,[1]Master!$C:$XFD,11,FALSE)," ")</f>
        <v xml:space="preserve"> </v>
      </c>
      <c r="Q102" s="19" t="str">
        <f>IFERROR(VLOOKUP(N102,[1]Master!$C:$XFD,12,FALSE)," ")</f>
        <v xml:space="preserve"> </v>
      </c>
      <c r="R102" s="21" t="str">
        <f>IFERROR(VLOOKUP(N102,[1]Master!$C:$XFD,13,FALSE)," ")</f>
        <v xml:space="preserve"> </v>
      </c>
      <c r="S102" s="21" t="str">
        <f>IFERROR(VLOOKUP(N102,[1]Master!$C:$XFD,14,FALSE)," ")</f>
        <v xml:space="preserve"> </v>
      </c>
      <c r="T102" s="1" t="str">
        <f>IFERROR(VLOOKUP(N102,[1]Master!$C:$XFD,19,FALSE)," ")</f>
        <v xml:space="preserve"> </v>
      </c>
      <c r="U102" s="18" t="str">
        <f>IFERROR(VLOOKUP(N102,[1]Master!$C:$XFD,20,FALSE)," ")</f>
        <v xml:space="preserve"> </v>
      </c>
      <c r="V102" s="21" t="str">
        <f>IFERROR(VLOOKUP(N102,[1]Master!$C:$XFD,21,FALSE)," ")</f>
        <v xml:space="preserve"> </v>
      </c>
      <c r="W102" s="21" t="str">
        <f>IFERROR(VLOOKUP(N102,[1]Master!$C:$XFD,22,FALSE)," ")</f>
        <v xml:space="preserve"> </v>
      </c>
      <c r="X102" s="1" t="str">
        <f>IFERROR(VLOOKUP(N102,[1]Master!$C:$XFD,26,FALSE)," ")</f>
        <v xml:space="preserve"> </v>
      </c>
      <c r="Y102" s="1" t="str">
        <f>IFERROR(VLOOKUP(N102,[1]Master!$C:$XFD,28,FALSE)," ")</f>
        <v xml:space="preserve"> </v>
      </c>
    </row>
    <row r="103" spans="1:25">
      <c r="A103" s="24" t="s">
        <v>349</v>
      </c>
      <c r="B103" s="24" t="s">
        <v>372</v>
      </c>
      <c r="C103" s="22">
        <v>86569214867</v>
      </c>
      <c r="D103" s="24" t="s">
        <v>373</v>
      </c>
      <c r="E103" s="22">
        <v>1</v>
      </c>
      <c r="F103" s="23">
        <v>77.13</v>
      </c>
      <c r="G103" s="23">
        <v>38.56</v>
      </c>
      <c r="H103" s="23">
        <v>38.56</v>
      </c>
      <c r="I103" s="10">
        <v>50137433</v>
      </c>
      <c r="J103" s="24" t="s">
        <v>349</v>
      </c>
      <c r="K103" s="17" t="s">
        <v>185</v>
      </c>
      <c r="L103" s="5">
        <v>71.75</v>
      </c>
      <c r="M103" s="5">
        <v>77.13</v>
      </c>
      <c r="N103" s="17" t="s">
        <v>186</v>
      </c>
      <c r="O103" s="17" t="s">
        <v>187</v>
      </c>
      <c r="P103" s="18" t="str">
        <f>IFERROR(VLOOKUP(N103,[1]Master!$C:$XFD,11,FALSE)," ")</f>
        <v xml:space="preserve"> </v>
      </c>
      <c r="Q103" s="19" t="str">
        <f>IFERROR(VLOOKUP(N103,[1]Master!$C:$XFD,12,FALSE)," ")</f>
        <v xml:space="preserve"> </v>
      </c>
      <c r="R103" s="21" t="str">
        <f>IFERROR(VLOOKUP(N103,[1]Master!$C:$XFD,13,FALSE)," ")</f>
        <v xml:space="preserve"> </v>
      </c>
      <c r="S103" s="21" t="str">
        <f>IFERROR(VLOOKUP(N103,[1]Master!$C:$XFD,14,FALSE)," ")</f>
        <v xml:space="preserve"> </v>
      </c>
      <c r="T103" s="1" t="str">
        <f>IFERROR(VLOOKUP(N103,[1]Master!$C:$XFD,19,FALSE)," ")</f>
        <v xml:space="preserve"> </v>
      </c>
      <c r="U103" s="18" t="str">
        <f>IFERROR(VLOOKUP(N103,[1]Master!$C:$XFD,20,FALSE)," ")</f>
        <v xml:space="preserve"> </v>
      </c>
      <c r="V103" s="21" t="str">
        <f>IFERROR(VLOOKUP(N103,[1]Master!$C:$XFD,21,FALSE)," ")</f>
        <v xml:space="preserve"> </v>
      </c>
      <c r="W103" s="21" t="str">
        <f>IFERROR(VLOOKUP(N103,[1]Master!$C:$XFD,22,FALSE)," ")</f>
        <v xml:space="preserve"> </v>
      </c>
      <c r="X103" s="1" t="str">
        <f>IFERROR(VLOOKUP(N103,[1]Master!$C:$XFD,26,FALSE)," ")</f>
        <v xml:space="preserve"> </v>
      </c>
      <c r="Y103" s="1" t="str">
        <f>IFERROR(VLOOKUP(N103,[1]Master!$C:$XFD,28,FALSE)," ")</f>
        <v xml:space="preserve"> </v>
      </c>
    </row>
    <row r="104" spans="1:25">
      <c r="A104" s="24" t="s">
        <v>349</v>
      </c>
      <c r="B104" s="24" t="s">
        <v>374</v>
      </c>
      <c r="C104" s="22">
        <v>86569252289</v>
      </c>
      <c r="D104" s="24" t="s">
        <v>375</v>
      </c>
      <c r="E104" s="22">
        <v>1</v>
      </c>
      <c r="F104" s="23">
        <v>111.26</v>
      </c>
      <c r="G104" s="23">
        <v>102.51</v>
      </c>
      <c r="H104" s="23">
        <v>102.51</v>
      </c>
      <c r="I104" s="10">
        <v>50137433</v>
      </c>
      <c r="J104" s="24" t="s">
        <v>349</v>
      </c>
      <c r="K104" s="17" t="s">
        <v>185</v>
      </c>
      <c r="L104" s="5">
        <v>103.5</v>
      </c>
      <c r="M104" s="5">
        <v>111.26</v>
      </c>
      <c r="N104" s="17" t="s">
        <v>186</v>
      </c>
      <c r="O104" s="17" t="s">
        <v>187</v>
      </c>
      <c r="P104" s="18" t="str">
        <f>IFERROR(VLOOKUP(N104,[1]Master!$C:$XFD,11,FALSE)," ")</f>
        <v xml:space="preserve"> </v>
      </c>
      <c r="Q104" s="19" t="str">
        <f>IFERROR(VLOOKUP(N104,[1]Master!$C:$XFD,12,FALSE)," ")</f>
        <v xml:space="preserve"> </v>
      </c>
      <c r="R104" s="21" t="str">
        <f>IFERROR(VLOOKUP(N104,[1]Master!$C:$XFD,13,FALSE)," ")</f>
        <v xml:space="preserve"> </v>
      </c>
      <c r="S104" s="21" t="str">
        <f>IFERROR(VLOOKUP(N104,[1]Master!$C:$XFD,14,FALSE)," ")</f>
        <v xml:space="preserve"> </v>
      </c>
      <c r="T104" s="1" t="str">
        <f>IFERROR(VLOOKUP(N104,[1]Master!$C:$XFD,19,FALSE)," ")</f>
        <v xml:space="preserve"> </v>
      </c>
      <c r="U104" s="18" t="str">
        <f>IFERROR(VLOOKUP(N104,[1]Master!$C:$XFD,20,FALSE)," ")</f>
        <v xml:space="preserve"> </v>
      </c>
      <c r="V104" s="21" t="str">
        <f>IFERROR(VLOOKUP(N104,[1]Master!$C:$XFD,21,FALSE)," ")</f>
        <v xml:space="preserve"> </v>
      </c>
      <c r="W104" s="21" t="str">
        <f>IFERROR(VLOOKUP(N104,[1]Master!$C:$XFD,22,FALSE)," ")</f>
        <v xml:space="preserve"> </v>
      </c>
      <c r="X104" s="1" t="str">
        <f>IFERROR(VLOOKUP(N104,[1]Master!$C:$XFD,26,FALSE)," ")</f>
        <v xml:space="preserve"> </v>
      </c>
      <c r="Y104" s="1" t="str">
        <f>IFERROR(VLOOKUP(N104,[1]Master!$C:$XFD,28,FALSE)," ")</f>
        <v xml:space="preserve"> </v>
      </c>
    </row>
    <row r="105" spans="1:25">
      <c r="A105" s="24" t="s">
        <v>349</v>
      </c>
      <c r="B105" s="24" t="s">
        <v>319</v>
      </c>
      <c r="C105" s="22">
        <v>86569357120</v>
      </c>
      <c r="D105" s="24" t="s">
        <v>320</v>
      </c>
      <c r="E105" s="22">
        <v>1</v>
      </c>
      <c r="F105" s="23">
        <v>72.44</v>
      </c>
      <c r="G105" s="23">
        <v>68.819999999999993</v>
      </c>
      <c r="H105" s="23">
        <v>68.819999999999993</v>
      </c>
      <c r="I105" s="10">
        <v>50137433</v>
      </c>
      <c r="J105" s="24" t="s">
        <v>349</v>
      </c>
      <c r="K105" s="17" t="s">
        <v>185</v>
      </c>
      <c r="L105" s="5">
        <v>66.239999999999995</v>
      </c>
      <c r="M105" s="5">
        <v>72.44</v>
      </c>
      <c r="N105" s="17" t="s">
        <v>186</v>
      </c>
      <c r="O105" s="17" t="s">
        <v>187</v>
      </c>
      <c r="P105" s="18" t="str">
        <f>IFERROR(VLOOKUP(N105,[1]Master!$C:$XFD,11,FALSE)," ")</f>
        <v xml:space="preserve"> </v>
      </c>
      <c r="Q105" s="19" t="str">
        <f>IFERROR(VLOOKUP(N105,[1]Master!$C:$XFD,12,FALSE)," ")</f>
        <v xml:space="preserve"> </v>
      </c>
      <c r="R105" s="21" t="str">
        <f>IFERROR(VLOOKUP(N105,[1]Master!$C:$XFD,13,FALSE)," ")</f>
        <v xml:space="preserve"> </v>
      </c>
      <c r="S105" s="21" t="str">
        <f>IFERROR(VLOOKUP(N105,[1]Master!$C:$XFD,14,FALSE)," ")</f>
        <v xml:space="preserve"> </v>
      </c>
      <c r="T105" s="1" t="str">
        <f>IFERROR(VLOOKUP(N105,[1]Master!$C:$XFD,19,FALSE)," ")</f>
        <v xml:space="preserve"> </v>
      </c>
      <c r="U105" s="18" t="str">
        <f>IFERROR(VLOOKUP(N105,[1]Master!$C:$XFD,20,FALSE)," ")</f>
        <v xml:space="preserve"> </v>
      </c>
      <c r="V105" s="21" t="str">
        <f>IFERROR(VLOOKUP(N105,[1]Master!$C:$XFD,21,FALSE)," ")</f>
        <v xml:space="preserve"> </v>
      </c>
      <c r="W105" s="21" t="str">
        <f>IFERROR(VLOOKUP(N105,[1]Master!$C:$XFD,22,FALSE)," ")</f>
        <v xml:space="preserve"> </v>
      </c>
      <c r="X105" s="1" t="str">
        <f>IFERROR(VLOOKUP(N105,[1]Master!$C:$XFD,26,FALSE)," ")</f>
        <v xml:space="preserve"> </v>
      </c>
      <c r="Y105" s="1" t="str">
        <f>IFERROR(VLOOKUP(N105,[1]Master!$C:$XFD,28,FALSE)," ")</f>
        <v xml:space="preserve"> </v>
      </c>
    </row>
    <row r="106" spans="1:25">
      <c r="A106" s="24" t="s">
        <v>349</v>
      </c>
      <c r="B106" s="24" t="s">
        <v>376</v>
      </c>
      <c r="C106" s="22">
        <v>86569449504</v>
      </c>
      <c r="D106" s="24" t="s">
        <v>377</v>
      </c>
      <c r="E106" s="22">
        <v>1</v>
      </c>
      <c r="F106" s="23">
        <v>51.75</v>
      </c>
      <c r="G106" s="23">
        <v>46.58</v>
      </c>
      <c r="H106" s="23">
        <v>46.58</v>
      </c>
      <c r="I106" s="10">
        <v>50137433</v>
      </c>
      <c r="J106" s="24" t="s">
        <v>349</v>
      </c>
      <c r="K106" s="17" t="s">
        <v>185</v>
      </c>
      <c r="L106" s="5">
        <v>51.75</v>
      </c>
      <c r="M106" s="5">
        <v>51.75</v>
      </c>
      <c r="N106" s="17" t="s">
        <v>186</v>
      </c>
      <c r="O106" s="17" t="s">
        <v>187</v>
      </c>
      <c r="P106" s="18" t="str">
        <f>IFERROR(VLOOKUP(N106,[1]Master!$C:$XFD,11,FALSE)," ")</f>
        <v xml:space="preserve"> </v>
      </c>
      <c r="Q106" s="19" t="str">
        <f>IFERROR(VLOOKUP(N106,[1]Master!$C:$XFD,12,FALSE)," ")</f>
        <v xml:space="preserve"> </v>
      </c>
      <c r="R106" s="21" t="str">
        <f>IFERROR(VLOOKUP(N106,[1]Master!$C:$XFD,13,FALSE)," ")</f>
        <v xml:space="preserve"> </v>
      </c>
      <c r="S106" s="21" t="str">
        <f>IFERROR(VLOOKUP(N106,[1]Master!$C:$XFD,14,FALSE)," ")</f>
        <v xml:space="preserve"> </v>
      </c>
      <c r="T106" s="1" t="str">
        <f>IFERROR(VLOOKUP(N106,[1]Master!$C:$XFD,19,FALSE)," ")</f>
        <v xml:space="preserve"> </v>
      </c>
      <c r="U106" s="18" t="str">
        <f>IFERROR(VLOOKUP(N106,[1]Master!$C:$XFD,20,FALSE)," ")</f>
        <v xml:space="preserve"> </v>
      </c>
      <c r="V106" s="21" t="str">
        <f>IFERROR(VLOOKUP(N106,[1]Master!$C:$XFD,21,FALSE)," ")</f>
        <v xml:space="preserve"> </v>
      </c>
      <c r="W106" s="21" t="str">
        <f>IFERROR(VLOOKUP(N106,[1]Master!$C:$XFD,22,FALSE)," ")</f>
        <v xml:space="preserve"> </v>
      </c>
      <c r="X106" s="1" t="str">
        <f>IFERROR(VLOOKUP(N106,[1]Master!$C:$XFD,26,FALSE)," ")</f>
        <v xml:space="preserve"> </v>
      </c>
      <c r="Y106" s="1" t="str">
        <f>IFERROR(VLOOKUP(N106,[1]Master!$C:$XFD,28,FALSE)," ")</f>
        <v xml:space="preserve"> </v>
      </c>
    </row>
    <row r="107" spans="1:25">
      <c r="A107" s="24" t="s">
        <v>349</v>
      </c>
      <c r="B107" s="24" t="s">
        <v>202</v>
      </c>
      <c r="C107" s="22">
        <v>86569396945</v>
      </c>
      <c r="D107" s="24" t="s">
        <v>203</v>
      </c>
      <c r="E107" s="22">
        <v>6</v>
      </c>
      <c r="F107" s="23">
        <v>49.6</v>
      </c>
      <c r="G107" s="23">
        <v>48.11</v>
      </c>
      <c r="H107" s="23">
        <v>48.11</v>
      </c>
      <c r="I107" s="10">
        <v>50137433</v>
      </c>
      <c r="J107" s="24" t="s">
        <v>349</v>
      </c>
      <c r="K107" s="17" t="s">
        <v>185</v>
      </c>
      <c r="L107" s="5">
        <v>49.6</v>
      </c>
      <c r="M107" s="5">
        <v>49.6</v>
      </c>
      <c r="N107" s="17" t="s">
        <v>186</v>
      </c>
      <c r="O107" s="17" t="s">
        <v>187</v>
      </c>
      <c r="P107" s="18" t="str">
        <f>IFERROR(VLOOKUP(N107,[1]Master!$C:$XFD,11,FALSE)," ")</f>
        <v xml:space="preserve"> </v>
      </c>
      <c r="Q107" s="19" t="str">
        <f>IFERROR(VLOOKUP(N107,[1]Master!$C:$XFD,12,FALSE)," ")</f>
        <v xml:space="preserve"> </v>
      </c>
      <c r="R107" s="21" t="str">
        <f>IFERROR(VLOOKUP(N107,[1]Master!$C:$XFD,13,FALSE)," ")</f>
        <v xml:space="preserve"> </v>
      </c>
      <c r="S107" s="21" t="str">
        <f>IFERROR(VLOOKUP(N107,[1]Master!$C:$XFD,14,FALSE)," ")</f>
        <v xml:space="preserve"> </v>
      </c>
      <c r="T107" s="1" t="str">
        <f>IFERROR(VLOOKUP(N107,[1]Master!$C:$XFD,19,FALSE)," ")</f>
        <v xml:space="preserve"> </v>
      </c>
      <c r="U107" s="18" t="str">
        <f>IFERROR(VLOOKUP(N107,[1]Master!$C:$XFD,20,FALSE)," ")</f>
        <v xml:space="preserve"> </v>
      </c>
      <c r="V107" s="21" t="str">
        <f>IFERROR(VLOOKUP(N107,[1]Master!$C:$XFD,21,FALSE)," ")</f>
        <v xml:space="preserve"> </v>
      </c>
      <c r="W107" s="21" t="str">
        <f>IFERROR(VLOOKUP(N107,[1]Master!$C:$XFD,22,FALSE)," ")</f>
        <v xml:space="preserve"> </v>
      </c>
      <c r="X107" s="1" t="str">
        <f>IFERROR(VLOOKUP(N107,[1]Master!$C:$XFD,26,FALSE)," ")</f>
        <v xml:space="preserve"> </v>
      </c>
      <c r="Y107" s="1" t="str">
        <f>IFERROR(VLOOKUP(N107,[1]Master!$C:$XFD,28,FALSE)," ")</f>
        <v xml:space="preserve"> </v>
      </c>
    </row>
    <row r="108" spans="1:25">
      <c r="A108" s="24" t="s">
        <v>349</v>
      </c>
      <c r="B108" s="24" t="s">
        <v>378</v>
      </c>
      <c r="C108" s="22">
        <v>86569541246</v>
      </c>
      <c r="D108" s="24" t="s">
        <v>379</v>
      </c>
      <c r="E108" s="22">
        <v>1</v>
      </c>
      <c r="F108" s="23">
        <v>93.39</v>
      </c>
      <c r="G108" s="23">
        <v>88.03</v>
      </c>
      <c r="H108" s="23">
        <v>88.03</v>
      </c>
      <c r="I108" s="10">
        <v>50137433</v>
      </c>
      <c r="J108" s="24" t="s">
        <v>349</v>
      </c>
      <c r="K108" s="17" t="s">
        <v>185</v>
      </c>
      <c r="L108" s="5">
        <v>93.39</v>
      </c>
      <c r="M108" s="5">
        <v>93.39</v>
      </c>
      <c r="N108" s="17" t="s">
        <v>186</v>
      </c>
      <c r="O108" s="17" t="s">
        <v>187</v>
      </c>
      <c r="P108" s="18" t="str">
        <f>IFERROR(VLOOKUP(N108,[1]Master!$C:$XFD,11,FALSE)," ")</f>
        <v xml:space="preserve"> </v>
      </c>
      <c r="Q108" s="19" t="str">
        <f>IFERROR(VLOOKUP(N108,[1]Master!$C:$XFD,12,FALSE)," ")</f>
        <v xml:space="preserve"> </v>
      </c>
      <c r="R108" s="21" t="str">
        <f>IFERROR(VLOOKUP(N108,[1]Master!$C:$XFD,13,FALSE)," ")</f>
        <v xml:space="preserve"> </v>
      </c>
      <c r="S108" s="21" t="str">
        <f>IFERROR(VLOOKUP(N108,[1]Master!$C:$XFD,14,FALSE)," ")</f>
        <v xml:space="preserve"> </v>
      </c>
      <c r="T108" s="1" t="str">
        <f>IFERROR(VLOOKUP(N108,[1]Master!$C:$XFD,19,FALSE)," ")</f>
        <v xml:space="preserve"> </v>
      </c>
      <c r="U108" s="18" t="str">
        <f>IFERROR(VLOOKUP(N108,[1]Master!$C:$XFD,20,FALSE)," ")</f>
        <v xml:space="preserve"> </v>
      </c>
      <c r="V108" s="21" t="str">
        <f>IFERROR(VLOOKUP(N108,[1]Master!$C:$XFD,21,FALSE)," ")</f>
        <v xml:space="preserve"> </v>
      </c>
      <c r="W108" s="21" t="str">
        <f>IFERROR(VLOOKUP(N108,[1]Master!$C:$XFD,22,FALSE)," ")</f>
        <v xml:space="preserve"> </v>
      </c>
      <c r="X108" s="1" t="str">
        <f>IFERROR(VLOOKUP(N108,[1]Master!$C:$XFD,26,FALSE)," ")</f>
        <v xml:space="preserve"> </v>
      </c>
      <c r="Y108" s="1" t="str">
        <f>IFERROR(VLOOKUP(N108,[1]Master!$C:$XFD,28,FALSE)," ")</f>
        <v xml:space="preserve"> </v>
      </c>
    </row>
    <row r="109" spans="1:25">
      <c r="A109" s="24" t="s">
        <v>349</v>
      </c>
      <c r="B109" s="24" t="s">
        <v>380</v>
      </c>
      <c r="C109" s="22">
        <v>86569756930</v>
      </c>
      <c r="D109" s="24" t="s">
        <v>381</v>
      </c>
      <c r="E109" s="22">
        <v>1</v>
      </c>
      <c r="F109" s="23">
        <v>51.26</v>
      </c>
      <c r="G109" s="23">
        <v>43</v>
      </c>
      <c r="H109" s="23">
        <v>43</v>
      </c>
      <c r="I109" s="10">
        <v>50137433</v>
      </c>
      <c r="J109" s="24" t="s">
        <v>349</v>
      </c>
      <c r="K109" s="17" t="s">
        <v>185</v>
      </c>
      <c r="L109" s="5">
        <v>51.26</v>
      </c>
      <c r="M109" s="5">
        <v>51.26</v>
      </c>
      <c r="N109" s="17" t="s">
        <v>186</v>
      </c>
      <c r="O109" s="17" t="s">
        <v>187</v>
      </c>
      <c r="P109" s="18" t="str">
        <f>IFERROR(VLOOKUP(N109,[1]Master!$C:$XFD,11,FALSE)," ")</f>
        <v xml:space="preserve"> </v>
      </c>
      <c r="Q109" s="19" t="str">
        <f>IFERROR(VLOOKUP(N109,[1]Master!$C:$XFD,12,FALSE)," ")</f>
        <v xml:space="preserve"> </v>
      </c>
      <c r="R109" s="21" t="str">
        <f>IFERROR(VLOOKUP(N109,[1]Master!$C:$XFD,13,FALSE)," ")</f>
        <v xml:space="preserve"> </v>
      </c>
      <c r="S109" s="21" t="str">
        <f>IFERROR(VLOOKUP(N109,[1]Master!$C:$XFD,14,FALSE)," ")</f>
        <v xml:space="preserve"> </v>
      </c>
      <c r="T109" s="1" t="str">
        <f>IFERROR(VLOOKUP(N109,[1]Master!$C:$XFD,19,FALSE)," ")</f>
        <v xml:space="preserve"> </v>
      </c>
      <c r="U109" s="18" t="str">
        <f>IFERROR(VLOOKUP(N109,[1]Master!$C:$XFD,20,FALSE)," ")</f>
        <v xml:space="preserve"> </v>
      </c>
      <c r="V109" s="21" t="str">
        <f>IFERROR(VLOOKUP(N109,[1]Master!$C:$XFD,21,FALSE)," ")</f>
        <v xml:space="preserve"> </v>
      </c>
      <c r="W109" s="21" t="str">
        <f>IFERROR(VLOOKUP(N109,[1]Master!$C:$XFD,22,FALSE)," ")</f>
        <v xml:space="preserve"> </v>
      </c>
      <c r="X109" s="1" t="str">
        <f>IFERROR(VLOOKUP(N109,[1]Master!$C:$XFD,26,FALSE)," ")</f>
        <v xml:space="preserve"> </v>
      </c>
      <c r="Y109" s="1" t="str">
        <f>IFERROR(VLOOKUP(N109,[1]Master!$C:$XFD,28,FALSE)," ")</f>
        <v xml:space="preserve"> </v>
      </c>
    </row>
    <row r="110" spans="1:25">
      <c r="A110" s="24" t="s">
        <v>349</v>
      </c>
      <c r="B110" s="24" t="s">
        <v>382</v>
      </c>
      <c r="C110" s="22">
        <v>22164228069</v>
      </c>
      <c r="D110" s="24" t="s">
        <v>383</v>
      </c>
      <c r="E110" s="22">
        <v>1</v>
      </c>
      <c r="F110" s="23">
        <v>71.180000000000007</v>
      </c>
      <c r="G110" s="23">
        <v>35.590000000000003</v>
      </c>
      <c r="H110" s="23">
        <v>35.590000000000003</v>
      </c>
      <c r="I110" s="10">
        <v>50137433</v>
      </c>
      <c r="J110" s="24" t="s">
        <v>349</v>
      </c>
      <c r="K110" s="17" t="s">
        <v>185</v>
      </c>
      <c r="L110" s="5">
        <v>71.180000000000007</v>
      </c>
      <c r="M110" s="5">
        <v>71.180000000000007</v>
      </c>
      <c r="N110" s="17" t="s">
        <v>186</v>
      </c>
      <c r="O110" s="17" t="s">
        <v>187</v>
      </c>
      <c r="P110" s="18" t="str">
        <f>IFERROR(VLOOKUP(N110,[1]Master!$C:$XFD,11,FALSE)," ")</f>
        <v xml:space="preserve"> </v>
      </c>
      <c r="Q110" s="19" t="str">
        <f>IFERROR(VLOOKUP(N110,[1]Master!$C:$XFD,12,FALSE)," ")</f>
        <v xml:space="preserve"> </v>
      </c>
      <c r="R110" s="21" t="str">
        <f>IFERROR(VLOOKUP(N110,[1]Master!$C:$XFD,13,FALSE)," ")</f>
        <v xml:space="preserve"> </v>
      </c>
      <c r="S110" s="21" t="str">
        <f>IFERROR(VLOOKUP(N110,[1]Master!$C:$XFD,14,FALSE)," ")</f>
        <v xml:space="preserve"> </v>
      </c>
      <c r="T110" s="1" t="str">
        <f>IFERROR(VLOOKUP(N110,[1]Master!$C:$XFD,19,FALSE)," ")</f>
        <v xml:space="preserve"> </v>
      </c>
      <c r="U110" s="18" t="str">
        <f>IFERROR(VLOOKUP(N110,[1]Master!$C:$XFD,20,FALSE)," ")</f>
        <v xml:space="preserve"> </v>
      </c>
      <c r="V110" s="21" t="str">
        <f>IFERROR(VLOOKUP(N110,[1]Master!$C:$XFD,21,FALSE)," ")</f>
        <v xml:space="preserve"> </v>
      </c>
      <c r="W110" s="21" t="str">
        <f>IFERROR(VLOOKUP(N110,[1]Master!$C:$XFD,22,FALSE)," ")</f>
        <v xml:space="preserve"> </v>
      </c>
      <c r="X110" s="1" t="str">
        <f>IFERROR(VLOOKUP(N110,[1]Master!$C:$XFD,26,FALSE)," ")</f>
        <v xml:space="preserve"> </v>
      </c>
      <c r="Y110" s="1" t="str">
        <f>IFERROR(VLOOKUP(N110,[1]Master!$C:$XFD,28,FALSE)," ")</f>
        <v xml:space="preserve"> </v>
      </c>
    </row>
    <row r="111" spans="1:25">
      <c r="A111" s="24" t="s">
        <v>384</v>
      </c>
      <c r="B111" s="24" t="s">
        <v>352</v>
      </c>
      <c r="C111" s="25">
        <v>675716479893</v>
      </c>
      <c r="D111" s="24" t="s">
        <v>353</v>
      </c>
      <c r="E111" s="22">
        <v>1</v>
      </c>
      <c r="F111" s="23">
        <v>71.930000000000007</v>
      </c>
      <c r="G111" s="23">
        <v>35.96</v>
      </c>
      <c r="H111" s="23">
        <v>35.96</v>
      </c>
      <c r="I111" s="10">
        <v>50134303</v>
      </c>
      <c r="J111" s="24" t="s">
        <v>384</v>
      </c>
      <c r="K111" s="17" t="s">
        <v>185</v>
      </c>
      <c r="L111" s="5">
        <v>65.989999999999995</v>
      </c>
      <c r="M111" s="5">
        <v>71.930000000000007</v>
      </c>
      <c r="N111" s="17" t="s">
        <v>186</v>
      </c>
      <c r="O111" s="17" t="s">
        <v>187</v>
      </c>
      <c r="P111" s="18" t="str">
        <f>IFERROR(VLOOKUP(N111,[1]Master!$C:$XFD,11,FALSE)," ")</f>
        <v xml:space="preserve"> </v>
      </c>
      <c r="Q111" s="19" t="str">
        <f>IFERROR(VLOOKUP(N111,[1]Master!$C:$XFD,12,FALSE)," ")</f>
        <v xml:space="preserve"> </v>
      </c>
      <c r="R111" s="21" t="str">
        <f>IFERROR(VLOOKUP(N111,[1]Master!$C:$XFD,13,FALSE)," ")</f>
        <v xml:space="preserve"> </v>
      </c>
      <c r="S111" s="21" t="str">
        <f>IFERROR(VLOOKUP(N111,[1]Master!$C:$XFD,14,FALSE)," ")</f>
        <v xml:space="preserve"> </v>
      </c>
      <c r="T111" s="1" t="str">
        <f>IFERROR(VLOOKUP(N111,[1]Master!$C:$XFD,19,FALSE)," ")</f>
        <v xml:space="preserve"> </v>
      </c>
      <c r="U111" s="18" t="str">
        <f>IFERROR(VLOOKUP(N111,[1]Master!$C:$XFD,20,FALSE)," ")</f>
        <v xml:space="preserve"> </v>
      </c>
      <c r="V111" s="21" t="str">
        <f>IFERROR(VLOOKUP(N111,[1]Master!$C:$XFD,21,FALSE)," ")</f>
        <v xml:space="preserve"> </v>
      </c>
      <c r="W111" s="21" t="str">
        <f>IFERROR(VLOOKUP(N111,[1]Master!$C:$XFD,22,FALSE)," ")</f>
        <v xml:space="preserve"> </v>
      </c>
      <c r="X111" s="1" t="str">
        <f>IFERROR(VLOOKUP(N111,[1]Master!$C:$XFD,26,FALSE)," ")</f>
        <v xml:space="preserve"> </v>
      </c>
      <c r="Y111" s="1" t="str">
        <f>IFERROR(VLOOKUP(N111,[1]Master!$C:$XFD,28,FALSE)," ")</f>
        <v xml:space="preserve"> </v>
      </c>
    </row>
    <row r="112" spans="1:25">
      <c r="A112" s="24" t="s">
        <v>384</v>
      </c>
      <c r="B112" s="24" t="s">
        <v>385</v>
      </c>
      <c r="C112" s="25">
        <v>675716533847</v>
      </c>
      <c r="D112" s="24" t="s">
        <v>386</v>
      </c>
      <c r="E112" s="22">
        <v>1</v>
      </c>
      <c r="F112" s="23">
        <v>38.36</v>
      </c>
      <c r="G112" s="23">
        <v>35.67</v>
      </c>
      <c r="H112" s="23">
        <v>35.67</v>
      </c>
      <c r="I112" s="10">
        <v>50134303</v>
      </c>
      <c r="J112" s="24" t="s">
        <v>384</v>
      </c>
      <c r="K112" s="17" t="s">
        <v>185</v>
      </c>
      <c r="L112" s="5">
        <v>31.99</v>
      </c>
      <c r="M112" s="5">
        <v>38.36</v>
      </c>
      <c r="N112" s="17" t="s">
        <v>186</v>
      </c>
      <c r="O112" s="17" t="s">
        <v>187</v>
      </c>
      <c r="P112" s="18" t="str">
        <f>IFERROR(VLOOKUP(N112,[1]Master!$C:$XFD,11,FALSE)," ")</f>
        <v xml:space="preserve"> </v>
      </c>
      <c r="Q112" s="19" t="str">
        <f>IFERROR(VLOOKUP(N112,[1]Master!$C:$XFD,12,FALSE)," ")</f>
        <v xml:space="preserve"> </v>
      </c>
      <c r="R112" s="21" t="str">
        <f>IFERROR(VLOOKUP(N112,[1]Master!$C:$XFD,13,FALSE)," ")</f>
        <v xml:space="preserve"> </v>
      </c>
      <c r="S112" s="21" t="str">
        <f>IFERROR(VLOOKUP(N112,[1]Master!$C:$XFD,14,FALSE)," ")</f>
        <v xml:space="preserve"> </v>
      </c>
      <c r="T112" s="1" t="str">
        <f>IFERROR(VLOOKUP(N112,[1]Master!$C:$XFD,19,FALSE)," ")</f>
        <v xml:space="preserve"> </v>
      </c>
      <c r="U112" s="18" t="str">
        <f>IFERROR(VLOOKUP(N112,[1]Master!$C:$XFD,20,FALSE)," ")</f>
        <v xml:space="preserve"> </v>
      </c>
      <c r="V112" s="21" t="str">
        <f>IFERROR(VLOOKUP(N112,[1]Master!$C:$XFD,21,FALSE)," ")</f>
        <v xml:space="preserve"> </v>
      </c>
      <c r="W112" s="21" t="str">
        <f>IFERROR(VLOOKUP(N112,[1]Master!$C:$XFD,22,FALSE)," ")</f>
        <v xml:space="preserve"> </v>
      </c>
      <c r="X112" s="1" t="str">
        <f>IFERROR(VLOOKUP(N112,[1]Master!$C:$XFD,26,FALSE)," ")</f>
        <v xml:space="preserve"> </v>
      </c>
      <c r="Y112" s="1" t="str">
        <f>IFERROR(VLOOKUP(N112,[1]Master!$C:$XFD,28,FALSE)," ")</f>
        <v xml:space="preserve"> </v>
      </c>
    </row>
    <row r="113" spans="1:25">
      <c r="A113" s="24" t="s">
        <v>384</v>
      </c>
      <c r="B113" s="24" t="s">
        <v>354</v>
      </c>
      <c r="C113" s="25">
        <v>675716533854</v>
      </c>
      <c r="D113" s="24" t="s">
        <v>355</v>
      </c>
      <c r="E113" s="22">
        <v>1</v>
      </c>
      <c r="F113" s="23">
        <v>42.52</v>
      </c>
      <c r="G113" s="23">
        <v>41.63</v>
      </c>
      <c r="H113" s="23">
        <v>41.63</v>
      </c>
      <c r="I113" s="10">
        <v>50134303</v>
      </c>
      <c r="J113" s="24" t="s">
        <v>384</v>
      </c>
      <c r="K113" s="17" t="s">
        <v>185</v>
      </c>
      <c r="L113" s="5">
        <v>37.33</v>
      </c>
      <c r="M113" s="5">
        <v>42.52</v>
      </c>
      <c r="N113" s="17" t="s">
        <v>186</v>
      </c>
      <c r="O113" s="17" t="s">
        <v>187</v>
      </c>
      <c r="P113" s="18" t="str">
        <f>IFERROR(VLOOKUP(N113,[1]Master!$C:$XFD,11,FALSE)," ")</f>
        <v xml:space="preserve"> </v>
      </c>
      <c r="Q113" s="19" t="str">
        <f>IFERROR(VLOOKUP(N113,[1]Master!$C:$XFD,12,FALSE)," ")</f>
        <v xml:space="preserve"> </v>
      </c>
      <c r="R113" s="21" t="str">
        <f>IFERROR(VLOOKUP(N113,[1]Master!$C:$XFD,13,FALSE)," ")</f>
        <v xml:space="preserve"> </v>
      </c>
      <c r="S113" s="21" t="str">
        <f>IFERROR(VLOOKUP(N113,[1]Master!$C:$XFD,14,FALSE)," ")</f>
        <v xml:space="preserve"> </v>
      </c>
      <c r="T113" s="1" t="str">
        <f>IFERROR(VLOOKUP(N113,[1]Master!$C:$XFD,19,FALSE)," ")</f>
        <v xml:space="preserve"> </v>
      </c>
      <c r="U113" s="18" t="str">
        <f>IFERROR(VLOOKUP(N113,[1]Master!$C:$XFD,20,FALSE)," ")</f>
        <v xml:space="preserve"> </v>
      </c>
      <c r="V113" s="21" t="str">
        <f>IFERROR(VLOOKUP(N113,[1]Master!$C:$XFD,21,FALSE)," ")</f>
        <v xml:space="preserve"> </v>
      </c>
      <c r="W113" s="21" t="str">
        <f>IFERROR(VLOOKUP(N113,[1]Master!$C:$XFD,22,FALSE)," ")</f>
        <v xml:space="preserve"> </v>
      </c>
      <c r="X113" s="1" t="str">
        <f>IFERROR(VLOOKUP(N113,[1]Master!$C:$XFD,26,FALSE)," ")</f>
        <v xml:space="preserve"> </v>
      </c>
      <c r="Y113" s="1" t="str">
        <f>IFERROR(VLOOKUP(N113,[1]Master!$C:$XFD,28,FALSE)," ")</f>
        <v xml:space="preserve"> </v>
      </c>
    </row>
    <row r="114" spans="1:25">
      <c r="A114" s="24" t="s">
        <v>384</v>
      </c>
      <c r="B114" s="24" t="s">
        <v>356</v>
      </c>
      <c r="C114" s="25">
        <v>675716582333</v>
      </c>
      <c r="D114" s="24" t="s">
        <v>357</v>
      </c>
      <c r="E114" s="22">
        <v>1</v>
      </c>
      <c r="F114" s="23">
        <v>51.15</v>
      </c>
      <c r="G114" s="23">
        <v>47.57</v>
      </c>
      <c r="H114" s="23">
        <v>47.57</v>
      </c>
      <c r="I114" s="10">
        <v>50134303</v>
      </c>
      <c r="J114" s="24" t="s">
        <v>384</v>
      </c>
      <c r="K114" s="17" t="s">
        <v>185</v>
      </c>
      <c r="L114" s="5">
        <v>42.66</v>
      </c>
      <c r="M114" s="5">
        <v>51.15</v>
      </c>
      <c r="N114" s="17" t="s">
        <v>186</v>
      </c>
      <c r="O114" s="17" t="s">
        <v>187</v>
      </c>
      <c r="P114" s="18" t="str">
        <f>IFERROR(VLOOKUP(N114,[1]Master!$C:$XFD,11,FALSE)," ")</f>
        <v xml:space="preserve"> </v>
      </c>
      <c r="Q114" s="19" t="str">
        <f>IFERROR(VLOOKUP(N114,[1]Master!$C:$XFD,12,FALSE)," ")</f>
        <v xml:space="preserve"> </v>
      </c>
      <c r="R114" s="21" t="str">
        <f>IFERROR(VLOOKUP(N114,[1]Master!$C:$XFD,13,FALSE)," ")</f>
        <v xml:space="preserve"> </v>
      </c>
      <c r="S114" s="21" t="str">
        <f>IFERROR(VLOOKUP(N114,[1]Master!$C:$XFD,14,FALSE)," ")</f>
        <v xml:space="preserve"> </v>
      </c>
      <c r="T114" s="1" t="str">
        <f>IFERROR(VLOOKUP(N114,[1]Master!$C:$XFD,19,FALSE)," ")</f>
        <v xml:space="preserve"> </v>
      </c>
      <c r="U114" s="18" t="str">
        <f>IFERROR(VLOOKUP(N114,[1]Master!$C:$XFD,20,FALSE)," ")</f>
        <v xml:space="preserve"> </v>
      </c>
      <c r="V114" s="21" t="str">
        <f>IFERROR(VLOOKUP(N114,[1]Master!$C:$XFD,21,FALSE)," ")</f>
        <v xml:space="preserve"> </v>
      </c>
      <c r="W114" s="21" t="str">
        <f>IFERROR(VLOOKUP(N114,[1]Master!$C:$XFD,22,FALSE)," ")</f>
        <v xml:space="preserve"> </v>
      </c>
      <c r="X114" s="1" t="str">
        <f>IFERROR(VLOOKUP(N114,[1]Master!$C:$XFD,26,FALSE)," ")</f>
        <v xml:space="preserve"> </v>
      </c>
      <c r="Y114" s="1" t="str">
        <f>IFERROR(VLOOKUP(N114,[1]Master!$C:$XFD,28,FALSE)," ")</f>
        <v xml:space="preserve"> </v>
      </c>
    </row>
    <row r="115" spans="1:25">
      <c r="A115" s="24" t="s">
        <v>384</v>
      </c>
      <c r="B115" s="24" t="s">
        <v>358</v>
      </c>
      <c r="C115" s="25">
        <v>675716737962</v>
      </c>
      <c r="D115" s="24" t="s">
        <v>359</v>
      </c>
      <c r="E115" s="22">
        <v>1</v>
      </c>
      <c r="F115" s="23">
        <v>33.979999999999997</v>
      </c>
      <c r="G115" s="23">
        <v>27.18</v>
      </c>
      <c r="H115" s="23">
        <v>27.18</v>
      </c>
      <c r="I115" s="10">
        <v>50134303</v>
      </c>
      <c r="J115" s="24" t="s">
        <v>384</v>
      </c>
      <c r="K115" s="17" t="s">
        <v>185</v>
      </c>
      <c r="L115" s="5">
        <v>31.46</v>
      </c>
      <c r="M115" s="5">
        <v>33.979999999999997</v>
      </c>
      <c r="N115" s="17" t="s">
        <v>186</v>
      </c>
      <c r="O115" s="17" t="s">
        <v>187</v>
      </c>
      <c r="P115" s="18" t="str">
        <f>IFERROR(VLOOKUP(N115,[1]Master!$C:$XFD,11,FALSE)," ")</f>
        <v xml:space="preserve"> </v>
      </c>
      <c r="Q115" s="19" t="str">
        <f>IFERROR(VLOOKUP(N115,[1]Master!$C:$XFD,12,FALSE)," ")</f>
        <v xml:space="preserve"> </v>
      </c>
      <c r="R115" s="21" t="str">
        <f>IFERROR(VLOOKUP(N115,[1]Master!$C:$XFD,13,FALSE)," ")</f>
        <v xml:space="preserve"> </v>
      </c>
      <c r="S115" s="21" t="str">
        <f>IFERROR(VLOOKUP(N115,[1]Master!$C:$XFD,14,FALSE)," ")</f>
        <v xml:space="preserve"> </v>
      </c>
      <c r="T115" s="1" t="str">
        <f>IFERROR(VLOOKUP(N115,[1]Master!$C:$XFD,19,FALSE)," ")</f>
        <v xml:space="preserve"> </v>
      </c>
      <c r="U115" s="18" t="str">
        <f>IFERROR(VLOOKUP(N115,[1]Master!$C:$XFD,20,FALSE)," ")</f>
        <v xml:space="preserve"> </v>
      </c>
      <c r="V115" s="21" t="str">
        <f>IFERROR(VLOOKUP(N115,[1]Master!$C:$XFD,21,FALSE)," ")</f>
        <v xml:space="preserve"> </v>
      </c>
      <c r="W115" s="21" t="str">
        <f>IFERROR(VLOOKUP(N115,[1]Master!$C:$XFD,22,FALSE)," ")</f>
        <v xml:space="preserve"> </v>
      </c>
      <c r="X115" s="1" t="str">
        <f>IFERROR(VLOOKUP(N115,[1]Master!$C:$XFD,26,FALSE)," ")</f>
        <v xml:space="preserve"> </v>
      </c>
      <c r="Y115" s="1" t="str">
        <f>IFERROR(VLOOKUP(N115,[1]Master!$C:$XFD,28,FALSE)," ")</f>
        <v xml:space="preserve"> </v>
      </c>
    </row>
    <row r="116" spans="1:25">
      <c r="A116" s="24" t="s">
        <v>384</v>
      </c>
      <c r="B116" s="24" t="s">
        <v>362</v>
      </c>
      <c r="C116" s="25">
        <v>675716734954</v>
      </c>
      <c r="D116" s="24" t="s">
        <v>363</v>
      </c>
      <c r="E116" s="22">
        <v>1</v>
      </c>
      <c r="F116" s="23">
        <v>79.459999999999994</v>
      </c>
      <c r="G116" s="23">
        <v>39.729999999999997</v>
      </c>
      <c r="H116" s="23">
        <v>39.729999999999997</v>
      </c>
      <c r="I116" s="10">
        <v>50134303</v>
      </c>
      <c r="J116" s="24" t="s">
        <v>384</v>
      </c>
      <c r="K116" s="17" t="s">
        <v>185</v>
      </c>
      <c r="L116" s="5">
        <v>73.92</v>
      </c>
      <c r="M116" s="5">
        <v>79.459999999999994</v>
      </c>
      <c r="N116" s="17" t="s">
        <v>186</v>
      </c>
      <c r="O116" s="17" t="s">
        <v>187</v>
      </c>
      <c r="P116" s="18" t="str">
        <f>IFERROR(VLOOKUP(N116,[1]Master!$C:$XFD,11,FALSE)," ")</f>
        <v xml:space="preserve"> </v>
      </c>
      <c r="Q116" s="19" t="str">
        <f>IFERROR(VLOOKUP(N116,[1]Master!$C:$XFD,12,FALSE)," ")</f>
        <v xml:space="preserve"> </v>
      </c>
      <c r="R116" s="21" t="str">
        <f>IFERROR(VLOOKUP(N116,[1]Master!$C:$XFD,13,FALSE)," ")</f>
        <v xml:space="preserve"> </v>
      </c>
      <c r="S116" s="21" t="str">
        <f>IFERROR(VLOOKUP(N116,[1]Master!$C:$XFD,14,FALSE)," ")</f>
        <v xml:space="preserve"> </v>
      </c>
      <c r="T116" s="1" t="str">
        <f>IFERROR(VLOOKUP(N116,[1]Master!$C:$XFD,19,FALSE)," ")</f>
        <v xml:space="preserve"> </v>
      </c>
      <c r="U116" s="18" t="str">
        <f>IFERROR(VLOOKUP(N116,[1]Master!$C:$XFD,20,FALSE)," ")</f>
        <v xml:space="preserve"> </v>
      </c>
      <c r="V116" s="21" t="str">
        <f>IFERROR(VLOOKUP(N116,[1]Master!$C:$XFD,21,FALSE)," ")</f>
        <v xml:space="preserve"> </v>
      </c>
      <c r="W116" s="21" t="str">
        <f>IFERROR(VLOOKUP(N116,[1]Master!$C:$XFD,22,FALSE)," ")</f>
        <v xml:space="preserve"> </v>
      </c>
      <c r="X116" s="1" t="str">
        <f>IFERROR(VLOOKUP(N116,[1]Master!$C:$XFD,26,FALSE)," ")</f>
        <v xml:space="preserve"> </v>
      </c>
      <c r="Y116" s="1" t="str">
        <f>IFERROR(VLOOKUP(N116,[1]Master!$C:$XFD,28,FALSE)," ")</f>
        <v xml:space="preserve"> </v>
      </c>
    </row>
    <row r="117" spans="1:25">
      <c r="A117" s="24" t="s">
        <v>384</v>
      </c>
      <c r="B117" s="24" t="s">
        <v>364</v>
      </c>
      <c r="C117" s="25">
        <v>675716778583</v>
      </c>
      <c r="D117" s="24" t="s">
        <v>365</v>
      </c>
      <c r="E117" s="22">
        <v>1</v>
      </c>
      <c r="F117" s="23">
        <v>65.95</v>
      </c>
      <c r="G117" s="23">
        <v>32.97</v>
      </c>
      <c r="H117" s="23">
        <v>32.97</v>
      </c>
      <c r="I117" s="10">
        <v>50134303</v>
      </c>
      <c r="J117" s="24" t="s">
        <v>384</v>
      </c>
      <c r="K117" s="17" t="s">
        <v>185</v>
      </c>
      <c r="L117" s="5">
        <v>60.5</v>
      </c>
      <c r="M117" s="5">
        <v>65.95</v>
      </c>
      <c r="N117" s="17" t="s">
        <v>186</v>
      </c>
      <c r="O117" s="17" t="s">
        <v>187</v>
      </c>
      <c r="P117" s="18" t="str">
        <f>IFERROR(VLOOKUP(N117,[1]Master!$C:$XFD,11,FALSE)," ")</f>
        <v xml:space="preserve"> </v>
      </c>
      <c r="Q117" s="19" t="str">
        <f>IFERROR(VLOOKUP(N117,[1]Master!$C:$XFD,12,FALSE)," ")</f>
        <v xml:space="preserve"> </v>
      </c>
      <c r="R117" s="21" t="str">
        <f>IFERROR(VLOOKUP(N117,[1]Master!$C:$XFD,13,FALSE)," ")</f>
        <v xml:space="preserve"> </v>
      </c>
      <c r="S117" s="21" t="str">
        <f>IFERROR(VLOOKUP(N117,[1]Master!$C:$XFD,14,FALSE)," ")</f>
        <v xml:space="preserve"> </v>
      </c>
      <c r="T117" s="1" t="str">
        <f>IFERROR(VLOOKUP(N117,[1]Master!$C:$XFD,19,FALSE)," ")</f>
        <v xml:space="preserve"> </v>
      </c>
      <c r="U117" s="18" t="str">
        <f>IFERROR(VLOOKUP(N117,[1]Master!$C:$XFD,20,FALSE)," ")</f>
        <v xml:space="preserve"> </v>
      </c>
      <c r="V117" s="21" t="str">
        <f>IFERROR(VLOOKUP(N117,[1]Master!$C:$XFD,21,FALSE)," ")</f>
        <v xml:space="preserve"> </v>
      </c>
      <c r="W117" s="21" t="str">
        <f>IFERROR(VLOOKUP(N117,[1]Master!$C:$XFD,22,FALSE)," ")</f>
        <v xml:space="preserve"> </v>
      </c>
      <c r="X117" s="1" t="str">
        <f>IFERROR(VLOOKUP(N117,[1]Master!$C:$XFD,26,FALSE)," ")</f>
        <v xml:space="preserve"> </v>
      </c>
      <c r="Y117" s="1" t="str">
        <f>IFERROR(VLOOKUP(N117,[1]Master!$C:$XFD,28,FALSE)," ")</f>
        <v xml:space="preserve"> </v>
      </c>
    </row>
    <row r="118" spans="1:25">
      <c r="A118" s="24" t="s">
        <v>384</v>
      </c>
      <c r="B118" s="24" t="s">
        <v>366</v>
      </c>
      <c r="C118" s="25">
        <v>675716735012</v>
      </c>
      <c r="D118" s="24" t="s">
        <v>367</v>
      </c>
      <c r="E118" s="22">
        <v>1</v>
      </c>
      <c r="F118" s="23">
        <v>79.459999999999994</v>
      </c>
      <c r="G118" s="23">
        <v>39.729999999999997</v>
      </c>
      <c r="H118" s="23">
        <v>39.729999999999997</v>
      </c>
      <c r="I118" s="10">
        <v>50134303</v>
      </c>
      <c r="J118" s="24" t="s">
        <v>384</v>
      </c>
      <c r="K118" s="17" t="s">
        <v>185</v>
      </c>
      <c r="L118" s="5">
        <v>73.92</v>
      </c>
      <c r="M118" s="5">
        <v>79.459999999999994</v>
      </c>
      <c r="N118" s="17" t="s">
        <v>186</v>
      </c>
      <c r="O118" s="17" t="s">
        <v>187</v>
      </c>
      <c r="P118" s="18" t="str">
        <f>IFERROR(VLOOKUP(N118,[1]Master!$C:$XFD,11,FALSE)," ")</f>
        <v xml:space="preserve"> </v>
      </c>
      <c r="Q118" s="19" t="str">
        <f>IFERROR(VLOOKUP(N118,[1]Master!$C:$XFD,12,FALSE)," ")</f>
        <v xml:space="preserve"> </v>
      </c>
      <c r="R118" s="21" t="str">
        <f>IFERROR(VLOOKUP(N118,[1]Master!$C:$XFD,13,FALSE)," ")</f>
        <v xml:space="preserve"> </v>
      </c>
      <c r="S118" s="21" t="str">
        <f>IFERROR(VLOOKUP(N118,[1]Master!$C:$XFD,14,FALSE)," ")</f>
        <v xml:space="preserve"> </v>
      </c>
      <c r="T118" s="1" t="str">
        <f>IFERROR(VLOOKUP(N118,[1]Master!$C:$XFD,19,FALSE)," ")</f>
        <v xml:space="preserve"> </v>
      </c>
      <c r="U118" s="18" t="str">
        <f>IFERROR(VLOOKUP(N118,[1]Master!$C:$XFD,20,FALSE)," ")</f>
        <v xml:space="preserve"> </v>
      </c>
      <c r="V118" s="21" t="str">
        <f>IFERROR(VLOOKUP(N118,[1]Master!$C:$XFD,21,FALSE)," ")</f>
        <v xml:space="preserve"> </v>
      </c>
      <c r="W118" s="21" t="str">
        <f>IFERROR(VLOOKUP(N118,[1]Master!$C:$XFD,22,FALSE)," ")</f>
        <v xml:space="preserve"> </v>
      </c>
      <c r="X118" s="1" t="str">
        <f>IFERROR(VLOOKUP(N118,[1]Master!$C:$XFD,26,FALSE)," ")</f>
        <v xml:space="preserve"> </v>
      </c>
      <c r="Y118" s="1" t="str">
        <f>IFERROR(VLOOKUP(N118,[1]Master!$C:$XFD,28,FALSE)," ")</f>
        <v xml:space="preserve"> </v>
      </c>
    </row>
    <row r="119" spans="1:25">
      <c r="A119" s="24" t="s">
        <v>384</v>
      </c>
      <c r="B119" s="24" t="s">
        <v>387</v>
      </c>
      <c r="C119" s="25">
        <v>675716998363</v>
      </c>
      <c r="D119" s="24" t="s">
        <v>388</v>
      </c>
      <c r="E119" s="22">
        <v>1</v>
      </c>
      <c r="F119" s="23">
        <v>46.33</v>
      </c>
      <c r="G119" s="23">
        <v>32.43</v>
      </c>
      <c r="H119" s="23">
        <v>32.43</v>
      </c>
      <c r="I119" s="10">
        <v>50134303</v>
      </c>
      <c r="J119" s="24" t="s">
        <v>384</v>
      </c>
      <c r="K119" s="17" t="s">
        <v>185</v>
      </c>
      <c r="L119" s="5">
        <v>36.96</v>
      </c>
      <c r="M119" s="5">
        <v>46.33</v>
      </c>
      <c r="N119" s="17" t="s">
        <v>186</v>
      </c>
      <c r="O119" s="17" t="s">
        <v>187</v>
      </c>
      <c r="P119" s="18" t="str">
        <f>IFERROR(VLOOKUP(N119,[1]Master!$C:$XFD,11,FALSE)," ")</f>
        <v xml:space="preserve"> </v>
      </c>
      <c r="Q119" s="19" t="str">
        <f>IFERROR(VLOOKUP(N119,[1]Master!$C:$XFD,12,FALSE)," ")</f>
        <v xml:space="preserve"> </v>
      </c>
      <c r="R119" s="21" t="str">
        <f>IFERROR(VLOOKUP(N119,[1]Master!$C:$XFD,13,FALSE)," ")</f>
        <v xml:space="preserve"> </v>
      </c>
      <c r="S119" s="21" t="str">
        <f>IFERROR(VLOOKUP(N119,[1]Master!$C:$XFD,14,FALSE)," ")</f>
        <v xml:space="preserve"> </v>
      </c>
      <c r="T119" s="1" t="str">
        <f>IFERROR(VLOOKUP(N119,[1]Master!$C:$XFD,19,FALSE)," ")</f>
        <v xml:space="preserve"> </v>
      </c>
      <c r="U119" s="18" t="str">
        <f>IFERROR(VLOOKUP(N119,[1]Master!$C:$XFD,20,FALSE)," ")</f>
        <v xml:space="preserve"> </v>
      </c>
      <c r="V119" s="21" t="str">
        <f>IFERROR(VLOOKUP(N119,[1]Master!$C:$XFD,21,FALSE)," ")</f>
        <v xml:space="preserve"> </v>
      </c>
      <c r="W119" s="21" t="str">
        <f>IFERROR(VLOOKUP(N119,[1]Master!$C:$XFD,22,FALSE)," ")</f>
        <v xml:space="preserve"> </v>
      </c>
      <c r="X119" s="1" t="str">
        <f>IFERROR(VLOOKUP(N119,[1]Master!$C:$XFD,26,FALSE)," ")</f>
        <v xml:space="preserve"> </v>
      </c>
      <c r="Y119" s="1" t="str">
        <f>IFERROR(VLOOKUP(N119,[1]Master!$C:$XFD,28,FALSE)," ")</f>
        <v xml:space="preserve"> </v>
      </c>
    </row>
    <row r="120" spans="1:25">
      <c r="A120" s="24" t="s">
        <v>384</v>
      </c>
      <c r="B120" s="24" t="s">
        <v>190</v>
      </c>
      <c r="C120" s="22">
        <v>86569916716</v>
      </c>
      <c r="D120" s="24" t="s">
        <v>191</v>
      </c>
      <c r="E120" s="22">
        <v>1</v>
      </c>
      <c r="F120" s="23">
        <v>101.92</v>
      </c>
      <c r="G120" s="23">
        <v>96.82</v>
      </c>
      <c r="H120" s="23">
        <v>96.82</v>
      </c>
      <c r="I120" s="10">
        <v>50134303</v>
      </c>
      <c r="J120" s="24" t="s">
        <v>384</v>
      </c>
      <c r="K120" s="17" t="s">
        <v>185</v>
      </c>
      <c r="L120" s="5">
        <v>93.5</v>
      </c>
      <c r="M120" s="5">
        <v>101.92</v>
      </c>
      <c r="N120" s="17" t="s">
        <v>186</v>
      </c>
      <c r="O120" s="17" t="s">
        <v>187</v>
      </c>
      <c r="P120" s="18" t="str">
        <f>IFERROR(VLOOKUP(N120,[1]Master!$C:$XFD,11,FALSE)," ")</f>
        <v xml:space="preserve"> </v>
      </c>
      <c r="Q120" s="19" t="str">
        <f>IFERROR(VLOOKUP(N120,[1]Master!$C:$XFD,12,FALSE)," ")</f>
        <v xml:space="preserve"> </v>
      </c>
      <c r="R120" s="21" t="str">
        <f>IFERROR(VLOOKUP(N120,[1]Master!$C:$XFD,13,FALSE)," ")</f>
        <v xml:space="preserve"> </v>
      </c>
      <c r="S120" s="21" t="str">
        <f>IFERROR(VLOOKUP(N120,[1]Master!$C:$XFD,14,FALSE)," ")</f>
        <v xml:space="preserve"> </v>
      </c>
      <c r="T120" s="1" t="str">
        <f>IFERROR(VLOOKUP(N120,[1]Master!$C:$XFD,19,FALSE)," ")</f>
        <v xml:space="preserve"> </v>
      </c>
      <c r="U120" s="18" t="str">
        <f>IFERROR(VLOOKUP(N120,[1]Master!$C:$XFD,20,FALSE)," ")</f>
        <v xml:space="preserve"> </v>
      </c>
      <c r="V120" s="21" t="str">
        <f>IFERROR(VLOOKUP(N120,[1]Master!$C:$XFD,21,FALSE)," ")</f>
        <v xml:space="preserve"> </v>
      </c>
      <c r="W120" s="21" t="str">
        <f>IFERROR(VLOOKUP(N120,[1]Master!$C:$XFD,22,FALSE)," ")</f>
        <v xml:space="preserve"> </v>
      </c>
      <c r="X120" s="1" t="str">
        <f>IFERROR(VLOOKUP(N120,[1]Master!$C:$XFD,26,FALSE)," ")</f>
        <v xml:space="preserve"> </v>
      </c>
      <c r="Y120" s="1" t="str">
        <f>IFERROR(VLOOKUP(N120,[1]Master!$C:$XFD,28,FALSE)," ")</f>
        <v xml:space="preserve"> </v>
      </c>
    </row>
    <row r="121" spans="1:25">
      <c r="A121" s="24" t="s">
        <v>384</v>
      </c>
      <c r="B121" s="24" t="s">
        <v>389</v>
      </c>
      <c r="C121" s="22">
        <v>86569993991</v>
      </c>
      <c r="D121" s="24" t="s">
        <v>390</v>
      </c>
      <c r="E121" s="22">
        <v>1</v>
      </c>
      <c r="F121" s="23">
        <v>12.91</v>
      </c>
      <c r="G121" s="23">
        <v>6.45</v>
      </c>
      <c r="H121" s="23">
        <v>6.45</v>
      </c>
      <c r="I121" s="10">
        <v>50134303</v>
      </c>
      <c r="J121" s="24" t="s">
        <v>384</v>
      </c>
      <c r="K121" s="17" t="s">
        <v>185</v>
      </c>
      <c r="L121" s="5">
        <v>12.01</v>
      </c>
      <c r="M121" s="5">
        <v>12.91</v>
      </c>
      <c r="N121" s="17" t="s">
        <v>186</v>
      </c>
      <c r="O121" s="17" t="s">
        <v>187</v>
      </c>
      <c r="P121" s="18" t="str">
        <f>IFERROR(VLOOKUP(N121,[1]Master!$C:$XFD,11,FALSE)," ")</f>
        <v xml:space="preserve"> </v>
      </c>
      <c r="Q121" s="19" t="str">
        <f>IFERROR(VLOOKUP(N121,[1]Master!$C:$XFD,12,FALSE)," ")</f>
        <v xml:space="preserve"> </v>
      </c>
      <c r="R121" s="21" t="str">
        <f>IFERROR(VLOOKUP(N121,[1]Master!$C:$XFD,13,FALSE)," ")</f>
        <v xml:space="preserve"> </v>
      </c>
      <c r="S121" s="21" t="str">
        <f>IFERROR(VLOOKUP(N121,[1]Master!$C:$XFD,14,FALSE)," ")</f>
        <v xml:space="preserve"> </v>
      </c>
      <c r="T121" s="1" t="str">
        <f>IFERROR(VLOOKUP(N121,[1]Master!$C:$XFD,19,FALSE)," ")</f>
        <v xml:space="preserve"> </v>
      </c>
      <c r="U121" s="18" t="str">
        <f>IFERROR(VLOOKUP(N121,[1]Master!$C:$XFD,20,FALSE)," ")</f>
        <v xml:space="preserve"> </v>
      </c>
      <c r="V121" s="21" t="str">
        <f>IFERROR(VLOOKUP(N121,[1]Master!$C:$XFD,21,FALSE)," ")</f>
        <v xml:space="preserve"> </v>
      </c>
      <c r="W121" s="21" t="str">
        <f>IFERROR(VLOOKUP(N121,[1]Master!$C:$XFD,22,FALSE)," ")</f>
        <v xml:space="preserve"> </v>
      </c>
      <c r="X121" s="1" t="str">
        <f>IFERROR(VLOOKUP(N121,[1]Master!$C:$XFD,26,FALSE)," ")</f>
        <v xml:space="preserve"> </v>
      </c>
      <c r="Y121" s="1" t="str">
        <f>IFERROR(VLOOKUP(N121,[1]Master!$C:$XFD,28,FALSE)," ")</f>
        <v xml:space="preserve"> </v>
      </c>
    </row>
    <row r="122" spans="1:25">
      <c r="A122" s="24" t="s">
        <v>384</v>
      </c>
      <c r="B122" s="24" t="s">
        <v>192</v>
      </c>
      <c r="C122" s="22">
        <v>86569045614</v>
      </c>
      <c r="D122" s="24" t="s">
        <v>193</v>
      </c>
      <c r="E122" s="22">
        <v>19</v>
      </c>
      <c r="F122" s="23">
        <v>21.62</v>
      </c>
      <c r="G122" s="23">
        <v>19.46</v>
      </c>
      <c r="H122" s="23">
        <v>19.46</v>
      </c>
      <c r="I122" s="10">
        <v>50134303</v>
      </c>
      <c r="J122" s="24" t="s">
        <v>384</v>
      </c>
      <c r="K122" s="17" t="s">
        <v>185</v>
      </c>
      <c r="L122" s="5">
        <v>18.11</v>
      </c>
      <c r="M122" s="5">
        <v>21.62</v>
      </c>
      <c r="N122" s="17" t="s">
        <v>186</v>
      </c>
      <c r="O122" s="17" t="s">
        <v>187</v>
      </c>
      <c r="P122" s="18" t="str">
        <f>IFERROR(VLOOKUP(N122,[1]Master!$C:$XFD,11,FALSE)," ")</f>
        <v xml:space="preserve"> </v>
      </c>
      <c r="Q122" s="19" t="str">
        <f>IFERROR(VLOOKUP(N122,[1]Master!$C:$XFD,12,FALSE)," ")</f>
        <v xml:space="preserve"> </v>
      </c>
      <c r="R122" s="21" t="str">
        <f>IFERROR(VLOOKUP(N122,[1]Master!$C:$XFD,13,FALSE)," ")</f>
        <v xml:space="preserve"> </v>
      </c>
      <c r="S122" s="21" t="str">
        <f>IFERROR(VLOOKUP(N122,[1]Master!$C:$XFD,14,FALSE)," ")</f>
        <v xml:space="preserve"> </v>
      </c>
      <c r="T122" s="1" t="str">
        <f>IFERROR(VLOOKUP(N122,[1]Master!$C:$XFD,19,FALSE)," ")</f>
        <v xml:space="preserve"> </v>
      </c>
      <c r="U122" s="18" t="str">
        <f>IFERROR(VLOOKUP(N122,[1]Master!$C:$XFD,20,FALSE)," ")</f>
        <v xml:space="preserve"> </v>
      </c>
      <c r="V122" s="21" t="str">
        <f>IFERROR(VLOOKUP(N122,[1]Master!$C:$XFD,21,FALSE)," ")</f>
        <v xml:space="preserve"> </v>
      </c>
      <c r="W122" s="21" t="str">
        <f>IFERROR(VLOOKUP(N122,[1]Master!$C:$XFD,22,FALSE)," ")</f>
        <v xml:space="preserve"> </v>
      </c>
      <c r="X122" s="1" t="str">
        <f>IFERROR(VLOOKUP(N122,[1]Master!$C:$XFD,26,FALSE)," ")</f>
        <v xml:space="preserve"> </v>
      </c>
      <c r="Y122" s="1" t="str">
        <f>IFERROR(VLOOKUP(N122,[1]Master!$C:$XFD,28,FALSE)," ")</f>
        <v xml:space="preserve"> </v>
      </c>
    </row>
    <row r="123" spans="1:25">
      <c r="A123" s="24" t="s">
        <v>384</v>
      </c>
      <c r="B123" s="24" t="s">
        <v>194</v>
      </c>
      <c r="C123" s="22">
        <v>86569045652</v>
      </c>
      <c r="D123" s="24" t="s">
        <v>195</v>
      </c>
      <c r="E123" s="22">
        <v>3</v>
      </c>
      <c r="F123" s="23">
        <v>49.59</v>
      </c>
      <c r="G123" s="23">
        <v>48.1</v>
      </c>
      <c r="H123" s="23">
        <v>48.1</v>
      </c>
      <c r="I123" s="10">
        <v>50134303</v>
      </c>
      <c r="J123" s="24" t="s">
        <v>384</v>
      </c>
      <c r="K123" s="17" t="s">
        <v>185</v>
      </c>
      <c r="L123" s="5">
        <v>37.380000000000003</v>
      </c>
      <c r="M123" s="5">
        <v>49.59</v>
      </c>
      <c r="N123" s="17" t="s">
        <v>186</v>
      </c>
      <c r="O123" s="17" t="s">
        <v>187</v>
      </c>
      <c r="P123" s="18" t="str">
        <f>IFERROR(VLOOKUP(N123,[1]Master!$C:$XFD,11,FALSE)," ")</f>
        <v xml:space="preserve"> </v>
      </c>
      <c r="Q123" s="19" t="str">
        <f>IFERROR(VLOOKUP(N123,[1]Master!$C:$XFD,12,FALSE)," ")</f>
        <v xml:space="preserve"> </v>
      </c>
      <c r="R123" s="21" t="str">
        <f>IFERROR(VLOOKUP(N123,[1]Master!$C:$XFD,13,FALSE)," ")</f>
        <v xml:space="preserve"> </v>
      </c>
      <c r="S123" s="21" t="str">
        <f>IFERROR(VLOOKUP(N123,[1]Master!$C:$XFD,14,FALSE)," ")</f>
        <v xml:space="preserve"> </v>
      </c>
      <c r="T123" s="1" t="str">
        <f>IFERROR(VLOOKUP(N123,[1]Master!$C:$XFD,19,FALSE)," ")</f>
        <v xml:space="preserve"> </v>
      </c>
      <c r="U123" s="18" t="str">
        <f>IFERROR(VLOOKUP(N123,[1]Master!$C:$XFD,20,FALSE)," ")</f>
        <v xml:space="preserve"> </v>
      </c>
      <c r="V123" s="21" t="str">
        <f>IFERROR(VLOOKUP(N123,[1]Master!$C:$XFD,21,FALSE)," ")</f>
        <v xml:space="preserve"> </v>
      </c>
      <c r="W123" s="21" t="str">
        <f>IFERROR(VLOOKUP(N123,[1]Master!$C:$XFD,22,FALSE)," ")</f>
        <v xml:space="preserve"> </v>
      </c>
      <c r="X123" s="1" t="str">
        <f>IFERROR(VLOOKUP(N123,[1]Master!$C:$XFD,26,FALSE)," ")</f>
        <v xml:space="preserve"> </v>
      </c>
      <c r="Y123" s="1" t="str">
        <f>IFERROR(VLOOKUP(N123,[1]Master!$C:$XFD,28,FALSE)," ")</f>
        <v xml:space="preserve"> </v>
      </c>
    </row>
    <row r="124" spans="1:25">
      <c r="A124" s="24" t="s">
        <v>384</v>
      </c>
      <c r="B124" s="24" t="s">
        <v>283</v>
      </c>
      <c r="C124" s="22">
        <v>86569045669</v>
      </c>
      <c r="D124" s="24" t="s">
        <v>284</v>
      </c>
      <c r="E124" s="22">
        <v>1</v>
      </c>
      <c r="F124" s="23">
        <v>49.59</v>
      </c>
      <c r="G124" s="23">
        <v>48.1</v>
      </c>
      <c r="H124" s="23">
        <v>48.1</v>
      </c>
      <c r="I124" s="10">
        <v>50134303</v>
      </c>
      <c r="J124" s="24" t="s">
        <v>384</v>
      </c>
      <c r="K124" s="17" t="s">
        <v>185</v>
      </c>
      <c r="L124" s="5">
        <v>37.380000000000003</v>
      </c>
      <c r="M124" s="5">
        <v>49.59</v>
      </c>
      <c r="N124" s="17" t="s">
        <v>186</v>
      </c>
      <c r="O124" s="17" t="s">
        <v>187</v>
      </c>
      <c r="P124" s="18" t="str">
        <f>IFERROR(VLOOKUP(N124,[1]Master!$C:$XFD,11,FALSE)," ")</f>
        <v xml:space="preserve"> </v>
      </c>
      <c r="Q124" s="19" t="str">
        <f>IFERROR(VLOOKUP(N124,[1]Master!$C:$XFD,12,FALSE)," ")</f>
        <v xml:space="preserve"> </v>
      </c>
      <c r="R124" s="21" t="str">
        <f>IFERROR(VLOOKUP(N124,[1]Master!$C:$XFD,13,FALSE)," ")</f>
        <v xml:space="preserve"> </v>
      </c>
      <c r="S124" s="21" t="str">
        <f>IFERROR(VLOOKUP(N124,[1]Master!$C:$XFD,14,FALSE)," ")</f>
        <v xml:space="preserve"> </v>
      </c>
      <c r="T124" s="1" t="str">
        <f>IFERROR(VLOOKUP(N124,[1]Master!$C:$XFD,19,FALSE)," ")</f>
        <v xml:space="preserve"> </v>
      </c>
      <c r="U124" s="18" t="str">
        <f>IFERROR(VLOOKUP(N124,[1]Master!$C:$XFD,20,FALSE)," ")</f>
        <v xml:space="preserve"> </v>
      </c>
      <c r="V124" s="21" t="str">
        <f>IFERROR(VLOOKUP(N124,[1]Master!$C:$XFD,21,FALSE)," ")</f>
        <v xml:space="preserve"> </v>
      </c>
      <c r="W124" s="21" t="str">
        <f>IFERROR(VLOOKUP(N124,[1]Master!$C:$XFD,22,FALSE)," ")</f>
        <v xml:space="preserve"> </v>
      </c>
      <c r="X124" s="1" t="str">
        <f>IFERROR(VLOOKUP(N124,[1]Master!$C:$XFD,26,FALSE)," ")</f>
        <v xml:space="preserve"> </v>
      </c>
      <c r="Y124" s="1" t="str">
        <f>IFERROR(VLOOKUP(N124,[1]Master!$C:$XFD,28,FALSE)," ")</f>
        <v xml:space="preserve"> </v>
      </c>
    </row>
    <row r="125" spans="1:25">
      <c r="A125" s="24" t="s">
        <v>384</v>
      </c>
      <c r="B125" s="24" t="s">
        <v>285</v>
      </c>
      <c r="C125" s="22">
        <v>86569140531</v>
      </c>
      <c r="D125" s="24" t="s">
        <v>286</v>
      </c>
      <c r="E125" s="22">
        <v>2</v>
      </c>
      <c r="F125" s="23">
        <v>112.82</v>
      </c>
      <c r="G125" s="23">
        <v>102.51</v>
      </c>
      <c r="H125" s="23">
        <v>102.51</v>
      </c>
      <c r="I125" s="10">
        <v>50134303</v>
      </c>
      <c r="J125" s="24" t="s">
        <v>384</v>
      </c>
      <c r="K125" s="17" t="s">
        <v>185</v>
      </c>
      <c r="L125" s="5">
        <v>103.5</v>
      </c>
      <c r="M125" s="5">
        <v>112.82</v>
      </c>
      <c r="N125" s="17" t="s">
        <v>186</v>
      </c>
      <c r="O125" s="17" t="s">
        <v>187</v>
      </c>
      <c r="P125" s="18" t="str">
        <f>IFERROR(VLOOKUP(N125,[1]Master!$C:$XFD,11,FALSE)," ")</f>
        <v xml:space="preserve"> </v>
      </c>
      <c r="Q125" s="19" t="str">
        <f>IFERROR(VLOOKUP(N125,[1]Master!$C:$XFD,12,FALSE)," ")</f>
        <v xml:space="preserve"> </v>
      </c>
      <c r="R125" s="21" t="str">
        <f>IFERROR(VLOOKUP(N125,[1]Master!$C:$XFD,13,FALSE)," ")</f>
        <v xml:space="preserve"> </v>
      </c>
      <c r="S125" s="21" t="str">
        <f>IFERROR(VLOOKUP(N125,[1]Master!$C:$XFD,14,FALSE)," ")</f>
        <v xml:space="preserve"> </v>
      </c>
      <c r="T125" s="1" t="str">
        <f>IFERROR(VLOOKUP(N125,[1]Master!$C:$XFD,19,FALSE)," ")</f>
        <v xml:space="preserve"> </v>
      </c>
      <c r="U125" s="18" t="str">
        <f>IFERROR(VLOOKUP(N125,[1]Master!$C:$XFD,20,FALSE)," ")</f>
        <v xml:space="preserve"> </v>
      </c>
      <c r="V125" s="21" t="str">
        <f>IFERROR(VLOOKUP(N125,[1]Master!$C:$XFD,21,FALSE)," ")</f>
        <v xml:space="preserve"> </v>
      </c>
      <c r="W125" s="21" t="str">
        <f>IFERROR(VLOOKUP(N125,[1]Master!$C:$XFD,22,FALSE)," ")</f>
        <v xml:space="preserve"> </v>
      </c>
      <c r="X125" s="1" t="str">
        <f>IFERROR(VLOOKUP(N125,[1]Master!$C:$XFD,26,FALSE)," ")</f>
        <v xml:space="preserve"> </v>
      </c>
      <c r="Y125" s="1" t="str">
        <f>IFERROR(VLOOKUP(N125,[1]Master!$C:$XFD,28,FALSE)," ")</f>
        <v xml:space="preserve"> </v>
      </c>
    </row>
    <row r="126" spans="1:25">
      <c r="A126" s="24" t="s">
        <v>384</v>
      </c>
      <c r="B126" s="24" t="s">
        <v>198</v>
      </c>
      <c r="C126" s="22">
        <v>86569171801</v>
      </c>
      <c r="D126" s="24" t="s">
        <v>199</v>
      </c>
      <c r="E126" s="22">
        <v>1</v>
      </c>
      <c r="F126" s="23">
        <v>35.6</v>
      </c>
      <c r="G126" s="23">
        <v>21.36</v>
      </c>
      <c r="H126" s="23">
        <v>21.36</v>
      </c>
      <c r="I126" s="10">
        <v>50134303</v>
      </c>
      <c r="J126" s="24" t="s">
        <v>384</v>
      </c>
      <c r="K126" s="17" t="s">
        <v>185</v>
      </c>
      <c r="L126" s="5">
        <v>33.119999999999997</v>
      </c>
      <c r="M126" s="5">
        <v>35.6</v>
      </c>
      <c r="N126" s="17" t="s">
        <v>186</v>
      </c>
      <c r="O126" s="17" t="s">
        <v>187</v>
      </c>
      <c r="P126" s="18" t="str">
        <f>IFERROR(VLOOKUP(N126,[1]Master!$C:$XFD,11,FALSE)," ")</f>
        <v xml:space="preserve"> </v>
      </c>
      <c r="Q126" s="19" t="str">
        <f>IFERROR(VLOOKUP(N126,[1]Master!$C:$XFD,12,FALSE)," ")</f>
        <v xml:space="preserve"> </v>
      </c>
      <c r="R126" s="21" t="str">
        <f>IFERROR(VLOOKUP(N126,[1]Master!$C:$XFD,13,FALSE)," ")</f>
        <v xml:space="preserve"> </v>
      </c>
      <c r="S126" s="21" t="str">
        <f>IFERROR(VLOOKUP(N126,[1]Master!$C:$XFD,14,FALSE)," ")</f>
        <v xml:space="preserve"> </v>
      </c>
      <c r="T126" s="1" t="str">
        <f>IFERROR(VLOOKUP(N126,[1]Master!$C:$XFD,19,FALSE)," ")</f>
        <v xml:space="preserve"> </v>
      </c>
      <c r="U126" s="18" t="str">
        <f>IFERROR(VLOOKUP(N126,[1]Master!$C:$XFD,20,FALSE)," ")</f>
        <v xml:space="preserve"> </v>
      </c>
      <c r="V126" s="21" t="str">
        <f>IFERROR(VLOOKUP(N126,[1]Master!$C:$XFD,21,FALSE)," ")</f>
        <v xml:space="preserve"> </v>
      </c>
      <c r="W126" s="21" t="str">
        <f>IFERROR(VLOOKUP(N126,[1]Master!$C:$XFD,22,FALSE)," ")</f>
        <v xml:space="preserve"> </v>
      </c>
      <c r="X126" s="1" t="str">
        <f>IFERROR(VLOOKUP(N126,[1]Master!$C:$XFD,26,FALSE)," ")</f>
        <v xml:space="preserve"> </v>
      </c>
      <c r="Y126" s="1" t="str">
        <f>IFERROR(VLOOKUP(N126,[1]Master!$C:$XFD,28,FALSE)," ")</f>
        <v xml:space="preserve"> </v>
      </c>
    </row>
    <row r="127" spans="1:25">
      <c r="A127" s="24" t="s">
        <v>384</v>
      </c>
      <c r="B127" s="24" t="s">
        <v>374</v>
      </c>
      <c r="C127" s="22">
        <v>86569252289</v>
      </c>
      <c r="D127" s="24" t="s">
        <v>375</v>
      </c>
      <c r="E127" s="22">
        <v>1</v>
      </c>
      <c r="F127" s="23">
        <v>111.26</v>
      </c>
      <c r="G127" s="23">
        <v>102.51</v>
      </c>
      <c r="H127" s="23">
        <v>102.51</v>
      </c>
      <c r="I127" s="10">
        <v>50134303</v>
      </c>
      <c r="J127" s="24" t="s">
        <v>384</v>
      </c>
      <c r="K127" s="17" t="s">
        <v>185</v>
      </c>
      <c r="L127" s="5">
        <v>103.5</v>
      </c>
      <c r="M127" s="5">
        <v>111.26</v>
      </c>
      <c r="N127" s="17" t="s">
        <v>186</v>
      </c>
      <c r="O127" s="17" t="s">
        <v>187</v>
      </c>
      <c r="P127" s="18" t="str">
        <f>IFERROR(VLOOKUP(N127,[1]Master!$C:$XFD,11,FALSE)," ")</f>
        <v xml:space="preserve"> </v>
      </c>
      <c r="Q127" s="19" t="str">
        <f>IFERROR(VLOOKUP(N127,[1]Master!$C:$XFD,12,FALSE)," ")</f>
        <v xml:space="preserve"> </v>
      </c>
      <c r="R127" s="21" t="str">
        <f>IFERROR(VLOOKUP(N127,[1]Master!$C:$XFD,13,FALSE)," ")</f>
        <v xml:space="preserve"> </v>
      </c>
      <c r="S127" s="21" t="str">
        <f>IFERROR(VLOOKUP(N127,[1]Master!$C:$XFD,14,FALSE)," ")</f>
        <v xml:space="preserve"> </v>
      </c>
      <c r="T127" s="1" t="str">
        <f>IFERROR(VLOOKUP(N127,[1]Master!$C:$XFD,19,FALSE)," ")</f>
        <v xml:space="preserve"> </v>
      </c>
      <c r="U127" s="18" t="str">
        <f>IFERROR(VLOOKUP(N127,[1]Master!$C:$XFD,20,FALSE)," ")</f>
        <v xml:space="preserve"> </v>
      </c>
      <c r="V127" s="21" t="str">
        <f>IFERROR(VLOOKUP(N127,[1]Master!$C:$XFD,21,FALSE)," ")</f>
        <v xml:space="preserve"> </v>
      </c>
      <c r="W127" s="21" t="str">
        <f>IFERROR(VLOOKUP(N127,[1]Master!$C:$XFD,22,FALSE)," ")</f>
        <v xml:space="preserve"> </v>
      </c>
      <c r="X127" s="1" t="str">
        <f>IFERROR(VLOOKUP(N127,[1]Master!$C:$XFD,26,FALSE)," ")</f>
        <v xml:space="preserve"> </v>
      </c>
      <c r="Y127" s="1" t="str">
        <f>IFERROR(VLOOKUP(N127,[1]Master!$C:$XFD,28,FALSE)," ")</f>
        <v xml:space="preserve"> </v>
      </c>
    </row>
    <row r="128" spans="1:25">
      <c r="A128" s="24" t="s">
        <v>384</v>
      </c>
      <c r="B128" s="24" t="s">
        <v>391</v>
      </c>
      <c r="C128" s="22">
        <v>86569248992</v>
      </c>
      <c r="D128" s="24" t="s">
        <v>392</v>
      </c>
      <c r="E128" s="22">
        <v>1</v>
      </c>
      <c r="F128" s="23">
        <v>75.81</v>
      </c>
      <c r="G128" s="23">
        <v>72.02</v>
      </c>
      <c r="H128" s="23">
        <v>72.02</v>
      </c>
      <c r="I128" s="10">
        <v>50134303</v>
      </c>
      <c r="J128" s="24" t="s">
        <v>384</v>
      </c>
      <c r="K128" s="17" t="s">
        <v>185</v>
      </c>
      <c r="L128" s="5">
        <v>69.55</v>
      </c>
      <c r="M128" s="5">
        <v>75.81</v>
      </c>
      <c r="N128" s="17" t="s">
        <v>186</v>
      </c>
      <c r="O128" s="17" t="s">
        <v>187</v>
      </c>
      <c r="P128" s="18" t="str">
        <f>IFERROR(VLOOKUP(N128,[1]Master!$C:$XFD,11,FALSE)," ")</f>
        <v xml:space="preserve"> </v>
      </c>
      <c r="Q128" s="19" t="str">
        <f>IFERROR(VLOOKUP(N128,[1]Master!$C:$XFD,12,FALSE)," ")</f>
        <v xml:space="preserve"> </v>
      </c>
      <c r="R128" s="21" t="str">
        <f>IFERROR(VLOOKUP(N128,[1]Master!$C:$XFD,13,FALSE)," ")</f>
        <v xml:space="preserve"> </v>
      </c>
      <c r="S128" s="21" t="str">
        <f>IFERROR(VLOOKUP(N128,[1]Master!$C:$XFD,14,FALSE)," ")</f>
        <v xml:space="preserve"> </v>
      </c>
      <c r="T128" s="1" t="str">
        <f>IFERROR(VLOOKUP(N128,[1]Master!$C:$XFD,19,FALSE)," ")</f>
        <v xml:space="preserve"> </v>
      </c>
      <c r="U128" s="18" t="str">
        <f>IFERROR(VLOOKUP(N128,[1]Master!$C:$XFD,20,FALSE)," ")</f>
        <v xml:space="preserve"> </v>
      </c>
      <c r="V128" s="21" t="str">
        <f>IFERROR(VLOOKUP(N128,[1]Master!$C:$XFD,21,FALSE)," ")</f>
        <v xml:space="preserve"> </v>
      </c>
      <c r="W128" s="21" t="str">
        <f>IFERROR(VLOOKUP(N128,[1]Master!$C:$XFD,22,FALSE)," ")</f>
        <v xml:space="preserve"> </v>
      </c>
      <c r="X128" s="1" t="str">
        <f>IFERROR(VLOOKUP(N128,[1]Master!$C:$XFD,26,FALSE)," ")</f>
        <v xml:space="preserve"> </v>
      </c>
      <c r="Y128" s="1" t="str">
        <f>IFERROR(VLOOKUP(N128,[1]Master!$C:$XFD,28,FALSE)," ")</f>
        <v xml:space="preserve"> </v>
      </c>
    </row>
    <row r="129" spans="1:25">
      <c r="A129" s="24" t="s">
        <v>384</v>
      </c>
      <c r="B129" s="24" t="s">
        <v>376</v>
      </c>
      <c r="C129" s="22">
        <v>86569449504</v>
      </c>
      <c r="D129" s="24" t="s">
        <v>377</v>
      </c>
      <c r="E129" s="22">
        <v>1</v>
      </c>
      <c r="F129" s="23">
        <v>51.75</v>
      </c>
      <c r="G129" s="23">
        <v>46.58</v>
      </c>
      <c r="H129" s="23">
        <v>46.58</v>
      </c>
      <c r="I129" s="10">
        <v>50134303</v>
      </c>
      <c r="J129" s="24" t="s">
        <v>384</v>
      </c>
      <c r="K129" s="17" t="s">
        <v>185</v>
      </c>
      <c r="L129" s="5">
        <v>51.75</v>
      </c>
      <c r="M129" s="5">
        <v>51.75</v>
      </c>
      <c r="N129" s="17" t="s">
        <v>186</v>
      </c>
      <c r="O129" s="17" t="s">
        <v>187</v>
      </c>
      <c r="P129" s="18" t="str">
        <f>IFERROR(VLOOKUP(N129,[1]Master!$C:$XFD,11,FALSE)," ")</f>
        <v xml:space="preserve"> </v>
      </c>
      <c r="Q129" s="19" t="str">
        <f>IFERROR(VLOOKUP(N129,[1]Master!$C:$XFD,12,FALSE)," ")</f>
        <v xml:space="preserve"> </v>
      </c>
      <c r="R129" s="21" t="str">
        <f>IFERROR(VLOOKUP(N129,[1]Master!$C:$XFD,13,FALSE)," ")</f>
        <v xml:space="preserve"> </v>
      </c>
      <c r="S129" s="21" t="str">
        <f>IFERROR(VLOOKUP(N129,[1]Master!$C:$XFD,14,FALSE)," ")</f>
        <v xml:space="preserve"> </v>
      </c>
      <c r="T129" s="1" t="str">
        <f>IFERROR(VLOOKUP(N129,[1]Master!$C:$XFD,19,FALSE)," ")</f>
        <v xml:space="preserve"> </v>
      </c>
      <c r="U129" s="18" t="str">
        <f>IFERROR(VLOOKUP(N129,[1]Master!$C:$XFD,20,FALSE)," ")</f>
        <v xml:space="preserve"> </v>
      </c>
      <c r="V129" s="21" t="str">
        <f>IFERROR(VLOOKUP(N129,[1]Master!$C:$XFD,21,FALSE)," ")</f>
        <v xml:space="preserve"> </v>
      </c>
      <c r="W129" s="21" t="str">
        <f>IFERROR(VLOOKUP(N129,[1]Master!$C:$XFD,22,FALSE)," ")</f>
        <v xml:space="preserve"> </v>
      </c>
      <c r="X129" s="1" t="str">
        <f>IFERROR(VLOOKUP(N129,[1]Master!$C:$XFD,26,FALSE)," ")</f>
        <v xml:space="preserve"> </v>
      </c>
      <c r="Y129" s="1" t="str">
        <f>IFERROR(VLOOKUP(N129,[1]Master!$C:$XFD,28,FALSE)," ")</f>
        <v xml:space="preserve"> </v>
      </c>
    </row>
    <row r="130" spans="1:25">
      <c r="A130" s="24" t="s">
        <v>384</v>
      </c>
      <c r="B130" s="24" t="s">
        <v>393</v>
      </c>
      <c r="C130" s="22">
        <v>86569439635</v>
      </c>
      <c r="D130" s="24" t="s">
        <v>394</v>
      </c>
      <c r="E130" s="22">
        <v>1</v>
      </c>
      <c r="F130" s="23">
        <v>37.4</v>
      </c>
      <c r="G130" s="23">
        <v>35.53</v>
      </c>
      <c r="H130" s="23">
        <v>35.53</v>
      </c>
      <c r="I130" s="10">
        <v>50134303</v>
      </c>
      <c r="J130" s="24" t="s">
        <v>384</v>
      </c>
      <c r="K130" s="17" t="s">
        <v>185</v>
      </c>
      <c r="L130" s="5">
        <v>34.79</v>
      </c>
      <c r="M130" s="5">
        <v>37.4</v>
      </c>
      <c r="N130" s="17" t="s">
        <v>186</v>
      </c>
      <c r="O130" s="17" t="s">
        <v>187</v>
      </c>
      <c r="P130" s="18" t="str">
        <f>IFERROR(VLOOKUP(N130,[1]Master!$C:$XFD,11,FALSE)," ")</f>
        <v xml:space="preserve"> </v>
      </c>
      <c r="Q130" s="19" t="str">
        <f>IFERROR(VLOOKUP(N130,[1]Master!$C:$XFD,12,FALSE)," ")</f>
        <v xml:space="preserve"> </v>
      </c>
      <c r="R130" s="21" t="str">
        <f>IFERROR(VLOOKUP(N130,[1]Master!$C:$XFD,13,FALSE)," ")</f>
        <v xml:space="preserve"> </v>
      </c>
      <c r="S130" s="21" t="str">
        <f>IFERROR(VLOOKUP(N130,[1]Master!$C:$XFD,14,FALSE)," ")</f>
        <v xml:space="preserve"> </v>
      </c>
      <c r="T130" s="1" t="str">
        <f>IFERROR(VLOOKUP(N130,[1]Master!$C:$XFD,19,FALSE)," ")</f>
        <v xml:space="preserve"> </v>
      </c>
      <c r="U130" s="18" t="str">
        <f>IFERROR(VLOOKUP(N130,[1]Master!$C:$XFD,20,FALSE)," ")</f>
        <v xml:space="preserve"> </v>
      </c>
      <c r="V130" s="21" t="str">
        <f>IFERROR(VLOOKUP(N130,[1]Master!$C:$XFD,21,FALSE)," ")</f>
        <v xml:space="preserve"> </v>
      </c>
      <c r="W130" s="21" t="str">
        <f>IFERROR(VLOOKUP(N130,[1]Master!$C:$XFD,22,FALSE)," ")</f>
        <v xml:space="preserve"> </v>
      </c>
      <c r="X130" s="1" t="str">
        <f>IFERROR(VLOOKUP(N130,[1]Master!$C:$XFD,26,FALSE)," ")</f>
        <v xml:space="preserve"> </v>
      </c>
      <c r="Y130" s="1" t="str">
        <f>IFERROR(VLOOKUP(N130,[1]Master!$C:$XFD,28,FALSE)," ")</f>
        <v xml:space="preserve"> </v>
      </c>
    </row>
    <row r="131" spans="1:25">
      <c r="A131" s="24" t="s">
        <v>384</v>
      </c>
      <c r="B131" s="24" t="s">
        <v>395</v>
      </c>
      <c r="C131" s="22">
        <v>86569429452</v>
      </c>
      <c r="D131" s="24" t="s">
        <v>396</v>
      </c>
      <c r="E131" s="22">
        <v>1</v>
      </c>
      <c r="F131" s="23">
        <v>78.89</v>
      </c>
      <c r="G131" s="23">
        <v>73.790000000000006</v>
      </c>
      <c r="H131" s="23">
        <v>73.790000000000006</v>
      </c>
      <c r="I131" s="10">
        <v>50134303</v>
      </c>
      <c r="J131" s="24" t="s">
        <v>384</v>
      </c>
      <c r="K131" s="17" t="s">
        <v>185</v>
      </c>
      <c r="L131" s="5">
        <v>78.89</v>
      </c>
      <c r="M131" s="5">
        <v>78.89</v>
      </c>
      <c r="N131" s="17" t="s">
        <v>186</v>
      </c>
      <c r="O131" s="17" t="s">
        <v>187</v>
      </c>
      <c r="P131" s="18" t="str">
        <f>IFERROR(VLOOKUP(N131,[1]Master!$C:$XFD,11,FALSE)," ")</f>
        <v xml:space="preserve"> </v>
      </c>
      <c r="Q131" s="19" t="str">
        <f>IFERROR(VLOOKUP(N131,[1]Master!$C:$XFD,12,FALSE)," ")</f>
        <v xml:space="preserve"> </v>
      </c>
      <c r="R131" s="21" t="str">
        <f>IFERROR(VLOOKUP(N131,[1]Master!$C:$XFD,13,FALSE)," ")</f>
        <v xml:space="preserve"> </v>
      </c>
      <c r="S131" s="21" t="str">
        <f>IFERROR(VLOOKUP(N131,[1]Master!$C:$XFD,14,FALSE)," ")</f>
        <v xml:space="preserve"> </v>
      </c>
      <c r="T131" s="1" t="str">
        <f>IFERROR(VLOOKUP(N131,[1]Master!$C:$XFD,19,FALSE)," ")</f>
        <v xml:space="preserve"> </v>
      </c>
      <c r="U131" s="18" t="str">
        <f>IFERROR(VLOOKUP(N131,[1]Master!$C:$XFD,20,FALSE)," ")</f>
        <v xml:space="preserve"> </v>
      </c>
      <c r="V131" s="21" t="str">
        <f>IFERROR(VLOOKUP(N131,[1]Master!$C:$XFD,21,FALSE)," ")</f>
        <v xml:space="preserve"> </v>
      </c>
      <c r="W131" s="21" t="str">
        <f>IFERROR(VLOOKUP(N131,[1]Master!$C:$XFD,22,FALSE)," ")</f>
        <v xml:space="preserve"> </v>
      </c>
      <c r="X131" s="1" t="str">
        <f>IFERROR(VLOOKUP(N131,[1]Master!$C:$XFD,26,FALSE)," ")</f>
        <v xml:space="preserve"> </v>
      </c>
      <c r="Y131" s="1" t="str">
        <f>IFERROR(VLOOKUP(N131,[1]Master!$C:$XFD,28,FALSE)," ")</f>
        <v xml:space="preserve"> </v>
      </c>
    </row>
    <row r="132" spans="1:25">
      <c r="A132" s="24" t="s">
        <v>384</v>
      </c>
      <c r="B132" s="24" t="s">
        <v>397</v>
      </c>
      <c r="C132" s="22">
        <v>86569396938</v>
      </c>
      <c r="D132" s="24" t="s">
        <v>398</v>
      </c>
      <c r="E132" s="22">
        <v>13</v>
      </c>
      <c r="F132" s="23">
        <v>49.6</v>
      </c>
      <c r="G132" s="23">
        <v>48.11</v>
      </c>
      <c r="H132" s="23">
        <v>48.11</v>
      </c>
      <c r="I132" s="10">
        <v>50134303</v>
      </c>
      <c r="J132" s="24" t="s">
        <v>384</v>
      </c>
      <c r="K132" s="17" t="s">
        <v>185</v>
      </c>
      <c r="L132" s="5">
        <v>49.6</v>
      </c>
      <c r="M132" s="5">
        <v>49.6</v>
      </c>
      <c r="N132" s="17" t="s">
        <v>186</v>
      </c>
      <c r="O132" s="17" t="s">
        <v>187</v>
      </c>
      <c r="P132" s="18" t="str">
        <f>IFERROR(VLOOKUP(N132,[1]Master!$C:$XFD,11,FALSE)," ")</f>
        <v xml:space="preserve"> </v>
      </c>
      <c r="Q132" s="19" t="str">
        <f>IFERROR(VLOOKUP(N132,[1]Master!$C:$XFD,12,FALSE)," ")</f>
        <v xml:space="preserve"> </v>
      </c>
      <c r="R132" s="21" t="str">
        <f>IFERROR(VLOOKUP(N132,[1]Master!$C:$XFD,13,FALSE)," ")</f>
        <v xml:space="preserve"> </v>
      </c>
      <c r="S132" s="21" t="str">
        <f>IFERROR(VLOOKUP(N132,[1]Master!$C:$XFD,14,FALSE)," ")</f>
        <v xml:space="preserve"> </v>
      </c>
      <c r="T132" s="1" t="str">
        <f>IFERROR(VLOOKUP(N132,[1]Master!$C:$XFD,19,FALSE)," ")</f>
        <v xml:space="preserve"> </v>
      </c>
      <c r="U132" s="18" t="str">
        <f>IFERROR(VLOOKUP(N132,[1]Master!$C:$XFD,20,FALSE)," ")</f>
        <v xml:space="preserve"> </v>
      </c>
      <c r="V132" s="21" t="str">
        <f>IFERROR(VLOOKUP(N132,[1]Master!$C:$XFD,21,FALSE)," ")</f>
        <v xml:space="preserve"> </v>
      </c>
      <c r="W132" s="21" t="str">
        <f>IFERROR(VLOOKUP(N132,[1]Master!$C:$XFD,22,FALSE)," ")</f>
        <v xml:space="preserve"> </v>
      </c>
      <c r="X132" s="1" t="str">
        <f>IFERROR(VLOOKUP(N132,[1]Master!$C:$XFD,26,FALSE)," ")</f>
        <v xml:space="preserve"> </v>
      </c>
      <c r="Y132" s="1" t="str">
        <f>IFERROR(VLOOKUP(N132,[1]Master!$C:$XFD,28,FALSE)," ")</f>
        <v xml:space="preserve"> </v>
      </c>
    </row>
    <row r="133" spans="1:25">
      <c r="A133" s="24" t="s">
        <v>384</v>
      </c>
      <c r="B133" s="24" t="s">
        <v>202</v>
      </c>
      <c r="C133" s="22">
        <v>86569396945</v>
      </c>
      <c r="D133" s="24" t="s">
        <v>203</v>
      </c>
      <c r="E133" s="22">
        <v>3</v>
      </c>
      <c r="F133" s="23">
        <v>49.6</v>
      </c>
      <c r="G133" s="23">
        <v>48.11</v>
      </c>
      <c r="H133" s="23">
        <v>48.11</v>
      </c>
      <c r="I133" s="10">
        <v>50134303</v>
      </c>
      <c r="J133" s="24" t="s">
        <v>384</v>
      </c>
      <c r="K133" s="17" t="s">
        <v>185</v>
      </c>
      <c r="L133" s="5">
        <v>49.6</v>
      </c>
      <c r="M133" s="5">
        <v>49.6</v>
      </c>
      <c r="N133" s="17" t="s">
        <v>186</v>
      </c>
      <c r="O133" s="17" t="s">
        <v>187</v>
      </c>
      <c r="P133" s="18" t="str">
        <f>IFERROR(VLOOKUP(N133,[1]Master!$C:$XFD,11,FALSE)," ")</f>
        <v xml:space="preserve"> </v>
      </c>
      <c r="Q133" s="19" t="str">
        <f>IFERROR(VLOOKUP(N133,[1]Master!$C:$XFD,12,FALSE)," ")</f>
        <v xml:space="preserve"> </v>
      </c>
      <c r="R133" s="21" t="str">
        <f>IFERROR(VLOOKUP(N133,[1]Master!$C:$XFD,13,FALSE)," ")</f>
        <v xml:space="preserve"> </v>
      </c>
      <c r="S133" s="21" t="str">
        <f>IFERROR(VLOOKUP(N133,[1]Master!$C:$XFD,14,FALSE)," ")</f>
        <v xml:space="preserve"> </v>
      </c>
      <c r="T133" s="1" t="str">
        <f>IFERROR(VLOOKUP(N133,[1]Master!$C:$XFD,19,FALSE)," ")</f>
        <v xml:space="preserve"> </v>
      </c>
      <c r="U133" s="18" t="str">
        <f>IFERROR(VLOOKUP(N133,[1]Master!$C:$XFD,20,FALSE)," ")</f>
        <v xml:space="preserve"> </v>
      </c>
      <c r="V133" s="21" t="str">
        <f>IFERROR(VLOOKUP(N133,[1]Master!$C:$XFD,21,FALSE)," ")</f>
        <v xml:space="preserve"> </v>
      </c>
      <c r="W133" s="21" t="str">
        <f>IFERROR(VLOOKUP(N133,[1]Master!$C:$XFD,22,FALSE)," ")</f>
        <v xml:space="preserve"> </v>
      </c>
      <c r="X133" s="1" t="str">
        <f>IFERROR(VLOOKUP(N133,[1]Master!$C:$XFD,26,FALSE)," ")</f>
        <v xml:space="preserve"> </v>
      </c>
      <c r="Y133" s="1" t="str">
        <f>IFERROR(VLOOKUP(N133,[1]Master!$C:$XFD,28,FALSE)," ")</f>
        <v xml:space="preserve"> </v>
      </c>
    </row>
    <row r="134" spans="1:25">
      <c r="A134" s="24" t="s">
        <v>384</v>
      </c>
      <c r="B134" s="24" t="s">
        <v>399</v>
      </c>
      <c r="C134" s="22">
        <v>86569449818</v>
      </c>
      <c r="D134" s="24" t="s">
        <v>400</v>
      </c>
      <c r="E134" s="22">
        <v>1</v>
      </c>
      <c r="F134" s="23">
        <v>50.82</v>
      </c>
      <c r="G134" s="23">
        <v>45</v>
      </c>
      <c r="H134" s="23">
        <v>45</v>
      </c>
      <c r="I134" s="10">
        <v>50134303</v>
      </c>
      <c r="J134" s="24" t="s">
        <v>384</v>
      </c>
      <c r="K134" s="17" t="s">
        <v>185</v>
      </c>
      <c r="L134" s="5">
        <v>50.82</v>
      </c>
      <c r="M134" s="5">
        <v>50.82</v>
      </c>
      <c r="N134" s="17" t="s">
        <v>186</v>
      </c>
      <c r="O134" s="17" t="s">
        <v>187</v>
      </c>
      <c r="P134" s="18" t="str">
        <f>IFERROR(VLOOKUP(N134,[1]Master!$C:$XFD,11,FALSE)," ")</f>
        <v xml:space="preserve"> </v>
      </c>
      <c r="Q134" s="19" t="str">
        <f>IFERROR(VLOOKUP(N134,[1]Master!$C:$XFD,12,FALSE)," ")</f>
        <v xml:space="preserve"> </v>
      </c>
      <c r="R134" s="21" t="str">
        <f>IFERROR(VLOOKUP(N134,[1]Master!$C:$XFD,13,FALSE)," ")</f>
        <v xml:space="preserve"> </v>
      </c>
      <c r="S134" s="21" t="str">
        <f>IFERROR(VLOOKUP(N134,[1]Master!$C:$XFD,14,FALSE)," ")</f>
        <v xml:space="preserve"> </v>
      </c>
      <c r="T134" s="1" t="str">
        <f>IFERROR(VLOOKUP(N134,[1]Master!$C:$XFD,19,FALSE)," ")</f>
        <v xml:space="preserve"> </v>
      </c>
      <c r="U134" s="18" t="str">
        <f>IFERROR(VLOOKUP(N134,[1]Master!$C:$XFD,20,FALSE)," ")</f>
        <v xml:space="preserve"> </v>
      </c>
      <c r="V134" s="21" t="str">
        <f>IFERROR(VLOOKUP(N134,[1]Master!$C:$XFD,21,FALSE)," ")</f>
        <v xml:space="preserve"> </v>
      </c>
      <c r="W134" s="21" t="str">
        <f>IFERROR(VLOOKUP(N134,[1]Master!$C:$XFD,22,FALSE)," ")</f>
        <v xml:space="preserve"> </v>
      </c>
      <c r="X134" s="1" t="str">
        <f>IFERROR(VLOOKUP(N134,[1]Master!$C:$XFD,26,FALSE)," ")</f>
        <v xml:space="preserve"> </v>
      </c>
      <c r="Y134" s="1" t="str">
        <f>IFERROR(VLOOKUP(N134,[1]Master!$C:$XFD,28,FALSE)," ")</f>
        <v xml:space="preserve"> </v>
      </c>
    </row>
    <row r="135" spans="1:25">
      <c r="A135" s="24" t="s">
        <v>384</v>
      </c>
      <c r="B135" s="24" t="s">
        <v>401</v>
      </c>
      <c r="C135" s="22">
        <v>86569636119</v>
      </c>
      <c r="D135" s="24" t="s">
        <v>402</v>
      </c>
      <c r="E135" s="22">
        <v>1</v>
      </c>
      <c r="F135" s="23">
        <v>34.65</v>
      </c>
      <c r="G135" s="23">
        <v>27.72</v>
      </c>
      <c r="H135" s="23">
        <v>27.72</v>
      </c>
      <c r="I135" s="10">
        <v>50134303</v>
      </c>
      <c r="J135" s="24" t="s">
        <v>384</v>
      </c>
      <c r="K135" s="17" t="s">
        <v>185</v>
      </c>
      <c r="L135" s="27">
        <v>34.65</v>
      </c>
      <c r="M135" s="5">
        <v>34.65</v>
      </c>
      <c r="N135" s="17" t="s">
        <v>186</v>
      </c>
      <c r="O135" s="17" t="s">
        <v>187</v>
      </c>
      <c r="P135" s="18" t="str">
        <f>IFERROR(VLOOKUP(N135,[1]Master!$C:$XFD,11,FALSE)," ")</f>
        <v xml:space="preserve"> </v>
      </c>
      <c r="Q135" s="19" t="str">
        <f>IFERROR(VLOOKUP(N135,[1]Master!$C:$XFD,12,FALSE)," ")</f>
        <v xml:space="preserve"> </v>
      </c>
      <c r="R135" s="21" t="str">
        <f>IFERROR(VLOOKUP(N135,[1]Master!$C:$XFD,13,FALSE)," ")</f>
        <v xml:space="preserve"> </v>
      </c>
      <c r="S135" s="21" t="str">
        <f>IFERROR(VLOOKUP(N135,[1]Master!$C:$XFD,14,FALSE)," ")</f>
        <v xml:space="preserve"> </v>
      </c>
      <c r="T135" s="1" t="str">
        <f>IFERROR(VLOOKUP(N135,[1]Master!$C:$XFD,19,FALSE)," ")</f>
        <v xml:space="preserve"> </v>
      </c>
      <c r="U135" s="18" t="str">
        <f>IFERROR(VLOOKUP(N135,[1]Master!$C:$XFD,20,FALSE)," ")</f>
        <v xml:space="preserve"> </v>
      </c>
      <c r="V135" s="21" t="str">
        <f>IFERROR(VLOOKUP(N135,[1]Master!$C:$XFD,21,FALSE)," ")</f>
        <v xml:space="preserve"> </v>
      </c>
      <c r="W135" s="21" t="str">
        <f>IFERROR(VLOOKUP(N135,[1]Master!$C:$XFD,22,FALSE)," ")</f>
        <v xml:space="preserve"> </v>
      </c>
      <c r="X135" s="1" t="str">
        <f>IFERROR(VLOOKUP(N135,[1]Master!$C:$XFD,26,FALSE)," ")</f>
        <v xml:space="preserve"> </v>
      </c>
      <c r="Y135" s="1" t="str">
        <f>IFERROR(VLOOKUP(N135,[1]Master!$C:$XFD,28,FALSE)," ")</f>
        <v xml:space="preserve"> </v>
      </c>
    </row>
    <row r="136" spans="1:25">
      <c r="A136" s="24" t="s">
        <v>384</v>
      </c>
      <c r="B136" s="24" t="s">
        <v>204</v>
      </c>
      <c r="C136" s="22">
        <v>86569541215</v>
      </c>
      <c r="D136" s="24" t="s">
        <v>205</v>
      </c>
      <c r="E136" s="22">
        <v>1</v>
      </c>
      <c r="F136" s="23">
        <v>79.98</v>
      </c>
      <c r="G136" s="23">
        <v>75.42</v>
      </c>
      <c r="H136" s="23">
        <v>75.42</v>
      </c>
      <c r="I136" s="10">
        <v>50134303</v>
      </c>
      <c r="J136" s="24" t="s">
        <v>384</v>
      </c>
      <c r="K136" s="17" t="s">
        <v>185</v>
      </c>
      <c r="L136" s="5">
        <v>79.98</v>
      </c>
      <c r="M136" s="5">
        <v>79.98</v>
      </c>
      <c r="N136" s="17" t="s">
        <v>186</v>
      </c>
      <c r="O136" s="17" t="s">
        <v>187</v>
      </c>
      <c r="P136" s="18" t="str">
        <f>IFERROR(VLOOKUP(N136,[1]Master!$C:$XFD,11,FALSE)," ")</f>
        <v xml:space="preserve"> </v>
      </c>
      <c r="Q136" s="19" t="str">
        <f>IFERROR(VLOOKUP(N136,[1]Master!$C:$XFD,12,FALSE)," ")</f>
        <v xml:space="preserve"> </v>
      </c>
      <c r="R136" s="21" t="str">
        <f>IFERROR(VLOOKUP(N136,[1]Master!$C:$XFD,13,FALSE)," ")</f>
        <v xml:space="preserve"> </v>
      </c>
      <c r="S136" s="21" t="str">
        <f>IFERROR(VLOOKUP(N136,[1]Master!$C:$XFD,14,FALSE)," ")</f>
        <v xml:space="preserve"> </v>
      </c>
      <c r="T136" s="1" t="str">
        <f>IFERROR(VLOOKUP(N136,[1]Master!$C:$XFD,19,FALSE)," ")</f>
        <v xml:space="preserve"> </v>
      </c>
      <c r="U136" s="18" t="str">
        <f>IFERROR(VLOOKUP(N136,[1]Master!$C:$XFD,20,FALSE)," ")</f>
        <v xml:space="preserve"> </v>
      </c>
      <c r="V136" s="21" t="str">
        <f>IFERROR(VLOOKUP(N136,[1]Master!$C:$XFD,21,FALSE)," ")</f>
        <v xml:space="preserve"> </v>
      </c>
      <c r="W136" s="21" t="str">
        <f>IFERROR(VLOOKUP(N136,[1]Master!$C:$XFD,22,FALSE)," ")</f>
        <v xml:space="preserve"> </v>
      </c>
      <c r="X136" s="1" t="str">
        <f>IFERROR(VLOOKUP(N136,[1]Master!$C:$XFD,26,FALSE)," ")</f>
        <v xml:space="preserve"> </v>
      </c>
      <c r="Y136" s="1" t="str">
        <f>IFERROR(VLOOKUP(N136,[1]Master!$C:$XFD,28,FALSE)," ")</f>
        <v xml:space="preserve"> </v>
      </c>
    </row>
    <row r="137" spans="1:25">
      <c r="A137" s="24" t="s">
        <v>384</v>
      </c>
      <c r="B137" s="24" t="s">
        <v>206</v>
      </c>
      <c r="C137" s="22">
        <v>86569756954</v>
      </c>
      <c r="D137" s="24" t="s">
        <v>207</v>
      </c>
      <c r="E137" s="22">
        <v>1</v>
      </c>
      <c r="F137" s="23">
        <v>51.26</v>
      </c>
      <c r="G137" s="23">
        <v>43</v>
      </c>
      <c r="H137" s="23">
        <v>43</v>
      </c>
      <c r="I137" s="10">
        <v>50134303</v>
      </c>
      <c r="J137" s="24" t="s">
        <v>384</v>
      </c>
      <c r="K137" s="17" t="s">
        <v>185</v>
      </c>
      <c r="L137" s="5">
        <v>51.26</v>
      </c>
      <c r="M137" s="5">
        <v>51.26</v>
      </c>
      <c r="N137" s="17" t="s">
        <v>186</v>
      </c>
      <c r="O137" s="17" t="s">
        <v>187</v>
      </c>
      <c r="P137" s="18" t="str">
        <f>IFERROR(VLOOKUP(N137,[1]Master!$C:$XFD,11,FALSE)," ")</f>
        <v xml:space="preserve"> </v>
      </c>
      <c r="Q137" s="19" t="str">
        <f>IFERROR(VLOOKUP(N137,[1]Master!$C:$XFD,12,FALSE)," ")</f>
        <v xml:space="preserve"> </v>
      </c>
      <c r="R137" s="21" t="str">
        <f>IFERROR(VLOOKUP(N137,[1]Master!$C:$XFD,13,FALSE)," ")</f>
        <v xml:space="preserve"> </v>
      </c>
      <c r="S137" s="21" t="str">
        <f>IFERROR(VLOOKUP(N137,[1]Master!$C:$XFD,14,FALSE)," ")</f>
        <v xml:space="preserve"> </v>
      </c>
      <c r="T137" s="1" t="str">
        <f>IFERROR(VLOOKUP(N137,[1]Master!$C:$XFD,19,FALSE)," ")</f>
        <v xml:space="preserve"> </v>
      </c>
      <c r="U137" s="18" t="str">
        <f>IFERROR(VLOOKUP(N137,[1]Master!$C:$XFD,20,FALSE)," ")</f>
        <v xml:space="preserve"> </v>
      </c>
      <c r="V137" s="21" t="str">
        <f>IFERROR(VLOOKUP(N137,[1]Master!$C:$XFD,21,FALSE)," ")</f>
        <v xml:space="preserve"> </v>
      </c>
      <c r="W137" s="21" t="str">
        <f>IFERROR(VLOOKUP(N137,[1]Master!$C:$XFD,22,FALSE)," ")</f>
        <v xml:space="preserve"> </v>
      </c>
      <c r="X137" s="1" t="str">
        <f>IFERROR(VLOOKUP(N137,[1]Master!$C:$XFD,26,FALSE)," ")</f>
        <v xml:space="preserve"> </v>
      </c>
      <c r="Y137" s="1" t="str">
        <f>IFERROR(VLOOKUP(N137,[1]Master!$C:$XFD,28,FALSE)," ")</f>
        <v xml:space="preserve"> </v>
      </c>
    </row>
    <row r="138" spans="1:25">
      <c r="A138" s="24" t="s">
        <v>384</v>
      </c>
      <c r="B138" s="24" t="s">
        <v>403</v>
      </c>
      <c r="C138" s="22">
        <v>86569551559</v>
      </c>
      <c r="D138" s="24" t="s">
        <v>404</v>
      </c>
      <c r="E138" s="22">
        <v>1</v>
      </c>
      <c r="F138" s="23">
        <v>21.56</v>
      </c>
      <c r="G138" s="23">
        <v>17.989999999999998</v>
      </c>
      <c r="H138" s="23">
        <v>17.989999999999998</v>
      </c>
      <c r="I138" s="10">
        <v>50134303</v>
      </c>
      <c r="J138" s="24" t="s">
        <v>384</v>
      </c>
      <c r="K138" s="17" t="s">
        <v>185</v>
      </c>
      <c r="L138" s="5">
        <v>21.56</v>
      </c>
      <c r="M138" s="5">
        <v>21.56</v>
      </c>
      <c r="N138" s="17" t="s">
        <v>186</v>
      </c>
      <c r="O138" s="17" t="s">
        <v>187</v>
      </c>
      <c r="P138" s="18" t="str">
        <f>IFERROR(VLOOKUP(N138,[1]Master!$C:$XFD,11,FALSE)," ")</f>
        <v xml:space="preserve"> </v>
      </c>
      <c r="Q138" s="19" t="str">
        <f>IFERROR(VLOOKUP(N138,[1]Master!$C:$XFD,12,FALSE)," ")</f>
        <v xml:space="preserve"> </v>
      </c>
      <c r="R138" s="21" t="str">
        <f>IFERROR(VLOOKUP(N138,[1]Master!$C:$XFD,13,FALSE)," ")</f>
        <v xml:space="preserve"> </v>
      </c>
      <c r="S138" s="21" t="str">
        <f>IFERROR(VLOOKUP(N138,[1]Master!$C:$XFD,14,FALSE)," ")</f>
        <v xml:space="preserve"> </v>
      </c>
      <c r="T138" s="1" t="str">
        <f>IFERROR(VLOOKUP(N138,[1]Master!$C:$XFD,19,FALSE)," ")</f>
        <v xml:space="preserve"> </v>
      </c>
      <c r="U138" s="18" t="str">
        <f>IFERROR(VLOOKUP(N138,[1]Master!$C:$XFD,20,FALSE)," ")</f>
        <v xml:space="preserve"> </v>
      </c>
      <c r="V138" s="21" t="str">
        <f>IFERROR(VLOOKUP(N138,[1]Master!$C:$XFD,21,FALSE)," ")</f>
        <v xml:space="preserve"> </v>
      </c>
      <c r="W138" s="21" t="str">
        <f>IFERROR(VLOOKUP(N138,[1]Master!$C:$XFD,22,FALSE)," ")</f>
        <v xml:space="preserve"> </v>
      </c>
      <c r="X138" s="1" t="str">
        <f>IFERROR(VLOOKUP(N138,[1]Master!$C:$XFD,26,FALSE)," ")</f>
        <v xml:space="preserve"> </v>
      </c>
      <c r="Y138" s="1" t="str">
        <f>IFERROR(VLOOKUP(N138,[1]Master!$C:$XFD,28,FALSE)," ")</f>
        <v xml:space="preserve"> </v>
      </c>
    </row>
    <row r="139" spans="1:25">
      <c r="A139" s="24" t="s">
        <v>384</v>
      </c>
      <c r="B139" s="24" t="s">
        <v>214</v>
      </c>
      <c r="C139" s="22">
        <v>22164291711</v>
      </c>
      <c r="D139" s="24" t="s">
        <v>215</v>
      </c>
      <c r="E139" s="22">
        <v>1</v>
      </c>
      <c r="F139" s="23">
        <v>37.83</v>
      </c>
      <c r="G139" s="23">
        <v>35.94</v>
      </c>
      <c r="H139" s="23">
        <v>35.94</v>
      </c>
      <c r="I139" s="10">
        <v>50134303</v>
      </c>
      <c r="J139" s="24" t="s">
        <v>384</v>
      </c>
      <c r="K139" s="17" t="s">
        <v>185</v>
      </c>
      <c r="L139" s="5">
        <v>37.83</v>
      </c>
      <c r="M139" s="5">
        <v>37.83</v>
      </c>
      <c r="N139" s="17" t="s">
        <v>186</v>
      </c>
      <c r="O139" s="17" t="s">
        <v>187</v>
      </c>
      <c r="P139" s="18" t="str">
        <f>IFERROR(VLOOKUP(N139,[1]Master!$C:$XFD,11,FALSE)," ")</f>
        <v xml:space="preserve"> </v>
      </c>
      <c r="Q139" s="19" t="str">
        <f>IFERROR(VLOOKUP(N139,[1]Master!$C:$XFD,12,FALSE)," ")</f>
        <v xml:space="preserve"> </v>
      </c>
      <c r="R139" s="21" t="str">
        <f>IFERROR(VLOOKUP(N139,[1]Master!$C:$XFD,13,FALSE)," ")</f>
        <v xml:space="preserve"> </v>
      </c>
      <c r="S139" s="21" t="str">
        <f>IFERROR(VLOOKUP(N139,[1]Master!$C:$XFD,14,FALSE)," ")</f>
        <v xml:space="preserve"> </v>
      </c>
      <c r="T139" s="1" t="str">
        <f>IFERROR(VLOOKUP(N139,[1]Master!$C:$XFD,19,FALSE)," ")</f>
        <v xml:space="preserve"> </v>
      </c>
      <c r="U139" s="18" t="str">
        <f>IFERROR(VLOOKUP(N139,[1]Master!$C:$XFD,20,FALSE)," ")</f>
        <v xml:space="preserve"> </v>
      </c>
      <c r="V139" s="21" t="str">
        <f>IFERROR(VLOOKUP(N139,[1]Master!$C:$XFD,21,FALSE)," ")</f>
        <v xml:space="preserve"> </v>
      </c>
      <c r="W139" s="21" t="str">
        <f>IFERROR(VLOOKUP(N139,[1]Master!$C:$XFD,22,FALSE)," ")</f>
        <v xml:space="preserve"> </v>
      </c>
      <c r="X139" s="1" t="str">
        <f>IFERROR(VLOOKUP(N139,[1]Master!$C:$XFD,26,FALSE)," ")</f>
        <v xml:space="preserve"> </v>
      </c>
      <c r="Y139" s="1" t="str">
        <f>IFERROR(VLOOKUP(N139,[1]Master!$C:$XFD,28,FALSE)," ")</f>
        <v xml:space="preserve"> </v>
      </c>
    </row>
    <row r="140" spans="1:25">
      <c r="A140" s="24" t="s">
        <v>384</v>
      </c>
      <c r="B140" s="24" t="s">
        <v>405</v>
      </c>
      <c r="C140" s="22">
        <v>22164291728</v>
      </c>
      <c r="D140" s="24" t="s">
        <v>406</v>
      </c>
      <c r="E140" s="22">
        <v>2</v>
      </c>
      <c r="F140" s="23">
        <v>50.71</v>
      </c>
      <c r="G140" s="23">
        <v>46.65</v>
      </c>
      <c r="H140" s="23">
        <v>46.65</v>
      </c>
      <c r="I140" s="10">
        <v>50134303</v>
      </c>
      <c r="J140" s="24" t="s">
        <v>384</v>
      </c>
      <c r="K140" s="17" t="s">
        <v>185</v>
      </c>
      <c r="L140" s="5">
        <v>50.71</v>
      </c>
      <c r="M140" s="5">
        <v>50.71</v>
      </c>
      <c r="N140" s="17" t="s">
        <v>186</v>
      </c>
      <c r="O140" s="17" t="s">
        <v>187</v>
      </c>
      <c r="P140" s="18" t="str">
        <f>IFERROR(VLOOKUP(N140,[1]Master!$C:$XFD,11,FALSE)," ")</f>
        <v xml:space="preserve"> </v>
      </c>
      <c r="Q140" s="19" t="str">
        <f>IFERROR(VLOOKUP(N140,[1]Master!$C:$XFD,12,FALSE)," ")</f>
        <v xml:space="preserve"> </v>
      </c>
      <c r="R140" s="21" t="str">
        <f>IFERROR(VLOOKUP(N140,[1]Master!$C:$XFD,13,FALSE)," ")</f>
        <v xml:space="preserve"> </v>
      </c>
      <c r="S140" s="21" t="str">
        <f>IFERROR(VLOOKUP(N140,[1]Master!$C:$XFD,14,FALSE)," ")</f>
        <v xml:space="preserve"> </v>
      </c>
      <c r="T140" s="1" t="str">
        <f>IFERROR(VLOOKUP(N140,[1]Master!$C:$XFD,19,FALSE)," ")</f>
        <v xml:space="preserve"> </v>
      </c>
      <c r="U140" s="18" t="str">
        <f>IFERROR(VLOOKUP(N140,[1]Master!$C:$XFD,20,FALSE)," ")</f>
        <v xml:space="preserve"> </v>
      </c>
      <c r="V140" s="21" t="str">
        <f>IFERROR(VLOOKUP(N140,[1]Master!$C:$XFD,21,FALSE)," ")</f>
        <v xml:space="preserve"> </v>
      </c>
      <c r="W140" s="21" t="str">
        <f>IFERROR(VLOOKUP(N140,[1]Master!$C:$XFD,22,FALSE)," ")</f>
        <v xml:space="preserve"> </v>
      </c>
      <c r="X140" s="1" t="str">
        <f>IFERROR(VLOOKUP(N140,[1]Master!$C:$XFD,26,FALSE)," ")</f>
        <v xml:space="preserve"> </v>
      </c>
      <c r="Y140" s="1" t="str">
        <f>IFERROR(VLOOKUP(N140,[1]Master!$C:$XFD,28,FALSE)," ")</f>
        <v xml:space="preserve"> </v>
      </c>
    </row>
    <row r="141" spans="1:25">
      <c r="A141" s="24" t="s">
        <v>407</v>
      </c>
      <c r="B141" s="24" t="s">
        <v>408</v>
      </c>
      <c r="C141" s="25">
        <v>675716287511</v>
      </c>
      <c r="D141" s="24" t="s">
        <v>409</v>
      </c>
      <c r="E141" s="22">
        <v>2</v>
      </c>
      <c r="F141" s="23">
        <v>20.34</v>
      </c>
      <c r="G141" s="23">
        <v>14.24</v>
      </c>
      <c r="H141" s="23">
        <v>14.24</v>
      </c>
      <c r="I141" s="10">
        <v>50135548</v>
      </c>
      <c r="J141" s="24" t="s">
        <v>407</v>
      </c>
      <c r="K141" s="17" t="s">
        <v>185</v>
      </c>
      <c r="L141" s="5">
        <v>18.829999999999998</v>
      </c>
      <c r="M141" s="5">
        <v>20.34</v>
      </c>
      <c r="N141" s="17" t="s">
        <v>186</v>
      </c>
      <c r="O141" s="17" t="s">
        <v>187</v>
      </c>
      <c r="P141" s="18" t="str">
        <f>IFERROR(VLOOKUP(N141,[1]Master!$C:$XFD,11,FALSE)," ")</f>
        <v xml:space="preserve"> </v>
      </c>
      <c r="Q141" s="19" t="str">
        <f>IFERROR(VLOOKUP(N141,[1]Master!$C:$XFD,12,FALSE)," ")</f>
        <v xml:space="preserve"> </v>
      </c>
      <c r="R141" s="21" t="str">
        <f>IFERROR(VLOOKUP(N141,[1]Master!$C:$XFD,13,FALSE)," ")</f>
        <v xml:space="preserve"> </v>
      </c>
      <c r="S141" s="21" t="str">
        <f>IFERROR(VLOOKUP(N141,[1]Master!$C:$XFD,14,FALSE)," ")</f>
        <v xml:space="preserve"> </v>
      </c>
      <c r="T141" s="1" t="str">
        <f>IFERROR(VLOOKUP(N141,[1]Master!$C:$XFD,19,FALSE)," ")</f>
        <v xml:space="preserve"> </v>
      </c>
      <c r="U141" s="18" t="str">
        <f>IFERROR(VLOOKUP(N141,[1]Master!$C:$XFD,20,FALSE)," ")</f>
        <v xml:space="preserve"> </v>
      </c>
      <c r="V141" s="21" t="str">
        <f>IFERROR(VLOOKUP(N141,[1]Master!$C:$XFD,21,FALSE)," ")</f>
        <v xml:space="preserve"> </v>
      </c>
      <c r="W141" s="21" t="str">
        <f>IFERROR(VLOOKUP(N141,[1]Master!$C:$XFD,22,FALSE)," ")</f>
        <v xml:space="preserve"> </v>
      </c>
      <c r="X141" s="1" t="str">
        <f>IFERROR(VLOOKUP(N141,[1]Master!$C:$XFD,26,FALSE)," ")</f>
        <v xml:space="preserve"> </v>
      </c>
      <c r="Y141" s="1" t="str">
        <f>IFERROR(VLOOKUP(N141,[1]Master!$C:$XFD,28,FALSE)," ")</f>
        <v xml:space="preserve"> </v>
      </c>
    </row>
    <row r="142" spans="1:25">
      <c r="A142" s="24" t="s">
        <v>407</v>
      </c>
      <c r="B142" s="24" t="s">
        <v>410</v>
      </c>
      <c r="C142" s="25">
        <v>675716545796</v>
      </c>
      <c r="D142" s="24" t="s">
        <v>411</v>
      </c>
      <c r="E142" s="22">
        <v>1</v>
      </c>
      <c r="F142" s="23">
        <v>14.32</v>
      </c>
      <c r="G142" s="23">
        <v>10.02</v>
      </c>
      <c r="H142" s="23">
        <v>10.02</v>
      </c>
      <c r="I142" s="10">
        <v>50135548</v>
      </c>
      <c r="J142" s="24" t="s">
        <v>407</v>
      </c>
      <c r="K142" s="17" t="s">
        <v>185</v>
      </c>
      <c r="L142" s="5">
        <v>13.26</v>
      </c>
      <c r="M142" s="5">
        <v>14.32</v>
      </c>
      <c r="N142" s="17" t="s">
        <v>186</v>
      </c>
      <c r="O142" s="17" t="s">
        <v>187</v>
      </c>
      <c r="P142" s="18" t="str">
        <f>IFERROR(VLOOKUP(N142,[1]Master!$C:$XFD,11,FALSE)," ")</f>
        <v xml:space="preserve"> </v>
      </c>
      <c r="Q142" s="19" t="str">
        <f>IFERROR(VLOOKUP(N142,[1]Master!$C:$XFD,12,FALSE)," ")</f>
        <v xml:space="preserve"> </v>
      </c>
      <c r="R142" s="21" t="str">
        <f>IFERROR(VLOOKUP(N142,[1]Master!$C:$XFD,13,FALSE)," ")</f>
        <v xml:space="preserve"> </v>
      </c>
      <c r="S142" s="21" t="str">
        <f>IFERROR(VLOOKUP(N142,[1]Master!$C:$XFD,14,FALSE)," ")</f>
        <v xml:space="preserve"> </v>
      </c>
      <c r="T142" s="1" t="str">
        <f>IFERROR(VLOOKUP(N142,[1]Master!$C:$XFD,19,FALSE)," ")</f>
        <v xml:space="preserve"> </v>
      </c>
      <c r="U142" s="18" t="str">
        <f>IFERROR(VLOOKUP(N142,[1]Master!$C:$XFD,20,FALSE)," ")</f>
        <v xml:space="preserve"> </v>
      </c>
      <c r="V142" s="21" t="str">
        <f>IFERROR(VLOOKUP(N142,[1]Master!$C:$XFD,21,FALSE)," ")</f>
        <v xml:space="preserve"> </v>
      </c>
      <c r="W142" s="21" t="str">
        <f>IFERROR(VLOOKUP(N142,[1]Master!$C:$XFD,22,FALSE)," ")</f>
        <v xml:space="preserve"> </v>
      </c>
      <c r="X142" s="1" t="str">
        <f>IFERROR(VLOOKUP(N142,[1]Master!$C:$XFD,26,FALSE)," ")</f>
        <v xml:space="preserve"> </v>
      </c>
      <c r="Y142" s="1" t="str">
        <f>IFERROR(VLOOKUP(N142,[1]Master!$C:$XFD,28,FALSE)," ")</f>
        <v xml:space="preserve"> </v>
      </c>
    </row>
    <row r="143" spans="1:25">
      <c r="A143" s="24" t="s">
        <v>407</v>
      </c>
      <c r="B143" s="24" t="s">
        <v>412</v>
      </c>
      <c r="C143" s="25">
        <v>675716545833</v>
      </c>
      <c r="D143" s="24" t="s">
        <v>413</v>
      </c>
      <c r="E143" s="22">
        <v>1</v>
      </c>
      <c r="F143" s="23">
        <v>17.82</v>
      </c>
      <c r="G143" s="23">
        <v>12.47</v>
      </c>
      <c r="H143" s="23">
        <v>12.47</v>
      </c>
      <c r="I143" s="10">
        <v>50135548</v>
      </c>
      <c r="J143" s="24" t="s">
        <v>407</v>
      </c>
      <c r="K143" s="17" t="s">
        <v>185</v>
      </c>
      <c r="L143" s="5">
        <v>16.5</v>
      </c>
      <c r="M143" s="5">
        <v>17.82</v>
      </c>
      <c r="N143" s="17" t="s">
        <v>186</v>
      </c>
      <c r="O143" s="17" t="s">
        <v>187</v>
      </c>
      <c r="P143" s="18" t="str">
        <f>IFERROR(VLOOKUP(N143,[1]Master!$C:$XFD,11,FALSE)," ")</f>
        <v xml:space="preserve"> </v>
      </c>
      <c r="Q143" s="19" t="str">
        <f>IFERROR(VLOOKUP(N143,[1]Master!$C:$XFD,12,FALSE)," ")</f>
        <v xml:space="preserve"> </v>
      </c>
      <c r="R143" s="21" t="str">
        <f>IFERROR(VLOOKUP(N143,[1]Master!$C:$XFD,13,FALSE)," ")</f>
        <v xml:space="preserve"> </v>
      </c>
      <c r="S143" s="21" t="str">
        <f>IFERROR(VLOOKUP(N143,[1]Master!$C:$XFD,14,FALSE)," ")</f>
        <v xml:space="preserve"> </v>
      </c>
      <c r="T143" s="1" t="str">
        <f>IFERROR(VLOOKUP(N143,[1]Master!$C:$XFD,19,FALSE)," ")</f>
        <v xml:space="preserve"> </v>
      </c>
      <c r="U143" s="18" t="str">
        <f>IFERROR(VLOOKUP(N143,[1]Master!$C:$XFD,20,FALSE)," ")</f>
        <v xml:space="preserve"> </v>
      </c>
      <c r="V143" s="21" t="str">
        <f>IFERROR(VLOOKUP(N143,[1]Master!$C:$XFD,21,FALSE)," ")</f>
        <v xml:space="preserve"> </v>
      </c>
      <c r="W143" s="21" t="str">
        <f>IFERROR(VLOOKUP(N143,[1]Master!$C:$XFD,22,FALSE)," ")</f>
        <v xml:space="preserve"> </v>
      </c>
      <c r="X143" s="1" t="str">
        <f>IFERROR(VLOOKUP(N143,[1]Master!$C:$XFD,26,FALSE)," ")</f>
        <v xml:space="preserve"> </v>
      </c>
      <c r="Y143" s="1" t="str">
        <f>IFERROR(VLOOKUP(N143,[1]Master!$C:$XFD,28,FALSE)," ")</f>
        <v xml:space="preserve"> </v>
      </c>
    </row>
    <row r="144" spans="1:25">
      <c r="A144" s="24" t="s">
        <v>407</v>
      </c>
      <c r="B144" s="24" t="s">
        <v>414</v>
      </c>
      <c r="C144" s="25">
        <v>675716573164</v>
      </c>
      <c r="D144" s="24" t="s">
        <v>415</v>
      </c>
      <c r="E144" s="22">
        <v>4</v>
      </c>
      <c r="F144" s="23">
        <v>14.79</v>
      </c>
      <c r="G144" s="23">
        <v>14.35</v>
      </c>
      <c r="H144" s="23">
        <v>14.35</v>
      </c>
      <c r="I144" s="10">
        <v>50135548</v>
      </c>
      <c r="J144" s="24" t="s">
        <v>407</v>
      </c>
      <c r="K144" s="17" t="s">
        <v>185</v>
      </c>
      <c r="L144" s="5">
        <v>14.02</v>
      </c>
      <c r="M144" s="5">
        <v>14.79</v>
      </c>
      <c r="N144" s="17" t="s">
        <v>186</v>
      </c>
      <c r="O144" s="17" t="s">
        <v>187</v>
      </c>
      <c r="P144" s="18" t="str">
        <f>IFERROR(VLOOKUP(N144,[1]Master!$C:$XFD,11,FALSE)," ")</f>
        <v xml:space="preserve"> </v>
      </c>
      <c r="Q144" s="19" t="str">
        <f>IFERROR(VLOOKUP(N144,[1]Master!$C:$XFD,12,FALSE)," ")</f>
        <v xml:space="preserve"> </v>
      </c>
      <c r="R144" s="21" t="str">
        <f>IFERROR(VLOOKUP(N144,[1]Master!$C:$XFD,13,FALSE)," ")</f>
        <v xml:space="preserve"> </v>
      </c>
      <c r="S144" s="21" t="str">
        <f>IFERROR(VLOOKUP(N144,[1]Master!$C:$XFD,14,FALSE)," ")</f>
        <v xml:space="preserve"> </v>
      </c>
      <c r="T144" s="1" t="str">
        <f>IFERROR(VLOOKUP(N144,[1]Master!$C:$XFD,19,FALSE)," ")</f>
        <v xml:space="preserve"> </v>
      </c>
      <c r="U144" s="18" t="str">
        <f>IFERROR(VLOOKUP(N144,[1]Master!$C:$XFD,20,FALSE)," ")</f>
        <v xml:space="preserve"> </v>
      </c>
      <c r="V144" s="21" t="str">
        <f>IFERROR(VLOOKUP(N144,[1]Master!$C:$XFD,21,FALSE)," ")</f>
        <v xml:space="preserve"> </v>
      </c>
      <c r="W144" s="21" t="str">
        <f>IFERROR(VLOOKUP(N144,[1]Master!$C:$XFD,22,FALSE)," ")</f>
        <v xml:space="preserve"> </v>
      </c>
      <c r="X144" s="1" t="str">
        <f>IFERROR(VLOOKUP(N144,[1]Master!$C:$XFD,26,FALSE)," ")</f>
        <v xml:space="preserve"> </v>
      </c>
      <c r="Y144" s="1" t="str">
        <f>IFERROR(VLOOKUP(N144,[1]Master!$C:$XFD,28,FALSE)," ")</f>
        <v xml:space="preserve"> </v>
      </c>
    </row>
    <row r="145" spans="1:25">
      <c r="A145" s="24" t="s">
        <v>407</v>
      </c>
      <c r="B145" s="24" t="s">
        <v>416</v>
      </c>
      <c r="C145" s="25">
        <v>675716700102</v>
      </c>
      <c r="D145" s="24" t="s">
        <v>417</v>
      </c>
      <c r="E145" s="22">
        <v>8</v>
      </c>
      <c r="F145" s="23">
        <v>17.79</v>
      </c>
      <c r="G145" s="23">
        <v>17.260000000000002</v>
      </c>
      <c r="H145" s="23">
        <v>17.260000000000002</v>
      </c>
      <c r="I145" s="10">
        <v>50135548</v>
      </c>
      <c r="J145" s="24" t="s">
        <v>407</v>
      </c>
      <c r="K145" s="17" t="s">
        <v>185</v>
      </c>
      <c r="L145" s="5">
        <v>16.63</v>
      </c>
      <c r="M145" s="5">
        <v>17.79</v>
      </c>
      <c r="N145" s="17" t="s">
        <v>186</v>
      </c>
      <c r="O145" s="17" t="s">
        <v>187</v>
      </c>
      <c r="P145" s="18" t="str">
        <f>IFERROR(VLOOKUP(N145,[1]Master!$C:$XFD,11,FALSE)," ")</f>
        <v xml:space="preserve"> </v>
      </c>
      <c r="Q145" s="19" t="str">
        <f>IFERROR(VLOOKUP(N145,[1]Master!$C:$XFD,12,FALSE)," ")</f>
        <v xml:space="preserve"> </v>
      </c>
      <c r="R145" s="21" t="str">
        <f>IFERROR(VLOOKUP(N145,[1]Master!$C:$XFD,13,FALSE)," ")</f>
        <v xml:space="preserve"> </v>
      </c>
      <c r="S145" s="21" t="str">
        <f>IFERROR(VLOOKUP(N145,[1]Master!$C:$XFD,14,FALSE)," ")</f>
        <v xml:space="preserve"> </v>
      </c>
      <c r="T145" s="1" t="str">
        <f>IFERROR(VLOOKUP(N145,[1]Master!$C:$XFD,19,FALSE)," ")</f>
        <v xml:space="preserve"> </v>
      </c>
      <c r="U145" s="18" t="str">
        <f>IFERROR(VLOOKUP(N145,[1]Master!$C:$XFD,20,FALSE)," ")</f>
        <v xml:space="preserve"> </v>
      </c>
      <c r="V145" s="21" t="str">
        <f>IFERROR(VLOOKUP(N145,[1]Master!$C:$XFD,21,FALSE)," ")</f>
        <v xml:space="preserve"> </v>
      </c>
      <c r="W145" s="21" t="str">
        <f>IFERROR(VLOOKUP(N145,[1]Master!$C:$XFD,22,FALSE)," ")</f>
        <v xml:space="preserve"> </v>
      </c>
      <c r="X145" s="1" t="str">
        <f>IFERROR(VLOOKUP(N145,[1]Master!$C:$XFD,26,FALSE)," ")</f>
        <v xml:space="preserve"> </v>
      </c>
      <c r="Y145" s="1" t="str">
        <f>IFERROR(VLOOKUP(N145,[1]Master!$C:$XFD,28,FALSE)," ")</f>
        <v xml:space="preserve"> </v>
      </c>
    </row>
    <row r="146" spans="1:25">
      <c r="A146" s="24" t="s">
        <v>407</v>
      </c>
      <c r="B146" s="24" t="s">
        <v>418</v>
      </c>
      <c r="C146" s="25">
        <v>675716700188</v>
      </c>
      <c r="D146" s="24" t="s">
        <v>419</v>
      </c>
      <c r="E146" s="22">
        <v>4</v>
      </c>
      <c r="F146" s="23">
        <v>10.97</v>
      </c>
      <c r="G146" s="23">
        <v>7.13</v>
      </c>
      <c r="H146" s="23">
        <v>7.13</v>
      </c>
      <c r="I146" s="10">
        <v>50135548</v>
      </c>
      <c r="J146" s="24" t="s">
        <v>407</v>
      </c>
      <c r="K146" s="17" t="s">
        <v>185</v>
      </c>
      <c r="L146" s="5">
        <v>10.4</v>
      </c>
      <c r="M146" s="5">
        <v>10.97</v>
      </c>
      <c r="N146" s="17" t="s">
        <v>186</v>
      </c>
      <c r="O146" s="17" t="s">
        <v>187</v>
      </c>
      <c r="P146" s="18" t="str">
        <f>IFERROR(VLOOKUP(N146,[1]Master!$C:$XFD,11,FALSE)," ")</f>
        <v xml:space="preserve"> </v>
      </c>
      <c r="Q146" s="19" t="str">
        <f>IFERROR(VLOOKUP(N146,[1]Master!$C:$XFD,12,FALSE)," ")</f>
        <v xml:space="preserve"> </v>
      </c>
      <c r="R146" s="21" t="str">
        <f>IFERROR(VLOOKUP(N146,[1]Master!$C:$XFD,13,FALSE)," ")</f>
        <v xml:space="preserve"> </v>
      </c>
      <c r="S146" s="21" t="str">
        <f>IFERROR(VLOOKUP(N146,[1]Master!$C:$XFD,14,FALSE)," ")</f>
        <v xml:space="preserve"> </v>
      </c>
      <c r="T146" s="1" t="str">
        <f>IFERROR(VLOOKUP(N146,[1]Master!$C:$XFD,19,FALSE)," ")</f>
        <v xml:space="preserve"> </v>
      </c>
      <c r="U146" s="18" t="str">
        <f>IFERROR(VLOOKUP(N146,[1]Master!$C:$XFD,20,FALSE)," ")</f>
        <v xml:space="preserve"> </v>
      </c>
      <c r="V146" s="21" t="str">
        <f>IFERROR(VLOOKUP(N146,[1]Master!$C:$XFD,21,FALSE)," ")</f>
        <v xml:space="preserve"> </v>
      </c>
      <c r="W146" s="21" t="str">
        <f>IFERROR(VLOOKUP(N146,[1]Master!$C:$XFD,22,FALSE)," ")</f>
        <v xml:space="preserve"> </v>
      </c>
      <c r="X146" s="1" t="str">
        <f>IFERROR(VLOOKUP(N146,[1]Master!$C:$XFD,26,FALSE)," ")</f>
        <v xml:space="preserve"> </v>
      </c>
      <c r="Y146" s="1" t="str">
        <f>IFERROR(VLOOKUP(N146,[1]Master!$C:$XFD,28,FALSE)," ")</f>
        <v xml:space="preserve"> </v>
      </c>
    </row>
    <row r="147" spans="1:25">
      <c r="A147" s="24" t="s">
        <v>407</v>
      </c>
      <c r="B147" s="24" t="s">
        <v>420</v>
      </c>
      <c r="C147" s="25">
        <v>675716711023</v>
      </c>
      <c r="D147" s="24" t="s">
        <v>421</v>
      </c>
      <c r="E147" s="22">
        <v>10</v>
      </c>
      <c r="F147" s="23">
        <v>22.14</v>
      </c>
      <c r="G147" s="23">
        <v>22.14</v>
      </c>
      <c r="H147" s="23">
        <v>21.74</v>
      </c>
      <c r="I147" s="10">
        <v>50135548</v>
      </c>
      <c r="J147" s="24" t="s">
        <v>407</v>
      </c>
      <c r="K147" s="17" t="s">
        <v>185</v>
      </c>
      <c r="L147" s="5">
        <v>19.25</v>
      </c>
      <c r="M147" s="5">
        <v>22.14</v>
      </c>
      <c r="N147" s="17" t="s">
        <v>186</v>
      </c>
      <c r="O147" s="17" t="s">
        <v>187</v>
      </c>
      <c r="P147" s="18" t="str">
        <f>IFERROR(VLOOKUP(N147,[1]Master!$C:$XFD,11,FALSE)," ")</f>
        <v xml:space="preserve"> </v>
      </c>
      <c r="Q147" s="19" t="str">
        <f>IFERROR(VLOOKUP(N147,[1]Master!$C:$XFD,12,FALSE)," ")</f>
        <v xml:space="preserve"> </v>
      </c>
      <c r="R147" s="21" t="str">
        <f>IFERROR(VLOOKUP(N147,[1]Master!$C:$XFD,13,FALSE)," ")</f>
        <v xml:space="preserve"> </v>
      </c>
      <c r="S147" s="21" t="str">
        <f>IFERROR(VLOOKUP(N147,[1]Master!$C:$XFD,14,FALSE)," ")</f>
        <v xml:space="preserve"> </v>
      </c>
      <c r="T147" s="1" t="str">
        <f>IFERROR(VLOOKUP(N147,[1]Master!$C:$XFD,19,FALSE)," ")</f>
        <v xml:space="preserve"> </v>
      </c>
      <c r="U147" s="18" t="str">
        <f>IFERROR(VLOOKUP(N147,[1]Master!$C:$XFD,20,FALSE)," ")</f>
        <v xml:space="preserve"> </v>
      </c>
      <c r="V147" s="21" t="str">
        <f>IFERROR(VLOOKUP(N147,[1]Master!$C:$XFD,21,FALSE)," ")</f>
        <v xml:space="preserve"> </v>
      </c>
      <c r="W147" s="21" t="str">
        <f>IFERROR(VLOOKUP(N147,[1]Master!$C:$XFD,22,FALSE)," ")</f>
        <v xml:space="preserve"> </v>
      </c>
      <c r="X147" s="1" t="str">
        <f>IFERROR(VLOOKUP(N147,[1]Master!$C:$XFD,26,FALSE)," ")</f>
        <v xml:space="preserve"> </v>
      </c>
      <c r="Y147" s="1" t="str">
        <f>IFERROR(VLOOKUP(N147,[1]Master!$C:$XFD,28,FALSE)," ")</f>
        <v xml:space="preserve"> </v>
      </c>
    </row>
    <row r="148" spans="1:25">
      <c r="A148" s="24" t="s">
        <v>407</v>
      </c>
      <c r="B148" s="24" t="s">
        <v>422</v>
      </c>
      <c r="C148" s="25">
        <v>675716721282</v>
      </c>
      <c r="D148" s="24" t="s">
        <v>423</v>
      </c>
      <c r="E148" s="22">
        <v>2</v>
      </c>
      <c r="F148" s="23">
        <v>21.18</v>
      </c>
      <c r="G148" s="23">
        <v>19.420000000000002</v>
      </c>
      <c r="H148" s="23">
        <v>19.420000000000002</v>
      </c>
      <c r="I148" s="10">
        <v>50135548</v>
      </c>
      <c r="J148" s="24" t="s">
        <v>407</v>
      </c>
      <c r="K148" s="17" t="s">
        <v>185</v>
      </c>
      <c r="L148" s="5">
        <v>19.25</v>
      </c>
      <c r="M148" s="5">
        <v>21.18</v>
      </c>
      <c r="N148" s="17" t="s">
        <v>186</v>
      </c>
      <c r="O148" s="17" t="s">
        <v>187</v>
      </c>
      <c r="P148" s="18" t="str">
        <f>IFERROR(VLOOKUP(N148,[1]Master!$C:$XFD,11,FALSE)," ")</f>
        <v xml:space="preserve"> </v>
      </c>
      <c r="Q148" s="19" t="str">
        <f>IFERROR(VLOOKUP(N148,[1]Master!$C:$XFD,12,FALSE)," ")</f>
        <v xml:space="preserve"> </v>
      </c>
      <c r="R148" s="21" t="str">
        <f>IFERROR(VLOOKUP(N148,[1]Master!$C:$XFD,13,FALSE)," ")</f>
        <v xml:space="preserve"> </v>
      </c>
      <c r="S148" s="21" t="str">
        <f>IFERROR(VLOOKUP(N148,[1]Master!$C:$XFD,14,FALSE)," ")</f>
        <v xml:space="preserve"> </v>
      </c>
      <c r="T148" s="1" t="str">
        <f>IFERROR(VLOOKUP(N148,[1]Master!$C:$XFD,19,FALSE)," ")</f>
        <v xml:space="preserve"> </v>
      </c>
      <c r="U148" s="18" t="str">
        <f>IFERROR(VLOOKUP(N148,[1]Master!$C:$XFD,20,FALSE)," ")</f>
        <v xml:space="preserve"> </v>
      </c>
      <c r="V148" s="21" t="str">
        <f>IFERROR(VLOOKUP(N148,[1]Master!$C:$XFD,21,FALSE)," ")</f>
        <v xml:space="preserve"> </v>
      </c>
      <c r="W148" s="21" t="str">
        <f>IFERROR(VLOOKUP(N148,[1]Master!$C:$XFD,22,FALSE)," ")</f>
        <v xml:space="preserve"> </v>
      </c>
      <c r="X148" s="1" t="str">
        <f>IFERROR(VLOOKUP(N148,[1]Master!$C:$XFD,26,FALSE)," ")</f>
        <v xml:space="preserve"> </v>
      </c>
      <c r="Y148" s="1" t="str">
        <f>IFERROR(VLOOKUP(N148,[1]Master!$C:$XFD,28,FALSE)," ")</f>
        <v xml:space="preserve"> </v>
      </c>
    </row>
    <row r="149" spans="1:25">
      <c r="A149" s="24" t="s">
        <v>407</v>
      </c>
      <c r="B149" s="24" t="s">
        <v>424</v>
      </c>
      <c r="C149" s="25">
        <v>675716721510</v>
      </c>
      <c r="D149" s="24" t="s">
        <v>425</v>
      </c>
      <c r="E149" s="22">
        <v>1</v>
      </c>
      <c r="F149" s="23">
        <v>24.2</v>
      </c>
      <c r="G149" s="23">
        <v>22.59</v>
      </c>
      <c r="H149" s="23">
        <v>22.59</v>
      </c>
      <c r="I149" s="10">
        <v>50135548</v>
      </c>
      <c r="J149" s="24" t="s">
        <v>407</v>
      </c>
      <c r="K149" s="17" t="s">
        <v>185</v>
      </c>
      <c r="L149" s="5">
        <v>22</v>
      </c>
      <c r="M149" s="5">
        <v>24.2</v>
      </c>
      <c r="N149" s="17" t="s">
        <v>186</v>
      </c>
      <c r="O149" s="17" t="s">
        <v>187</v>
      </c>
      <c r="P149" s="18" t="str">
        <f>IFERROR(VLOOKUP(N149,[1]Master!$C:$XFD,11,FALSE)," ")</f>
        <v xml:space="preserve"> </v>
      </c>
      <c r="Q149" s="19" t="str">
        <f>IFERROR(VLOOKUP(N149,[1]Master!$C:$XFD,12,FALSE)," ")</f>
        <v xml:space="preserve"> </v>
      </c>
      <c r="R149" s="21" t="str">
        <f>IFERROR(VLOOKUP(N149,[1]Master!$C:$XFD,13,FALSE)," ")</f>
        <v xml:space="preserve"> </v>
      </c>
      <c r="S149" s="21" t="str">
        <f>IFERROR(VLOOKUP(N149,[1]Master!$C:$XFD,14,FALSE)," ")</f>
        <v xml:space="preserve"> </v>
      </c>
      <c r="T149" s="1" t="str">
        <f>IFERROR(VLOOKUP(N149,[1]Master!$C:$XFD,19,FALSE)," ")</f>
        <v xml:space="preserve"> </v>
      </c>
      <c r="U149" s="18" t="str">
        <f>IFERROR(VLOOKUP(N149,[1]Master!$C:$XFD,20,FALSE)," ")</f>
        <v xml:space="preserve"> </v>
      </c>
      <c r="V149" s="21" t="str">
        <f>IFERROR(VLOOKUP(N149,[1]Master!$C:$XFD,21,FALSE)," ")</f>
        <v xml:space="preserve"> </v>
      </c>
      <c r="W149" s="21" t="str">
        <f>IFERROR(VLOOKUP(N149,[1]Master!$C:$XFD,22,FALSE)," ")</f>
        <v xml:space="preserve"> </v>
      </c>
      <c r="X149" s="1" t="str">
        <f>IFERROR(VLOOKUP(N149,[1]Master!$C:$XFD,26,FALSE)," ")</f>
        <v xml:space="preserve"> </v>
      </c>
      <c r="Y149" s="1" t="str">
        <f>IFERROR(VLOOKUP(N149,[1]Master!$C:$XFD,28,FALSE)," ")</f>
        <v xml:space="preserve"> </v>
      </c>
    </row>
    <row r="150" spans="1:25">
      <c r="A150" s="24" t="s">
        <v>407</v>
      </c>
      <c r="B150" s="24" t="s">
        <v>426</v>
      </c>
      <c r="C150" s="25">
        <v>675716721619</v>
      </c>
      <c r="D150" s="24" t="s">
        <v>427</v>
      </c>
      <c r="E150" s="22">
        <v>2</v>
      </c>
      <c r="F150" s="23">
        <v>27.23</v>
      </c>
      <c r="G150" s="23">
        <v>25.05</v>
      </c>
      <c r="H150" s="23">
        <v>25.05</v>
      </c>
      <c r="I150" s="10">
        <v>50135548</v>
      </c>
      <c r="J150" s="24" t="s">
        <v>407</v>
      </c>
      <c r="K150" s="17" t="s">
        <v>185</v>
      </c>
      <c r="L150" s="5">
        <v>24.75</v>
      </c>
      <c r="M150" s="5">
        <v>27.23</v>
      </c>
      <c r="N150" s="17" t="s">
        <v>186</v>
      </c>
      <c r="O150" s="17" t="s">
        <v>187</v>
      </c>
      <c r="P150" s="18" t="str">
        <f>IFERROR(VLOOKUP(N150,[1]Master!$C:$XFD,11,FALSE)," ")</f>
        <v xml:space="preserve"> </v>
      </c>
      <c r="Q150" s="19" t="str">
        <f>IFERROR(VLOOKUP(N150,[1]Master!$C:$XFD,12,FALSE)," ")</f>
        <v xml:space="preserve"> </v>
      </c>
      <c r="R150" s="21" t="str">
        <f>IFERROR(VLOOKUP(N150,[1]Master!$C:$XFD,13,FALSE)," ")</f>
        <v xml:space="preserve"> </v>
      </c>
      <c r="S150" s="21" t="str">
        <f>IFERROR(VLOOKUP(N150,[1]Master!$C:$XFD,14,FALSE)," ")</f>
        <v xml:space="preserve"> </v>
      </c>
      <c r="T150" s="1" t="str">
        <f>IFERROR(VLOOKUP(N150,[1]Master!$C:$XFD,19,FALSE)," ")</f>
        <v xml:space="preserve"> </v>
      </c>
      <c r="U150" s="18" t="str">
        <f>IFERROR(VLOOKUP(N150,[1]Master!$C:$XFD,20,FALSE)," ")</f>
        <v xml:space="preserve"> </v>
      </c>
      <c r="V150" s="21" t="str">
        <f>IFERROR(VLOOKUP(N150,[1]Master!$C:$XFD,21,FALSE)," ")</f>
        <v xml:space="preserve"> </v>
      </c>
      <c r="W150" s="21" t="str">
        <f>IFERROR(VLOOKUP(N150,[1]Master!$C:$XFD,22,FALSE)," ")</f>
        <v xml:space="preserve"> </v>
      </c>
      <c r="X150" s="1" t="str">
        <f>IFERROR(VLOOKUP(N150,[1]Master!$C:$XFD,26,FALSE)," ")</f>
        <v xml:space="preserve"> </v>
      </c>
      <c r="Y150" s="1" t="str">
        <f>IFERROR(VLOOKUP(N150,[1]Master!$C:$XFD,28,FALSE)," ")</f>
        <v xml:space="preserve"> </v>
      </c>
    </row>
    <row r="151" spans="1:25">
      <c r="A151" s="24" t="s">
        <v>407</v>
      </c>
      <c r="B151" s="24" t="s">
        <v>428</v>
      </c>
      <c r="C151" s="25">
        <v>675716721312</v>
      </c>
      <c r="D151" s="24" t="s">
        <v>429</v>
      </c>
      <c r="E151" s="22">
        <v>2</v>
      </c>
      <c r="F151" s="23">
        <v>21.18</v>
      </c>
      <c r="G151" s="23">
        <v>19.420000000000002</v>
      </c>
      <c r="H151" s="23">
        <v>19.420000000000002</v>
      </c>
      <c r="I151" s="10">
        <v>50135548</v>
      </c>
      <c r="J151" s="24" t="s">
        <v>407</v>
      </c>
      <c r="K151" s="17" t="s">
        <v>185</v>
      </c>
      <c r="L151" s="5">
        <v>19.25</v>
      </c>
      <c r="M151" s="5">
        <v>21.18</v>
      </c>
      <c r="N151" s="17" t="s">
        <v>186</v>
      </c>
      <c r="O151" s="17" t="s">
        <v>187</v>
      </c>
      <c r="P151" s="18" t="str">
        <f>IFERROR(VLOOKUP(N151,[1]Master!$C:$XFD,11,FALSE)," ")</f>
        <v xml:space="preserve"> </v>
      </c>
      <c r="Q151" s="19" t="str">
        <f>IFERROR(VLOOKUP(N151,[1]Master!$C:$XFD,12,FALSE)," ")</f>
        <v xml:space="preserve"> </v>
      </c>
      <c r="R151" s="21" t="str">
        <f>IFERROR(VLOOKUP(N151,[1]Master!$C:$XFD,13,FALSE)," ")</f>
        <v xml:space="preserve"> </v>
      </c>
      <c r="S151" s="21" t="str">
        <f>IFERROR(VLOOKUP(N151,[1]Master!$C:$XFD,14,FALSE)," ")</f>
        <v xml:space="preserve"> </v>
      </c>
      <c r="T151" s="1" t="str">
        <f>IFERROR(VLOOKUP(N151,[1]Master!$C:$XFD,19,FALSE)," ")</f>
        <v xml:space="preserve"> </v>
      </c>
      <c r="U151" s="18" t="str">
        <f>IFERROR(VLOOKUP(N151,[1]Master!$C:$XFD,20,FALSE)," ")</f>
        <v xml:space="preserve"> </v>
      </c>
      <c r="V151" s="21" t="str">
        <f>IFERROR(VLOOKUP(N151,[1]Master!$C:$XFD,21,FALSE)," ")</f>
        <v xml:space="preserve"> </v>
      </c>
      <c r="W151" s="21" t="str">
        <f>IFERROR(VLOOKUP(N151,[1]Master!$C:$XFD,22,FALSE)," ")</f>
        <v xml:space="preserve"> </v>
      </c>
      <c r="X151" s="1" t="str">
        <f>IFERROR(VLOOKUP(N151,[1]Master!$C:$XFD,26,FALSE)," ")</f>
        <v xml:space="preserve"> </v>
      </c>
      <c r="Y151" s="1" t="str">
        <f>IFERROR(VLOOKUP(N151,[1]Master!$C:$XFD,28,FALSE)," ")</f>
        <v xml:space="preserve"> </v>
      </c>
    </row>
    <row r="152" spans="1:25">
      <c r="A152" s="24" t="s">
        <v>407</v>
      </c>
      <c r="B152" s="24" t="s">
        <v>430</v>
      </c>
      <c r="C152" s="25">
        <v>675716812409</v>
      </c>
      <c r="D152" s="24" t="s">
        <v>431</v>
      </c>
      <c r="E152" s="22">
        <v>3</v>
      </c>
      <c r="F152" s="23">
        <v>11.88</v>
      </c>
      <c r="G152" s="23">
        <v>8.32</v>
      </c>
      <c r="H152" s="23">
        <v>8.32</v>
      </c>
      <c r="I152" s="10">
        <v>50135548</v>
      </c>
      <c r="J152" s="24" t="s">
        <v>407</v>
      </c>
      <c r="K152" s="17" t="s">
        <v>185</v>
      </c>
      <c r="L152" s="5">
        <v>11</v>
      </c>
      <c r="M152" s="5">
        <v>11.88</v>
      </c>
      <c r="N152" s="17" t="s">
        <v>186</v>
      </c>
      <c r="O152" s="17" t="s">
        <v>187</v>
      </c>
      <c r="P152" s="18" t="str">
        <f>IFERROR(VLOOKUP(N152,[1]Master!$C:$XFD,11,FALSE)," ")</f>
        <v xml:space="preserve"> </v>
      </c>
      <c r="Q152" s="19" t="str">
        <f>IFERROR(VLOOKUP(N152,[1]Master!$C:$XFD,12,FALSE)," ")</f>
        <v xml:space="preserve"> </v>
      </c>
      <c r="R152" s="21" t="str">
        <f>IFERROR(VLOOKUP(N152,[1]Master!$C:$XFD,13,FALSE)," ")</f>
        <v xml:space="preserve"> </v>
      </c>
      <c r="S152" s="21" t="str">
        <f>IFERROR(VLOOKUP(N152,[1]Master!$C:$XFD,14,FALSE)," ")</f>
        <v xml:space="preserve"> </v>
      </c>
      <c r="T152" s="1" t="str">
        <f>IFERROR(VLOOKUP(N152,[1]Master!$C:$XFD,19,FALSE)," ")</f>
        <v xml:space="preserve"> </v>
      </c>
      <c r="U152" s="18" t="str">
        <f>IFERROR(VLOOKUP(N152,[1]Master!$C:$XFD,20,FALSE)," ")</f>
        <v xml:space="preserve"> </v>
      </c>
      <c r="V152" s="21" t="str">
        <f>IFERROR(VLOOKUP(N152,[1]Master!$C:$XFD,21,FALSE)," ")</f>
        <v xml:space="preserve"> </v>
      </c>
      <c r="W152" s="21" t="str">
        <f>IFERROR(VLOOKUP(N152,[1]Master!$C:$XFD,22,FALSE)," ")</f>
        <v xml:space="preserve"> </v>
      </c>
      <c r="X152" s="1" t="str">
        <f>IFERROR(VLOOKUP(N152,[1]Master!$C:$XFD,26,FALSE)," ")</f>
        <v xml:space="preserve"> </v>
      </c>
      <c r="Y152" s="1" t="str">
        <f>IFERROR(VLOOKUP(N152,[1]Master!$C:$XFD,28,FALSE)," ")</f>
        <v xml:space="preserve"> </v>
      </c>
    </row>
    <row r="153" spans="1:25">
      <c r="A153" s="24" t="s">
        <v>407</v>
      </c>
      <c r="B153" s="24" t="s">
        <v>432</v>
      </c>
      <c r="C153" s="25">
        <v>675716812430</v>
      </c>
      <c r="D153" s="24" t="s">
        <v>433</v>
      </c>
      <c r="E153" s="22">
        <v>2</v>
      </c>
      <c r="F153" s="23">
        <v>14.85</v>
      </c>
      <c r="G153" s="23">
        <v>10.39</v>
      </c>
      <c r="H153" s="23">
        <v>10.39</v>
      </c>
      <c r="I153" s="10">
        <v>50135548</v>
      </c>
      <c r="J153" s="24" t="s">
        <v>407</v>
      </c>
      <c r="K153" s="17" t="s">
        <v>185</v>
      </c>
      <c r="L153" s="5">
        <v>13.75</v>
      </c>
      <c r="M153" s="5">
        <v>14.85</v>
      </c>
      <c r="N153" s="17" t="s">
        <v>186</v>
      </c>
      <c r="O153" s="17" t="s">
        <v>187</v>
      </c>
      <c r="P153" s="18" t="str">
        <f>IFERROR(VLOOKUP(N153,[1]Master!$C:$XFD,11,FALSE)," ")</f>
        <v xml:space="preserve"> </v>
      </c>
      <c r="Q153" s="19" t="str">
        <f>IFERROR(VLOOKUP(N153,[1]Master!$C:$XFD,12,FALSE)," ")</f>
        <v xml:space="preserve"> </v>
      </c>
      <c r="R153" s="21" t="str">
        <f>IFERROR(VLOOKUP(N153,[1]Master!$C:$XFD,13,FALSE)," ")</f>
        <v xml:space="preserve"> </v>
      </c>
      <c r="S153" s="21" t="str">
        <f>IFERROR(VLOOKUP(N153,[1]Master!$C:$XFD,14,FALSE)," ")</f>
        <v xml:space="preserve"> </v>
      </c>
      <c r="T153" s="1" t="str">
        <f>IFERROR(VLOOKUP(N153,[1]Master!$C:$XFD,19,FALSE)," ")</f>
        <v xml:space="preserve"> </v>
      </c>
      <c r="U153" s="18" t="str">
        <f>IFERROR(VLOOKUP(N153,[1]Master!$C:$XFD,20,FALSE)," ")</f>
        <v xml:space="preserve"> </v>
      </c>
      <c r="V153" s="21" t="str">
        <f>IFERROR(VLOOKUP(N153,[1]Master!$C:$XFD,21,FALSE)," ")</f>
        <v xml:space="preserve"> </v>
      </c>
      <c r="W153" s="21" t="str">
        <f>IFERROR(VLOOKUP(N153,[1]Master!$C:$XFD,22,FALSE)," ")</f>
        <v xml:space="preserve"> </v>
      </c>
      <c r="X153" s="1" t="str">
        <f>IFERROR(VLOOKUP(N153,[1]Master!$C:$XFD,26,FALSE)," ")</f>
        <v xml:space="preserve"> </v>
      </c>
      <c r="Y153" s="1" t="str">
        <f>IFERROR(VLOOKUP(N153,[1]Master!$C:$XFD,28,FALSE)," ")</f>
        <v xml:space="preserve"> </v>
      </c>
    </row>
    <row r="154" spans="1:25">
      <c r="A154" s="24" t="s">
        <v>407</v>
      </c>
      <c r="B154" s="24" t="s">
        <v>434</v>
      </c>
      <c r="C154" s="25">
        <v>675716879129</v>
      </c>
      <c r="D154" s="24" t="s">
        <v>435</v>
      </c>
      <c r="E154" s="22">
        <v>1</v>
      </c>
      <c r="F154" s="23">
        <v>18.53</v>
      </c>
      <c r="G154" s="23">
        <v>14.82</v>
      </c>
      <c r="H154" s="23">
        <v>14.82</v>
      </c>
      <c r="I154" s="10">
        <v>50135548</v>
      </c>
      <c r="J154" s="24" t="s">
        <v>407</v>
      </c>
      <c r="K154" s="17" t="s">
        <v>185</v>
      </c>
      <c r="L154" s="5">
        <v>17.16</v>
      </c>
      <c r="M154" s="5">
        <v>18.53</v>
      </c>
      <c r="N154" s="17" t="s">
        <v>186</v>
      </c>
      <c r="O154" s="17" t="s">
        <v>187</v>
      </c>
      <c r="P154" s="18" t="str">
        <f>IFERROR(VLOOKUP(N154,[1]Master!$C:$XFD,11,FALSE)," ")</f>
        <v xml:space="preserve"> </v>
      </c>
      <c r="Q154" s="19" t="str">
        <f>IFERROR(VLOOKUP(N154,[1]Master!$C:$XFD,12,FALSE)," ")</f>
        <v xml:space="preserve"> </v>
      </c>
      <c r="R154" s="21" t="str">
        <f>IFERROR(VLOOKUP(N154,[1]Master!$C:$XFD,13,FALSE)," ")</f>
        <v xml:space="preserve"> </v>
      </c>
      <c r="S154" s="21" t="str">
        <f>IFERROR(VLOOKUP(N154,[1]Master!$C:$XFD,14,FALSE)," ")</f>
        <v xml:space="preserve"> </v>
      </c>
      <c r="T154" s="1" t="str">
        <f>IFERROR(VLOOKUP(N154,[1]Master!$C:$XFD,19,FALSE)," ")</f>
        <v xml:space="preserve"> </v>
      </c>
      <c r="U154" s="18" t="str">
        <f>IFERROR(VLOOKUP(N154,[1]Master!$C:$XFD,20,FALSE)," ")</f>
        <v xml:space="preserve"> </v>
      </c>
      <c r="V154" s="21" t="str">
        <f>IFERROR(VLOOKUP(N154,[1]Master!$C:$XFD,21,FALSE)," ")</f>
        <v xml:space="preserve"> </v>
      </c>
      <c r="W154" s="21" t="str">
        <f>IFERROR(VLOOKUP(N154,[1]Master!$C:$XFD,22,FALSE)," ")</f>
        <v xml:space="preserve"> </v>
      </c>
      <c r="X154" s="1" t="str">
        <f>IFERROR(VLOOKUP(N154,[1]Master!$C:$XFD,26,FALSE)," ")</f>
        <v xml:space="preserve"> </v>
      </c>
      <c r="Y154" s="1" t="str">
        <f>IFERROR(VLOOKUP(N154,[1]Master!$C:$XFD,28,FALSE)," ")</f>
        <v xml:space="preserve"> </v>
      </c>
    </row>
    <row r="155" spans="1:25">
      <c r="A155" s="24" t="s">
        <v>407</v>
      </c>
      <c r="B155" s="24" t="s">
        <v>436</v>
      </c>
      <c r="C155" s="25">
        <v>675716895921</v>
      </c>
      <c r="D155" s="24" t="s">
        <v>437</v>
      </c>
      <c r="E155" s="22">
        <v>6</v>
      </c>
      <c r="F155" s="23">
        <v>24.4</v>
      </c>
      <c r="G155" s="23">
        <v>22.2</v>
      </c>
      <c r="H155" s="23">
        <v>22.2</v>
      </c>
      <c r="I155" s="10">
        <v>50135548</v>
      </c>
      <c r="J155" s="24" t="s">
        <v>407</v>
      </c>
      <c r="K155" s="17" t="s">
        <v>185</v>
      </c>
      <c r="L155" s="5">
        <v>22.7</v>
      </c>
      <c r="M155" s="5">
        <v>24.4</v>
      </c>
      <c r="N155" s="17" t="s">
        <v>186</v>
      </c>
      <c r="O155" s="17" t="s">
        <v>187</v>
      </c>
      <c r="P155" s="18" t="str">
        <f>IFERROR(VLOOKUP(N155,[1]Master!$C:$XFD,11,FALSE)," ")</f>
        <v xml:space="preserve"> </v>
      </c>
      <c r="Q155" s="19" t="str">
        <f>IFERROR(VLOOKUP(N155,[1]Master!$C:$XFD,12,FALSE)," ")</f>
        <v xml:space="preserve"> </v>
      </c>
      <c r="R155" s="21" t="str">
        <f>IFERROR(VLOOKUP(N155,[1]Master!$C:$XFD,13,FALSE)," ")</f>
        <v xml:space="preserve"> </v>
      </c>
      <c r="S155" s="21" t="str">
        <f>IFERROR(VLOOKUP(N155,[1]Master!$C:$XFD,14,FALSE)," ")</f>
        <v xml:space="preserve"> </v>
      </c>
      <c r="T155" s="1" t="str">
        <f>IFERROR(VLOOKUP(N155,[1]Master!$C:$XFD,19,FALSE)," ")</f>
        <v xml:space="preserve"> </v>
      </c>
      <c r="U155" s="18" t="str">
        <f>IFERROR(VLOOKUP(N155,[1]Master!$C:$XFD,20,FALSE)," ")</f>
        <v xml:space="preserve"> </v>
      </c>
      <c r="V155" s="21" t="str">
        <f>IFERROR(VLOOKUP(N155,[1]Master!$C:$XFD,21,FALSE)," ")</f>
        <v xml:space="preserve"> </v>
      </c>
      <c r="W155" s="21" t="str">
        <f>IFERROR(VLOOKUP(N155,[1]Master!$C:$XFD,22,FALSE)," ")</f>
        <v xml:space="preserve"> </v>
      </c>
      <c r="X155" s="1" t="str">
        <f>IFERROR(VLOOKUP(N155,[1]Master!$C:$XFD,26,FALSE)," ")</f>
        <v xml:space="preserve"> </v>
      </c>
      <c r="Y155" s="1" t="str">
        <f>IFERROR(VLOOKUP(N155,[1]Master!$C:$XFD,28,FALSE)," ")</f>
        <v xml:space="preserve"> </v>
      </c>
    </row>
    <row r="156" spans="1:25">
      <c r="A156" s="24" t="s">
        <v>407</v>
      </c>
      <c r="B156" s="24" t="s">
        <v>438</v>
      </c>
      <c r="C156" s="25">
        <v>675716917524</v>
      </c>
      <c r="D156" s="24" t="s">
        <v>439</v>
      </c>
      <c r="E156" s="22">
        <v>1</v>
      </c>
      <c r="F156" s="23">
        <v>14.69</v>
      </c>
      <c r="G156" s="23">
        <v>10.28</v>
      </c>
      <c r="H156" s="23">
        <v>10.28</v>
      </c>
      <c r="I156" s="10">
        <v>50135548</v>
      </c>
      <c r="J156" s="24" t="s">
        <v>407</v>
      </c>
      <c r="K156" s="17" t="s">
        <v>185</v>
      </c>
      <c r="L156" s="5">
        <v>13.73</v>
      </c>
      <c r="M156" s="5">
        <v>14.69</v>
      </c>
      <c r="N156" s="17" t="s">
        <v>186</v>
      </c>
      <c r="O156" s="17" t="s">
        <v>187</v>
      </c>
      <c r="P156" s="18" t="str">
        <f>IFERROR(VLOOKUP(N156,[1]Master!$C:$XFD,11,FALSE)," ")</f>
        <v xml:space="preserve"> </v>
      </c>
      <c r="Q156" s="19" t="str">
        <f>IFERROR(VLOOKUP(N156,[1]Master!$C:$XFD,12,FALSE)," ")</f>
        <v xml:space="preserve"> </v>
      </c>
      <c r="R156" s="21" t="str">
        <f>IFERROR(VLOOKUP(N156,[1]Master!$C:$XFD,13,FALSE)," ")</f>
        <v xml:space="preserve"> </v>
      </c>
      <c r="S156" s="21" t="str">
        <f>IFERROR(VLOOKUP(N156,[1]Master!$C:$XFD,14,FALSE)," ")</f>
        <v xml:space="preserve"> </v>
      </c>
      <c r="T156" s="1" t="str">
        <f>IFERROR(VLOOKUP(N156,[1]Master!$C:$XFD,19,FALSE)," ")</f>
        <v xml:space="preserve"> </v>
      </c>
      <c r="U156" s="18" t="str">
        <f>IFERROR(VLOOKUP(N156,[1]Master!$C:$XFD,20,FALSE)," ")</f>
        <v xml:space="preserve"> </v>
      </c>
      <c r="V156" s="21" t="str">
        <f>IFERROR(VLOOKUP(N156,[1]Master!$C:$XFD,21,FALSE)," ")</f>
        <v xml:space="preserve"> </v>
      </c>
      <c r="W156" s="21" t="str">
        <f>IFERROR(VLOOKUP(N156,[1]Master!$C:$XFD,22,FALSE)," ")</f>
        <v xml:space="preserve"> </v>
      </c>
      <c r="X156" s="1" t="str">
        <f>IFERROR(VLOOKUP(N156,[1]Master!$C:$XFD,26,FALSE)," ")</f>
        <v xml:space="preserve"> </v>
      </c>
      <c r="Y156" s="1" t="str">
        <f>IFERROR(VLOOKUP(N156,[1]Master!$C:$XFD,28,FALSE)," ")</f>
        <v xml:space="preserve"> </v>
      </c>
    </row>
    <row r="157" spans="1:25">
      <c r="A157" s="24" t="s">
        <v>407</v>
      </c>
      <c r="B157" s="24" t="s">
        <v>440</v>
      </c>
      <c r="C157" s="25">
        <v>675716909543</v>
      </c>
      <c r="D157" s="24" t="s">
        <v>441</v>
      </c>
      <c r="E157" s="22">
        <v>1</v>
      </c>
      <c r="F157" s="23">
        <v>30.76</v>
      </c>
      <c r="G157" s="23">
        <v>24.61</v>
      </c>
      <c r="H157" s="23">
        <v>24.61</v>
      </c>
      <c r="I157" s="10">
        <v>50135548</v>
      </c>
      <c r="J157" s="24" t="s">
        <v>407</v>
      </c>
      <c r="K157" s="17" t="s">
        <v>185</v>
      </c>
      <c r="L157" s="5">
        <v>28.88</v>
      </c>
      <c r="M157" s="5">
        <v>30.76</v>
      </c>
      <c r="N157" s="17" t="s">
        <v>186</v>
      </c>
      <c r="O157" s="17" t="s">
        <v>187</v>
      </c>
      <c r="P157" s="18" t="str">
        <f>IFERROR(VLOOKUP(N157,[1]Master!$C:$XFD,11,FALSE)," ")</f>
        <v xml:space="preserve"> </v>
      </c>
      <c r="Q157" s="19" t="str">
        <f>IFERROR(VLOOKUP(N157,[1]Master!$C:$XFD,12,FALSE)," ")</f>
        <v xml:space="preserve"> </v>
      </c>
      <c r="R157" s="21" t="str">
        <f>IFERROR(VLOOKUP(N157,[1]Master!$C:$XFD,13,FALSE)," ")</f>
        <v xml:space="preserve"> </v>
      </c>
      <c r="S157" s="21" t="str">
        <f>IFERROR(VLOOKUP(N157,[1]Master!$C:$XFD,14,FALSE)," ")</f>
        <v xml:space="preserve"> </v>
      </c>
      <c r="T157" s="1" t="str">
        <f>IFERROR(VLOOKUP(N157,[1]Master!$C:$XFD,19,FALSE)," ")</f>
        <v xml:space="preserve"> </v>
      </c>
      <c r="U157" s="18" t="str">
        <f>IFERROR(VLOOKUP(N157,[1]Master!$C:$XFD,20,FALSE)," ")</f>
        <v xml:space="preserve"> </v>
      </c>
      <c r="V157" s="21" t="str">
        <f>IFERROR(VLOOKUP(N157,[1]Master!$C:$XFD,21,FALSE)," ")</f>
        <v xml:space="preserve"> </v>
      </c>
      <c r="W157" s="21" t="str">
        <f>IFERROR(VLOOKUP(N157,[1]Master!$C:$XFD,22,FALSE)," ")</f>
        <v xml:space="preserve"> </v>
      </c>
      <c r="X157" s="1" t="str">
        <f>IFERROR(VLOOKUP(N157,[1]Master!$C:$XFD,26,FALSE)," ")</f>
        <v xml:space="preserve"> </v>
      </c>
      <c r="Y157" s="1" t="str">
        <f>IFERROR(VLOOKUP(N157,[1]Master!$C:$XFD,28,FALSE)," ")</f>
        <v xml:space="preserve"> </v>
      </c>
    </row>
    <row r="158" spans="1:25">
      <c r="A158" s="24" t="s">
        <v>407</v>
      </c>
      <c r="B158" s="24" t="s">
        <v>442</v>
      </c>
      <c r="C158" s="25">
        <v>675716973735</v>
      </c>
      <c r="D158" s="24" t="s">
        <v>443</v>
      </c>
      <c r="E158" s="22">
        <v>3</v>
      </c>
      <c r="F158" s="23">
        <v>27.23</v>
      </c>
      <c r="G158" s="23">
        <v>25.05</v>
      </c>
      <c r="H158" s="23">
        <v>25.05</v>
      </c>
      <c r="I158" s="10">
        <v>50135548</v>
      </c>
      <c r="J158" s="24" t="s">
        <v>407</v>
      </c>
      <c r="K158" s="17" t="s">
        <v>185</v>
      </c>
      <c r="L158" s="5">
        <v>24.75</v>
      </c>
      <c r="M158" s="5">
        <v>27.23</v>
      </c>
      <c r="N158" s="17" t="s">
        <v>186</v>
      </c>
      <c r="O158" s="17" t="s">
        <v>187</v>
      </c>
      <c r="P158" s="18" t="str">
        <f>IFERROR(VLOOKUP(N158,[1]Master!$C:$XFD,11,FALSE)," ")</f>
        <v xml:space="preserve"> </v>
      </c>
      <c r="Q158" s="19" t="str">
        <f>IFERROR(VLOOKUP(N158,[1]Master!$C:$XFD,12,FALSE)," ")</f>
        <v xml:space="preserve"> </v>
      </c>
      <c r="R158" s="21" t="str">
        <f>IFERROR(VLOOKUP(N158,[1]Master!$C:$XFD,13,FALSE)," ")</f>
        <v xml:space="preserve"> </v>
      </c>
      <c r="S158" s="21" t="str">
        <f>IFERROR(VLOOKUP(N158,[1]Master!$C:$XFD,14,FALSE)," ")</f>
        <v xml:space="preserve"> </v>
      </c>
      <c r="T158" s="1" t="str">
        <f>IFERROR(VLOOKUP(N158,[1]Master!$C:$XFD,19,FALSE)," ")</f>
        <v xml:space="preserve"> </v>
      </c>
      <c r="U158" s="18" t="str">
        <f>IFERROR(VLOOKUP(N158,[1]Master!$C:$XFD,20,FALSE)," ")</f>
        <v xml:space="preserve"> </v>
      </c>
      <c r="V158" s="21" t="str">
        <f>IFERROR(VLOOKUP(N158,[1]Master!$C:$XFD,21,FALSE)," ")</f>
        <v xml:space="preserve"> </v>
      </c>
      <c r="W158" s="21" t="str">
        <f>IFERROR(VLOOKUP(N158,[1]Master!$C:$XFD,22,FALSE)," ")</f>
        <v xml:space="preserve"> </v>
      </c>
      <c r="X158" s="1" t="str">
        <f>IFERROR(VLOOKUP(N158,[1]Master!$C:$XFD,26,FALSE)," ")</f>
        <v xml:space="preserve"> </v>
      </c>
      <c r="Y158" s="1" t="str">
        <f>IFERROR(VLOOKUP(N158,[1]Master!$C:$XFD,28,FALSE)," ")</f>
        <v xml:space="preserve"> </v>
      </c>
    </row>
    <row r="159" spans="1:25">
      <c r="A159" s="24" t="s">
        <v>407</v>
      </c>
      <c r="B159" s="24" t="s">
        <v>444</v>
      </c>
      <c r="C159" s="25">
        <v>675716973650</v>
      </c>
      <c r="D159" s="24" t="s">
        <v>445</v>
      </c>
      <c r="E159" s="22">
        <v>2</v>
      </c>
      <c r="F159" s="23">
        <v>21.18</v>
      </c>
      <c r="G159" s="23">
        <v>19.420000000000002</v>
      </c>
      <c r="H159" s="23">
        <v>19.420000000000002</v>
      </c>
      <c r="I159" s="10">
        <v>50135548</v>
      </c>
      <c r="J159" s="24" t="s">
        <v>407</v>
      </c>
      <c r="K159" s="17" t="s">
        <v>185</v>
      </c>
      <c r="L159" s="5">
        <v>19.25</v>
      </c>
      <c r="M159" s="5">
        <v>21.18</v>
      </c>
      <c r="N159" s="17" t="s">
        <v>186</v>
      </c>
      <c r="O159" s="17" t="s">
        <v>187</v>
      </c>
      <c r="P159" s="18" t="str">
        <f>IFERROR(VLOOKUP(N159,[1]Master!$C:$XFD,11,FALSE)," ")</f>
        <v xml:space="preserve"> </v>
      </c>
      <c r="Q159" s="19" t="str">
        <f>IFERROR(VLOOKUP(N159,[1]Master!$C:$XFD,12,FALSE)," ")</f>
        <v xml:space="preserve"> </v>
      </c>
      <c r="R159" s="21" t="str">
        <f>IFERROR(VLOOKUP(N159,[1]Master!$C:$XFD,13,FALSE)," ")</f>
        <v xml:space="preserve"> </v>
      </c>
      <c r="S159" s="21" t="str">
        <f>IFERROR(VLOOKUP(N159,[1]Master!$C:$XFD,14,FALSE)," ")</f>
        <v xml:space="preserve"> </v>
      </c>
      <c r="T159" s="1" t="str">
        <f>IFERROR(VLOOKUP(N159,[1]Master!$C:$XFD,19,FALSE)," ")</f>
        <v xml:space="preserve"> </v>
      </c>
      <c r="U159" s="18" t="str">
        <f>IFERROR(VLOOKUP(N159,[1]Master!$C:$XFD,20,FALSE)," ")</f>
        <v xml:space="preserve"> </v>
      </c>
      <c r="V159" s="21" t="str">
        <f>IFERROR(VLOOKUP(N159,[1]Master!$C:$XFD,21,FALSE)," ")</f>
        <v xml:space="preserve"> </v>
      </c>
      <c r="W159" s="21" t="str">
        <f>IFERROR(VLOOKUP(N159,[1]Master!$C:$XFD,22,FALSE)," ")</f>
        <v xml:space="preserve"> </v>
      </c>
      <c r="X159" s="1" t="str">
        <f>IFERROR(VLOOKUP(N159,[1]Master!$C:$XFD,26,FALSE)," ")</f>
        <v xml:space="preserve"> </v>
      </c>
      <c r="Y159" s="1" t="str">
        <f>IFERROR(VLOOKUP(N159,[1]Master!$C:$XFD,28,FALSE)," ")</f>
        <v xml:space="preserve"> </v>
      </c>
    </row>
    <row r="160" spans="1:25">
      <c r="A160" s="24" t="s">
        <v>407</v>
      </c>
      <c r="B160" s="24" t="s">
        <v>446</v>
      </c>
      <c r="C160" s="22">
        <v>86569009555</v>
      </c>
      <c r="D160" s="24" t="s">
        <v>447</v>
      </c>
      <c r="E160" s="22">
        <v>1</v>
      </c>
      <c r="F160" s="23">
        <v>32.79</v>
      </c>
      <c r="G160" s="23">
        <v>21.31</v>
      </c>
      <c r="H160" s="23">
        <v>21.31</v>
      </c>
      <c r="I160" s="10">
        <v>50135548</v>
      </c>
      <c r="J160" s="24" t="s">
        <v>407</v>
      </c>
      <c r="K160" s="17" t="s">
        <v>185</v>
      </c>
      <c r="L160" s="5">
        <v>30.36</v>
      </c>
      <c r="M160" s="5">
        <v>32.79</v>
      </c>
      <c r="N160" s="17" t="s">
        <v>186</v>
      </c>
      <c r="O160" s="17" t="s">
        <v>187</v>
      </c>
      <c r="P160" s="18" t="str">
        <f>IFERROR(VLOOKUP(N160,[1]Master!$C:$XFD,11,FALSE)," ")</f>
        <v xml:space="preserve"> </v>
      </c>
      <c r="Q160" s="19" t="str">
        <f>IFERROR(VLOOKUP(N160,[1]Master!$C:$XFD,12,FALSE)," ")</f>
        <v xml:space="preserve"> </v>
      </c>
      <c r="R160" s="21" t="str">
        <f>IFERROR(VLOOKUP(N160,[1]Master!$C:$XFD,13,FALSE)," ")</f>
        <v xml:space="preserve"> </v>
      </c>
      <c r="S160" s="21" t="str">
        <f>IFERROR(VLOOKUP(N160,[1]Master!$C:$XFD,14,FALSE)," ")</f>
        <v xml:space="preserve"> </v>
      </c>
      <c r="T160" s="1" t="str">
        <f>IFERROR(VLOOKUP(N160,[1]Master!$C:$XFD,19,FALSE)," ")</f>
        <v xml:space="preserve"> </v>
      </c>
      <c r="U160" s="18" t="str">
        <f>IFERROR(VLOOKUP(N160,[1]Master!$C:$XFD,20,FALSE)," ")</f>
        <v xml:space="preserve"> </v>
      </c>
      <c r="V160" s="21" t="str">
        <f>IFERROR(VLOOKUP(N160,[1]Master!$C:$XFD,21,FALSE)," ")</f>
        <v xml:space="preserve"> </v>
      </c>
      <c r="W160" s="21" t="str">
        <f>IFERROR(VLOOKUP(N160,[1]Master!$C:$XFD,22,FALSE)," ")</f>
        <v xml:space="preserve"> </v>
      </c>
      <c r="X160" s="1" t="str">
        <f>IFERROR(VLOOKUP(N160,[1]Master!$C:$XFD,26,FALSE)," ")</f>
        <v xml:space="preserve"> </v>
      </c>
      <c r="Y160" s="1" t="str">
        <f>IFERROR(VLOOKUP(N160,[1]Master!$C:$XFD,28,FALSE)," ")</f>
        <v xml:space="preserve"> </v>
      </c>
    </row>
    <row r="161" spans="1:25">
      <c r="A161" s="24" t="s">
        <v>407</v>
      </c>
      <c r="B161" s="24" t="s">
        <v>448</v>
      </c>
      <c r="C161" s="22">
        <v>86569151544</v>
      </c>
      <c r="D161" s="24" t="s">
        <v>449</v>
      </c>
      <c r="E161" s="22">
        <v>4</v>
      </c>
      <c r="F161" s="23">
        <v>21.54</v>
      </c>
      <c r="G161" s="23">
        <v>20.89</v>
      </c>
      <c r="H161" s="23">
        <v>20.89</v>
      </c>
      <c r="I161" s="10">
        <v>50135548</v>
      </c>
      <c r="J161" s="24" t="s">
        <v>407</v>
      </c>
      <c r="K161" s="17" t="s">
        <v>185</v>
      </c>
      <c r="L161" s="5">
        <v>20.13</v>
      </c>
      <c r="M161" s="5">
        <v>21.54</v>
      </c>
      <c r="N161" s="17" t="s">
        <v>186</v>
      </c>
      <c r="O161" s="17" t="s">
        <v>187</v>
      </c>
      <c r="P161" s="18" t="str">
        <f>IFERROR(VLOOKUP(N161,[1]Master!$C:$XFD,11,FALSE)," ")</f>
        <v xml:space="preserve"> </v>
      </c>
      <c r="Q161" s="19" t="str">
        <f>IFERROR(VLOOKUP(N161,[1]Master!$C:$XFD,12,FALSE)," ")</f>
        <v xml:space="preserve"> </v>
      </c>
      <c r="R161" s="21" t="str">
        <f>IFERROR(VLOOKUP(N161,[1]Master!$C:$XFD,13,FALSE)," ")</f>
        <v xml:space="preserve"> </v>
      </c>
      <c r="S161" s="21" t="str">
        <f>IFERROR(VLOOKUP(N161,[1]Master!$C:$XFD,14,FALSE)," ")</f>
        <v xml:space="preserve"> </v>
      </c>
      <c r="T161" s="1" t="str">
        <f>IFERROR(VLOOKUP(N161,[1]Master!$C:$XFD,19,FALSE)," ")</f>
        <v xml:space="preserve"> </v>
      </c>
      <c r="U161" s="18" t="str">
        <f>IFERROR(VLOOKUP(N161,[1]Master!$C:$XFD,20,FALSE)," ")</f>
        <v xml:space="preserve"> </v>
      </c>
      <c r="V161" s="21" t="str">
        <f>IFERROR(VLOOKUP(N161,[1]Master!$C:$XFD,21,FALSE)," ")</f>
        <v xml:space="preserve"> </v>
      </c>
      <c r="W161" s="21" t="str">
        <f>IFERROR(VLOOKUP(N161,[1]Master!$C:$XFD,22,FALSE)," ")</f>
        <v xml:space="preserve"> </v>
      </c>
      <c r="X161" s="1" t="str">
        <f>IFERROR(VLOOKUP(N161,[1]Master!$C:$XFD,26,FALSE)," ")</f>
        <v xml:space="preserve"> </v>
      </c>
      <c r="Y161" s="1" t="str">
        <f>IFERROR(VLOOKUP(N161,[1]Master!$C:$XFD,28,FALSE)," ")</f>
        <v xml:space="preserve"> </v>
      </c>
    </row>
    <row r="162" spans="1:25">
      <c r="A162" s="24" t="s">
        <v>407</v>
      </c>
      <c r="B162" s="24" t="s">
        <v>450</v>
      </c>
      <c r="C162" s="22">
        <v>86569150509</v>
      </c>
      <c r="D162" s="24" t="s">
        <v>451</v>
      </c>
      <c r="E162" s="22">
        <v>4</v>
      </c>
      <c r="F162" s="23">
        <v>21.24</v>
      </c>
      <c r="G162" s="23">
        <v>20.6</v>
      </c>
      <c r="H162" s="23">
        <v>20.6</v>
      </c>
      <c r="I162" s="10">
        <v>50135548</v>
      </c>
      <c r="J162" s="24" t="s">
        <v>407</v>
      </c>
      <c r="K162" s="17" t="s">
        <v>185</v>
      </c>
      <c r="L162" s="5">
        <v>20.13</v>
      </c>
      <c r="M162" s="5">
        <v>21.24</v>
      </c>
      <c r="N162" s="17" t="s">
        <v>186</v>
      </c>
      <c r="O162" s="17" t="s">
        <v>187</v>
      </c>
      <c r="P162" s="18" t="str">
        <f>IFERROR(VLOOKUP(N162,[1]Master!$C:$XFD,11,FALSE)," ")</f>
        <v xml:space="preserve"> </v>
      </c>
      <c r="Q162" s="19" t="str">
        <f>IFERROR(VLOOKUP(N162,[1]Master!$C:$XFD,12,FALSE)," ")</f>
        <v xml:space="preserve"> </v>
      </c>
      <c r="R162" s="21" t="str">
        <f>IFERROR(VLOOKUP(N162,[1]Master!$C:$XFD,13,FALSE)," ")</f>
        <v xml:space="preserve"> </v>
      </c>
      <c r="S162" s="21" t="str">
        <f>IFERROR(VLOOKUP(N162,[1]Master!$C:$XFD,14,FALSE)," ")</f>
        <v xml:space="preserve"> </v>
      </c>
      <c r="T162" s="1" t="str">
        <f>IFERROR(VLOOKUP(N162,[1]Master!$C:$XFD,19,FALSE)," ")</f>
        <v xml:space="preserve"> </v>
      </c>
      <c r="U162" s="18" t="str">
        <f>IFERROR(VLOOKUP(N162,[1]Master!$C:$XFD,20,FALSE)," ")</f>
        <v xml:space="preserve"> </v>
      </c>
      <c r="V162" s="21" t="str">
        <f>IFERROR(VLOOKUP(N162,[1]Master!$C:$XFD,21,FALSE)," ")</f>
        <v xml:space="preserve"> </v>
      </c>
      <c r="W162" s="21" t="str">
        <f>IFERROR(VLOOKUP(N162,[1]Master!$C:$XFD,22,FALSE)," ")</f>
        <v xml:space="preserve"> </v>
      </c>
      <c r="X162" s="1" t="str">
        <f>IFERROR(VLOOKUP(N162,[1]Master!$C:$XFD,26,FALSE)," ")</f>
        <v xml:space="preserve"> </v>
      </c>
      <c r="Y162" s="1" t="str">
        <f>IFERROR(VLOOKUP(N162,[1]Master!$C:$XFD,28,FALSE)," ")</f>
        <v xml:space="preserve"> </v>
      </c>
    </row>
    <row r="163" spans="1:25">
      <c r="A163" s="24" t="s">
        <v>407</v>
      </c>
      <c r="B163" s="24" t="s">
        <v>452</v>
      </c>
      <c r="C163" s="22">
        <v>86569212948</v>
      </c>
      <c r="D163" s="24" t="s">
        <v>453</v>
      </c>
      <c r="E163" s="22">
        <v>4</v>
      </c>
      <c r="F163" s="23">
        <v>17.52</v>
      </c>
      <c r="G163" s="23">
        <v>16.989999999999998</v>
      </c>
      <c r="H163" s="23">
        <v>16.989999999999998</v>
      </c>
      <c r="I163" s="10">
        <v>50135548</v>
      </c>
      <c r="J163" s="24" t="s">
        <v>407</v>
      </c>
      <c r="K163" s="17" t="s">
        <v>185</v>
      </c>
      <c r="L163" s="5">
        <v>16.61</v>
      </c>
      <c r="M163" s="5">
        <v>17.52</v>
      </c>
      <c r="N163" s="17" t="s">
        <v>186</v>
      </c>
      <c r="O163" s="17" t="s">
        <v>187</v>
      </c>
      <c r="P163" s="18" t="str">
        <f>IFERROR(VLOOKUP(N163,[1]Master!$C:$XFD,11,FALSE)," ")</f>
        <v xml:space="preserve"> </v>
      </c>
      <c r="Q163" s="19" t="str">
        <f>IFERROR(VLOOKUP(N163,[1]Master!$C:$XFD,12,FALSE)," ")</f>
        <v xml:space="preserve"> </v>
      </c>
      <c r="R163" s="21" t="str">
        <f>IFERROR(VLOOKUP(N163,[1]Master!$C:$XFD,13,FALSE)," ")</f>
        <v xml:space="preserve"> </v>
      </c>
      <c r="S163" s="21" t="str">
        <f>IFERROR(VLOOKUP(N163,[1]Master!$C:$XFD,14,FALSE)," ")</f>
        <v xml:space="preserve"> </v>
      </c>
      <c r="T163" s="1" t="str">
        <f>IFERROR(VLOOKUP(N163,[1]Master!$C:$XFD,19,FALSE)," ")</f>
        <v xml:space="preserve"> </v>
      </c>
      <c r="U163" s="18" t="str">
        <f>IFERROR(VLOOKUP(N163,[1]Master!$C:$XFD,20,FALSE)," ")</f>
        <v xml:space="preserve"> </v>
      </c>
      <c r="V163" s="21" t="str">
        <f>IFERROR(VLOOKUP(N163,[1]Master!$C:$XFD,21,FALSE)," ")</f>
        <v xml:space="preserve"> </v>
      </c>
      <c r="W163" s="21" t="str">
        <f>IFERROR(VLOOKUP(N163,[1]Master!$C:$XFD,22,FALSE)," ")</f>
        <v xml:space="preserve"> </v>
      </c>
      <c r="X163" s="1" t="str">
        <f>IFERROR(VLOOKUP(N163,[1]Master!$C:$XFD,26,FALSE)," ")</f>
        <v xml:space="preserve"> </v>
      </c>
      <c r="Y163" s="1" t="str">
        <f>IFERROR(VLOOKUP(N163,[1]Master!$C:$XFD,28,FALSE)," ")</f>
        <v xml:space="preserve"> </v>
      </c>
    </row>
    <row r="164" spans="1:25">
      <c r="A164" s="24" t="s">
        <v>407</v>
      </c>
      <c r="B164" s="24" t="s">
        <v>454</v>
      </c>
      <c r="C164" s="22">
        <v>86569263469</v>
      </c>
      <c r="D164" s="24" t="s">
        <v>455</v>
      </c>
      <c r="E164" s="22">
        <v>4</v>
      </c>
      <c r="F164" s="23">
        <v>17.77</v>
      </c>
      <c r="G164" s="23">
        <v>17.239999999999998</v>
      </c>
      <c r="H164" s="23">
        <v>17.239999999999998</v>
      </c>
      <c r="I164" s="10">
        <v>50135548</v>
      </c>
      <c r="J164" s="24" t="s">
        <v>407</v>
      </c>
      <c r="K164" s="17" t="s">
        <v>185</v>
      </c>
      <c r="L164" s="5">
        <v>16.61</v>
      </c>
      <c r="M164" s="5">
        <v>17.77</v>
      </c>
      <c r="N164" s="17" t="s">
        <v>186</v>
      </c>
      <c r="O164" s="17" t="s">
        <v>187</v>
      </c>
      <c r="P164" s="18" t="str">
        <f>IFERROR(VLOOKUP(N164,[1]Master!$C:$XFD,11,FALSE)," ")</f>
        <v xml:space="preserve"> </v>
      </c>
      <c r="Q164" s="19" t="str">
        <f>IFERROR(VLOOKUP(N164,[1]Master!$C:$XFD,12,FALSE)," ")</f>
        <v xml:space="preserve"> </v>
      </c>
      <c r="R164" s="21" t="str">
        <f>IFERROR(VLOOKUP(N164,[1]Master!$C:$XFD,13,FALSE)," ")</f>
        <v xml:space="preserve"> </v>
      </c>
      <c r="S164" s="21" t="str">
        <f>IFERROR(VLOOKUP(N164,[1]Master!$C:$XFD,14,FALSE)," ")</f>
        <v xml:space="preserve"> </v>
      </c>
      <c r="T164" s="1" t="str">
        <f>IFERROR(VLOOKUP(N164,[1]Master!$C:$XFD,19,FALSE)," ")</f>
        <v xml:space="preserve"> </v>
      </c>
      <c r="U164" s="18" t="str">
        <f>IFERROR(VLOOKUP(N164,[1]Master!$C:$XFD,20,FALSE)," ")</f>
        <v xml:space="preserve"> </v>
      </c>
      <c r="V164" s="21" t="str">
        <f>IFERROR(VLOOKUP(N164,[1]Master!$C:$XFD,21,FALSE)," ")</f>
        <v xml:space="preserve"> </v>
      </c>
      <c r="W164" s="21" t="str">
        <f>IFERROR(VLOOKUP(N164,[1]Master!$C:$XFD,22,FALSE)," ")</f>
        <v xml:space="preserve"> </v>
      </c>
      <c r="X164" s="1" t="str">
        <f>IFERROR(VLOOKUP(N164,[1]Master!$C:$XFD,26,FALSE)," ")</f>
        <v xml:space="preserve"> </v>
      </c>
      <c r="Y164" s="1" t="str">
        <f>IFERROR(VLOOKUP(N164,[1]Master!$C:$XFD,28,FALSE)," ")</f>
        <v xml:space="preserve"> </v>
      </c>
    </row>
    <row r="165" spans="1:25">
      <c r="A165" s="24" t="s">
        <v>407</v>
      </c>
      <c r="B165" s="24" t="s">
        <v>456</v>
      </c>
      <c r="C165" s="22">
        <v>86569272492</v>
      </c>
      <c r="D165" s="24" t="s">
        <v>457</v>
      </c>
      <c r="E165" s="22">
        <v>4</v>
      </c>
      <c r="F165" s="23">
        <v>28.43</v>
      </c>
      <c r="G165" s="23">
        <v>22.69</v>
      </c>
      <c r="H165" s="23">
        <v>22.69</v>
      </c>
      <c r="I165" s="10">
        <v>50135548</v>
      </c>
      <c r="J165" s="24" t="s">
        <v>407</v>
      </c>
      <c r="K165" s="17" t="s">
        <v>185</v>
      </c>
      <c r="L165" s="5">
        <v>26.08</v>
      </c>
      <c r="M165" s="5">
        <v>28.43</v>
      </c>
      <c r="N165" s="17" t="s">
        <v>186</v>
      </c>
      <c r="O165" s="17" t="s">
        <v>187</v>
      </c>
      <c r="P165" s="18" t="str">
        <f>IFERROR(VLOOKUP(N165,[1]Master!$C:$XFD,11,FALSE)," ")</f>
        <v xml:space="preserve"> </v>
      </c>
      <c r="Q165" s="19" t="str">
        <f>IFERROR(VLOOKUP(N165,[1]Master!$C:$XFD,12,FALSE)," ")</f>
        <v xml:space="preserve"> </v>
      </c>
      <c r="R165" s="21" t="str">
        <f>IFERROR(VLOOKUP(N165,[1]Master!$C:$XFD,13,FALSE)," ")</f>
        <v xml:space="preserve"> </v>
      </c>
      <c r="S165" s="21" t="str">
        <f>IFERROR(VLOOKUP(N165,[1]Master!$C:$XFD,14,FALSE)," ")</f>
        <v xml:space="preserve"> </v>
      </c>
      <c r="T165" s="1" t="str">
        <f>IFERROR(VLOOKUP(N165,[1]Master!$C:$XFD,19,FALSE)," ")</f>
        <v xml:space="preserve"> </v>
      </c>
      <c r="U165" s="18" t="str">
        <f>IFERROR(VLOOKUP(N165,[1]Master!$C:$XFD,20,FALSE)," ")</f>
        <v xml:space="preserve"> </v>
      </c>
      <c r="V165" s="21" t="str">
        <f>IFERROR(VLOOKUP(N165,[1]Master!$C:$XFD,21,FALSE)," ")</f>
        <v xml:space="preserve"> </v>
      </c>
      <c r="W165" s="21" t="str">
        <f>IFERROR(VLOOKUP(N165,[1]Master!$C:$XFD,22,FALSE)," ")</f>
        <v xml:space="preserve"> </v>
      </c>
      <c r="X165" s="1" t="str">
        <f>IFERROR(VLOOKUP(N165,[1]Master!$C:$XFD,26,FALSE)," ")</f>
        <v xml:space="preserve"> </v>
      </c>
      <c r="Y165" s="1" t="str">
        <f>IFERROR(VLOOKUP(N165,[1]Master!$C:$XFD,28,FALSE)," ")</f>
        <v xml:space="preserve"> </v>
      </c>
    </row>
    <row r="166" spans="1:25">
      <c r="A166" s="24" t="s">
        <v>407</v>
      </c>
      <c r="B166" s="24" t="s">
        <v>458</v>
      </c>
      <c r="C166" s="22">
        <v>86569513816</v>
      </c>
      <c r="D166" s="24" t="s">
        <v>459</v>
      </c>
      <c r="E166" s="22">
        <v>4</v>
      </c>
      <c r="F166" s="23">
        <v>21.16</v>
      </c>
      <c r="G166" s="23">
        <v>20.53</v>
      </c>
      <c r="H166" s="23">
        <v>20.53</v>
      </c>
      <c r="I166" s="10">
        <v>50135548</v>
      </c>
      <c r="J166" s="24" t="s">
        <v>407</v>
      </c>
      <c r="K166" s="17" t="s">
        <v>185</v>
      </c>
      <c r="L166" s="5">
        <v>21.16</v>
      </c>
      <c r="M166" s="5">
        <v>21.16</v>
      </c>
      <c r="N166" s="17" t="s">
        <v>186</v>
      </c>
      <c r="O166" s="17" t="s">
        <v>187</v>
      </c>
      <c r="P166" s="18" t="str">
        <f>IFERROR(VLOOKUP(N166,[1]Master!$C:$XFD,11,FALSE)," ")</f>
        <v xml:space="preserve"> </v>
      </c>
      <c r="Q166" s="19" t="str">
        <f>IFERROR(VLOOKUP(N166,[1]Master!$C:$XFD,12,FALSE)," ")</f>
        <v xml:space="preserve"> </v>
      </c>
      <c r="R166" s="21" t="str">
        <f>IFERROR(VLOOKUP(N166,[1]Master!$C:$XFD,13,FALSE)," ")</f>
        <v xml:space="preserve"> </v>
      </c>
      <c r="S166" s="21" t="str">
        <f>IFERROR(VLOOKUP(N166,[1]Master!$C:$XFD,14,FALSE)," ")</f>
        <v xml:space="preserve"> </v>
      </c>
      <c r="T166" s="1" t="str">
        <f>IFERROR(VLOOKUP(N166,[1]Master!$C:$XFD,19,FALSE)," ")</f>
        <v xml:space="preserve"> </v>
      </c>
      <c r="U166" s="18" t="str">
        <f>IFERROR(VLOOKUP(N166,[1]Master!$C:$XFD,20,FALSE)," ")</f>
        <v xml:space="preserve"> </v>
      </c>
      <c r="V166" s="21" t="str">
        <f>IFERROR(VLOOKUP(N166,[1]Master!$C:$XFD,21,FALSE)," ")</f>
        <v xml:space="preserve"> </v>
      </c>
      <c r="W166" s="21" t="str">
        <f>IFERROR(VLOOKUP(N166,[1]Master!$C:$XFD,22,FALSE)," ")</f>
        <v xml:space="preserve"> </v>
      </c>
      <c r="X166" s="1" t="str">
        <f>IFERROR(VLOOKUP(N166,[1]Master!$C:$XFD,26,FALSE)," ")</f>
        <v xml:space="preserve"> </v>
      </c>
      <c r="Y166" s="1" t="str">
        <f>IFERROR(VLOOKUP(N166,[1]Master!$C:$XFD,28,FALSE)," ")</f>
        <v xml:space="preserve"> </v>
      </c>
    </row>
    <row r="167" spans="1:25">
      <c r="A167" s="24" t="s">
        <v>407</v>
      </c>
      <c r="B167" s="24" t="s">
        <v>460</v>
      </c>
      <c r="C167" s="22">
        <v>86569763686</v>
      </c>
      <c r="D167" s="24" t="s">
        <v>431</v>
      </c>
      <c r="E167" s="22">
        <v>14</v>
      </c>
      <c r="F167" s="23">
        <v>11.83</v>
      </c>
      <c r="G167" s="23">
        <v>8.2799999999999994</v>
      </c>
      <c r="H167" s="23">
        <v>8.2799999999999994</v>
      </c>
      <c r="I167" s="10">
        <v>50135548</v>
      </c>
      <c r="J167" s="24" t="s">
        <v>407</v>
      </c>
      <c r="K167" s="17" t="s">
        <v>185</v>
      </c>
      <c r="L167" s="5">
        <v>11.83</v>
      </c>
      <c r="M167" s="5">
        <v>11.83</v>
      </c>
      <c r="N167" s="17" t="s">
        <v>186</v>
      </c>
      <c r="O167" s="17" t="s">
        <v>187</v>
      </c>
      <c r="P167" s="18" t="str">
        <f>IFERROR(VLOOKUP(N167,[1]Master!$C:$XFD,11,FALSE)," ")</f>
        <v xml:space="preserve"> </v>
      </c>
      <c r="Q167" s="19" t="str">
        <f>IFERROR(VLOOKUP(N167,[1]Master!$C:$XFD,12,FALSE)," ")</f>
        <v xml:space="preserve"> </v>
      </c>
      <c r="R167" s="21" t="str">
        <f>IFERROR(VLOOKUP(N167,[1]Master!$C:$XFD,13,FALSE)," ")</f>
        <v xml:space="preserve"> </v>
      </c>
      <c r="S167" s="21" t="str">
        <f>IFERROR(VLOOKUP(N167,[1]Master!$C:$XFD,14,FALSE)," ")</f>
        <v xml:space="preserve"> </v>
      </c>
      <c r="T167" s="1" t="str">
        <f>IFERROR(VLOOKUP(N167,[1]Master!$C:$XFD,19,FALSE)," ")</f>
        <v xml:space="preserve"> </v>
      </c>
      <c r="U167" s="18" t="str">
        <f>IFERROR(VLOOKUP(N167,[1]Master!$C:$XFD,20,FALSE)," ")</f>
        <v xml:space="preserve"> </v>
      </c>
      <c r="V167" s="21" t="str">
        <f>IFERROR(VLOOKUP(N167,[1]Master!$C:$XFD,21,FALSE)," ")</f>
        <v xml:space="preserve"> </v>
      </c>
      <c r="W167" s="21" t="str">
        <f>IFERROR(VLOOKUP(N167,[1]Master!$C:$XFD,22,FALSE)," ")</f>
        <v xml:space="preserve"> </v>
      </c>
      <c r="X167" s="1" t="str">
        <f>IFERROR(VLOOKUP(N167,[1]Master!$C:$XFD,26,FALSE)," ")</f>
        <v xml:space="preserve"> </v>
      </c>
      <c r="Y167" s="1" t="str">
        <f>IFERROR(VLOOKUP(N167,[1]Master!$C:$XFD,28,FALSE)," ")</f>
        <v xml:space="preserve"> </v>
      </c>
    </row>
    <row r="168" spans="1:25">
      <c r="A168" s="24" t="s">
        <v>407</v>
      </c>
      <c r="B168" s="24" t="s">
        <v>461</v>
      </c>
      <c r="C168" s="22">
        <v>86569551535</v>
      </c>
      <c r="D168" s="24" t="s">
        <v>462</v>
      </c>
      <c r="E168" s="22">
        <v>2</v>
      </c>
      <c r="F168" s="23">
        <v>27.5</v>
      </c>
      <c r="G168" s="23">
        <v>22.69</v>
      </c>
      <c r="H168" s="23">
        <v>22.69</v>
      </c>
      <c r="I168" s="10">
        <v>50135548</v>
      </c>
      <c r="J168" s="24" t="s">
        <v>407</v>
      </c>
      <c r="K168" s="17" t="s">
        <v>185</v>
      </c>
      <c r="L168" s="5">
        <v>27.5</v>
      </c>
      <c r="M168" s="5">
        <v>27.5</v>
      </c>
      <c r="N168" s="17" t="s">
        <v>186</v>
      </c>
      <c r="O168" s="17" t="s">
        <v>187</v>
      </c>
      <c r="P168" s="18" t="str">
        <f>IFERROR(VLOOKUP(N168,[1]Master!$C:$XFD,11,FALSE)," ")</f>
        <v xml:space="preserve"> </v>
      </c>
      <c r="Q168" s="19" t="str">
        <f>IFERROR(VLOOKUP(N168,[1]Master!$C:$XFD,12,FALSE)," ")</f>
        <v xml:space="preserve"> </v>
      </c>
      <c r="R168" s="21" t="str">
        <f>IFERROR(VLOOKUP(N168,[1]Master!$C:$XFD,13,FALSE)," ")</f>
        <v xml:space="preserve"> </v>
      </c>
      <c r="S168" s="21" t="str">
        <f>IFERROR(VLOOKUP(N168,[1]Master!$C:$XFD,14,FALSE)," ")</f>
        <v xml:space="preserve"> </v>
      </c>
      <c r="T168" s="1" t="str">
        <f>IFERROR(VLOOKUP(N168,[1]Master!$C:$XFD,19,FALSE)," ")</f>
        <v xml:space="preserve"> </v>
      </c>
      <c r="U168" s="18" t="str">
        <f>IFERROR(VLOOKUP(N168,[1]Master!$C:$XFD,20,FALSE)," ")</f>
        <v xml:space="preserve"> </v>
      </c>
      <c r="V168" s="21" t="str">
        <f>IFERROR(VLOOKUP(N168,[1]Master!$C:$XFD,21,FALSE)," ")</f>
        <v xml:space="preserve"> </v>
      </c>
      <c r="W168" s="21" t="str">
        <f>IFERROR(VLOOKUP(N168,[1]Master!$C:$XFD,22,FALSE)," ")</f>
        <v xml:space="preserve"> </v>
      </c>
      <c r="X168" s="1" t="str">
        <f>IFERROR(VLOOKUP(N168,[1]Master!$C:$XFD,26,FALSE)," ")</f>
        <v xml:space="preserve"> </v>
      </c>
      <c r="Y168" s="1" t="str">
        <f>IFERROR(VLOOKUP(N168,[1]Master!$C:$XFD,28,FALSE)," ")</f>
        <v xml:space="preserve"> </v>
      </c>
    </row>
    <row r="169" spans="1:25">
      <c r="A169" s="24" t="s">
        <v>407</v>
      </c>
      <c r="B169" s="24" t="s">
        <v>463</v>
      </c>
      <c r="C169" s="22">
        <v>86569551566</v>
      </c>
      <c r="D169" s="24" t="s">
        <v>464</v>
      </c>
      <c r="E169" s="22">
        <v>2</v>
      </c>
      <c r="F169" s="23">
        <v>27.5</v>
      </c>
      <c r="G169" s="23">
        <v>22.69</v>
      </c>
      <c r="H169" s="23">
        <v>22.69</v>
      </c>
      <c r="I169" s="10">
        <v>50135548</v>
      </c>
      <c r="J169" s="24" t="s">
        <v>407</v>
      </c>
      <c r="K169" s="17" t="s">
        <v>185</v>
      </c>
      <c r="L169" s="5">
        <v>27.5</v>
      </c>
      <c r="M169" s="5">
        <v>27.5</v>
      </c>
      <c r="N169" s="17" t="s">
        <v>186</v>
      </c>
      <c r="O169" s="17" t="s">
        <v>187</v>
      </c>
      <c r="P169" s="18" t="str">
        <f>IFERROR(VLOOKUP(N169,[1]Master!$C:$XFD,11,FALSE)," ")</f>
        <v xml:space="preserve"> </v>
      </c>
      <c r="Q169" s="19" t="str">
        <f>IFERROR(VLOOKUP(N169,[1]Master!$C:$XFD,12,FALSE)," ")</f>
        <v xml:space="preserve"> </v>
      </c>
      <c r="R169" s="21" t="str">
        <f>IFERROR(VLOOKUP(N169,[1]Master!$C:$XFD,13,FALSE)," ")</f>
        <v xml:space="preserve"> </v>
      </c>
      <c r="S169" s="21" t="str">
        <f>IFERROR(VLOOKUP(N169,[1]Master!$C:$XFD,14,FALSE)," ")</f>
        <v xml:space="preserve"> </v>
      </c>
      <c r="T169" s="1" t="str">
        <f>IFERROR(VLOOKUP(N169,[1]Master!$C:$XFD,19,FALSE)," ")</f>
        <v xml:space="preserve"> </v>
      </c>
      <c r="U169" s="18" t="str">
        <f>IFERROR(VLOOKUP(N169,[1]Master!$C:$XFD,20,FALSE)," ")</f>
        <v xml:space="preserve"> </v>
      </c>
      <c r="V169" s="21" t="str">
        <f>IFERROR(VLOOKUP(N169,[1]Master!$C:$XFD,21,FALSE)," ")</f>
        <v xml:space="preserve"> </v>
      </c>
      <c r="W169" s="21" t="str">
        <f>IFERROR(VLOOKUP(N169,[1]Master!$C:$XFD,22,FALSE)," ")</f>
        <v xml:space="preserve"> </v>
      </c>
      <c r="X169" s="1" t="str">
        <f>IFERROR(VLOOKUP(N169,[1]Master!$C:$XFD,26,FALSE)," ")</f>
        <v xml:space="preserve"> </v>
      </c>
      <c r="Y169" s="1" t="str">
        <f>IFERROR(VLOOKUP(N169,[1]Master!$C:$XFD,28,FALSE)," ")</f>
        <v xml:space="preserve"> </v>
      </c>
    </row>
    <row r="170" spans="1:25">
      <c r="A170" s="24" t="s">
        <v>465</v>
      </c>
      <c r="B170" s="24" t="s">
        <v>183</v>
      </c>
      <c r="C170" s="25">
        <v>675716533878</v>
      </c>
      <c r="D170" s="24" t="s">
        <v>184</v>
      </c>
      <c r="E170" s="22">
        <v>1</v>
      </c>
      <c r="F170" s="23">
        <v>44.76</v>
      </c>
      <c r="G170" s="23">
        <v>41.63</v>
      </c>
      <c r="H170" s="23">
        <v>41.63</v>
      </c>
      <c r="I170" s="10">
        <v>50182925</v>
      </c>
      <c r="J170" s="24" t="s">
        <v>465</v>
      </c>
      <c r="K170" s="17" t="s">
        <v>185</v>
      </c>
      <c r="L170" s="5">
        <v>37.33</v>
      </c>
      <c r="M170" s="5">
        <v>44.76</v>
      </c>
      <c r="N170" s="17" t="s">
        <v>186</v>
      </c>
      <c r="O170" s="17" t="s">
        <v>187</v>
      </c>
      <c r="P170" s="18" t="str">
        <f>IFERROR(VLOOKUP(N170,[1]Master!$C:$XFD,11,FALSE)," ")</f>
        <v xml:space="preserve"> </v>
      </c>
      <c r="Q170" s="19" t="str">
        <f>IFERROR(VLOOKUP(N170,[1]Master!$C:$XFD,12,FALSE)," ")</f>
        <v xml:space="preserve"> </v>
      </c>
      <c r="R170" s="21" t="str">
        <f>IFERROR(VLOOKUP(N170,[1]Master!$C:$XFD,13,FALSE)," ")</f>
        <v xml:space="preserve"> </v>
      </c>
      <c r="S170" s="21" t="str">
        <f>IFERROR(VLOOKUP(N170,[1]Master!$C:$XFD,14,FALSE)," ")</f>
        <v xml:space="preserve"> </v>
      </c>
      <c r="T170" s="1" t="str">
        <f>IFERROR(VLOOKUP(N170,[1]Master!$C:$XFD,19,FALSE)," ")</f>
        <v xml:space="preserve"> </v>
      </c>
      <c r="U170" s="18" t="str">
        <f>IFERROR(VLOOKUP(N170,[1]Master!$C:$XFD,20,FALSE)," ")</f>
        <v xml:space="preserve"> </v>
      </c>
      <c r="V170" s="21" t="str">
        <f>IFERROR(VLOOKUP(N170,[1]Master!$C:$XFD,21,FALSE)," ")</f>
        <v xml:space="preserve"> </v>
      </c>
      <c r="W170" s="21" t="str">
        <f>IFERROR(VLOOKUP(N170,[1]Master!$C:$XFD,22,FALSE)," ")</f>
        <v xml:space="preserve"> </v>
      </c>
      <c r="X170" s="1" t="str">
        <f>IFERROR(VLOOKUP(N170,[1]Master!$C:$XFD,26,FALSE)," ")</f>
        <v xml:space="preserve"> </v>
      </c>
      <c r="Y170" s="1" t="str">
        <f>IFERROR(VLOOKUP(N170,[1]Master!$C:$XFD,28,FALSE)," ")</f>
        <v xml:space="preserve"> </v>
      </c>
    </row>
    <row r="171" spans="1:25">
      <c r="A171" s="24" t="s">
        <v>465</v>
      </c>
      <c r="B171" s="24" t="s">
        <v>466</v>
      </c>
      <c r="C171" s="25">
        <v>675716592264</v>
      </c>
      <c r="D171" s="24" t="s">
        <v>467</v>
      </c>
      <c r="E171" s="22">
        <v>1</v>
      </c>
      <c r="F171" s="23">
        <v>71.67</v>
      </c>
      <c r="G171" s="23">
        <v>35.83</v>
      </c>
      <c r="H171" s="23">
        <v>35.83</v>
      </c>
      <c r="I171" s="10">
        <v>50182925</v>
      </c>
      <c r="J171" s="24" t="s">
        <v>465</v>
      </c>
      <c r="K171" s="17" t="s">
        <v>185</v>
      </c>
      <c r="L171" s="5">
        <v>66.67</v>
      </c>
      <c r="M171" s="5">
        <v>71.67</v>
      </c>
      <c r="N171" s="17" t="s">
        <v>186</v>
      </c>
      <c r="O171" s="17" t="s">
        <v>187</v>
      </c>
      <c r="P171" s="18" t="str">
        <f>IFERROR(VLOOKUP(N171,[1]Master!$C:$XFD,11,FALSE)," ")</f>
        <v xml:space="preserve"> </v>
      </c>
      <c r="Q171" s="19" t="str">
        <f>IFERROR(VLOOKUP(N171,[1]Master!$C:$XFD,12,FALSE)," ")</f>
        <v xml:space="preserve"> </v>
      </c>
      <c r="R171" s="21" t="str">
        <f>IFERROR(VLOOKUP(N171,[1]Master!$C:$XFD,13,FALSE)," ")</f>
        <v xml:space="preserve"> </v>
      </c>
      <c r="S171" s="21" t="str">
        <f>IFERROR(VLOOKUP(N171,[1]Master!$C:$XFD,14,FALSE)," ")</f>
        <v xml:space="preserve"> </v>
      </c>
      <c r="T171" s="1" t="str">
        <f>IFERROR(VLOOKUP(N171,[1]Master!$C:$XFD,19,FALSE)," ")</f>
        <v xml:space="preserve"> </v>
      </c>
      <c r="U171" s="18" t="str">
        <f>IFERROR(VLOOKUP(N171,[1]Master!$C:$XFD,20,FALSE)," ")</f>
        <v xml:space="preserve"> </v>
      </c>
      <c r="V171" s="21" t="str">
        <f>IFERROR(VLOOKUP(N171,[1]Master!$C:$XFD,21,FALSE)," ")</f>
        <v xml:space="preserve"> </v>
      </c>
      <c r="W171" s="21" t="str">
        <f>IFERROR(VLOOKUP(N171,[1]Master!$C:$XFD,22,FALSE)," ")</f>
        <v xml:space="preserve"> </v>
      </c>
      <c r="X171" s="1" t="str">
        <f>IFERROR(VLOOKUP(N171,[1]Master!$C:$XFD,26,FALSE)," ")</f>
        <v xml:space="preserve"> </v>
      </c>
      <c r="Y171" s="1" t="str">
        <f>IFERROR(VLOOKUP(N171,[1]Master!$C:$XFD,28,FALSE)," ")</f>
        <v xml:space="preserve"> </v>
      </c>
    </row>
    <row r="172" spans="1:25">
      <c r="A172" s="24" t="s">
        <v>465</v>
      </c>
      <c r="B172" s="24" t="s">
        <v>358</v>
      </c>
      <c r="C172" s="25">
        <v>675716737962</v>
      </c>
      <c r="D172" s="24" t="s">
        <v>359</v>
      </c>
      <c r="E172" s="22">
        <v>1</v>
      </c>
      <c r="F172" s="23">
        <v>33.979999999999997</v>
      </c>
      <c r="G172" s="23">
        <v>27.18</v>
      </c>
      <c r="H172" s="23">
        <v>27.18</v>
      </c>
      <c r="I172" s="10">
        <v>50182925</v>
      </c>
      <c r="J172" s="24" t="s">
        <v>465</v>
      </c>
      <c r="K172" s="17" t="s">
        <v>185</v>
      </c>
      <c r="L172" s="5">
        <v>31.46</v>
      </c>
      <c r="M172" s="5">
        <v>33.979999999999997</v>
      </c>
      <c r="N172" s="17" t="s">
        <v>186</v>
      </c>
      <c r="O172" s="17" t="s">
        <v>187</v>
      </c>
      <c r="P172" s="18" t="str">
        <f>IFERROR(VLOOKUP(N172,[1]Master!$C:$XFD,11,FALSE)," ")</f>
        <v xml:space="preserve"> </v>
      </c>
      <c r="Q172" s="19" t="str">
        <f>IFERROR(VLOOKUP(N172,[1]Master!$C:$XFD,12,FALSE)," ")</f>
        <v xml:space="preserve"> </v>
      </c>
      <c r="R172" s="21" t="str">
        <f>IFERROR(VLOOKUP(N172,[1]Master!$C:$XFD,13,FALSE)," ")</f>
        <v xml:space="preserve"> </v>
      </c>
      <c r="S172" s="21" t="str">
        <f>IFERROR(VLOOKUP(N172,[1]Master!$C:$XFD,14,FALSE)," ")</f>
        <v xml:space="preserve"> </v>
      </c>
      <c r="T172" s="1" t="str">
        <f>IFERROR(VLOOKUP(N172,[1]Master!$C:$XFD,19,FALSE)," ")</f>
        <v xml:space="preserve"> </v>
      </c>
      <c r="U172" s="18" t="str">
        <f>IFERROR(VLOOKUP(N172,[1]Master!$C:$XFD,20,FALSE)," ")</f>
        <v xml:space="preserve"> </v>
      </c>
      <c r="V172" s="21" t="str">
        <f>IFERROR(VLOOKUP(N172,[1]Master!$C:$XFD,21,FALSE)," ")</f>
        <v xml:space="preserve"> </v>
      </c>
      <c r="W172" s="21" t="str">
        <f>IFERROR(VLOOKUP(N172,[1]Master!$C:$XFD,22,FALSE)," ")</f>
        <v xml:space="preserve"> </v>
      </c>
      <c r="X172" s="1" t="str">
        <f>IFERROR(VLOOKUP(N172,[1]Master!$C:$XFD,26,FALSE)," ")</f>
        <v xml:space="preserve"> </v>
      </c>
      <c r="Y172" s="1" t="str">
        <f>IFERROR(VLOOKUP(N172,[1]Master!$C:$XFD,28,FALSE)," ")</f>
        <v xml:space="preserve"> </v>
      </c>
    </row>
    <row r="173" spans="1:25">
      <c r="A173" s="24" t="s">
        <v>465</v>
      </c>
      <c r="B173" s="24" t="s">
        <v>188</v>
      </c>
      <c r="C173" s="25">
        <v>675716734985</v>
      </c>
      <c r="D173" s="24" t="s">
        <v>189</v>
      </c>
      <c r="E173" s="22">
        <v>1</v>
      </c>
      <c r="F173" s="23">
        <v>68.11</v>
      </c>
      <c r="G173" s="23">
        <v>34.049999999999997</v>
      </c>
      <c r="H173" s="23">
        <v>34.049999999999997</v>
      </c>
      <c r="I173" s="10">
        <v>50182925</v>
      </c>
      <c r="J173" s="24" t="s">
        <v>465</v>
      </c>
      <c r="K173" s="17" t="s">
        <v>185</v>
      </c>
      <c r="L173" s="5">
        <v>63.36</v>
      </c>
      <c r="M173" s="5">
        <v>68.11</v>
      </c>
      <c r="N173" s="17" t="s">
        <v>186</v>
      </c>
      <c r="O173" s="17" t="s">
        <v>187</v>
      </c>
      <c r="P173" s="18" t="str">
        <f>IFERROR(VLOOKUP(N173,[1]Master!$C:$XFD,11,FALSE)," ")</f>
        <v xml:space="preserve"> </v>
      </c>
      <c r="Q173" s="19" t="str">
        <f>IFERROR(VLOOKUP(N173,[1]Master!$C:$XFD,12,FALSE)," ")</f>
        <v xml:space="preserve"> </v>
      </c>
      <c r="R173" s="21" t="str">
        <f>IFERROR(VLOOKUP(N173,[1]Master!$C:$XFD,13,FALSE)," ")</f>
        <v xml:space="preserve"> </v>
      </c>
      <c r="S173" s="21" t="str">
        <f>IFERROR(VLOOKUP(N173,[1]Master!$C:$XFD,14,FALSE)," ")</f>
        <v xml:space="preserve"> </v>
      </c>
      <c r="T173" s="1" t="str">
        <f>IFERROR(VLOOKUP(N173,[1]Master!$C:$XFD,19,FALSE)," ")</f>
        <v xml:space="preserve"> </v>
      </c>
      <c r="U173" s="18" t="str">
        <f>IFERROR(VLOOKUP(N173,[1]Master!$C:$XFD,20,FALSE)," ")</f>
        <v xml:space="preserve"> </v>
      </c>
      <c r="V173" s="21" t="str">
        <f>IFERROR(VLOOKUP(N173,[1]Master!$C:$XFD,21,FALSE)," ")</f>
        <v xml:space="preserve"> </v>
      </c>
      <c r="W173" s="21" t="str">
        <f>IFERROR(VLOOKUP(N173,[1]Master!$C:$XFD,22,FALSE)," ")</f>
        <v xml:space="preserve"> </v>
      </c>
      <c r="X173" s="1" t="str">
        <f>IFERROR(VLOOKUP(N173,[1]Master!$C:$XFD,26,FALSE)," ")</f>
        <v xml:space="preserve"> </v>
      </c>
      <c r="Y173" s="1" t="str">
        <f>IFERROR(VLOOKUP(N173,[1]Master!$C:$XFD,28,FALSE)," ")</f>
        <v xml:space="preserve"> </v>
      </c>
    </row>
    <row r="174" spans="1:25">
      <c r="A174" s="24" t="s">
        <v>465</v>
      </c>
      <c r="B174" s="24" t="s">
        <v>387</v>
      </c>
      <c r="C174" s="25">
        <v>675716998363</v>
      </c>
      <c r="D174" s="24" t="s">
        <v>388</v>
      </c>
      <c r="E174" s="22">
        <v>1</v>
      </c>
      <c r="F174" s="23">
        <v>46.33</v>
      </c>
      <c r="G174" s="23">
        <v>32.43</v>
      </c>
      <c r="H174" s="23">
        <v>32.43</v>
      </c>
      <c r="I174" s="10">
        <v>50182925</v>
      </c>
      <c r="J174" s="24" t="s">
        <v>465</v>
      </c>
      <c r="K174" s="17" t="s">
        <v>185</v>
      </c>
      <c r="L174" s="5">
        <v>36.96</v>
      </c>
      <c r="M174" s="5">
        <v>46.33</v>
      </c>
      <c r="N174" s="17" t="s">
        <v>186</v>
      </c>
      <c r="O174" s="17" t="s">
        <v>187</v>
      </c>
      <c r="P174" s="18" t="str">
        <f>IFERROR(VLOOKUP(N174,[1]Master!$C:$XFD,11,FALSE)," ")</f>
        <v xml:space="preserve"> </v>
      </c>
      <c r="Q174" s="19" t="str">
        <f>IFERROR(VLOOKUP(N174,[1]Master!$C:$XFD,12,FALSE)," ")</f>
        <v xml:space="preserve"> </v>
      </c>
      <c r="R174" s="21" t="str">
        <f>IFERROR(VLOOKUP(N174,[1]Master!$C:$XFD,13,FALSE)," ")</f>
        <v xml:space="preserve"> </v>
      </c>
      <c r="S174" s="21" t="str">
        <f>IFERROR(VLOOKUP(N174,[1]Master!$C:$XFD,14,FALSE)," ")</f>
        <v xml:space="preserve"> </v>
      </c>
      <c r="T174" s="1" t="str">
        <f>IFERROR(VLOOKUP(N174,[1]Master!$C:$XFD,19,FALSE)," ")</f>
        <v xml:space="preserve"> </v>
      </c>
      <c r="U174" s="18" t="str">
        <f>IFERROR(VLOOKUP(N174,[1]Master!$C:$XFD,20,FALSE)," ")</f>
        <v xml:space="preserve"> </v>
      </c>
      <c r="V174" s="21" t="str">
        <f>IFERROR(VLOOKUP(N174,[1]Master!$C:$XFD,21,FALSE)," ")</f>
        <v xml:space="preserve"> </v>
      </c>
      <c r="W174" s="21" t="str">
        <f>IFERROR(VLOOKUP(N174,[1]Master!$C:$XFD,22,FALSE)," ")</f>
        <v xml:space="preserve"> </v>
      </c>
      <c r="X174" s="1" t="str">
        <f>IFERROR(VLOOKUP(N174,[1]Master!$C:$XFD,26,FALSE)," ")</f>
        <v xml:space="preserve"> </v>
      </c>
      <c r="Y174" s="1" t="str">
        <f>IFERROR(VLOOKUP(N174,[1]Master!$C:$XFD,28,FALSE)," ")</f>
        <v xml:space="preserve"> </v>
      </c>
    </row>
    <row r="175" spans="1:25">
      <c r="A175" s="24" t="s">
        <v>465</v>
      </c>
      <c r="B175" s="24" t="s">
        <v>468</v>
      </c>
      <c r="C175" s="25">
        <v>675716991531</v>
      </c>
      <c r="D175" s="24" t="s">
        <v>469</v>
      </c>
      <c r="E175" s="22">
        <v>1</v>
      </c>
      <c r="F175" s="23">
        <v>13.09</v>
      </c>
      <c r="G175" s="23">
        <v>10.47</v>
      </c>
      <c r="H175" s="23">
        <v>10.47</v>
      </c>
      <c r="I175" s="10">
        <v>50182925</v>
      </c>
      <c r="J175" s="24" t="s">
        <v>465</v>
      </c>
      <c r="K175" s="17" t="s">
        <v>185</v>
      </c>
      <c r="L175" s="5">
        <v>12.01</v>
      </c>
      <c r="M175" s="5">
        <v>13.09</v>
      </c>
      <c r="N175" s="17" t="s">
        <v>186</v>
      </c>
      <c r="O175" s="17" t="s">
        <v>187</v>
      </c>
      <c r="P175" s="18" t="str">
        <f>IFERROR(VLOOKUP(N175,[1]Master!$C:$XFD,11,FALSE)," ")</f>
        <v xml:space="preserve"> </v>
      </c>
      <c r="Q175" s="19" t="str">
        <f>IFERROR(VLOOKUP(N175,[1]Master!$C:$XFD,12,FALSE)," ")</f>
        <v xml:space="preserve"> </v>
      </c>
      <c r="R175" s="21" t="str">
        <f>IFERROR(VLOOKUP(N175,[1]Master!$C:$XFD,13,FALSE)," ")</f>
        <v xml:space="preserve"> </v>
      </c>
      <c r="S175" s="21" t="str">
        <f>IFERROR(VLOOKUP(N175,[1]Master!$C:$XFD,14,FALSE)," ")</f>
        <v xml:space="preserve"> </v>
      </c>
      <c r="T175" s="1" t="str">
        <f>IFERROR(VLOOKUP(N175,[1]Master!$C:$XFD,19,FALSE)," ")</f>
        <v xml:space="preserve"> </v>
      </c>
      <c r="U175" s="18" t="str">
        <f>IFERROR(VLOOKUP(N175,[1]Master!$C:$XFD,20,FALSE)," ")</f>
        <v xml:space="preserve"> </v>
      </c>
      <c r="V175" s="21" t="str">
        <f>IFERROR(VLOOKUP(N175,[1]Master!$C:$XFD,21,FALSE)," ")</f>
        <v xml:space="preserve"> </v>
      </c>
      <c r="W175" s="21" t="str">
        <f>IFERROR(VLOOKUP(N175,[1]Master!$C:$XFD,22,FALSE)," ")</f>
        <v xml:space="preserve"> </v>
      </c>
      <c r="X175" s="1" t="str">
        <f>IFERROR(VLOOKUP(N175,[1]Master!$C:$XFD,26,FALSE)," ")</f>
        <v xml:space="preserve"> </v>
      </c>
      <c r="Y175" s="1" t="str">
        <f>IFERROR(VLOOKUP(N175,[1]Master!$C:$XFD,28,FALSE)," ")</f>
        <v xml:space="preserve"> </v>
      </c>
    </row>
    <row r="176" spans="1:25">
      <c r="A176" s="24" t="s">
        <v>465</v>
      </c>
      <c r="B176" s="24" t="s">
        <v>190</v>
      </c>
      <c r="C176" s="22">
        <v>86569916716</v>
      </c>
      <c r="D176" s="24" t="s">
        <v>191</v>
      </c>
      <c r="E176" s="22">
        <v>1</v>
      </c>
      <c r="F176" s="23">
        <v>101.92</v>
      </c>
      <c r="G176" s="23">
        <v>96.82</v>
      </c>
      <c r="H176" s="23">
        <v>96.82</v>
      </c>
      <c r="I176" s="10">
        <v>50182925</v>
      </c>
      <c r="J176" s="24" t="s">
        <v>465</v>
      </c>
      <c r="K176" s="17" t="s">
        <v>185</v>
      </c>
      <c r="L176" s="5">
        <v>93.5</v>
      </c>
      <c r="M176" s="5">
        <v>101.92</v>
      </c>
      <c r="N176" s="17" t="s">
        <v>186</v>
      </c>
      <c r="O176" s="17" t="s">
        <v>187</v>
      </c>
      <c r="P176" s="18" t="str">
        <f>IFERROR(VLOOKUP(N176,[1]Master!$C:$XFD,11,FALSE)," ")</f>
        <v xml:space="preserve"> </v>
      </c>
      <c r="Q176" s="19" t="str">
        <f>IFERROR(VLOOKUP(N176,[1]Master!$C:$XFD,12,FALSE)," ")</f>
        <v xml:space="preserve"> </v>
      </c>
      <c r="R176" s="21" t="str">
        <f>IFERROR(VLOOKUP(N176,[1]Master!$C:$XFD,13,FALSE)," ")</f>
        <v xml:space="preserve"> </v>
      </c>
      <c r="S176" s="21" t="str">
        <f>IFERROR(VLOOKUP(N176,[1]Master!$C:$XFD,14,FALSE)," ")</f>
        <v xml:space="preserve"> </v>
      </c>
      <c r="T176" s="1" t="str">
        <f>IFERROR(VLOOKUP(N176,[1]Master!$C:$XFD,19,FALSE)," ")</f>
        <v xml:space="preserve"> </v>
      </c>
      <c r="U176" s="18" t="str">
        <f>IFERROR(VLOOKUP(N176,[1]Master!$C:$XFD,20,FALSE)," ")</f>
        <v xml:space="preserve"> </v>
      </c>
      <c r="V176" s="21" t="str">
        <f>IFERROR(VLOOKUP(N176,[1]Master!$C:$XFD,21,FALSE)," ")</f>
        <v xml:space="preserve"> </v>
      </c>
      <c r="W176" s="21" t="str">
        <f>IFERROR(VLOOKUP(N176,[1]Master!$C:$XFD,22,FALSE)," ")</f>
        <v xml:space="preserve"> </v>
      </c>
      <c r="X176" s="1" t="str">
        <f>IFERROR(VLOOKUP(N176,[1]Master!$C:$XFD,26,FALSE)," ")</f>
        <v xml:space="preserve"> </v>
      </c>
      <c r="Y176" s="1" t="str">
        <f>IFERROR(VLOOKUP(N176,[1]Master!$C:$XFD,28,FALSE)," ")</f>
        <v xml:space="preserve"> </v>
      </c>
    </row>
    <row r="177" spans="1:25">
      <c r="A177" s="24" t="s">
        <v>465</v>
      </c>
      <c r="B177" s="24" t="s">
        <v>389</v>
      </c>
      <c r="C177" s="22">
        <v>86569993991</v>
      </c>
      <c r="D177" s="24" t="s">
        <v>390</v>
      </c>
      <c r="E177" s="22">
        <v>1</v>
      </c>
      <c r="F177" s="23">
        <v>12.91</v>
      </c>
      <c r="G177" s="23">
        <v>6.45</v>
      </c>
      <c r="H177" s="23">
        <v>6.45</v>
      </c>
      <c r="I177" s="10">
        <v>50182925</v>
      </c>
      <c r="J177" s="24" t="s">
        <v>465</v>
      </c>
      <c r="K177" s="17" t="s">
        <v>185</v>
      </c>
      <c r="L177" s="5">
        <v>12.01</v>
      </c>
      <c r="M177" s="5">
        <v>12.91</v>
      </c>
      <c r="N177" s="17" t="s">
        <v>186</v>
      </c>
      <c r="O177" s="17" t="s">
        <v>187</v>
      </c>
      <c r="P177" s="18" t="str">
        <f>IFERROR(VLOOKUP(N177,[1]Master!$C:$XFD,11,FALSE)," ")</f>
        <v xml:space="preserve"> </v>
      </c>
      <c r="Q177" s="19" t="str">
        <f>IFERROR(VLOOKUP(N177,[1]Master!$C:$XFD,12,FALSE)," ")</f>
        <v xml:space="preserve"> </v>
      </c>
      <c r="R177" s="21" t="str">
        <f>IFERROR(VLOOKUP(N177,[1]Master!$C:$XFD,13,FALSE)," ")</f>
        <v xml:space="preserve"> </v>
      </c>
      <c r="S177" s="21" t="str">
        <f>IFERROR(VLOOKUP(N177,[1]Master!$C:$XFD,14,FALSE)," ")</f>
        <v xml:space="preserve"> </v>
      </c>
      <c r="T177" s="1" t="str">
        <f>IFERROR(VLOOKUP(N177,[1]Master!$C:$XFD,19,FALSE)," ")</f>
        <v xml:space="preserve"> </v>
      </c>
      <c r="U177" s="18" t="str">
        <f>IFERROR(VLOOKUP(N177,[1]Master!$C:$XFD,20,FALSE)," ")</f>
        <v xml:space="preserve"> </v>
      </c>
      <c r="V177" s="21" t="str">
        <f>IFERROR(VLOOKUP(N177,[1]Master!$C:$XFD,21,FALSE)," ")</f>
        <v xml:space="preserve"> </v>
      </c>
      <c r="W177" s="21" t="str">
        <f>IFERROR(VLOOKUP(N177,[1]Master!$C:$XFD,22,FALSE)," ")</f>
        <v xml:space="preserve"> </v>
      </c>
      <c r="X177" s="1" t="str">
        <f>IFERROR(VLOOKUP(N177,[1]Master!$C:$XFD,26,FALSE)," ")</f>
        <v xml:space="preserve"> </v>
      </c>
      <c r="Y177" s="1" t="str">
        <f>IFERROR(VLOOKUP(N177,[1]Master!$C:$XFD,28,FALSE)," ")</f>
        <v xml:space="preserve"> </v>
      </c>
    </row>
    <row r="178" spans="1:25">
      <c r="A178" s="24" t="s">
        <v>465</v>
      </c>
      <c r="B178" s="24" t="s">
        <v>273</v>
      </c>
      <c r="C178" s="22">
        <v>86569065933</v>
      </c>
      <c r="D178" s="24" t="s">
        <v>274</v>
      </c>
      <c r="E178" s="22">
        <v>1</v>
      </c>
      <c r="F178" s="23">
        <v>48.12</v>
      </c>
      <c r="G178" s="23">
        <v>28.87</v>
      </c>
      <c r="H178" s="23">
        <v>28.87</v>
      </c>
      <c r="I178" s="10">
        <v>50182925</v>
      </c>
      <c r="J178" s="24" t="s">
        <v>465</v>
      </c>
      <c r="K178" s="17" t="s">
        <v>185</v>
      </c>
      <c r="L178" s="5">
        <v>44.15</v>
      </c>
      <c r="M178" s="5">
        <v>48.12</v>
      </c>
      <c r="N178" s="17" t="s">
        <v>186</v>
      </c>
      <c r="O178" s="17" t="s">
        <v>187</v>
      </c>
      <c r="P178" s="18" t="str">
        <f>IFERROR(VLOOKUP(N178,[1]Master!$C:$XFD,11,FALSE)," ")</f>
        <v xml:space="preserve"> </v>
      </c>
      <c r="Q178" s="19" t="str">
        <f>IFERROR(VLOOKUP(N178,[1]Master!$C:$XFD,12,FALSE)," ")</f>
        <v xml:space="preserve"> </v>
      </c>
      <c r="R178" s="21" t="str">
        <f>IFERROR(VLOOKUP(N178,[1]Master!$C:$XFD,13,FALSE)," ")</f>
        <v xml:space="preserve"> </v>
      </c>
      <c r="S178" s="21" t="str">
        <f>IFERROR(VLOOKUP(N178,[1]Master!$C:$XFD,14,FALSE)," ")</f>
        <v xml:space="preserve"> </v>
      </c>
      <c r="T178" s="1" t="str">
        <f>IFERROR(VLOOKUP(N178,[1]Master!$C:$XFD,19,FALSE)," ")</f>
        <v xml:space="preserve"> </v>
      </c>
      <c r="U178" s="18" t="str">
        <f>IFERROR(VLOOKUP(N178,[1]Master!$C:$XFD,20,FALSE)," ")</f>
        <v xml:space="preserve"> </v>
      </c>
      <c r="V178" s="21" t="str">
        <f>IFERROR(VLOOKUP(N178,[1]Master!$C:$XFD,21,FALSE)," ")</f>
        <v xml:space="preserve"> </v>
      </c>
      <c r="W178" s="21" t="str">
        <f>IFERROR(VLOOKUP(N178,[1]Master!$C:$XFD,22,FALSE)," ")</f>
        <v xml:space="preserve"> </v>
      </c>
      <c r="X178" s="1" t="str">
        <f>IFERROR(VLOOKUP(N178,[1]Master!$C:$XFD,26,FALSE)," ")</f>
        <v xml:space="preserve"> </v>
      </c>
      <c r="Y178" s="1" t="str">
        <f>IFERROR(VLOOKUP(N178,[1]Master!$C:$XFD,28,FALSE)," ")</f>
        <v xml:space="preserve"> </v>
      </c>
    </row>
    <row r="179" spans="1:25">
      <c r="A179" s="24" t="s">
        <v>465</v>
      </c>
      <c r="B179" s="24" t="s">
        <v>192</v>
      </c>
      <c r="C179" s="22">
        <v>86569045614</v>
      </c>
      <c r="D179" s="24" t="s">
        <v>193</v>
      </c>
      <c r="E179" s="22">
        <v>10</v>
      </c>
      <c r="F179" s="23">
        <v>21.62</v>
      </c>
      <c r="G179" s="23">
        <v>19.46</v>
      </c>
      <c r="H179" s="23">
        <v>19.46</v>
      </c>
      <c r="I179" s="10">
        <v>50182925</v>
      </c>
      <c r="J179" s="24" t="s">
        <v>465</v>
      </c>
      <c r="K179" s="17" t="s">
        <v>185</v>
      </c>
      <c r="L179" s="5">
        <v>18.11</v>
      </c>
      <c r="M179" s="5">
        <v>21.62</v>
      </c>
      <c r="N179" s="17" t="s">
        <v>186</v>
      </c>
      <c r="O179" s="17" t="s">
        <v>187</v>
      </c>
      <c r="P179" s="18" t="str">
        <f>IFERROR(VLOOKUP(N179,[1]Master!$C:$XFD,11,FALSE)," ")</f>
        <v xml:space="preserve"> </v>
      </c>
      <c r="Q179" s="19" t="str">
        <f>IFERROR(VLOOKUP(N179,[1]Master!$C:$XFD,12,FALSE)," ")</f>
        <v xml:space="preserve"> </v>
      </c>
      <c r="R179" s="21" t="str">
        <f>IFERROR(VLOOKUP(N179,[1]Master!$C:$XFD,13,FALSE)," ")</f>
        <v xml:space="preserve"> </v>
      </c>
      <c r="S179" s="21" t="str">
        <f>IFERROR(VLOOKUP(N179,[1]Master!$C:$XFD,14,FALSE)," ")</f>
        <v xml:space="preserve"> </v>
      </c>
      <c r="T179" s="1" t="str">
        <f>IFERROR(VLOOKUP(N179,[1]Master!$C:$XFD,19,FALSE)," ")</f>
        <v xml:space="preserve"> </v>
      </c>
      <c r="U179" s="18" t="str">
        <f>IFERROR(VLOOKUP(N179,[1]Master!$C:$XFD,20,FALSE)," ")</f>
        <v xml:space="preserve"> </v>
      </c>
      <c r="V179" s="21" t="str">
        <f>IFERROR(VLOOKUP(N179,[1]Master!$C:$XFD,21,FALSE)," ")</f>
        <v xml:space="preserve"> </v>
      </c>
      <c r="W179" s="21" t="str">
        <f>IFERROR(VLOOKUP(N179,[1]Master!$C:$XFD,22,FALSE)," ")</f>
        <v xml:space="preserve"> </v>
      </c>
      <c r="X179" s="1" t="str">
        <f>IFERROR(VLOOKUP(N179,[1]Master!$C:$XFD,26,FALSE)," ")</f>
        <v xml:space="preserve"> </v>
      </c>
      <c r="Y179" s="1" t="str">
        <f>IFERROR(VLOOKUP(N179,[1]Master!$C:$XFD,28,FALSE)," ")</f>
        <v xml:space="preserve"> </v>
      </c>
    </row>
    <row r="180" spans="1:25">
      <c r="A180" s="24" t="s">
        <v>465</v>
      </c>
      <c r="B180" s="24" t="s">
        <v>194</v>
      </c>
      <c r="C180" s="22">
        <v>86569045652</v>
      </c>
      <c r="D180" s="24" t="s">
        <v>195</v>
      </c>
      <c r="E180" s="22">
        <v>1</v>
      </c>
      <c r="F180" s="23">
        <v>49.59</v>
      </c>
      <c r="G180" s="23">
        <v>48.1</v>
      </c>
      <c r="H180" s="23">
        <v>48.1</v>
      </c>
      <c r="I180" s="10">
        <v>50182925</v>
      </c>
      <c r="J180" s="24" t="s">
        <v>465</v>
      </c>
      <c r="K180" s="17" t="s">
        <v>185</v>
      </c>
      <c r="L180" s="5">
        <v>37.380000000000003</v>
      </c>
      <c r="M180" s="5">
        <v>49.59</v>
      </c>
      <c r="N180" s="17" t="s">
        <v>186</v>
      </c>
      <c r="O180" s="17" t="s">
        <v>187</v>
      </c>
      <c r="P180" s="18" t="str">
        <f>IFERROR(VLOOKUP(N180,[1]Master!$C:$XFD,11,FALSE)," ")</f>
        <v xml:space="preserve"> </v>
      </c>
      <c r="Q180" s="19" t="str">
        <f>IFERROR(VLOOKUP(N180,[1]Master!$C:$XFD,12,FALSE)," ")</f>
        <v xml:space="preserve"> </v>
      </c>
      <c r="R180" s="21" t="str">
        <f>IFERROR(VLOOKUP(N180,[1]Master!$C:$XFD,13,FALSE)," ")</f>
        <v xml:space="preserve"> </v>
      </c>
      <c r="S180" s="21" t="str">
        <f>IFERROR(VLOOKUP(N180,[1]Master!$C:$XFD,14,FALSE)," ")</f>
        <v xml:space="preserve"> </v>
      </c>
      <c r="T180" s="1" t="str">
        <f>IFERROR(VLOOKUP(N180,[1]Master!$C:$XFD,19,FALSE)," ")</f>
        <v xml:space="preserve"> </v>
      </c>
      <c r="U180" s="18" t="str">
        <f>IFERROR(VLOOKUP(N180,[1]Master!$C:$XFD,20,FALSE)," ")</f>
        <v xml:space="preserve"> </v>
      </c>
      <c r="V180" s="21" t="str">
        <f>IFERROR(VLOOKUP(N180,[1]Master!$C:$XFD,21,FALSE)," ")</f>
        <v xml:space="preserve"> </v>
      </c>
      <c r="W180" s="21" t="str">
        <f>IFERROR(VLOOKUP(N180,[1]Master!$C:$XFD,22,FALSE)," ")</f>
        <v xml:space="preserve"> </v>
      </c>
      <c r="X180" s="1" t="str">
        <f>IFERROR(VLOOKUP(N180,[1]Master!$C:$XFD,26,FALSE)," ")</f>
        <v xml:space="preserve"> </v>
      </c>
      <c r="Y180" s="1" t="str">
        <f>IFERROR(VLOOKUP(N180,[1]Master!$C:$XFD,28,FALSE)," ")</f>
        <v xml:space="preserve"> </v>
      </c>
    </row>
    <row r="181" spans="1:25">
      <c r="A181" s="24" t="s">
        <v>465</v>
      </c>
      <c r="B181" s="24" t="s">
        <v>283</v>
      </c>
      <c r="C181" s="22">
        <v>86569045669</v>
      </c>
      <c r="D181" s="24" t="s">
        <v>284</v>
      </c>
      <c r="E181" s="22">
        <v>1</v>
      </c>
      <c r="F181" s="23">
        <v>49.59</v>
      </c>
      <c r="G181" s="23">
        <v>48.1</v>
      </c>
      <c r="H181" s="23">
        <v>48.1</v>
      </c>
      <c r="I181" s="10">
        <v>50182925</v>
      </c>
      <c r="J181" s="24" t="s">
        <v>465</v>
      </c>
      <c r="K181" s="17" t="s">
        <v>185</v>
      </c>
      <c r="L181" s="5">
        <v>37.380000000000003</v>
      </c>
      <c r="M181" s="5">
        <v>49.59</v>
      </c>
      <c r="N181" s="17" t="s">
        <v>186</v>
      </c>
      <c r="O181" s="17" t="s">
        <v>187</v>
      </c>
      <c r="P181" s="18" t="str">
        <f>IFERROR(VLOOKUP(N181,[1]Master!$C:$XFD,11,FALSE)," ")</f>
        <v xml:space="preserve"> </v>
      </c>
      <c r="Q181" s="19" t="str">
        <f>IFERROR(VLOOKUP(N181,[1]Master!$C:$XFD,12,FALSE)," ")</f>
        <v xml:space="preserve"> </v>
      </c>
      <c r="R181" s="21" t="str">
        <f>IFERROR(VLOOKUP(N181,[1]Master!$C:$XFD,13,FALSE)," ")</f>
        <v xml:space="preserve"> </v>
      </c>
      <c r="S181" s="21" t="str">
        <f>IFERROR(VLOOKUP(N181,[1]Master!$C:$XFD,14,FALSE)," ")</f>
        <v xml:space="preserve"> </v>
      </c>
      <c r="T181" s="1" t="str">
        <f>IFERROR(VLOOKUP(N181,[1]Master!$C:$XFD,19,FALSE)," ")</f>
        <v xml:space="preserve"> </v>
      </c>
      <c r="U181" s="18" t="str">
        <f>IFERROR(VLOOKUP(N181,[1]Master!$C:$XFD,20,FALSE)," ")</f>
        <v xml:space="preserve"> </v>
      </c>
      <c r="V181" s="21" t="str">
        <f>IFERROR(VLOOKUP(N181,[1]Master!$C:$XFD,21,FALSE)," ")</f>
        <v xml:space="preserve"> </v>
      </c>
      <c r="W181" s="21" t="str">
        <f>IFERROR(VLOOKUP(N181,[1]Master!$C:$XFD,22,FALSE)," ")</f>
        <v xml:space="preserve"> </v>
      </c>
      <c r="X181" s="1" t="str">
        <f>IFERROR(VLOOKUP(N181,[1]Master!$C:$XFD,26,FALSE)," ")</f>
        <v xml:space="preserve"> </v>
      </c>
      <c r="Y181" s="1" t="str">
        <f>IFERROR(VLOOKUP(N181,[1]Master!$C:$XFD,28,FALSE)," ")</f>
        <v xml:space="preserve"> </v>
      </c>
    </row>
    <row r="182" spans="1:25">
      <c r="A182" s="24" t="s">
        <v>465</v>
      </c>
      <c r="B182" s="24" t="s">
        <v>285</v>
      </c>
      <c r="C182" s="22">
        <v>86569140531</v>
      </c>
      <c r="D182" s="24" t="s">
        <v>286</v>
      </c>
      <c r="E182" s="22">
        <v>1</v>
      </c>
      <c r="F182" s="23">
        <v>112.82</v>
      </c>
      <c r="G182" s="23">
        <v>102.51</v>
      </c>
      <c r="H182" s="23">
        <v>102.51</v>
      </c>
      <c r="I182" s="10">
        <v>50182925</v>
      </c>
      <c r="J182" s="24" t="s">
        <v>465</v>
      </c>
      <c r="K182" s="17" t="s">
        <v>185</v>
      </c>
      <c r="L182" s="5">
        <v>103.5</v>
      </c>
      <c r="M182" s="5">
        <v>112.82</v>
      </c>
      <c r="N182" s="17" t="s">
        <v>186</v>
      </c>
      <c r="O182" s="17" t="s">
        <v>187</v>
      </c>
      <c r="P182" s="18" t="str">
        <f>IFERROR(VLOOKUP(N182,[1]Master!$C:$XFD,11,FALSE)," ")</f>
        <v xml:space="preserve"> </v>
      </c>
      <c r="Q182" s="19" t="str">
        <f>IFERROR(VLOOKUP(N182,[1]Master!$C:$XFD,12,FALSE)," ")</f>
        <v xml:space="preserve"> </v>
      </c>
      <c r="R182" s="21" t="str">
        <f>IFERROR(VLOOKUP(N182,[1]Master!$C:$XFD,13,FALSE)," ")</f>
        <v xml:space="preserve"> </v>
      </c>
      <c r="S182" s="21" t="str">
        <f>IFERROR(VLOOKUP(N182,[1]Master!$C:$XFD,14,FALSE)," ")</f>
        <v xml:space="preserve"> </v>
      </c>
      <c r="T182" s="1" t="str">
        <f>IFERROR(VLOOKUP(N182,[1]Master!$C:$XFD,19,FALSE)," ")</f>
        <v xml:space="preserve"> </v>
      </c>
      <c r="U182" s="18" t="str">
        <f>IFERROR(VLOOKUP(N182,[1]Master!$C:$XFD,20,FALSE)," ")</f>
        <v xml:space="preserve"> </v>
      </c>
      <c r="V182" s="21" t="str">
        <f>IFERROR(VLOOKUP(N182,[1]Master!$C:$XFD,21,FALSE)," ")</f>
        <v xml:space="preserve"> </v>
      </c>
      <c r="W182" s="21" t="str">
        <f>IFERROR(VLOOKUP(N182,[1]Master!$C:$XFD,22,FALSE)," ")</f>
        <v xml:space="preserve"> </v>
      </c>
      <c r="X182" s="1" t="str">
        <f>IFERROR(VLOOKUP(N182,[1]Master!$C:$XFD,26,FALSE)," ")</f>
        <v xml:space="preserve"> </v>
      </c>
      <c r="Y182" s="1" t="str">
        <f>IFERROR(VLOOKUP(N182,[1]Master!$C:$XFD,28,FALSE)," ")</f>
        <v xml:space="preserve"> </v>
      </c>
    </row>
    <row r="183" spans="1:25">
      <c r="A183" s="24" t="s">
        <v>465</v>
      </c>
      <c r="B183" s="24" t="s">
        <v>470</v>
      </c>
      <c r="C183" s="22">
        <v>86569214843</v>
      </c>
      <c r="D183" s="24" t="s">
        <v>471</v>
      </c>
      <c r="E183" s="22">
        <v>1</v>
      </c>
      <c r="F183" s="23">
        <v>71.69</v>
      </c>
      <c r="G183" s="23">
        <v>35.840000000000003</v>
      </c>
      <c r="H183" s="23">
        <v>35.840000000000003</v>
      </c>
      <c r="I183" s="10">
        <v>50182925</v>
      </c>
      <c r="J183" s="24" t="s">
        <v>465</v>
      </c>
      <c r="K183" s="17" t="s">
        <v>185</v>
      </c>
      <c r="L183" s="5">
        <v>65.77</v>
      </c>
      <c r="M183" s="5">
        <v>71.69</v>
      </c>
      <c r="N183" s="17" t="s">
        <v>186</v>
      </c>
      <c r="O183" s="17" t="s">
        <v>187</v>
      </c>
      <c r="P183" s="18" t="str">
        <f>IFERROR(VLOOKUP(N183,[1]Master!$C:$XFD,11,FALSE)," ")</f>
        <v xml:space="preserve"> </v>
      </c>
      <c r="Q183" s="19" t="str">
        <f>IFERROR(VLOOKUP(N183,[1]Master!$C:$XFD,12,FALSE)," ")</f>
        <v xml:space="preserve"> </v>
      </c>
      <c r="R183" s="21" t="str">
        <f>IFERROR(VLOOKUP(N183,[1]Master!$C:$XFD,13,FALSE)," ")</f>
        <v xml:space="preserve"> </v>
      </c>
      <c r="S183" s="21" t="str">
        <f>IFERROR(VLOOKUP(N183,[1]Master!$C:$XFD,14,FALSE)," ")</f>
        <v xml:space="preserve"> </v>
      </c>
      <c r="T183" s="1" t="str">
        <f>IFERROR(VLOOKUP(N183,[1]Master!$C:$XFD,19,FALSE)," ")</f>
        <v xml:space="preserve"> </v>
      </c>
      <c r="U183" s="18" t="str">
        <f>IFERROR(VLOOKUP(N183,[1]Master!$C:$XFD,20,FALSE)," ")</f>
        <v xml:space="preserve"> </v>
      </c>
      <c r="V183" s="21" t="str">
        <f>IFERROR(VLOOKUP(N183,[1]Master!$C:$XFD,21,FALSE)," ")</f>
        <v xml:space="preserve"> </v>
      </c>
      <c r="W183" s="21" t="str">
        <f>IFERROR(VLOOKUP(N183,[1]Master!$C:$XFD,22,FALSE)," ")</f>
        <v xml:space="preserve"> </v>
      </c>
      <c r="X183" s="1" t="str">
        <f>IFERROR(VLOOKUP(N183,[1]Master!$C:$XFD,26,FALSE)," ")</f>
        <v xml:space="preserve"> </v>
      </c>
      <c r="Y183" s="1" t="str">
        <f>IFERROR(VLOOKUP(N183,[1]Master!$C:$XFD,28,FALSE)," ")</f>
        <v xml:space="preserve"> </v>
      </c>
    </row>
    <row r="184" spans="1:25">
      <c r="A184" s="24" t="s">
        <v>465</v>
      </c>
      <c r="B184" s="24" t="s">
        <v>472</v>
      </c>
      <c r="C184" s="22">
        <v>86569214829</v>
      </c>
      <c r="D184" s="24" t="s">
        <v>473</v>
      </c>
      <c r="E184" s="22">
        <v>1</v>
      </c>
      <c r="F184" s="23">
        <v>57.85</v>
      </c>
      <c r="G184" s="23">
        <v>28.92</v>
      </c>
      <c r="H184" s="23">
        <v>28.92</v>
      </c>
      <c r="I184" s="10">
        <v>50182925</v>
      </c>
      <c r="J184" s="24" t="s">
        <v>465</v>
      </c>
      <c r="K184" s="17" t="s">
        <v>185</v>
      </c>
      <c r="L184" s="5">
        <v>53.81</v>
      </c>
      <c r="M184" s="5">
        <v>57.85</v>
      </c>
      <c r="N184" s="17" t="s">
        <v>186</v>
      </c>
      <c r="O184" s="17" t="s">
        <v>187</v>
      </c>
      <c r="P184" s="18" t="str">
        <f>IFERROR(VLOOKUP(N184,[1]Master!$C:$XFD,11,FALSE)," ")</f>
        <v xml:space="preserve"> </v>
      </c>
      <c r="Q184" s="19" t="str">
        <f>IFERROR(VLOOKUP(N184,[1]Master!$C:$XFD,12,FALSE)," ")</f>
        <v xml:space="preserve"> </v>
      </c>
      <c r="R184" s="21" t="str">
        <f>IFERROR(VLOOKUP(N184,[1]Master!$C:$XFD,13,FALSE)," ")</f>
        <v xml:space="preserve"> </v>
      </c>
      <c r="S184" s="21" t="str">
        <f>IFERROR(VLOOKUP(N184,[1]Master!$C:$XFD,14,FALSE)," ")</f>
        <v xml:space="preserve"> </v>
      </c>
      <c r="T184" s="1" t="str">
        <f>IFERROR(VLOOKUP(N184,[1]Master!$C:$XFD,19,FALSE)," ")</f>
        <v xml:space="preserve"> </v>
      </c>
      <c r="U184" s="18" t="str">
        <f>IFERROR(VLOOKUP(N184,[1]Master!$C:$XFD,20,FALSE)," ")</f>
        <v xml:space="preserve"> </v>
      </c>
      <c r="V184" s="21" t="str">
        <f>IFERROR(VLOOKUP(N184,[1]Master!$C:$XFD,21,FALSE)," ")</f>
        <v xml:space="preserve"> </v>
      </c>
      <c r="W184" s="21" t="str">
        <f>IFERROR(VLOOKUP(N184,[1]Master!$C:$XFD,22,FALSE)," ")</f>
        <v xml:space="preserve"> </v>
      </c>
      <c r="X184" s="1" t="str">
        <f>IFERROR(VLOOKUP(N184,[1]Master!$C:$XFD,26,FALSE)," ")</f>
        <v xml:space="preserve"> </v>
      </c>
      <c r="Y184" s="1" t="str">
        <f>IFERROR(VLOOKUP(N184,[1]Master!$C:$XFD,28,FALSE)," ")</f>
        <v xml:space="preserve"> </v>
      </c>
    </row>
    <row r="185" spans="1:25">
      <c r="A185" s="24" t="s">
        <v>465</v>
      </c>
      <c r="B185" s="24" t="s">
        <v>374</v>
      </c>
      <c r="C185" s="22">
        <v>86569252289</v>
      </c>
      <c r="D185" s="24" t="s">
        <v>375</v>
      </c>
      <c r="E185" s="22">
        <v>1</v>
      </c>
      <c r="F185" s="23">
        <v>111.26</v>
      </c>
      <c r="G185" s="23">
        <v>102.51</v>
      </c>
      <c r="H185" s="23">
        <v>102.51</v>
      </c>
      <c r="I185" s="10">
        <v>50182925</v>
      </c>
      <c r="J185" s="24" t="s">
        <v>465</v>
      </c>
      <c r="K185" s="17" t="s">
        <v>185</v>
      </c>
      <c r="L185" s="5">
        <v>103.5</v>
      </c>
      <c r="M185" s="5">
        <v>111.26</v>
      </c>
      <c r="N185" s="17" t="s">
        <v>186</v>
      </c>
      <c r="O185" s="17" t="s">
        <v>187</v>
      </c>
      <c r="P185" s="18" t="str">
        <f>IFERROR(VLOOKUP(N185,[1]Master!$C:$XFD,11,FALSE)," ")</f>
        <v xml:space="preserve"> </v>
      </c>
      <c r="Q185" s="19" t="str">
        <f>IFERROR(VLOOKUP(N185,[1]Master!$C:$XFD,12,FALSE)," ")</f>
        <v xml:space="preserve"> </v>
      </c>
      <c r="R185" s="21" t="str">
        <f>IFERROR(VLOOKUP(N185,[1]Master!$C:$XFD,13,FALSE)," ")</f>
        <v xml:space="preserve"> </v>
      </c>
      <c r="S185" s="21" t="str">
        <f>IFERROR(VLOOKUP(N185,[1]Master!$C:$XFD,14,FALSE)," ")</f>
        <v xml:space="preserve"> </v>
      </c>
      <c r="T185" s="1" t="str">
        <f>IFERROR(VLOOKUP(N185,[1]Master!$C:$XFD,19,FALSE)," ")</f>
        <v xml:space="preserve"> </v>
      </c>
      <c r="U185" s="18" t="str">
        <f>IFERROR(VLOOKUP(N185,[1]Master!$C:$XFD,20,FALSE)," ")</f>
        <v xml:space="preserve"> </v>
      </c>
      <c r="V185" s="21" t="str">
        <f>IFERROR(VLOOKUP(N185,[1]Master!$C:$XFD,21,FALSE)," ")</f>
        <v xml:space="preserve"> </v>
      </c>
      <c r="W185" s="21" t="str">
        <f>IFERROR(VLOOKUP(N185,[1]Master!$C:$XFD,22,FALSE)," ")</f>
        <v xml:space="preserve"> </v>
      </c>
      <c r="X185" s="1" t="str">
        <f>IFERROR(VLOOKUP(N185,[1]Master!$C:$XFD,26,FALSE)," ")</f>
        <v xml:space="preserve"> </v>
      </c>
      <c r="Y185" s="1" t="str">
        <f>IFERROR(VLOOKUP(N185,[1]Master!$C:$XFD,28,FALSE)," ")</f>
        <v xml:space="preserve"> </v>
      </c>
    </row>
    <row r="186" spans="1:25">
      <c r="A186" s="24" t="s">
        <v>465</v>
      </c>
      <c r="B186" s="24" t="s">
        <v>391</v>
      </c>
      <c r="C186" s="22">
        <v>86569248992</v>
      </c>
      <c r="D186" s="24" t="s">
        <v>392</v>
      </c>
      <c r="E186" s="22">
        <v>1</v>
      </c>
      <c r="F186" s="23">
        <v>75.81</v>
      </c>
      <c r="G186" s="23">
        <v>72.02</v>
      </c>
      <c r="H186" s="23">
        <v>72.02</v>
      </c>
      <c r="I186" s="10">
        <v>50182925</v>
      </c>
      <c r="J186" s="24" t="s">
        <v>465</v>
      </c>
      <c r="K186" s="17" t="s">
        <v>185</v>
      </c>
      <c r="L186" s="5">
        <v>69.55</v>
      </c>
      <c r="M186" s="5">
        <v>75.81</v>
      </c>
      <c r="N186" s="17" t="s">
        <v>186</v>
      </c>
      <c r="O186" s="17" t="s">
        <v>187</v>
      </c>
      <c r="P186" s="18" t="str">
        <f>IFERROR(VLOOKUP(N186,[1]Master!$C:$XFD,11,FALSE)," ")</f>
        <v xml:space="preserve"> </v>
      </c>
      <c r="Q186" s="19" t="str">
        <f>IFERROR(VLOOKUP(N186,[1]Master!$C:$XFD,12,FALSE)," ")</f>
        <v xml:space="preserve"> </v>
      </c>
      <c r="R186" s="21" t="str">
        <f>IFERROR(VLOOKUP(N186,[1]Master!$C:$XFD,13,FALSE)," ")</f>
        <v xml:space="preserve"> </v>
      </c>
      <c r="S186" s="21" t="str">
        <f>IFERROR(VLOOKUP(N186,[1]Master!$C:$XFD,14,FALSE)," ")</f>
        <v xml:space="preserve"> </v>
      </c>
      <c r="T186" s="1" t="str">
        <f>IFERROR(VLOOKUP(N186,[1]Master!$C:$XFD,19,FALSE)," ")</f>
        <v xml:space="preserve"> </v>
      </c>
      <c r="U186" s="18" t="str">
        <f>IFERROR(VLOOKUP(N186,[1]Master!$C:$XFD,20,FALSE)," ")</f>
        <v xml:space="preserve"> </v>
      </c>
      <c r="V186" s="21" t="str">
        <f>IFERROR(VLOOKUP(N186,[1]Master!$C:$XFD,21,FALSE)," ")</f>
        <v xml:space="preserve"> </v>
      </c>
      <c r="W186" s="21" t="str">
        <f>IFERROR(VLOOKUP(N186,[1]Master!$C:$XFD,22,FALSE)," ")</f>
        <v xml:space="preserve"> </v>
      </c>
      <c r="X186" s="1" t="str">
        <f>IFERROR(VLOOKUP(N186,[1]Master!$C:$XFD,26,FALSE)," ")</f>
        <v xml:space="preserve"> </v>
      </c>
      <c r="Y186" s="1" t="str">
        <f>IFERROR(VLOOKUP(N186,[1]Master!$C:$XFD,28,FALSE)," ")</f>
        <v xml:space="preserve"> </v>
      </c>
    </row>
    <row r="187" spans="1:25">
      <c r="A187" s="24" t="s">
        <v>465</v>
      </c>
      <c r="B187" s="24" t="s">
        <v>474</v>
      </c>
      <c r="C187" s="22">
        <v>86569300737</v>
      </c>
      <c r="D187" s="24" t="s">
        <v>475</v>
      </c>
      <c r="E187" s="22">
        <v>1</v>
      </c>
      <c r="F187" s="23">
        <v>56.07</v>
      </c>
      <c r="G187" s="23">
        <v>50.89</v>
      </c>
      <c r="H187" s="23">
        <v>50.89</v>
      </c>
      <c r="I187" s="10">
        <v>50182925</v>
      </c>
      <c r="J187" s="24" t="s">
        <v>465</v>
      </c>
      <c r="K187" s="17" t="s">
        <v>185</v>
      </c>
      <c r="L187" s="5">
        <v>52.16</v>
      </c>
      <c r="M187" s="5">
        <v>56.07</v>
      </c>
      <c r="N187" s="17" t="s">
        <v>186</v>
      </c>
      <c r="O187" s="17" t="s">
        <v>187</v>
      </c>
      <c r="P187" s="18" t="str">
        <f>IFERROR(VLOOKUP(N187,[1]Master!$C:$XFD,11,FALSE)," ")</f>
        <v xml:space="preserve"> </v>
      </c>
      <c r="Q187" s="19" t="str">
        <f>IFERROR(VLOOKUP(N187,[1]Master!$C:$XFD,12,FALSE)," ")</f>
        <v xml:space="preserve"> </v>
      </c>
      <c r="R187" s="21" t="str">
        <f>IFERROR(VLOOKUP(N187,[1]Master!$C:$XFD,13,FALSE)," ")</f>
        <v xml:space="preserve"> </v>
      </c>
      <c r="S187" s="21" t="str">
        <f>IFERROR(VLOOKUP(N187,[1]Master!$C:$XFD,14,FALSE)," ")</f>
        <v xml:space="preserve"> </v>
      </c>
      <c r="T187" s="1" t="str">
        <f>IFERROR(VLOOKUP(N187,[1]Master!$C:$XFD,19,FALSE)," ")</f>
        <v xml:space="preserve"> </v>
      </c>
      <c r="U187" s="18" t="str">
        <f>IFERROR(VLOOKUP(N187,[1]Master!$C:$XFD,20,FALSE)," ")</f>
        <v xml:space="preserve"> </v>
      </c>
      <c r="V187" s="21" t="str">
        <f>IFERROR(VLOOKUP(N187,[1]Master!$C:$XFD,21,FALSE)," ")</f>
        <v xml:space="preserve"> </v>
      </c>
      <c r="W187" s="21" t="str">
        <f>IFERROR(VLOOKUP(N187,[1]Master!$C:$XFD,22,FALSE)," ")</f>
        <v xml:space="preserve"> </v>
      </c>
      <c r="X187" s="1" t="str">
        <f>IFERROR(VLOOKUP(N187,[1]Master!$C:$XFD,26,FALSE)," ")</f>
        <v xml:space="preserve"> </v>
      </c>
      <c r="Y187" s="1" t="str">
        <f>IFERROR(VLOOKUP(N187,[1]Master!$C:$XFD,28,FALSE)," ")</f>
        <v xml:space="preserve"> </v>
      </c>
    </row>
    <row r="188" spans="1:25">
      <c r="A188" s="24" t="s">
        <v>465</v>
      </c>
      <c r="B188" s="24" t="s">
        <v>319</v>
      </c>
      <c r="C188" s="22">
        <v>86569357120</v>
      </c>
      <c r="D188" s="24" t="s">
        <v>320</v>
      </c>
      <c r="E188" s="22">
        <v>1</v>
      </c>
      <c r="F188" s="23">
        <v>72.44</v>
      </c>
      <c r="G188" s="23">
        <v>68.819999999999993</v>
      </c>
      <c r="H188" s="23">
        <v>68.819999999999993</v>
      </c>
      <c r="I188" s="10">
        <v>50182925</v>
      </c>
      <c r="J188" s="24" t="s">
        <v>465</v>
      </c>
      <c r="K188" s="17" t="s">
        <v>185</v>
      </c>
      <c r="L188" s="5">
        <v>66.239999999999995</v>
      </c>
      <c r="M188" s="5">
        <v>72.44</v>
      </c>
      <c r="N188" s="17" t="s">
        <v>186</v>
      </c>
      <c r="O188" s="17" t="s">
        <v>187</v>
      </c>
      <c r="P188" s="18" t="str">
        <f>IFERROR(VLOOKUP(N188,[1]Master!$C:$XFD,11,FALSE)," ")</f>
        <v xml:space="preserve"> </v>
      </c>
      <c r="Q188" s="19" t="str">
        <f>IFERROR(VLOOKUP(N188,[1]Master!$C:$XFD,12,FALSE)," ")</f>
        <v xml:space="preserve"> </v>
      </c>
      <c r="R188" s="21" t="str">
        <f>IFERROR(VLOOKUP(N188,[1]Master!$C:$XFD,13,FALSE)," ")</f>
        <v xml:space="preserve"> </v>
      </c>
      <c r="S188" s="21" t="str">
        <f>IFERROR(VLOOKUP(N188,[1]Master!$C:$XFD,14,FALSE)," ")</f>
        <v xml:space="preserve"> </v>
      </c>
      <c r="T188" s="1" t="str">
        <f>IFERROR(VLOOKUP(N188,[1]Master!$C:$XFD,19,FALSE)," ")</f>
        <v xml:space="preserve"> </v>
      </c>
      <c r="U188" s="18" t="str">
        <f>IFERROR(VLOOKUP(N188,[1]Master!$C:$XFD,20,FALSE)," ")</f>
        <v xml:space="preserve"> </v>
      </c>
      <c r="V188" s="21" t="str">
        <f>IFERROR(VLOOKUP(N188,[1]Master!$C:$XFD,21,FALSE)," ")</f>
        <v xml:space="preserve"> </v>
      </c>
      <c r="W188" s="21" t="str">
        <f>IFERROR(VLOOKUP(N188,[1]Master!$C:$XFD,22,FALSE)," ")</f>
        <v xml:space="preserve"> </v>
      </c>
      <c r="X188" s="1" t="str">
        <f>IFERROR(VLOOKUP(N188,[1]Master!$C:$XFD,26,FALSE)," ")</f>
        <v xml:space="preserve"> </v>
      </c>
      <c r="Y188" s="1" t="str">
        <f>IFERROR(VLOOKUP(N188,[1]Master!$C:$XFD,28,FALSE)," ")</f>
        <v xml:space="preserve"> </v>
      </c>
    </row>
    <row r="189" spans="1:25">
      <c r="A189" s="24" t="s">
        <v>465</v>
      </c>
      <c r="B189" s="24" t="s">
        <v>376</v>
      </c>
      <c r="C189" s="22">
        <v>86569449504</v>
      </c>
      <c r="D189" s="24" t="s">
        <v>377</v>
      </c>
      <c r="E189" s="22">
        <v>2</v>
      </c>
      <c r="F189" s="23">
        <v>51.75</v>
      </c>
      <c r="G189" s="23">
        <v>46.58</v>
      </c>
      <c r="H189" s="23">
        <v>46.58</v>
      </c>
      <c r="I189" s="10">
        <v>50182925</v>
      </c>
      <c r="J189" s="24" t="s">
        <v>465</v>
      </c>
      <c r="K189" s="17" t="s">
        <v>185</v>
      </c>
      <c r="L189" s="5">
        <v>51.75</v>
      </c>
      <c r="M189" s="5">
        <v>51.75</v>
      </c>
      <c r="N189" s="17" t="s">
        <v>186</v>
      </c>
      <c r="O189" s="17" t="s">
        <v>187</v>
      </c>
      <c r="P189" s="18" t="str">
        <f>IFERROR(VLOOKUP(N189,[1]Master!$C:$XFD,11,FALSE)," ")</f>
        <v xml:space="preserve"> </v>
      </c>
      <c r="Q189" s="19" t="str">
        <f>IFERROR(VLOOKUP(N189,[1]Master!$C:$XFD,12,FALSE)," ")</f>
        <v xml:space="preserve"> </v>
      </c>
      <c r="R189" s="21" t="str">
        <f>IFERROR(VLOOKUP(N189,[1]Master!$C:$XFD,13,FALSE)," ")</f>
        <v xml:space="preserve"> </v>
      </c>
      <c r="S189" s="21" t="str">
        <f>IFERROR(VLOOKUP(N189,[1]Master!$C:$XFD,14,FALSE)," ")</f>
        <v xml:space="preserve"> </v>
      </c>
      <c r="T189" s="1" t="str">
        <f>IFERROR(VLOOKUP(N189,[1]Master!$C:$XFD,19,FALSE)," ")</f>
        <v xml:space="preserve"> </v>
      </c>
      <c r="U189" s="18" t="str">
        <f>IFERROR(VLOOKUP(N189,[1]Master!$C:$XFD,20,FALSE)," ")</f>
        <v xml:space="preserve"> </v>
      </c>
      <c r="V189" s="21" t="str">
        <f>IFERROR(VLOOKUP(N189,[1]Master!$C:$XFD,21,FALSE)," ")</f>
        <v xml:space="preserve"> </v>
      </c>
      <c r="W189" s="21" t="str">
        <f>IFERROR(VLOOKUP(N189,[1]Master!$C:$XFD,22,FALSE)," ")</f>
        <v xml:space="preserve"> </v>
      </c>
      <c r="X189" s="1" t="str">
        <f>IFERROR(VLOOKUP(N189,[1]Master!$C:$XFD,26,FALSE)," ")</f>
        <v xml:space="preserve"> </v>
      </c>
      <c r="Y189" s="1" t="str">
        <f>IFERROR(VLOOKUP(N189,[1]Master!$C:$XFD,28,FALSE)," ")</f>
        <v xml:space="preserve"> </v>
      </c>
    </row>
    <row r="190" spans="1:25">
      <c r="A190" s="24" t="s">
        <v>465</v>
      </c>
      <c r="B190" s="24" t="s">
        <v>202</v>
      </c>
      <c r="C190" s="22">
        <v>86569396945</v>
      </c>
      <c r="D190" s="24" t="s">
        <v>203</v>
      </c>
      <c r="E190" s="22">
        <v>1</v>
      </c>
      <c r="F190" s="23">
        <v>49.6</v>
      </c>
      <c r="G190" s="23">
        <v>48.11</v>
      </c>
      <c r="H190" s="23">
        <v>48.11</v>
      </c>
      <c r="I190" s="10">
        <v>50182925</v>
      </c>
      <c r="J190" s="24" t="s">
        <v>465</v>
      </c>
      <c r="K190" s="17" t="s">
        <v>185</v>
      </c>
      <c r="L190" s="5">
        <v>49.6</v>
      </c>
      <c r="M190" s="5">
        <v>49.6</v>
      </c>
      <c r="N190" s="17" t="s">
        <v>186</v>
      </c>
      <c r="O190" s="17" t="s">
        <v>187</v>
      </c>
      <c r="P190" s="18" t="str">
        <f>IFERROR(VLOOKUP(N190,[1]Master!$C:$XFD,11,FALSE)," ")</f>
        <v xml:space="preserve"> </v>
      </c>
      <c r="Q190" s="19" t="str">
        <f>IFERROR(VLOOKUP(N190,[1]Master!$C:$XFD,12,FALSE)," ")</f>
        <v xml:space="preserve"> </v>
      </c>
      <c r="R190" s="21" t="str">
        <f>IFERROR(VLOOKUP(N190,[1]Master!$C:$XFD,13,FALSE)," ")</f>
        <v xml:space="preserve"> </v>
      </c>
      <c r="S190" s="21" t="str">
        <f>IFERROR(VLOOKUP(N190,[1]Master!$C:$XFD,14,FALSE)," ")</f>
        <v xml:space="preserve"> </v>
      </c>
      <c r="T190" s="1" t="str">
        <f>IFERROR(VLOOKUP(N190,[1]Master!$C:$XFD,19,FALSE)," ")</f>
        <v xml:space="preserve"> </v>
      </c>
      <c r="U190" s="18" t="str">
        <f>IFERROR(VLOOKUP(N190,[1]Master!$C:$XFD,20,FALSE)," ")</f>
        <v xml:space="preserve"> </v>
      </c>
      <c r="V190" s="21" t="str">
        <f>IFERROR(VLOOKUP(N190,[1]Master!$C:$XFD,21,FALSE)," ")</f>
        <v xml:space="preserve"> </v>
      </c>
      <c r="W190" s="21" t="str">
        <f>IFERROR(VLOOKUP(N190,[1]Master!$C:$XFD,22,FALSE)," ")</f>
        <v xml:space="preserve"> </v>
      </c>
      <c r="X190" s="1" t="str">
        <f>IFERROR(VLOOKUP(N190,[1]Master!$C:$XFD,26,FALSE)," ")</f>
        <v xml:space="preserve"> </v>
      </c>
      <c r="Y190" s="1" t="str">
        <f>IFERROR(VLOOKUP(N190,[1]Master!$C:$XFD,28,FALSE)," ")</f>
        <v xml:space="preserve"> </v>
      </c>
    </row>
    <row r="191" spans="1:25">
      <c r="A191" s="24" t="s">
        <v>465</v>
      </c>
      <c r="B191" s="24" t="s">
        <v>476</v>
      </c>
      <c r="C191" s="22">
        <v>86569636096</v>
      </c>
      <c r="D191" s="24" t="s">
        <v>477</v>
      </c>
      <c r="E191" s="22">
        <v>1</v>
      </c>
      <c r="F191" s="23">
        <v>30.69</v>
      </c>
      <c r="G191" s="23">
        <v>24.55</v>
      </c>
      <c r="H191" s="23">
        <v>24.55</v>
      </c>
      <c r="I191" s="10">
        <v>50182925</v>
      </c>
      <c r="J191" s="24" t="s">
        <v>465</v>
      </c>
      <c r="K191" s="17" t="s">
        <v>185</v>
      </c>
      <c r="L191" s="27">
        <v>30.69</v>
      </c>
      <c r="M191" s="5">
        <v>30.69</v>
      </c>
      <c r="N191" s="17" t="s">
        <v>186</v>
      </c>
      <c r="O191" s="17" t="s">
        <v>187</v>
      </c>
      <c r="P191" s="18" t="str">
        <f>IFERROR(VLOOKUP(N191,[1]Master!$C:$XFD,11,FALSE)," ")</f>
        <v xml:space="preserve"> </v>
      </c>
      <c r="Q191" s="19" t="str">
        <f>IFERROR(VLOOKUP(N191,[1]Master!$C:$XFD,12,FALSE)," ")</f>
        <v xml:space="preserve"> </v>
      </c>
      <c r="R191" s="21" t="str">
        <f>IFERROR(VLOOKUP(N191,[1]Master!$C:$XFD,13,FALSE)," ")</f>
        <v xml:space="preserve"> </v>
      </c>
      <c r="S191" s="21" t="str">
        <f>IFERROR(VLOOKUP(N191,[1]Master!$C:$XFD,14,FALSE)," ")</f>
        <v xml:space="preserve"> </v>
      </c>
      <c r="T191" s="1" t="str">
        <f>IFERROR(VLOOKUP(N191,[1]Master!$C:$XFD,19,FALSE)," ")</f>
        <v xml:space="preserve"> </v>
      </c>
      <c r="U191" s="18" t="str">
        <f>IFERROR(VLOOKUP(N191,[1]Master!$C:$XFD,20,FALSE)," ")</f>
        <v xml:space="preserve"> </v>
      </c>
      <c r="V191" s="21" t="str">
        <f>IFERROR(VLOOKUP(N191,[1]Master!$C:$XFD,21,FALSE)," ")</f>
        <v xml:space="preserve"> </v>
      </c>
      <c r="W191" s="21" t="str">
        <f>IFERROR(VLOOKUP(N191,[1]Master!$C:$XFD,22,FALSE)," ")</f>
        <v xml:space="preserve"> </v>
      </c>
      <c r="X191" s="1" t="str">
        <f>IFERROR(VLOOKUP(N191,[1]Master!$C:$XFD,26,FALSE)," ")</f>
        <v xml:space="preserve"> </v>
      </c>
      <c r="Y191" s="1" t="str">
        <f>IFERROR(VLOOKUP(N191,[1]Master!$C:$XFD,28,FALSE)," ")</f>
        <v xml:space="preserve"> </v>
      </c>
    </row>
    <row r="192" spans="1:25">
      <c r="A192" s="24" t="s">
        <v>465</v>
      </c>
      <c r="B192" s="24" t="s">
        <v>204</v>
      </c>
      <c r="C192" s="22">
        <v>86569541215</v>
      </c>
      <c r="D192" s="24" t="s">
        <v>205</v>
      </c>
      <c r="E192" s="22">
        <v>1</v>
      </c>
      <c r="F192" s="23">
        <v>79.98</v>
      </c>
      <c r="G192" s="23">
        <v>75.42</v>
      </c>
      <c r="H192" s="23">
        <v>75.42</v>
      </c>
      <c r="I192" s="10">
        <v>50182925</v>
      </c>
      <c r="J192" s="24" t="s">
        <v>465</v>
      </c>
      <c r="K192" s="17" t="s">
        <v>185</v>
      </c>
      <c r="L192" s="5">
        <v>79.98</v>
      </c>
      <c r="M192" s="5">
        <v>79.98</v>
      </c>
      <c r="N192" s="17" t="s">
        <v>186</v>
      </c>
      <c r="O192" s="17" t="s">
        <v>187</v>
      </c>
      <c r="P192" s="18" t="str">
        <f>IFERROR(VLOOKUP(N192,[1]Master!$C:$XFD,11,FALSE)," ")</f>
        <v xml:space="preserve"> </v>
      </c>
      <c r="Q192" s="19" t="str">
        <f>IFERROR(VLOOKUP(N192,[1]Master!$C:$XFD,12,FALSE)," ")</f>
        <v xml:space="preserve"> </v>
      </c>
      <c r="R192" s="21" t="str">
        <f>IFERROR(VLOOKUP(N192,[1]Master!$C:$XFD,13,FALSE)," ")</f>
        <v xml:space="preserve"> </v>
      </c>
      <c r="S192" s="21" t="str">
        <f>IFERROR(VLOOKUP(N192,[1]Master!$C:$XFD,14,FALSE)," ")</f>
        <v xml:space="preserve"> </v>
      </c>
      <c r="T192" s="1" t="str">
        <f>IFERROR(VLOOKUP(N192,[1]Master!$C:$XFD,19,FALSE)," ")</f>
        <v xml:space="preserve"> </v>
      </c>
      <c r="U192" s="18" t="str">
        <f>IFERROR(VLOOKUP(N192,[1]Master!$C:$XFD,20,FALSE)," ")</f>
        <v xml:space="preserve"> </v>
      </c>
      <c r="V192" s="21" t="str">
        <f>IFERROR(VLOOKUP(N192,[1]Master!$C:$XFD,21,FALSE)," ")</f>
        <v xml:space="preserve"> </v>
      </c>
      <c r="W192" s="21" t="str">
        <f>IFERROR(VLOOKUP(N192,[1]Master!$C:$XFD,22,FALSE)," ")</f>
        <v xml:space="preserve"> </v>
      </c>
      <c r="X192" s="1" t="str">
        <f>IFERROR(VLOOKUP(N192,[1]Master!$C:$XFD,26,FALSE)," ")</f>
        <v xml:space="preserve"> </v>
      </c>
      <c r="Y192" s="1" t="str">
        <f>IFERROR(VLOOKUP(N192,[1]Master!$C:$XFD,28,FALSE)," ")</f>
        <v xml:space="preserve"> </v>
      </c>
    </row>
    <row r="193" spans="1:25">
      <c r="A193" s="24" t="s">
        <v>465</v>
      </c>
      <c r="B193" s="24" t="s">
        <v>337</v>
      </c>
      <c r="C193" s="22">
        <v>86569999757</v>
      </c>
      <c r="D193" s="24" t="s">
        <v>338</v>
      </c>
      <c r="E193" s="22">
        <v>1</v>
      </c>
      <c r="F193" s="23">
        <v>86.25</v>
      </c>
      <c r="G193" s="23">
        <v>43.12</v>
      </c>
      <c r="H193" s="23">
        <v>43.12</v>
      </c>
      <c r="I193" s="10">
        <v>50182925</v>
      </c>
      <c r="J193" s="24" t="s">
        <v>465</v>
      </c>
      <c r="K193" s="17" t="s">
        <v>185</v>
      </c>
      <c r="L193" s="5">
        <v>86.25</v>
      </c>
      <c r="M193" s="5">
        <v>86.25</v>
      </c>
      <c r="N193" s="17" t="s">
        <v>186</v>
      </c>
      <c r="O193" s="17" t="s">
        <v>187</v>
      </c>
      <c r="P193" s="18" t="str">
        <f>IFERROR(VLOOKUP(N193,[1]Master!$C:$XFD,11,FALSE)," ")</f>
        <v xml:space="preserve"> </v>
      </c>
      <c r="Q193" s="19" t="str">
        <f>IFERROR(VLOOKUP(N193,[1]Master!$C:$XFD,12,FALSE)," ")</f>
        <v xml:space="preserve"> </v>
      </c>
      <c r="R193" s="21" t="str">
        <f>IFERROR(VLOOKUP(N193,[1]Master!$C:$XFD,13,FALSE)," ")</f>
        <v xml:space="preserve"> </v>
      </c>
      <c r="S193" s="21" t="str">
        <f>IFERROR(VLOOKUP(N193,[1]Master!$C:$XFD,14,FALSE)," ")</f>
        <v xml:space="preserve"> </v>
      </c>
      <c r="T193" s="1" t="str">
        <f>IFERROR(VLOOKUP(N193,[1]Master!$C:$XFD,19,FALSE)," ")</f>
        <v xml:space="preserve"> </v>
      </c>
      <c r="U193" s="18" t="str">
        <f>IFERROR(VLOOKUP(N193,[1]Master!$C:$XFD,20,FALSE)," ")</f>
        <v xml:space="preserve"> </v>
      </c>
      <c r="V193" s="21" t="str">
        <f>IFERROR(VLOOKUP(N193,[1]Master!$C:$XFD,21,FALSE)," ")</f>
        <v xml:space="preserve"> </v>
      </c>
      <c r="W193" s="21" t="str">
        <f>IFERROR(VLOOKUP(N193,[1]Master!$C:$XFD,22,FALSE)," ")</f>
        <v xml:space="preserve"> </v>
      </c>
      <c r="X193" s="1" t="str">
        <f>IFERROR(VLOOKUP(N193,[1]Master!$C:$XFD,26,FALSE)," ")</f>
        <v xml:space="preserve"> </v>
      </c>
      <c r="Y193" s="1" t="str">
        <f>IFERROR(VLOOKUP(N193,[1]Master!$C:$XFD,28,FALSE)," ")</f>
        <v xml:space="preserve"> </v>
      </c>
    </row>
    <row r="194" spans="1:25">
      <c r="A194" s="24" t="s">
        <v>465</v>
      </c>
      <c r="B194" s="24" t="s">
        <v>478</v>
      </c>
      <c r="C194" s="22">
        <v>22164188318</v>
      </c>
      <c r="D194" s="24" t="s">
        <v>479</v>
      </c>
      <c r="E194" s="22">
        <v>1</v>
      </c>
      <c r="F194" s="23">
        <v>46.54</v>
      </c>
      <c r="G194" s="23">
        <v>38.99</v>
      </c>
      <c r="H194" s="23">
        <v>38.99</v>
      </c>
      <c r="I194" s="10">
        <v>50182925</v>
      </c>
      <c r="J194" s="24" t="s">
        <v>465</v>
      </c>
      <c r="K194" s="17" t="s">
        <v>185</v>
      </c>
      <c r="L194" s="5">
        <v>46.54</v>
      </c>
      <c r="M194" s="5">
        <v>46.54</v>
      </c>
      <c r="N194" s="17" t="s">
        <v>186</v>
      </c>
      <c r="O194" s="17" t="s">
        <v>187</v>
      </c>
      <c r="P194" s="18" t="str">
        <f>IFERROR(VLOOKUP(N194,[1]Master!$C:$XFD,11,FALSE)," ")</f>
        <v xml:space="preserve"> </v>
      </c>
      <c r="Q194" s="19" t="str">
        <f>IFERROR(VLOOKUP(N194,[1]Master!$C:$XFD,12,FALSE)," ")</f>
        <v xml:space="preserve"> </v>
      </c>
      <c r="R194" s="21" t="str">
        <f>IFERROR(VLOOKUP(N194,[1]Master!$C:$XFD,13,FALSE)," ")</f>
        <v xml:space="preserve"> </v>
      </c>
      <c r="S194" s="21" t="str">
        <f>IFERROR(VLOOKUP(N194,[1]Master!$C:$XFD,14,FALSE)," ")</f>
        <v xml:space="preserve"> </v>
      </c>
      <c r="T194" s="1" t="str">
        <f>IFERROR(VLOOKUP(N194,[1]Master!$C:$XFD,19,FALSE)," ")</f>
        <v xml:space="preserve"> </v>
      </c>
      <c r="U194" s="18" t="str">
        <f>IFERROR(VLOOKUP(N194,[1]Master!$C:$XFD,20,FALSE)," ")</f>
        <v xml:space="preserve"> </v>
      </c>
      <c r="V194" s="21" t="str">
        <f>IFERROR(VLOOKUP(N194,[1]Master!$C:$XFD,21,FALSE)," ")</f>
        <v xml:space="preserve"> </v>
      </c>
      <c r="W194" s="21" t="str">
        <f>IFERROR(VLOOKUP(N194,[1]Master!$C:$XFD,22,FALSE)," ")</f>
        <v xml:space="preserve"> </v>
      </c>
      <c r="X194" s="1" t="str">
        <f>IFERROR(VLOOKUP(N194,[1]Master!$C:$XFD,26,FALSE)," ")</f>
        <v xml:space="preserve"> </v>
      </c>
      <c r="Y194" s="1" t="str">
        <f>IFERROR(VLOOKUP(N194,[1]Master!$C:$XFD,28,FALSE)," ")</f>
        <v xml:space="preserve"> </v>
      </c>
    </row>
    <row r="195" spans="1:25">
      <c r="A195" s="24" t="s">
        <v>465</v>
      </c>
      <c r="B195" s="24" t="s">
        <v>480</v>
      </c>
      <c r="C195" s="22">
        <v>22164228052</v>
      </c>
      <c r="D195" s="24" t="s">
        <v>481</v>
      </c>
      <c r="E195" s="22">
        <v>1</v>
      </c>
      <c r="F195" s="23">
        <v>71.180000000000007</v>
      </c>
      <c r="G195" s="23">
        <v>35.590000000000003</v>
      </c>
      <c r="H195" s="23">
        <v>35.590000000000003</v>
      </c>
      <c r="I195" s="10">
        <v>50182925</v>
      </c>
      <c r="J195" s="24" t="s">
        <v>465</v>
      </c>
      <c r="K195" s="17" t="s">
        <v>185</v>
      </c>
      <c r="L195" s="5">
        <v>71.180000000000007</v>
      </c>
      <c r="M195" s="5">
        <v>71.180000000000007</v>
      </c>
      <c r="N195" s="17" t="s">
        <v>186</v>
      </c>
      <c r="O195" s="17" t="s">
        <v>187</v>
      </c>
      <c r="P195" s="18" t="str">
        <f>IFERROR(VLOOKUP(N195,[1]Master!$C:$XFD,11,FALSE)," ")</f>
        <v xml:space="preserve"> </v>
      </c>
      <c r="Q195" s="19" t="str">
        <f>IFERROR(VLOOKUP(N195,[1]Master!$C:$XFD,12,FALSE)," ")</f>
        <v xml:space="preserve"> </v>
      </c>
      <c r="R195" s="21" t="str">
        <f>IFERROR(VLOOKUP(N195,[1]Master!$C:$XFD,13,FALSE)," ")</f>
        <v xml:space="preserve"> </v>
      </c>
      <c r="S195" s="21" t="str">
        <f>IFERROR(VLOOKUP(N195,[1]Master!$C:$XFD,14,FALSE)," ")</f>
        <v xml:space="preserve"> </v>
      </c>
      <c r="T195" s="1" t="str">
        <f>IFERROR(VLOOKUP(N195,[1]Master!$C:$XFD,19,FALSE)," ")</f>
        <v xml:space="preserve"> </v>
      </c>
      <c r="U195" s="18" t="str">
        <f>IFERROR(VLOOKUP(N195,[1]Master!$C:$XFD,20,FALSE)," ")</f>
        <v xml:space="preserve"> </v>
      </c>
      <c r="V195" s="21" t="str">
        <f>IFERROR(VLOOKUP(N195,[1]Master!$C:$XFD,21,FALSE)," ")</f>
        <v xml:space="preserve"> </v>
      </c>
      <c r="W195" s="21" t="str">
        <f>IFERROR(VLOOKUP(N195,[1]Master!$C:$XFD,22,FALSE)," ")</f>
        <v xml:space="preserve"> </v>
      </c>
      <c r="X195" s="1" t="str">
        <f>IFERROR(VLOOKUP(N195,[1]Master!$C:$XFD,26,FALSE)," ")</f>
        <v xml:space="preserve"> </v>
      </c>
      <c r="Y195" s="1" t="str">
        <f>IFERROR(VLOOKUP(N195,[1]Master!$C:$XFD,28,FALSE)," ")</f>
        <v xml:space="preserve"> </v>
      </c>
    </row>
    <row r="196" spans="1:25">
      <c r="A196" s="24" t="s">
        <v>465</v>
      </c>
      <c r="B196" s="24" t="s">
        <v>347</v>
      </c>
      <c r="C196" s="22">
        <v>22164228045</v>
      </c>
      <c r="D196" s="24" t="s">
        <v>348</v>
      </c>
      <c r="E196" s="22">
        <v>1</v>
      </c>
      <c r="F196" s="23">
        <v>60.24</v>
      </c>
      <c r="G196" s="23">
        <v>30.12</v>
      </c>
      <c r="H196" s="23">
        <v>30.12</v>
      </c>
      <c r="I196" s="10">
        <v>50182925</v>
      </c>
      <c r="J196" s="24" t="s">
        <v>465</v>
      </c>
      <c r="K196" s="17" t="s">
        <v>185</v>
      </c>
      <c r="L196" s="5">
        <v>60.24</v>
      </c>
      <c r="M196" s="5">
        <v>60.24</v>
      </c>
      <c r="N196" s="17" t="s">
        <v>186</v>
      </c>
      <c r="O196" s="17" t="s">
        <v>187</v>
      </c>
      <c r="P196" s="18" t="str">
        <f>IFERROR(VLOOKUP(N196,[1]Master!$C:$XFD,11,FALSE)," ")</f>
        <v xml:space="preserve"> </v>
      </c>
      <c r="Q196" s="19" t="str">
        <f>IFERROR(VLOOKUP(N196,[1]Master!$C:$XFD,12,FALSE)," ")</f>
        <v xml:space="preserve"> </v>
      </c>
      <c r="R196" s="21" t="str">
        <f>IFERROR(VLOOKUP(N196,[1]Master!$C:$XFD,13,FALSE)," ")</f>
        <v xml:space="preserve"> </v>
      </c>
      <c r="S196" s="21" t="str">
        <f>IFERROR(VLOOKUP(N196,[1]Master!$C:$XFD,14,FALSE)," ")</f>
        <v xml:space="preserve"> </v>
      </c>
      <c r="T196" s="1" t="str">
        <f>IFERROR(VLOOKUP(N196,[1]Master!$C:$XFD,19,FALSE)," ")</f>
        <v xml:space="preserve"> </v>
      </c>
      <c r="U196" s="18" t="str">
        <f>IFERROR(VLOOKUP(N196,[1]Master!$C:$XFD,20,FALSE)," ")</f>
        <v xml:space="preserve"> </v>
      </c>
      <c r="V196" s="21" t="str">
        <f>IFERROR(VLOOKUP(N196,[1]Master!$C:$XFD,21,FALSE)," ")</f>
        <v xml:space="preserve"> </v>
      </c>
      <c r="W196" s="21" t="str">
        <f>IFERROR(VLOOKUP(N196,[1]Master!$C:$XFD,22,FALSE)," ")</f>
        <v xml:space="preserve"> </v>
      </c>
      <c r="X196" s="1" t="str">
        <f>IFERROR(VLOOKUP(N196,[1]Master!$C:$XFD,26,FALSE)," ")</f>
        <v xml:space="preserve"> </v>
      </c>
      <c r="Y196" s="1" t="str">
        <f>IFERROR(VLOOKUP(N196,[1]Master!$C:$XFD,28,FALSE)," ")</f>
        <v xml:space="preserve"> </v>
      </c>
    </row>
    <row r="197" spans="1:25">
      <c r="A197" s="24" t="s">
        <v>465</v>
      </c>
      <c r="B197" s="24" t="s">
        <v>214</v>
      </c>
      <c r="C197" s="22">
        <v>22164291711</v>
      </c>
      <c r="D197" s="24" t="s">
        <v>215</v>
      </c>
      <c r="E197" s="22">
        <v>2</v>
      </c>
      <c r="F197" s="23">
        <v>37.83</v>
      </c>
      <c r="G197" s="23">
        <v>35.94</v>
      </c>
      <c r="H197" s="23">
        <v>35.94</v>
      </c>
      <c r="I197" s="10">
        <v>50182925</v>
      </c>
      <c r="J197" s="24" t="s">
        <v>465</v>
      </c>
      <c r="K197" s="17" t="s">
        <v>185</v>
      </c>
      <c r="L197" s="5">
        <v>37.83</v>
      </c>
      <c r="M197" s="5">
        <v>37.83</v>
      </c>
      <c r="N197" s="17" t="s">
        <v>186</v>
      </c>
      <c r="O197" s="17" t="s">
        <v>187</v>
      </c>
      <c r="P197" s="18" t="str">
        <f>IFERROR(VLOOKUP(N197,[1]Master!$C:$XFD,11,FALSE)," ")</f>
        <v xml:space="preserve"> </v>
      </c>
      <c r="Q197" s="19" t="str">
        <f>IFERROR(VLOOKUP(N197,[1]Master!$C:$XFD,12,FALSE)," ")</f>
        <v xml:space="preserve"> </v>
      </c>
      <c r="R197" s="21" t="str">
        <f>IFERROR(VLOOKUP(N197,[1]Master!$C:$XFD,13,FALSE)," ")</f>
        <v xml:space="preserve"> </v>
      </c>
      <c r="S197" s="21" t="str">
        <f>IFERROR(VLOOKUP(N197,[1]Master!$C:$XFD,14,FALSE)," ")</f>
        <v xml:space="preserve"> </v>
      </c>
      <c r="T197" s="1" t="str">
        <f>IFERROR(VLOOKUP(N197,[1]Master!$C:$XFD,19,FALSE)," ")</f>
        <v xml:space="preserve"> </v>
      </c>
      <c r="U197" s="18" t="str">
        <f>IFERROR(VLOOKUP(N197,[1]Master!$C:$XFD,20,FALSE)," ")</f>
        <v xml:space="preserve"> </v>
      </c>
      <c r="V197" s="21" t="str">
        <f>IFERROR(VLOOKUP(N197,[1]Master!$C:$XFD,21,FALSE)," ")</f>
        <v xml:space="preserve"> </v>
      </c>
      <c r="W197" s="21" t="str">
        <f>IFERROR(VLOOKUP(N197,[1]Master!$C:$XFD,22,FALSE)," ")</f>
        <v xml:space="preserve"> </v>
      </c>
      <c r="X197" s="1" t="str">
        <f>IFERROR(VLOOKUP(N197,[1]Master!$C:$XFD,26,FALSE)," ")</f>
        <v xml:space="preserve"> </v>
      </c>
      <c r="Y197" s="1" t="str">
        <f>IFERROR(VLOOKUP(N197,[1]Master!$C:$XFD,28,FALSE)," ")</f>
        <v xml:space="preserve"> </v>
      </c>
    </row>
    <row r="198" spans="1:25">
      <c r="A198" s="24" t="s">
        <v>465</v>
      </c>
      <c r="B198" s="24" t="s">
        <v>405</v>
      </c>
      <c r="C198" s="22">
        <v>22164291728</v>
      </c>
      <c r="D198" s="24" t="s">
        <v>406</v>
      </c>
      <c r="E198" s="22">
        <v>1</v>
      </c>
      <c r="F198" s="23">
        <v>50.71</v>
      </c>
      <c r="G198" s="23">
        <v>46.65</v>
      </c>
      <c r="H198" s="23">
        <v>46.65</v>
      </c>
      <c r="I198" s="10">
        <v>50182925</v>
      </c>
      <c r="J198" s="24" t="s">
        <v>465</v>
      </c>
      <c r="K198" s="17" t="s">
        <v>185</v>
      </c>
      <c r="L198" s="5">
        <v>50.71</v>
      </c>
      <c r="M198" s="5">
        <v>50.71</v>
      </c>
      <c r="N198" s="17" t="s">
        <v>186</v>
      </c>
      <c r="O198" s="17" t="s">
        <v>187</v>
      </c>
      <c r="P198" s="18" t="str">
        <f>IFERROR(VLOOKUP(N198,[1]Master!$C:$XFD,11,FALSE)," ")</f>
        <v xml:space="preserve"> </v>
      </c>
      <c r="Q198" s="19" t="str">
        <f>IFERROR(VLOOKUP(N198,[1]Master!$C:$XFD,12,FALSE)," ")</f>
        <v xml:space="preserve"> </v>
      </c>
      <c r="R198" s="21" t="str">
        <f>IFERROR(VLOOKUP(N198,[1]Master!$C:$XFD,13,FALSE)," ")</f>
        <v xml:space="preserve"> </v>
      </c>
      <c r="S198" s="21" t="str">
        <f>IFERROR(VLOOKUP(N198,[1]Master!$C:$XFD,14,FALSE)," ")</f>
        <v xml:space="preserve"> </v>
      </c>
      <c r="T198" s="1" t="str">
        <f>IFERROR(VLOOKUP(N198,[1]Master!$C:$XFD,19,FALSE)," ")</f>
        <v xml:space="preserve"> </v>
      </c>
      <c r="U198" s="18" t="str">
        <f>IFERROR(VLOOKUP(N198,[1]Master!$C:$XFD,20,FALSE)," ")</f>
        <v xml:space="preserve"> </v>
      </c>
      <c r="V198" s="21" t="str">
        <f>IFERROR(VLOOKUP(N198,[1]Master!$C:$XFD,21,FALSE)," ")</f>
        <v xml:space="preserve"> </v>
      </c>
      <c r="W198" s="21" t="str">
        <f>IFERROR(VLOOKUP(N198,[1]Master!$C:$XFD,22,FALSE)," ")</f>
        <v xml:space="preserve"> </v>
      </c>
      <c r="X198" s="1" t="str">
        <f>IFERROR(VLOOKUP(N198,[1]Master!$C:$XFD,26,FALSE)," ")</f>
        <v xml:space="preserve"> </v>
      </c>
      <c r="Y198" s="1" t="str">
        <f>IFERROR(VLOOKUP(N198,[1]Master!$C:$XFD,28,FALSE)," ")</f>
        <v xml:space="preserve"> </v>
      </c>
    </row>
    <row r="199" spans="1:25">
      <c r="A199" s="24" t="s">
        <v>465</v>
      </c>
      <c r="B199" s="24" t="s">
        <v>216</v>
      </c>
      <c r="C199" s="22">
        <v>22164298635</v>
      </c>
      <c r="D199" s="24" t="s">
        <v>217</v>
      </c>
      <c r="E199" s="22">
        <v>1</v>
      </c>
      <c r="F199" s="23">
        <v>47.85</v>
      </c>
      <c r="G199" s="23">
        <v>40.67</v>
      </c>
      <c r="H199" s="23">
        <v>40.67</v>
      </c>
      <c r="I199" s="10">
        <v>50182925</v>
      </c>
      <c r="J199" s="24" t="s">
        <v>465</v>
      </c>
      <c r="K199" s="17" t="s">
        <v>185</v>
      </c>
      <c r="L199" s="5">
        <v>47.85</v>
      </c>
      <c r="M199" s="5">
        <v>47.85</v>
      </c>
      <c r="N199" s="17" t="s">
        <v>186</v>
      </c>
      <c r="O199" s="17" t="s">
        <v>187</v>
      </c>
      <c r="P199" s="18" t="str">
        <f>IFERROR(VLOOKUP(N199,[1]Master!$C:$XFD,11,FALSE)," ")</f>
        <v xml:space="preserve"> </v>
      </c>
      <c r="Q199" s="19" t="str">
        <f>IFERROR(VLOOKUP(N199,[1]Master!$C:$XFD,12,FALSE)," ")</f>
        <v xml:space="preserve"> </v>
      </c>
      <c r="R199" s="21" t="str">
        <f>IFERROR(VLOOKUP(N199,[1]Master!$C:$XFD,13,FALSE)," ")</f>
        <v xml:space="preserve"> </v>
      </c>
      <c r="S199" s="21" t="str">
        <f>IFERROR(VLOOKUP(N199,[1]Master!$C:$XFD,14,FALSE)," ")</f>
        <v xml:space="preserve"> </v>
      </c>
      <c r="T199" s="1" t="str">
        <f>IFERROR(VLOOKUP(N199,[1]Master!$C:$XFD,19,FALSE)," ")</f>
        <v xml:space="preserve"> </v>
      </c>
      <c r="U199" s="18" t="str">
        <f>IFERROR(VLOOKUP(N199,[1]Master!$C:$XFD,20,FALSE)," ")</f>
        <v xml:space="preserve"> </v>
      </c>
      <c r="V199" s="21" t="str">
        <f>IFERROR(VLOOKUP(N199,[1]Master!$C:$XFD,21,FALSE)," ")</f>
        <v xml:space="preserve"> </v>
      </c>
      <c r="W199" s="21" t="str">
        <f>IFERROR(VLOOKUP(N199,[1]Master!$C:$XFD,22,FALSE)," ")</f>
        <v xml:space="preserve"> </v>
      </c>
      <c r="X199" s="1" t="str">
        <f>IFERROR(VLOOKUP(N199,[1]Master!$C:$XFD,26,FALSE)," ")</f>
        <v xml:space="preserve"> </v>
      </c>
      <c r="Y199" s="1" t="str">
        <f>IFERROR(VLOOKUP(N199,[1]Master!$C:$XFD,28,FALSE)," ")</f>
        <v xml:space="preserve"> </v>
      </c>
    </row>
    <row r="200" spans="1:25">
      <c r="A200" s="24" t="s">
        <v>465</v>
      </c>
      <c r="B200" s="24" t="s">
        <v>382</v>
      </c>
      <c r="C200" s="22">
        <v>22164228069</v>
      </c>
      <c r="D200" s="24" t="s">
        <v>383</v>
      </c>
      <c r="E200" s="22">
        <v>1</v>
      </c>
      <c r="F200" s="23">
        <v>71.180000000000007</v>
      </c>
      <c r="G200" s="23">
        <v>35.590000000000003</v>
      </c>
      <c r="H200" s="23">
        <v>35.590000000000003</v>
      </c>
      <c r="I200" s="10">
        <v>50182925</v>
      </c>
      <c r="J200" s="24" t="s">
        <v>465</v>
      </c>
      <c r="K200" s="17" t="s">
        <v>185</v>
      </c>
      <c r="L200" s="5">
        <v>71.180000000000007</v>
      </c>
      <c r="M200" s="5">
        <v>71.180000000000007</v>
      </c>
      <c r="N200" s="17" t="s">
        <v>186</v>
      </c>
      <c r="O200" s="17" t="s">
        <v>187</v>
      </c>
      <c r="P200" s="18" t="str">
        <f>IFERROR(VLOOKUP(N200,[1]Master!$C:$XFD,11,FALSE)," ")</f>
        <v xml:space="preserve"> </v>
      </c>
      <c r="Q200" s="19" t="str">
        <f>IFERROR(VLOOKUP(N200,[1]Master!$C:$XFD,12,FALSE)," ")</f>
        <v xml:space="preserve"> </v>
      </c>
      <c r="R200" s="21" t="str">
        <f>IFERROR(VLOOKUP(N200,[1]Master!$C:$XFD,13,FALSE)," ")</f>
        <v xml:space="preserve"> </v>
      </c>
      <c r="S200" s="21" t="str">
        <f>IFERROR(VLOOKUP(N200,[1]Master!$C:$XFD,14,FALSE)," ")</f>
        <v xml:space="preserve"> </v>
      </c>
      <c r="T200" s="1" t="str">
        <f>IFERROR(VLOOKUP(N200,[1]Master!$C:$XFD,19,FALSE)," ")</f>
        <v xml:space="preserve"> </v>
      </c>
      <c r="U200" s="18" t="str">
        <f>IFERROR(VLOOKUP(N200,[1]Master!$C:$XFD,20,FALSE)," ")</f>
        <v xml:space="preserve"> </v>
      </c>
      <c r="V200" s="21" t="str">
        <f>IFERROR(VLOOKUP(N200,[1]Master!$C:$XFD,21,FALSE)," ")</f>
        <v xml:space="preserve"> </v>
      </c>
      <c r="W200" s="21" t="str">
        <f>IFERROR(VLOOKUP(N200,[1]Master!$C:$XFD,22,FALSE)," ")</f>
        <v xml:space="preserve"> </v>
      </c>
      <c r="X200" s="1" t="str">
        <f>IFERROR(VLOOKUP(N200,[1]Master!$C:$XFD,26,FALSE)," ")</f>
        <v xml:space="preserve"> </v>
      </c>
      <c r="Y200" s="1" t="str">
        <f>IFERROR(VLOOKUP(N200,[1]Master!$C:$XFD,28,FALSE)," ")</f>
        <v xml:space="preserve"> </v>
      </c>
    </row>
    <row r="201" spans="1:25">
      <c r="A201" s="24" t="s">
        <v>482</v>
      </c>
      <c r="B201" s="24" t="s">
        <v>483</v>
      </c>
      <c r="C201" s="25">
        <v>675716592417</v>
      </c>
      <c r="D201" s="24" t="s">
        <v>484</v>
      </c>
      <c r="E201" s="22">
        <v>1</v>
      </c>
      <c r="F201" s="23">
        <v>83.61</v>
      </c>
      <c r="G201" s="23">
        <v>41.8</v>
      </c>
      <c r="H201" s="23">
        <v>41.8</v>
      </c>
      <c r="I201" s="10">
        <v>50184973</v>
      </c>
      <c r="J201" s="24" t="s">
        <v>482</v>
      </c>
      <c r="K201" s="17" t="s">
        <v>185</v>
      </c>
      <c r="L201" s="5">
        <v>77.78</v>
      </c>
      <c r="M201" s="5">
        <v>83.61</v>
      </c>
      <c r="N201" s="17" t="s">
        <v>186</v>
      </c>
      <c r="O201" s="17" t="s">
        <v>187</v>
      </c>
      <c r="P201" s="18" t="str">
        <f>IFERROR(VLOOKUP(N201,[1]Master!$C:$XFD,11,FALSE)," ")</f>
        <v xml:space="preserve"> </v>
      </c>
      <c r="Q201" s="19" t="str">
        <f>IFERROR(VLOOKUP(N201,[1]Master!$C:$XFD,12,FALSE)," ")</f>
        <v xml:space="preserve"> </v>
      </c>
      <c r="R201" s="21" t="str">
        <f>IFERROR(VLOOKUP(N201,[1]Master!$C:$XFD,13,FALSE)," ")</f>
        <v xml:space="preserve"> </v>
      </c>
      <c r="S201" s="21" t="str">
        <f>IFERROR(VLOOKUP(N201,[1]Master!$C:$XFD,14,FALSE)," ")</f>
        <v xml:space="preserve"> </v>
      </c>
      <c r="T201" s="1" t="str">
        <f>IFERROR(VLOOKUP(N201,[1]Master!$C:$XFD,19,FALSE)," ")</f>
        <v xml:space="preserve"> </v>
      </c>
      <c r="U201" s="18" t="str">
        <f>IFERROR(VLOOKUP(N201,[1]Master!$C:$XFD,20,FALSE)," ")</f>
        <v xml:space="preserve"> </v>
      </c>
      <c r="V201" s="21" t="str">
        <f>IFERROR(VLOOKUP(N201,[1]Master!$C:$XFD,21,FALSE)," ")</f>
        <v xml:space="preserve"> </v>
      </c>
      <c r="W201" s="21" t="str">
        <f>IFERROR(VLOOKUP(N201,[1]Master!$C:$XFD,22,FALSE)," ")</f>
        <v xml:space="preserve"> </v>
      </c>
      <c r="X201" s="1" t="str">
        <f>IFERROR(VLOOKUP(N201,[1]Master!$C:$XFD,26,FALSE)," ")</f>
        <v xml:space="preserve"> </v>
      </c>
      <c r="Y201" s="1" t="str">
        <f>IFERROR(VLOOKUP(N201,[1]Master!$C:$XFD,28,FALSE)," ")</f>
        <v xml:space="preserve"> </v>
      </c>
    </row>
    <row r="202" spans="1:25">
      <c r="A202" s="24" t="s">
        <v>485</v>
      </c>
      <c r="B202" s="24" t="s">
        <v>483</v>
      </c>
      <c r="C202" s="25">
        <v>675716592417</v>
      </c>
      <c r="D202" s="24" t="s">
        <v>484</v>
      </c>
      <c r="E202" s="22">
        <v>1</v>
      </c>
      <c r="F202" s="23">
        <v>83.61</v>
      </c>
      <c r="G202" s="23">
        <v>41.8</v>
      </c>
      <c r="H202" s="23">
        <v>41.8</v>
      </c>
      <c r="I202" s="10">
        <v>50184974</v>
      </c>
      <c r="J202" s="24" t="s">
        <v>485</v>
      </c>
      <c r="K202" s="17" t="s">
        <v>185</v>
      </c>
      <c r="L202" s="5">
        <v>77.78</v>
      </c>
      <c r="M202" s="5">
        <v>83.61</v>
      </c>
      <c r="N202" s="17" t="s">
        <v>186</v>
      </c>
      <c r="O202" s="17" t="s">
        <v>187</v>
      </c>
      <c r="P202" s="18" t="str">
        <f>IFERROR(VLOOKUP(N202,[1]Master!$C:$XFD,11,FALSE)," ")</f>
        <v xml:space="preserve"> </v>
      </c>
      <c r="Q202" s="19" t="str">
        <f>IFERROR(VLOOKUP(N202,[1]Master!$C:$XFD,12,FALSE)," ")</f>
        <v xml:space="preserve"> </v>
      </c>
      <c r="R202" s="21" t="str">
        <f>IFERROR(VLOOKUP(N202,[1]Master!$C:$XFD,13,FALSE)," ")</f>
        <v xml:space="preserve"> </v>
      </c>
      <c r="S202" s="21" t="str">
        <f>IFERROR(VLOOKUP(N202,[1]Master!$C:$XFD,14,FALSE)," ")</f>
        <v xml:space="preserve"> </v>
      </c>
      <c r="T202" s="1" t="str">
        <f>IFERROR(VLOOKUP(N202,[1]Master!$C:$XFD,19,FALSE)," ")</f>
        <v xml:space="preserve"> </v>
      </c>
      <c r="U202" s="18" t="str">
        <f>IFERROR(VLOOKUP(N202,[1]Master!$C:$XFD,20,FALSE)," ")</f>
        <v xml:space="preserve"> </v>
      </c>
      <c r="V202" s="21" t="str">
        <f>IFERROR(VLOOKUP(N202,[1]Master!$C:$XFD,21,FALSE)," ")</f>
        <v xml:space="preserve"> </v>
      </c>
      <c r="W202" s="21" t="str">
        <f>IFERROR(VLOOKUP(N202,[1]Master!$C:$XFD,22,FALSE)," ")</f>
        <v xml:space="preserve"> </v>
      </c>
      <c r="X202" s="1" t="str">
        <f>IFERROR(VLOOKUP(N202,[1]Master!$C:$XFD,26,FALSE)," ")</f>
        <v xml:space="preserve"> </v>
      </c>
      <c r="Y202" s="1" t="str">
        <f>IFERROR(VLOOKUP(N202,[1]Master!$C:$XFD,28,FALSE)," ")</f>
        <v xml:space="preserve"> </v>
      </c>
    </row>
    <row r="203" spans="1:25">
      <c r="A203" s="24" t="s">
        <v>486</v>
      </c>
      <c r="B203" s="24" t="s">
        <v>408</v>
      </c>
      <c r="C203" s="25">
        <v>675716287511</v>
      </c>
      <c r="D203" s="24" t="s">
        <v>409</v>
      </c>
      <c r="E203" s="22">
        <v>3</v>
      </c>
      <c r="F203" s="23">
        <v>20.34</v>
      </c>
      <c r="G203" s="23">
        <v>14.24</v>
      </c>
      <c r="H203" s="23">
        <v>14.24</v>
      </c>
      <c r="I203" s="10">
        <v>50180968</v>
      </c>
      <c r="J203" s="24" t="s">
        <v>486</v>
      </c>
      <c r="K203" s="17" t="s">
        <v>185</v>
      </c>
      <c r="L203" s="5">
        <v>18.829999999999998</v>
      </c>
      <c r="M203" s="5">
        <v>20.34</v>
      </c>
      <c r="N203" s="17" t="s">
        <v>186</v>
      </c>
      <c r="O203" s="17" t="s">
        <v>187</v>
      </c>
      <c r="P203" s="18" t="str">
        <f>IFERROR(VLOOKUP(N203,[1]Master!$C:$XFD,11,FALSE)," ")</f>
        <v xml:space="preserve"> </v>
      </c>
      <c r="Q203" s="19" t="str">
        <f>IFERROR(VLOOKUP(N203,[1]Master!$C:$XFD,12,FALSE)," ")</f>
        <v xml:space="preserve"> </v>
      </c>
      <c r="R203" s="21" t="str">
        <f>IFERROR(VLOOKUP(N203,[1]Master!$C:$XFD,13,FALSE)," ")</f>
        <v xml:space="preserve"> </v>
      </c>
      <c r="S203" s="21" t="str">
        <f>IFERROR(VLOOKUP(N203,[1]Master!$C:$XFD,14,FALSE)," ")</f>
        <v xml:space="preserve"> </v>
      </c>
      <c r="T203" s="1" t="str">
        <f>IFERROR(VLOOKUP(N203,[1]Master!$C:$XFD,19,FALSE)," ")</f>
        <v xml:space="preserve"> </v>
      </c>
      <c r="U203" s="18" t="str">
        <f>IFERROR(VLOOKUP(N203,[1]Master!$C:$XFD,20,FALSE)," ")</f>
        <v xml:space="preserve"> </v>
      </c>
      <c r="V203" s="21" t="str">
        <f>IFERROR(VLOOKUP(N203,[1]Master!$C:$XFD,21,FALSE)," ")</f>
        <v xml:space="preserve"> </v>
      </c>
      <c r="W203" s="21" t="str">
        <f>IFERROR(VLOOKUP(N203,[1]Master!$C:$XFD,22,FALSE)," ")</f>
        <v xml:space="preserve"> </v>
      </c>
      <c r="X203" s="1" t="str">
        <f>IFERROR(VLOOKUP(N203,[1]Master!$C:$XFD,26,FALSE)," ")</f>
        <v xml:space="preserve"> </v>
      </c>
      <c r="Y203" s="1" t="str">
        <f>IFERROR(VLOOKUP(N203,[1]Master!$C:$XFD,28,FALSE)," ")</f>
        <v xml:space="preserve"> </v>
      </c>
    </row>
    <row r="204" spans="1:25">
      <c r="A204" s="24" t="s">
        <v>486</v>
      </c>
      <c r="B204" s="24" t="s">
        <v>487</v>
      </c>
      <c r="C204" s="25">
        <v>675716325626</v>
      </c>
      <c r="D204" s="24" t="s">
        <v>488</v>
      </c>
      <c r="E204" s="22">
        <v>1</v>
      </c>
      <c r="F204" s="23">
        <v>21.62</v>
      </c>
      <c r="G204" s="23">
        <v>19.61</v>
      </c>
      <c r="H204" s="23">
        <v>19.61</v>
      </c>
      <c r="I204" s="10">
        <v>50180968</v>
      </c>
      <c r="J204" s="24" t="s">
        <v>486</v>
      </c>
      <c r="K204" s="17" t="s">
        <v>185</v>
      </c>
      <c r="L204" s="5">
        <v>20.02</v>
      </c>
      <c r="M204" s="5">
        <v>21.62</v>
      </c>
      <c r="N204" s="17" t="s">
        <v>186</v>
      </c>
      <c r="O204" s="17" t="s">
        <v>187</v>
      </c>
      <c r="P204" s="18" t="str">
        <f>IFERROR(VLOOKUP(N204,[1]Master!$C:$XFD,11,FALSE)," ")</f>
        <v xml:space="preserve"> </v>
      </c>
      <c r="Q204" s="19" t="str">
        <f>IFERROR(VLOOKUP(N204,[1]Master!$C:$XFD,12,FALSE)," ")</f>
        <v xml:space="preserve"> </v>
      </c>
      <c r="R204" s="21" t="str">
        <f>IFERROR(VLOOKUP(N204,[1]Master!$C:$XFD,13,FALSE)," ")</f>
        <v xml:space="preserve"> </v>
      </c>
      <c r="S204" s="21" t="str">
        <f>IFERROR(VLOOKUP(N204,[1]Master!$C:$XFD,14,FALSE)," ")</f>
        <v xml:space="preserve"> </v>
      </c>
      <c r="T204" s="1" t="str">
        <f>IFERROR(VLOOKUP(N204,[1]Master!$C:$XFD,19,FALSE)," ")</f>
        <v xml:space="preserve"> </v>
      </c>
      <c r="U204" s="18" t="str">
        <f>IFERROR(VLOOKUP(N204,[1]Master!$C:$XFD,20,FALSE)," ")</f>
        <v xml:space="preserve"> </v>
      </c>
      <c r="V204" s="21" t="str">
        <f>IFERROR(VLOOKUP(N204,[1]Master!$C:$XFD,21,FALSE)," ")</f>
        <v xml:space="preserve"> </v>
      </c>
      <c r="W204" s="21" t="str">
        <f>IFERROR(VLOOKUP(N204,[1]Master!$C:$XFD,22,FALSE)," ")</f>
        <v xml:space="preserve"> </v>
      </c>
      <c r="X204" s="1" t="str">
        <f>IFERROR(VLOOKUP(N204,[1]Master!$C:$XFD,26,FALSE)," ")</f>
        <v xml:space="preserve"> </v>
      </c>
      <c r="Y204" s="1" t="str">
        <f>IFERROR(VLOOKUP(N204,[1]Master!$C:$XFD,28,FALSE)," ")</f>
        <v xml:space="preserve"> </v>
      </c>
    </row>
    <row r="205" spans="1:25">
      <c r="A205" s="24" t="s">
        <v>486</v>
      </c>
      <c r="B205" s="24" t="s">
        <v>489</v>
      </c>
      <c r="C205" s="25">
        <v>675716454661</v>
      </c>
      <c r="D205" s="24" t="s">
        <v>490</v>
      </c>
      <c r="E205" s="22">
        <v>1</v>
      </c>
      <c r="F205" s="23">
        <v>21.62</v>
      </c>
      <c r="G205" s="23">
        <v>19.61</v>
      </c>
      <c r="H205" s="23">
        <v>19.61</v>
      </c>
      <c r="I205" s="10">
        <v>50180968</v>
      </c>
      <c r="J205" s="24" t="s">
        <v>486</v>
      </c>
      <c r="K205" s="17" t="s">
        <v>185</v>
      </c>
      <c r="L205" s="5">
        <v>20.02</v>
      </c>
      <c r="M205" s="5">
        <v>21.62</v>
      </c>
      <c r="N205" s="17" t="s">
        <v>186</v>
      </c>
      <c r="O205" s="17" t="s">
        <v>187</v>
      </c>
      <c r="P205" s="18" t="str">
        <f>IFERROR(VLOOKUP(N205,[1]Master!$C:$XFD,11,FALSE)," ")</f>
        <v xml:space="preserve"> </v>
      </c>
      <c r="Q205" s="19" t="str">
        <f>IFERROR(VLOOKUP(N205,[1]Master!$C:$XFD,12,FALSE)," ")</f>
        <v xml:space="preserve"> </v>
      </c>
      <c r="R205" s="21" t="str">
        <f>IFERROR(VLOOKUP(N205,[1]Master!$C:$XFD,13,FALSE)," ")</f>
        <v xml:space="preserve"> </v>
      </c>
      <c r="S205" s="21" t="str">
        <f>IFERROR(VLOOKUP(N205,[1]Master!$C:$XFD,14,FALSE)," ")</f>
        <v xml:space="preserve"> </v>
      </c>
      <c r="T205" s="1" t="str">
        <f>IFERROR(VLOOKUP(N205,[1]Master!$C:$XFD,19,FALSE)," ")</f>
        <v xml:space="preserve"> </v>
      </c>
      <c r="U205" s="18" t="str">
        <f>IFERROR(VLOOKUP(N205,[1]Master!$C:$XFD,20,FALSE)," ")</f>
        <v xml:space="preserve"> </v>
      </c>
      <c r="V205" s="21" t="str">
        <f>IFERROR(VLOOKUP(N205,[1]Master!$C:$XFD,21,FALSE)," ")</f>
        <v xml:space="preserve"> </v>
      </c>
      <c r="W205" s="21" t="str">
        <f>IFERROR(VLOOKUP(N205,[1]Master!$C:$XFD,22,FALSE)," ")</f>
        <v xml:space="preserve"> </v>
      </c>
      <c r="X205" s="1" t="str">
        <f>IFERROR(VLOOKUP(N205,[1]Master!$C:$XFD,26,FALSE)," ")</f>
        <v xml:space="preserve"> </v>
      </c>
      <c r="Y205" s="1" t="str">
        <f>IFERROR(VLOOKUP(N205,[1]Master!$C:$XFD,28,FALSE)," ")</f>
        <v xml:space="preserve"> </v>
      </c>
    </row>
    <row r="206" spans="1:25">
      <c r="A206" s="24" t="s">
        <v>486</v>
      </c>
      <c r="B206" s="24" t="s">
        <v>491</v>
      </c>
      <c r="C206" s="25">
        <v>675716488253</v>
      </c>
      <c r="D206" s="24" t="s">
        <v>492</v>
      </c>
      <c r="E206" s="22">
        <v>4</v>
      </c>
      <c r="F206" s="23">
        <v>14.08</v>
      </c>
      <c r="G206" s="23">
        <v>13.66</v>
      </c>
      <c r="H206" s="23">
        <v>13.66</v>
      </c>
      <c r="I206" s="10">
        <v>50180968</v>
      </c>
      <c r="J206" s="24" t="s">
        <v>486</v>
      </c>
      <c r="K206" s="17" t="s">
        <v>185</v>
      </c>
      <c r="L206" s="5">
        <v>13.16</v>
      </c>
      <c r="M206" s="5">
        <v>14.08</v>
      </c>
      <c r="N206" s="17" t="s">
        <v>186</v>
      </c>
      <c r="O206" s="17" t="s">
        <v>187</v>
      </c>
      <c r="P206" s="18" t="str">
        <f>IFERROR(VLOOKUP(N206,[1]Master!$C:$XFD,11,FALSE)," ")</f>
        <v xml:space="preserve"> </v>
      </c>
      <c r="Q206" s="19" t="str">
        <f>IFERROR(VLOOKUP(N206,[1]Master!$C:$XFD,12,FALSE)," ")</f>
        <v xml:space="preserve"> </v>
      </c>
      <c r="R206" s="21" t="str">
        <f>IFERROR(VLOOKUP(N206,[1]Master!$C:$XFD,13,FALSE)," ")</f>
        <v xml:space="preserve"> </v>
      </c>
      <c r="S206" s="21" t="str">
        <f>IFERROR(VLOOKUP(N206,[1]Master!$C:$XFD,14,FALSE)," ")</f>
        <v xml:space="preserve"> </v>
      </c>
      <c r="T206" s="1" t="str">
        <f>IFERROR(VLOOKUP(N206,[1]Master!$C:$XFD,19,FALSE)," ")</f>
        <v xml:space="preserve"> </v>
      </c>
      <c r="U206" s="18" t="str">
        <f>IFERROR(VLOOKUP(N206,[1]Master!$C:$XFD,20,FALSE)," ")</f>
        <v xml:space="preserve"> </v>
      </c>
      <c r="V206" s="21" t="str">
        <f>IFERROR(VLOOKUP(N206,[1]Master!$C:$XFD,21,FALSE)," ")</f>
        <v xml:space="preserve"> </v>
      </c>
      <c r="W206" s="21" t="str">
        <f>IFERROR(VLOOKUP(N206,[1]Master!$C:$XFD,22,FALSE)," ")</f>
        <v xml:space="preserve"> </v>
      </c>
      <c r="X206" s="1" t="str">
        <f>IFERROR(VLOOKUP(N206,[1]Master!$C:$XFD,26,FALSE)," ")</f>
        <v xml:space="preserve"> </v>
      </c>
      <c r="Y206" s="1" t="str">
        <f>IFERROR(VLOOKUP(N206,[1]Master!$C:$XFD,28,FALSE)," ")</f>
        <v xml:space="preserve"> </v>
      </c>
    </row>
    <row r="207" spans="1:25">
      <c r="A207" s="24" t="s">
        <v>486</v>
      </c>
      <c r="B207" s="24" t="s">
        <v>493</v>
      </c>
      <c r="C207" s="25">
        <v>675716507237</v>
      </c>
      <c r="D207" s="24" t="s">
        <v>494</v>
      </c>
      <c r="E207" s="22">
        <v>4</v>
      </c>
      <c r="F207" s="23">
        <v>28.36</v>
      </c>
      <c r="G207" s="23">
        <v>27.51</v>
      </c>
      <c r="H207" s="23">
        <v>27.51</v>
      </c>
      <c r="I207" s="10">
        <v>50180968</v>
      </c>
      <c r="J207" s="24" t="s">
        <v>486</v>
      </c>
      <c r="K207" s="17" t="s">
        <v>185</v>
      </c>
      <c r="L207" s="5">
        <v>26.88</v>
      </c>
      <c r="M207" s="5">
        <v>28.36</v>
      </c>
      <c r="N207" s="17" t="s">
        <v>186</v>
      </c>
      <c r="O207" s="17" t="s">
        <v>187</v>
      </c>
      <c r="P207" s="18" t="str">
        <f>IFERROR(VLOOKUP(N207,[1]Master!$C:$XFD,11,FALSE)," ")</f>
        <v xml:space="preserve"> </v>
      </c>
      <c r="Q207" s="19" t="str">
        <f>IFERROR(VLOOKUP(N207,[1]Master!$C:$XFD,12,FALSE)," ")</f>
        <v xml:space="preserve"> </v>
      </c>
      <c r="R207" s="21" t="str">
        <f>IFERROR(VLOOKUP(N207,[1]Master!$C:$XFD,13,FALSE)," ")</f>
        <v xml:space="preserve"> </v>
      </c>
      <c r="S207" s="21" t="str">
        <f>IFERROR(VLOOKUP(N207,[1]Master!$C:$XFD,14,FALSE)," ")</f>
        <v xml:space="preserve"> </v>
      </c>
      <c r="T207" s="1" t="str">
        <f>IFERROR(VLOOKUP(N207,[1]Master!$C:$XFD,19,FALSE)," ")</f>
        <v xml:space="preserve"> </v>
      </c>
      <c r="U207" s="18" t="str">
        <f>IFERROR(VLOOKUP(N207,[1]Master!$C:$XFD,20,FALSE)," ")</f>
        <v xml:space="preserve"> </v>
      </c>
      <c r="V207" s="21" t="str">
        <f>IFERROR(VLOOKUP(N207,[1]Master!$C:$XFD,21,FALSE)," ")</f>
        <v xml:space="preserve"> </v>
      </c>
      <c r="W207" s="21" t="str">
        <f>IFERROR(VLOOKUP(N207,[1]Master!$C:$XFD,22,FALSE)," ")</f>
        <v xml:space="preserve"> </v>
      </c>
      <c r="X207" s="1" t="str">
        <f>IFERROR(VLOOKUP(N207,[1]Master!$C:$XFD,26,FALSE)," ")</f>
        <v xml:space="preserve"> </v>
      </c>
      <c r="Y207" s="1" t="str">
        <f>IFERROR(VLOOKUP(N207,[1]Master!$C:$XFD,28,FALSE)," ")</f>
        <v xml:space="preserve"> </v>
      </c>
    </row>
    <row r="208" spans="1:25">
      <c r="A208" s="24" t="s">
        <v>486</v>
      </c>
      <c r="B208" s="24" t="s">
        <v>410</v>
      </c>
      <c r="C208" s="25">
        <v>675716545796</v>
      </c>
      <c r="D208" s="24" t="s">
        <v>411</v>
      </c>
      <c r="E208" s="22">
        <v>1</v>
      </c>
      <c r="F208" s="23">
        <v>14.32</v>
      </c>
      <c r="G208" s="23">
        <v>10.02</v>
      </c>
      <c r="H208" s="23">
        <v>10.02</v>
      </c>
      <c r="I208" s="10">
        <v>50180968</v>
      </c>
      <c r="J208" s="24" t="s">
        <v>486</v>
      </c>
      <c r="K208" s="17" t="s">
        <v>185</v>
      </c>
      <c r="L208" s="5">
        <v>13.26</v>
      </c>
      <c r="M208" s="5">
        <v>14.32</v>
      </c>
      <c r="N208" s="17" t="s">
        <v>186</v>
      </c>
      <c r="O208" s="17" t="s">
        <v>187</v>
      </c>
      <c r="P208" s="18" t="str">
        <f>IFERROR(VLOOKUP(N208,[1]Master!$C:$XFD,11,FALSE)," ")</f>
        <v xml:space="preserve"> </v>
      </c>
      <c r="Q208" s="19" t="str">
        <f>IFERROR(VLOOKUP(N208,[1]Master!$C:$XFD,12,FALSE)," ")</f>
        <v xml:space="preserve"> </v>
      </c>
      <c r="R208" s="21" t="str">
        <f>IFERROR(VLOOKUP(N208,[1]Master!$C:$XFD,13,FALSE)," ")</f>
        <v xml:space="preserve"> </v>
      </c>
      <c r="S208" s="21" t="str">
        <f>IFERROR(VLOOKUP(N208,[1]Master!$C:$XFD,14,FALSE)," ")</f>
        <v xml:space="preserve"> </v>
      </c>
      <c r="T208" s="1" t="str">
        <f>IFERROR(VLOOKUP(N208,[1]Master!$C:$XFD,19,FALSE)," ")</f>
        <v xml:space="preserve"> </v>
      </c>
      <c r="U208" s="18" t="str">
        <f>IFERROR(VLOOKUP(N208,[1]Master!$C:$XFD,20,FALSE)," ")</f>
        <v xml:space="preserve"> </v>
      </c>
      <c r="V208" s="21" t="str">
        <f>IFERROR(VLOOKUP(N208,[1]Master!$C:$XFD,21,FALSE)," ")</f>
        <v xml:space="preserve"> </v>
      </c>
      <c r="W208" s="21" t="str">
        <f>IFERROR(VLOOKUP(N208,[1]Master!$C:$XFD,22,FALSE)," ")</f>
        <v xml:space="preserve"> </v>
      </c>
      <c r="X208" s="1" t="str">
        <f>IFERROR(VLOOKUP(N208,[1]Master!$C:$XFD,26,FALSE)," ")</f>
        <v xml:space="preserve"> </v>
      </c>
      <c r="Y208" s="1" t="str">
        <f>IFERROR(VLOOKUP(N208,[1]Master!$C:$XFD,28,FALSE)," ")</f>
        <v xml:space="preserve"> </v>
      </c>
    </row>
    <row r="209" spans="1:25">
      <c r="A209" s="24" t="s">
        <v>486</v>
      </c>
      <c r="B209" s="24" t="s">
        <v>412</v>
      </c>
      <c r="C209" s="25">
        <v>675716545833</v>
      </c>
      <c r="D209" s="24" t="s">
        <v>413</v>
      </c>
      <c r="E209" s="22">
        <v>1</v>
      </c>
      <c r="F209" s="23">
        <v>17.82</v>
      </c>
      <c r="G209" s="23">
        <v>12.47</v>
      </c>
      <c r="H209" s="23">
        <v>12.47</v>
      </c>
      <c r="I209" s="10">
        <v>50180968</v>
      </c>
      <c r="J209" s="24" t="s">
        <v>486</v>
      </c>
      <c r="K209" s="17" t="s">
        <v>185</v>
      </c>
      <c r="L209" s="5">
        <v>16.5</v>
      </c>
      <c r="M209" s="5">
        <v>17.82</v>
      </c>
      <c r="N209" s="17" t="s">
        <v>186</v>
      </c>
      <c r="O209" s="17" t="s">
        <v>187</v>
      </c>
      <c r="P209" s="18" t="str">
        <f>IFERROR(VLOOKUP(N209,[1]Master!$C:$XFD,11,FALSE)," ")</f>
        <v xml:space="preserve"> </v>
      </c>
      <c r="Q209" s="19" t="str">
        <f>IFERROR(VLOOKUP(N209,[1]Master!$C:$XFD,12,FALSE)," ")</f>
        <v xml:space="preserve"> </v>
      </c>
      <c r="R209" s="21" t="str">
        <f>IFERROR(VLOOKUP(N209,[1]Master!$C:$XFD,13,FALSE)," ")</f>
        <v xml:space="preserve"> </v>
      </c>
      <c r="S209" s="21" t="str">
        <f>IFERROR(VLOOKUP(N209,[1]Master!$C:$XFD,14,FALSE)," ")</f>
        <v xml:space="preserve"> </v>
      </c>
      <c r="T209" s="1" t="str">
        <f>IFERROR(VLOOKUP(N209,[1]Master!$C:$XFD,19,FALSE)," ")</f>
        <v xml:space="preserve"> </v>
      </c>
      <c r="U209" s="18" t="str">
        <f>IFERROR(VLOOKUP(N209,[1]Master!$C:$XFD,20,FALSE)," ")</f>
        <v xml:space="preserve"> </v>
      </c>
      <c r="V209" s="21" t="str">
        <f>IFERROR(VLOOKUP(N209,[1]Master!$C:$XFD,21,FALSE)," ")</f>
        <v xml:space="preserve"> </v>
      </c>
      <c r="W209" s="21" t="str">
        <f>IFERROR(VLOOKUP(N209,[1]Master!$C:$XFD,22,FALSE)," ")</f>
        <v xml:space="preserve"> </v>
      </c>
      <c r="X209" s="1" t="str">
        <f>IFERROR(VLOOKUP(N209,[1]Master!$C:$XFD,26,FALSE)," ")</f>
        <v xml:space="preserve"> </v>
      </c>
      <c r="Y209" s="1" t="str">
        <f>IFERROR(VLOOKUP(N209,[1]Master!$C:$XFD,28,FALSE)," ")</f>
        <v xml:space="preserve"> </v>
      </c>
    </row>
    <row r="210" spans="1:25">
      <c r="A210" s="24" t="s">
        <v>486</v>
      </c>
      <c r="B210" s="24" t="s">
        <v>495</v>
      </c>
      <c r="C210" s="25">
        <v>675716604066</v>
      </c>
      <c r="D210" s="24" t="s">
        <v>496</v>
      </c>
      <c r="E210" s="22">
        <v>1</v>
      </c>
      <c r="F210" s="23">
        <v>13.09</v>
      </c>
      <c r="G210" s="23">
        <v>6.54</v>
      </c>
      <c r="H210" s="23">
        <v>6.54</v>
      </c>
      <c r="I210" s="10">
        <v>50180968</v>
      </c>
      <c r="J210" s="24" t="s">
        <v>486</v>
      </c>
      <c r="K210" s="17" t="s">
        <v>185</v>
      </c>
      <c r="L210" s="5">
        <v>12.01</v>
      </c>
      <c r="M210" s="5">
        <v>13.09</v>
      </c>
      <c r="N210" s="17" t="s">
        <v>186</v>
      </c>
      <c r="O210" s="17" t="s">
        <v>187</v>
      </c>
      <c r="P210" s="18" t="str">
        <f>IFERROR(VLOOKUP(N210,[1]Master!$C:$XFD,11,FALSE)," ")</f>
        <v xml:space="preserve"> </v>
      </c>
      <c r="Q210" s="19" t="str">
        <f>IFERROR(VLOOKUP(N210,[1]Master!$C:$XFD,12,FALSE)," ")</f>
        <v xml:space="preserve"> </v>
      </c>
      <c r="R210" s="21" t="str">
        <f>IFERROR(VLOOKUP(N210,[1]Master!$C:$XFD,13,FALSE)," ")</f>
        <v xml:space="preserve"> </v>
      </c>
      <c r="S210" s="21" t="str">
        <f>IFERROR(VLOOKUP(N210,[1]Master!$C:$XFD,14,FALSE)," ")</f>
        <v xml:space="preserve"> </v>
      </c>
      <c r="T210" s="1" t="str">
        <f>IFERROR(VLOOKUP(N210,[1]Master!$C:$XFD,19,FALSE)," ")</f>
        <v xml:space="preserve"> </v>
      </c>
      <c r="U210" s="18" t="str">
        <f>IFERROR(VLOOKUP(N210,[1]Master!$C:$XFD,20,FALSE)," ")</f>
        <v xml:space="preserve"> </v>
      </c>
      <c r="V210" s="21" t="str">
        <f>IFERROR(VLOOKUP(N210,[1]Master!$C:$XFD,21,FALSE)," ")</f>
        <v xml:space="preserve"> </v>
      </c>
      <c r="W210" s="21" t="str">
        <f>IFERROR(VLOOKUP(N210,[1]Master!$C:$XFD,22,FALSE)," ")</f>
        <v xml:space="preserve"> </v>
      </c>
      <c r="X210" s="1" t="str">
        <f>IFERROR(VLOOKUP(N210,[1]Master!$C:$XFD,26,FALSE)," ")</f>
        <v xml:space="preserve"> </v>
      </c>
      <c r="Y210" s="1" t="str">
        <f>IFERROR(VLOOKUP(N210,[1]Master!$C:$XFD,28,FALSE)," ")</f>
        <v xml:space="preserve"> </v>
      </c>
    </row>
    <row r="211" spans="1:25">
      <c r="A211" s="24" t="s">
        <v>486</v>
      </c>
      <c r="B211" s="24" t="s">
        <v>416</v>
      </c>
      <c r="C211" s="25">
        <v>675716700102</v>
      </c>
      <c r="D211" s="24" t="s">
        <v>417</v>
      </c>
      <c r="E211" s="22">
        <v>4</v>
      </c>
      <c r="F211" s="23">
        <v>17.79</v>
      </c>
      <c r="G211" s="23">
        <v>17.260000000000002</v>
      </c>
      <c r="H211" s="23">
        <v>17.260000000000002</v>
      </c>
      <c r="I211" s="10">
        <v>50180968</v>
      </c>
      <c r="J211" s="24" t="s">
        <v>486</v>
      </c>
      <c r="K211" s="17" t="s">
        <v>185</v>
      </c>
      <c r="L211" s="5">
        <v>16.63</v>
      </c>
      <c r="M211" s="5">
        <v>17.79</v>
      </c>
      <c r="N211" s="17" t="s">
        <v>186</v>
      </c>
      <c r="O211" s="17" t="s">
        <v>187</v>
      </c>
      <c r="P211" s="18" t="str">
        <f>IFERROR(VLOOKUP(N211,[1]Master!$C:$XFD,11,FALSE)," ")</f>
        <v xml:space="preserve"> </v>
      </c>
      <c r="Q211" s="19" t="str">
        <f>IFERROR(VLOOKUP(N211,[1]Master!$C:$XFD,12,FALSE)," ")</f>
        <v xml:space="preserve"> </v>
      </c>
      <c r="R211" s="21" t="str">
        <f>IFERROR(VLOOKUP(N211,[1]Master!$C:$XFD,13,FALSE)," ")</f>
        <v xml:space="preserve"> </v>
      </c>
      <c r="S211" s="21" t="str">
        <f>IFERROR(VLOOKUP(N211,[1]Master!$C:$XFD,14,FALSE)," ")</f>
        <v xml:space="preserve"> </v>
      </c>
      <c r="T211" s="1" t="str">
        <f>IFERROR(VLOOKUP(N211,[1]Master!$C:$XFD,19,FALSE)," ")</f>
        <v xml:space="preserve"> </v>
      </c>
      <c r="U211" s="18" t="str">
        <f>IFERROR(VLOOKUP(N211,[1]Master!$C:$XFD,20,FALSE)," ")</f>
        <v xml:space="preserve"> </v>
      </c>
      <c r="V211" s="21" t="str">
        <f>IFERROR(VLOOKUP(N211,[1]Master!$C:$XFD,21,FALSE)," ")</f>
        <v xml:space="preserve"> </v>
      </c>
      <c r="W211" s="21" t="str">
        <f>IFERROR(VLOOKUP(N211,[1]Master!$C:$XFD,22,FALSE)," ")</f>
        <v xml:space="preserve"> </v>
      </c>
      <c r="X211" s="1" t="str">
        <f>IFERROR(VLOOKUP(N211,[1]Master!$C:$XFD,26,FALSE)," ")</f>
        <v xml:space="preserve"> </v>
      </c>
      <c r="Y211" s="1" t="str">
        <f>IFERROR(VLOOKUP(N211,[1]Master!$C:$XFD,28,FALSE)," ")</f>
        <v xml:space="preserve"> </v>
      </c>
    </row>
    <row r="212" spans="1:25">
      <c r="A212" s="24" t="s">
        <v>486</v>
      </c>
      <c r="B212" s="24" t="s">
        <v>497</v>
      </c>
      <c r="C212" s="25">
        <v>675716686338</v>
      </c>
      <c r="D212" s="24" t="s">
        <v>498</v>
      </c>
      <c r="E212" s="22">
        <v>7</v>
      </c>
      <c r="F212" s="23">
        <v>29.01</v>
      </c>
      <c r="G212" s="23">
        <v>23.21</v>
      </c>
      <c r="H212" s="23">
        <v>23.21</v>
      </c>
      <c r="I212" s="10">
        <v>50180968</v>
      </c>
      <c r="J212" s="24" t="s">
        <v>486</v>
      </c>
      <c r="K212" s="17" t="s">
        <v>185</v>
      </c>
      <c r="L212" s="5">
        <v>27.5</v>
      </c>
      <c r="M212" s="5">
        <v>29.01</v>
      </c>
      <c r="N212" s="17" t="s">
        <v>186</v>
      </c>
      <c r="O212" s="17" t="s">
        <v>187</v>
      </c>
      <c r="P212" s="18" t="str">
        <f>IFERROR(VLOOKUP(N212,[1]Master!$C:$XFD,11,FALSE)," ")</f>
        <v xml:space="preserve"> </v>
      </c>
      <c r="Q212" s="19" t="str">
        <f>IFERROR(VLOOKUP(N212,[1]Master!$C:$XFD,12,FALSE)," ")</f>
        <v xml:space="preserve"> </v>
      </c>
      <c r="R212" s="21" t="str">
        <f>IFERROR(VLOOKUP(N212,[1]Master!$C:$XFD,13,FALSE)," ")</f>
        <v xml:space="preserve"> </v>
      </c>
      <c r="S212" s="21" t="str">
        <f>IFERROR(VLOOKUP(N212,[1]Master!$C:$XFD,14,FALSE)," ")</f>
        <v xml:space="preserve"> </v>
      </c>
      <c r="T212" s="1" t="str">
        <f>IFERROR(VLOOKUP(N212,[1]Master!$C:$XFD,19,FALSE)," ")</f>
        <v xml:space="preserve"> </v>
      </c>
      <c r="U212" s="18" t="str">
        <f>IFERROR(VLOOKUP(N212,[1]Master!$C:$XFD,20,FALSE)," ")</f>
        <v xml:space="preserve"> </v>
      </c>
      <c r="V212" s="21" t="str">
        <f>IFERROR(VLOOKUP(N212,[1]Master!$C:$XFD,21,FALSE)," ")</f>
        <v xml:space="preserve"> </v>
      </c>
      <c r="W212" s="21" t="str">
        <f>IFERROR(VLOOKUP(N212,[1]Master!$C:$XFD,22,FALSE)," ")</f>
        <v xml:space="preserve"> </v>
      </c>
      <c r="X212" s="1" t="str">
        <f>IFERROR(VLOOKUP(N212,[1]Master!$C:$XFD,26,FALSE)," ")</f>
        <v xml:space="preserve"> </v>
      </c>
      <c r="Y212" s="1" t="str">
        <f>IFERROR(VLOOKUP(N212,[1]Master!$C:$XFD,28,FALSE)," ")</f>
        <v xml:space="preserve"> </v>
      </c>
    </row>
    <row r="213" spans="1:25">
      <c r="A213" s="24" t="s">
        <v>486</v>
      </c>
      <c r="B213" s="24" t="s">
        <v>499</v>
      </c>
      <c r="C213" s="25">
        <v>675716749347</v>
      </c>
      <c r="D213" s="24" t="s">
        <v>500</v>
      </c>
      <c r="E213" s="22">
        <v>4</v>
      </c>
      <c r="F213" s="23">
        <v>28.36</v>
      </c>
      <c r="G213" s="23">
        <v>27.51</v>
      </c>
      <c r="H213" s="23">
        <v>27.51</v>
      </c>
      <c r="I213" s="10">
        <v>50180968</v>
      </c>
      <c r="J213" s="24" t="s">
        <v>486</v>
      </c>
      <c r="K213" s="17" t="s">
        <v>185</v>
      </c>
      <c r="L213" s="5">
        <v>26.88</v>
      </c>
      <c r="M213" s="5">
        <v>28.36</v>
      </c>
      <c r="N213" s="17" t="s">
        <v>186</v>
      </c>
      <c r="O213" s="17" t="s">
        <v>187</v>
      </c>
      <c r="P213" s="18" t="str">
        <f>IFERROR(VLOOKUP(N213,[1]Master!$C:$XFD,11,FALSE)," ")</f>
        <v xml:space="preserve"> </v>
      </c>
      <c r="Q213" s="19" t="str">
        <f>IFERROR(VLOOKUP(N213,[1]Master!$C:$XFD,12,FALSE)," ")</f>
        <v xml:space="preserve"> </v>
      </c>
      <c r="R213" s="21" t="str">
        <f>IFERROR(VLOOKUP(N213,[1]Master!$C:$XFD,13,FALSE)," ")</f>
        <v xml:space="preserve"> </v>
      </c>
      <c r="S213" s="21" t="str">
        <f>IFERROR(VLOOKUP(N213,[1]Master!$C:$XFD,14,FALSE)," ")</f>
        <v xml:space="preserve"> </v>
      </c>
      <c r="T213" s="1" t="str">
        <f>IFERROR(VLOOKUP(N213,[1]Master!$C:$XFD,19,FALSE)," ")</f>
        <v xml:space="preserve"> </v>
      </c>
      <c r="U213" s="18" t="str">
        <f>IFERROR(VLOOKUP(N213,[1]Master!$C:$XFD,20,FALSE)," ")</f>
        <v xml:space="preserve"> </v>
      </c>
      <c r="V213" s="21" t="str">
        <f>IFERROR(VLOOKUP(N213,[1]Master!$C:$XFD,21,FALSE)," ")</f>
        <v xml:space="preserve"> </v>
      </c>
      <c r="W213" s="21" t="str">
        <f>IFERROR(VLOOKUP(N213,[1]Master!$C:$XFD,22,FALSE)," ")</f>
        <v xml:space="preserve"> </v>
      </c>
      <c r="X213" s="1" t="str">
        <f>IFERROR(VLOOKUP(N213,[1]Master!$C:$XFD,26,FALSE)," ")</f>
        <v xml:space="preserve"> </v>
      </c>
      <c r="Y213" s="1" t="str">
        <f>IFERROR(VLOOKUP(N213,[1]Master!$C:$XFD,28,FALSE)," ")</f>
        <v xml:space="preserve"> </v>
      </c>
    </row>
    <row r="214" spans="1:25">
      <c r="A214" s="24" t="s">
        <v>486</v>
      </c>
      <c r="B214" s="24" t="s">
        <v>501</v>
      </c>
      <c r="C214" s="25">
        <v>675716721251</v>
      </c>
      <c r="D214" s="24" t="s">
        <v>502</v>
      </c>
      <c r="E214" s="22">
        <v>1</v>
      </c>
      <c r="F214" s="23">
        <v>21.18</v>
      </c>
      <c r="G214" s="23">
        <v>19.420000000000002</v>
      </c>
      <c r="H214" s="23">
        <v>19.420000000000002</v>
      </c>
      <c r="I214" s="10">
        <v>50180968</v>
      </c>
      <c r="J214" s="24" t="s">
        <v>486</v>
      </c>
      <c r="K214" s="17" t="s">
        <v>185</v>
      </c>
      <c r="L214" s="5">
        <v>19.25</v>
      </c>
      <c r="M214" s="5">
        <v>21.18</v>
      </c>
      <c r="N214" s="17" t="s">
        <v>186</v>
      </c>
      <c r="O214" s="17" t="s">
        <v>187</v>
      </c>
      <c r="P214" s="18" t="str">
        <f>IFERROR(VLOOKUP(N214,[1]Master!$C:$XFD,11,FALSE)," ")</f>
        <v xml:space="preserve"> </v>
      </c>
      <c r="Q214" s="19" t="str">
        <f>IFERROR(VLOOKUP(N214,[1]Master!$C:$XFD,12,FALSE)," ")</f>
        <v xml:space="preserve"> </v>
      </c>
      <c r="R214" s="21" t="str">
        <f>IFERROR(VLOOKUP(N214,[1]Master!$C:$XFD,13,FALSE)," ")</f>
        <v xml:space="preserve"> </v>
      </c>
      <c r="S214" s="21" t="str">
        <f>IFERROR(VLOOKUP(N214,[1]Master!$C:$XFD,14,FALSE)," ")</f>
        <v xml:space="preserve"> </v>
      </c>
      <c r="T214" s="1" t="str">
        <f>IFERROR(VLOOKUP(N214,[1]Master!$C:$XFD,19,FALSE)," ")</f>
        <v xml:space="preserve"> </v>
      </c>
      <c r="U214" s="18" t="str">
        <f>IFERROR(VLOOKUP(N214,[1]Master!$C:$XFD,20,FALSE)," ")</f>
        <v xml:space="preserve"> </v>
      </c>
      <c r="V214" s="21" t="str">
        <f>IFERROR(VLOOKUP(N214,[1]Master!$C:$XFD,21,FALSE)," ")</f>
        <v xml:space="preserve"> </v>
      </c>
      <c r="W214" s="21" t="str">
        <f>IFERROR(VLOOKUP(N214,[1]Master!$C:$XFD,22,FALSE)," ")</f>
        <v xml:space="preserve"> </v>
      </c>
      <c r="X214" s="1" t="str">
        <f>IFERROR(VLOOKUP(N214,[1]Master!$C:$XFD,26,FALSE)," ")</f>
        <v xml:space="preserve"> </v>
      </c>
      <c r="Y214" s="1" t="str">
        <f>IFERROR(VLOOKUP(N214,[1]Master!$C:$XFD,28,FALSE)," ")</f>
        <v xml:space="preserve"> </v>
      </c>
    </row>
    <row r="215" spans="1:25">
      <c r="A215" s="24" t="s">
        <v>486</v>
      </c>
      <c r="B215" s="24" t="s">
        <v>503</v>
      </c>
      <c r="C215" s="25">
        <v>675716721374</v>
      </c>
      <c r="D215" s="24" t="s">
        <v>504</v>
      </c>
      <c r="E215" s="22">
        <v>2</v>
      </c>
      <c r="F215" s="23">
        <v>22.39</v>
      </c>
      <c r="G215" s="23">
        <v>20.79</v>
      </c>
      <c r="H215" s="23">
        <v>20.79</v>
      </c>
      <c r="I215" s="10">
        <v>50180968</v>
      </c>
      <c r="J215" s="24" t="s">
        <v>486</v>
      </c>
      <c r="K215" s="17" t="s">
        <v>185</v>
      </c>
      <c r="L215" s="5">
        <v>20.350000000000001</v>
      </c>
      <c r="M215" s="5">
        <v>22.39</v>
      </c>
      <c r="N215" s="17" t="s">
        <v>186</v>
      </c>
      <c r="O215" s="17" t="s">
        <v>187</v>
      </c>
      <c r="P215" s="18" t="str">
        <f>IFERROR(VLOOKUP(N215,[1]Master!$C:$XFD,11,FALSE)," ")</f>
        <v xml:space="preserve"> </v>
      </c>
      <c r="Q215" s="19" t="str">
        <f>IFERROR(VLOOKUP(N215,[1]Master!$C:$XFD,12,FALSE)," ")</f>
        <v xml:space="preserve"> </v>
      </c>
      <c r="R215" s="21" t="str">
        <f>IFERROR(VLOOKUP(N215,[1]Master!$C:$XFD,13,FALSE)," ")</f>
        <v xml:space="preserve"> </v>
      </c>
      <c r="S215" s="21" t="str">
        <f>IFERROR(VLOOKUP(N215,[1]Master!$C:$XFD,14,FALSE)," ")</f>
        <v xml:space="preserve"> </v>
      </c>
      <c r="T215" s="1" t="str">
        <f>IFERROR(VLOOKUP(N215,[1]Master!$C:$XFD,19,FALSE)," ")</f>
        <v xml:space="preserve"> </v>
      </c>
      <c r="U215" s="18" t="str">
        <f>IFERROR(VLOOKUP(N215,[1]Master!$C:$XFD,20,FALSE)," ")</f>
        <v xml:space="preserve"> </v>
      </c>
      <c r="V215" s="21" t="str">
        <f>IFERROR(VLOOKUP(N215,[1]Master!$C:$XFD,21,FALSE)," ")</f>
        <v xml:space="preserve"> </v>
      </c>
      <c r="W215" s="21" t="str">
        <f>IFERROR(VLOOKUP(N215,[1]Master!$C:$XFD,22,FALSE)," ")</f>
        <v xml:space="preserve"> </v>
      </c>
      <c r="X215" s="1" t="str">
        <f>IFERROR(VLOOKUP(N215,[1]Master!$C:$XFD,26,FALSE)," ")</f>
        <v xml:space="preserve"> </v>
      </c>
      <c r="Y215" s="1" t="str">
        <f>IFERROR(VLOOKUP(N215,[1]Master!$C:$XFD,28,FALSE)," ")</f>
        <v xml:space="preserve"> </v>
      </c>
    </row>
    <row r="216" spans="1:25">
      <c r="A216" s="24" t="s">
        <v>486</v>
      </c>
      <c r="B216" s="24" t="s">
        <v>505</v>
      </c>
      <c r="C216" s="25">
        <v>675716721473</v>
      </c>
      <c r="D216" s="24" t="s">
        <v>506</v>
      </c>
      <c r="E216" s="22">
        <v>1</v>
      </c>
      <c r="F216" s="23">
        <v>24.2</v>
      </c>
      <c r="G216" s="23">
        <v>22.59</v>
      </c>
      <c r="H216" s="23">
        <v>22.59</v>
      </c>
      <c r="I216" s="10">
        <v>50180968</v>
      </c>
      <c r="J216" s="24" t="s">
        <v>486</v>
      </c>
      <c r="K216" s="17" t="s">
        <v>185</v>
      </c>
      <c r="L216" s="5">
        <v>22</v>
      </c>
      <c r="M216" s="5">
        <v>24.2</v>
      </c>
      <c r="N216" s="17" t="s">
        <v>186</v>
      </c>
      <c r="O216" s="17" t="s">
        <v>187</v>
      </c>
      <c r="P216" s="18" t="str">
        <f>IFERROR(VLOOKUP(N216,[1]Master!$C:$XFD,11,FALSE)," ")</f>
        <v xml:space="preserve"> </v>
      </c>
      <c r="Q216" s="19" t="str">
        <f>IFERROR(VLOOKUP(N216,[1]Master!$C:$XFD,12,FALSE)," ")</f>
        <v xml:space="preserve"> </v>
      </c>
      <c r="R216" s="21" t="str">
        <f>IFERROR(VLOOKUP(N216,[1]Master!$C:$XFD,13,FALSE)," ")</f>
        <v xml:space="preserve"> </v>
      </c>
      <c r="S216" s="21" t="str">
        <f>IFERROR(VLOOKUP(N216,[1]Master!$C:$XFD,14,FALSE)," ")</f>
        <v xml:space="preserve"> </v>
      </c>
      <c r="T216" s="1" t="str">
        <f>IFERROR(VLOOKUP(N216,[1]Master!$C:$XFD,19,FALSE)," ")</f>
        <v xml:space="preserve"> </v>
      </c>
      <c r="U216" s="18" t="str">
        <f>IFERROR(VLOOKUP(N216,[1]Master!$C:$XFD,20,FALSE)," ")</f>
        <v xml:space="preserve"> </v>
      </c>
      <c r="V216" s="21" t="str">
        <f>IFERROR(VLOOKUP(N216,[1]Master!$C:$XFD,21,FALSE)," ")</f>
        <v xml:space="preserve"> </v>
      </c>
      <c r="W216" s="21" t="str">
        <f>IFERROR(VLOOKUP(N216,[1]Master!$C:$XFD,22,FALSE)," ")</f>
        <v xml:space="preserve"> </v>
      </c>
      <c r="X216" s="1" t="str">
        <f>IFERROR(VLOOKUP(N216,[1]Master!$C:$XFD,26,FALSE)," ")</f>
        <v xml:space="preserve"> </v>
      </c>
      <c r="Y216" s="1" t="str">
        <f>IFERROR(VLOOKUP(N216,[1]Master!$C:$XFD,28,FALSE)," ")</f>
        <v xml:space="preserve"> </v>
      </c>
    </row>
    <row r="217" spans="1:25">
      <c r="A217" s="24" t="s">
        <v>486</v>
      </c>
      <c r="B217" s="24" t="s">
        <v>507</v>
      </c>
      <c r="C217" s="25">
        <v>675716721596</v>
      </c>
      <c r="D217" s="24" t="s">
        <v>508</v>
      </c>
      <c r="E217" s="22">
        <v>1</v>
      </c>
      <c r="F217" s="23">
        <v>27.23</v>
      </c>
      <c r="G217" s="23">
        <v>25.05</v>
      </c>
      <c r="H217" s="23">
        <v>25.05</v>
      </c>
      <c r="I217" s="10">
        <v>50180968</v>
      </c>
      <c r="J217" s="24" t="s">
        <v>486</v>
      </c>
      <c r="K217" s="17" t="s">
        <v>185</v>
      </c>
      <c r="L217" s="5">
        <v>24.75</v>
      </c>
      <c r="M217" s="5">
        <v>27.23</v>
      </c>
      <c r="N217" s="17" t="s">
        <v>186</v>
      </c>
      <c r="O217" s="17" t="s">
        <v>187</v>
      </c>
      <c r="P217" s="18" t="str">
        <f>IFERROR(VLOOKUP(N217,[1]Master!$C:$XFD,11,FALSE)," ")</f>
        <v xml:space="preserve"> </v>
      </c>
      <c r="Q217" s="19" t="str">
        <f>IFERROR(VLOOKUP(N217,[1]Master!$C:$XFD,12,FALSE)," ")</f>
        <v xml:space="preserve"> </v>
      </c>
      <c r="R217" s="21" t="str">
        <f>IFERROR(VLOOKUP(N217,[1]Master!$C:$XFD,13,FALSE)," ")</f>
        <v xml:space="preserve"> </v>
      </c>
      <c r="S217" s="21" t="str">
        <f>IFERROR(VLOOKUP(N217,[1]Master!$C:$XFD,14,FALSE)," ")</f>
        <v xml:space="preserve"> </v>
      </c>
      <c r="T217" s="1" t="str">
        <f>IFERROR(VLOOKUP(N217,[1]Master!$C:$XFD,19,FALSE)," ")</f>
        <v xml:space="preserve"> </v>
      </c>
      <c r="U217" s="18" t="str">
        <f>IFERROR(VLOOKUP(N217,[1]Master!$C:$XFD,20,FALSE)," ")</f>
        <v xml:space="preserve"> </v>
      </c>
      <c r="V217" s="21" t="str">
        <f>IFERROR(VLOOKUP(N217,[1]Master!$C:$XFD,21,FALSE)," ")</f>
        <v xml:space="preserve"> </v>
      </c>
      <c r="W217" s="21" t="str">
        <f>IFERROR(VLOOKUP(N217,[1]Master!$C:$XFD,22,FALSE)," ")</f>
        <v xml:space="preserve"> </v>
      </c>
      <c r="X217" s="1" t="str">
        <f>IFERROR(VLOOKUP(N217,[1]Master!$C:$XFD,26,FALSE)," ")</f>
        <v xml:space="preserve"> </v>
      </c>
      <c r="Y217" s="1" t="str">
        <f>IFERROR(VLOOKUP(N217,[1]Master!$C:$XFD,28,FALSE)," ")</f>
        <v xml:space="preserve"> </v>
      </c>
    </row>
    <row r="218" spans="1:25">
      <c r="A218" s="24" t="s">
        <v>486</v>
      </c>
      <c r="B218" s="24" t="s">
        <v>509</v>
      </c>
      <c r="C218" s="25">
        <v>675716721275</v>
      </c>
      <c r="D218" s="24" t="s">
        <v>510</v>
      </c>
      <c r="E218" s="22">
        <v>1</v>
      </c>
      <c r="F218" s="23">
        <v>21.18</v>
      </c>
      <c r="G218" s="23">
        <v>19.420000000000002</v>
      </c>
      <c r="H218" s="23">
        <v>19.420000000000002</v>
      </c>
      <c r="I218" s="10">
        <v>50180968</v>
      </c>
      <c r="J218" s="24" t="s">
        <v>486</v>
      </c>
      <c r="K218" s="17" t="s">
        <v>185</v>
      </c>
      <c r="L218" s="5">
        <v>19.25</v>
      </c>
      <c r="M218" s="5">
        <v>21.18</v>
      </c>
      <c r="N218" s="17" t="s">
        <v>186</v>
      </c>
      <c r="O218" s="17" t="s">
        <v>187</v>
      </c>
      <c r="P218" s="18" t="str">
        <f>IFERROR(VLOOKUP(N218,[1]Master!$C:$XFD,11,FALSE)," ")</f>
        <v xml:space="preserve"> </v>
      </c>
      <c r="Q218" s="19" t="str">
        <f>IFERROR(VLOOKUP(N218,[1]Master!$C:$XFD,12,FALSE)," ")</f>
        <v xml:space="preserve"> </v>
      </c>
      <c r="R218" s="21" t="str">
        <f>IFERROR(VLOOKUP(N218,[1]Master!$C:$XFD,13,FALSE)," ")</f>
        <v xml:space="preserve"> </v>
      </c>
      <c r="S218" s="21" t="str">
        <f>IFERROR(VLOOKUP(N218,[1]Master!$C:$XFD,14,FALSE)," ")</f>
        <v xml:space="preserve"> </v>
      </c>
      <c r="T218" s="1" t="str">
        <f>IFERROR(VLOOKUP(N218,[1]Master!$C:$XFD,19,FALSE)," ")</f>
        <v xml:space="preserve"> </v>
      </c>
      <c r="U218" s="18" t="str">
        <f>IFERROR(VLOOKUP(N218,[1]Master!$C:$XFD,20,FALSE)," ")</f>
        <v xml:space="preserve"> </v>
      </c>
      <c r="V218" s="21" t="str">
        <f>IFERROR(VLOOKUP(N218,[1]Master!$C:$XFD,21,FALSE)," ")</f>
        <v xml:space="preserve"> </v>
      </c>
      <c r="W218" s="21" t="str">
        <f>IFERROR(VLOOKUP(N218,[1]Master!$C:$XFD,22,FALSE)," ")</f>
        <v xml:space="preserve"> </v>
      </c>
      <c r="X218" s="1" t="str">
        <f>IFERROR(VLOOKUP(N218,[1]Master!$C:$XFD,26,FALSE)," ")</f>
        <v xml:space="preserve"> </v>
      </c>
      <c r="Y218" s="1" t="str">
        <f>IFERROR(VLOOKUP(N218,[1]Master!$C:$XFD,28,FALSE)," ")</f>
        <v xml:space="preserve"> </v>
      </c>
    </row>
    <row r="219" spans="1:25">
      <c r="A219" s="24" t="s">
        <v>486</v>
      </c>
      <c r="B219" s="24" t="s">
        <v>511</v>
      </c>
      <c r="C219" s="25">
        <v>675716721381</v>
      </c>
      <c r="D219" s="24" t="s">
        <v>512</v>
      </c>
      <c r="E219" s="22">
        <v>1</v>
      </c>
      <c r="F219" s="23">
        <v>22.39</v>
      </c>
      <c r="G219" s="23">
        <v>20.79</v>
      </c>
      <c r="H219" s="23">
        <v>20.79</v>
      </c>
      <c r="I219" s="10">
        <v>50180968</v>
      </c>
      <c r="J219" s="24" t="s">
        <v>486</v>
      </c>
      <c r="K219" s="17" t="s">
        <v>185</v>
      </c>
      <c r="L219" s="5">
        <v>20.350000000000001</v>
      </c>
      <c r="M219" s="5">
        <v>22.39</v>
      </c>
      <c r="N219" s="17" t="s">
        <v>186</v>
      </c>
      <c r="O219" s="17" t="s">
        <v>187</v>
      </c>
      <c r="P219" s="18" t="str">
        <f>IFERROR(VLOOKUP(N219,[1]Master!$C:$XFD,11,FALSE)," ")</f>
        <v xml:space="preserve"> </v>
      </c>
      <c r="Q219" s="19" t="str">
        <f>IFERROR(VLOOKUP(N219,[1]Master!$C:$XFD,12,FALSE)," ")</f>
        <v xml:space="preserve"> </v>
      </c>
      <c r="R219" s="21" t="str">
        <f>IFERROR(VLOOKUP(N219,[1]Master!$C:$XFD,13,FALSE)," ")</f>
        <v xml:space="preserve"> </v>
      </c>
      <c r="S219" s="21" t="str">
        <f>IFERROR(VLOOKUP(N219,[1]Master!$C:$XFD,14,FALSE)," ")</f>
        <v xml:space="preserve"> </v>
      </c>
      <c r="T219" s="1" t="str">
        <f>IFERROR(VLOOKUP(N219,[1]Master!$C:$XFD,19,FALSE)," ")</f>
        <v xml:space="preserve"> </v>
      </c>
      <c r="U219" s="18" t="str">
        <f>IFERROR(VLOOKUP(N219,[1]Master!$C:$XFD,20,FALSE)," ")</f>
        <v xml:space="preserve"> </v>
      </c>
      <c r="V219" s="21" t="str">
        <f>IFERROR(VLOOKUP(N219,[1]Master!$C:$XFD,21,FALSE)," ")</f>
        <v xml:space="preserve"> </v>
      </c>
      <c r="W219" s="21" t="str">
        <f>IFERROR(VLOOKUP(N219,[1]Master!$C:$XFD,22,FALSE)," ")</f>
        <v xml:space="preserve"> </v>
      </c>
      <c r="X219" s="1" t="str">
        <f>IFERROR(VLOOKUP(N219,[1]Master!$C:$XFD,26,FALSE)," ")</f>
        <v xml:space="preserve"> </v>
      </c>
      <c r="Y219" s="1" t="str">
        <f>IFERROR(VLOOKUP(N219,[1]Master!$C:$XFD,28,FALSE)," ")</f>
        <v xml:space="preserve"> </v>
      </c>
    </row>
    <row r="220" spans="1:25">
      <c r="A220" s="24" t="s">
        <v>486</v>
      </c>
      <c r="B220" s="24" t="s">
        <v>513</v>
      </c>
      <c r="C220" s="25">
        <v>675716721398</v>
      </c>
      <c r="D220" s="24" t="s">
        <v>514</v>
      </c>
      <c r="E220" s="22">
        <v>1</v>
      </c>
      <c r="F220" s="23">
        <v>22.39</v>
      </c>
      <c r="G220" s="23">
        <v>20.79</v>
      </c>
      <c r="H220" s="23">
        <v>20.79</v>
      </c>
      <c r="I220" s="10">
        <v>50180968</v>
      </c>
      <c r="J220" s="24" t="s">
        <v>486</v>
      </c>
      <c r="K220" s="17" t="s">
        <v>185</v>
      </c>
      <c r="L220" s="5">
        <v>20.350000000000001</v>
      </c>
      <c r="M220" s="5">
        <v>22.39</v>
      </c>
      <c r="N220" s="17" t="s">
        <v>186</v>
      </c>
      <c r="O220" s="17" t="s">
        <v>187</v>
      </c>
      <c r="P220" s="18" t="str">
        <f>IFERROR(VLOOKUP(N220,[1]Master!$C:$XFD,11,FALSE)," ")</f>
        <v xml:space="preserve"> </v>
      </c>
      <c r="Q220" s="19" t="str">
        <f>IFERROR(VLOOKUP(N220,[1]Master!$C:$XFD,12,FALSE)," ")</f>
        <v xml:space="preserve"> </v>
      </c>
      <c r="R220" s="21" t="str">
        <f>IFERROR(VLOOKUP(N220,[1]Master!$C:$XFD,13,FALSE)," ")</f>
        <v xml:space="preserve"> </v>
      </c>
      <c r="S220" s="21" t="str">
        <f>IFERROR(VLOOKUP(N220,[1]Master!$C:$XFD,14,FALSE)," ")</f>
        <v xml:space="preserve"> </v>
      </c>
      <c r="T220" s="1" t="str">
        <f>IFERROR(VLOOKUP(N220,[1]Master!$C:$XFD,19,FALSE)," ")</f>
        <v xml:space="preserve"> </v>
      </c>
      <c r="U220" s="18" t="str">
        <f>IFERROR(VLOOKUP(N220,[1]Master!$C:$XFD,20,FALSE)," ")</f>
        <v xml:space="preserve"> </v>
      </c>
      <c r="V220" s="21" t="str">
        <f>IFERROR(VLOOKUP(N220,[1]Master!$C:$XFD,21,FALSE)," ")</f>
        <v xml:space="preserve"> </v>
      </c>
      <c r="W220" s="21" t="str">
        <f>IFERROR(VLOOKUP(N220,[1]Master!$C:$XFD,22,FALSE)," ")</f>
        <v xml:space="preserve"> </v>
      </c>
      <c r="X220" s="1" t="str">
        <f>IFERROR(VLOOKUP(N220,[1]Master!$C:$XFD,26,FALSE)," ")</f>
        <v xml:space="preserve"> </v>
      </c>
      <c r="Y220" s="1" t="str">
        <f>IFERROR(VLOOKUP(N220,[1]Master!$C:$XFD,28,FALSE)," ")</f>
        <v xml:space="preserve"> </v>
      </c>
    </row>
    <row r="221" spans="1:25">
      <c r="A221" s="24" t="s">
        <v>486</v>
      </c>
      <c r="B221" s="24" t="s">
        <v>424</v>
      </c>
      <c r="C221" s="25">
        <v>675716721510</v>
      </c>
      <c r="D221" s="24" t="s">
        <v>425</v>
      </c>
      <c r="E221" s="22">
        <v>1</v>
      </c>
      <c r="F221" s="23">
        <v>24.2</v>
      </c>
      <c r="G221" s="23">
        <v>22.59</v>
      </c>
      <c r="H221" s="23">
        <v>22.59</v>
      </c>
      <c r="I221" s="10">
        <v>50180968</v>
      </c>
      <c r="J221" s="24" t="s">
        <v>486</v>
      </c>
      <c r="K221" s="17" t="s">
        <v>185</v>
      </c>
      <c r="L221" s="5">
        <v>22</v>
      </c>
      <c r="M221" s="5">
        <v>24.2</v>
      </c>
      <c r="N221" s="17" t="s">
        <v>186</v>
      </c>
      <c r="O221" s="17" t="s">
        <v>187</v>
      </c>
      <c r="P221" s="18" t="str">
        <f>IFERROR(VLOOKUP(N221,[1]Master!$C:$XFD,11,FALSE)," ")</f>
        <v xml:space="preserve"> </v>
      </c>
      <c r="Q221" s="19" t="str">
        <f>IFERROR(VLOOKUP(N221,[1]Master!$C:$XFD,12,FALSE)," ")</f>
        <v xml:space="preserve"> </v>
      </c>
      <c r="R221" s="21" t="str">
        <f>IFERROR(VLOOKUP(N221,[1]Master!$C:$XFD,13,FALSE)," ")</f>
        <v xml:space="preserve"> </v>
      </c>
      <c r="S221" s="21" t="str">
        <f>IFERROR(VLOOKUP(N221,[1]Master!$C:$XFD,14,FALSE)," ")</f>
        <v xml:space="preserve"> </v>
      </c>
      <c r="T221" s="1" t="str">
        <f>IFERROR(VLOOKUP(N221,[1]Master!$C:$XFD,19,FALSE)," ")</f>
        <v xml:space="preserve"> </v>
      </c>
      <c r="U221" s="18" t="str">
        <f>IFERROR(VLOOKUP(N221,[1]Master!$C:$XFD,20,FALSE)," ")</f>
        <v xml:space="preserve"> </v>
      </c>
      <c r="V221" s="21" t="str">
        <f>IFERROR(VLOOKUP(N221,[1]Master!$C:$XFD,21,FALSE)," ")</f>
        <v xml:space="preserve"> </v>
      </c>
      <c r="W221" s="21" t="str">
        <f>IFERROR(VLOOKUP(N221,[1]Master!$C:$XFD,22,FALSE)," ")</f>
        <v xml:space="preserve"> </v>
      </c>
      <c r="X221" s="1" t="str">
        <f>IFERROR(VLOOKUP(N221,[1]Master!$C:$XFD,26,FALSE)," ")</f>
        <v xml:space="preserve"> </v>
      </c>
      <c r="Y221" s="1" t="str">
        <f>IFERROR(VLOOKUP(N221,[1]Master!$C:$XFD,28,FALSE)," ")</f>
        <v xml:space="preserve"> </v>
      </c>
    </row>
    <row r="222" spans="1:25">
      <c r="A222" s="24" t="s">
        <v>486</v>
      </c>
      <c r="B222" s="24" t="s">
        <v>426</v>
      </c>
      <c r="C222" s="25">
        <v>675716721619</v>
      </c>
      <c r="D222" s="24" t="s">
        <v>427</v>
      </c>
      <c r="E222" s="22">
        <v>1</v>
      </c>
      <c r="F222" s="23">
        <v>27.23</v>
      </c>
      <c r="G222" s="23">
        <v>25.05</v>
      </c>
      <c r="H222" s="23">
        <v>25.05</v>
      </c>
      <c r="I222" s="10">
        <v>50180968</v>
      </c>
      <c r="J222" s="24" t="s">
        <v>486</v>
      </c>
      <c r="K222" s="17" t="s">
        <v>185</v>
      </c>
      <c r="L222" s="5">
        <v>24.75</v>
      </c>
      <c r="M222" s="5">
        <v>27.23</v>
      </c>
      <c r="N222" s="17" t="s">
        <v>186</v>
      </c>
      <c r="O222" s="17" t="s">
        <v>187</v>
      </c>
      <c r="P222" s="18" t="str">
        <f>IFERROR(VLOOKUP(N222,[1]Master!$C:$XFD,11,FALSE)," ")</f>
        <v xml:space="preserve"> </v>
      </c>
      <c r="Q222" s="19" t="str">
        <f>IFERROR(VLOOKUP(N222,[1]Master!$C:$XFD,12,FALSE)," ")</f>
        <v xml:space="preserve"> </v>
      </c>
      <c r="R222" s="21" t="str">
        <f>IFERROR(VLOOKUP(N222,[1]Master!$C:$XFD,13,FALSE)," ")</f>
        <v xml:space="preserve"> </v>
      </c>
      <c r="S222" s="21" t="str">
        <f>IFERROR(VLOOKUP(N222,[1]Master!$C:$XFD,14,FALSE)," ")</f>
        <v xml:space="preserve"> </v>
      </c>
      <c r="T222" s="1" t="str">
        <f>IFERROR(VLOOKUP(N222,[1]Master!$C:$XFD,19,FALSE)," ")</f>
        <v xml:space="preserve"> </v>
      </c>
      <c r="U222" s="18" t="str">
        <f>IFERROR(VLOOKUP(N222,[1]Master!$C:$XFD,20,FALSE)," ")</f>
        <v xml:space="preserve"> </v>
      </c>
      <c r="V222" s="21" t="str">
        <f>IFERROR(VLOOKUP(N222,[1]Master!$C:$XFD,21,FALSE)," ")</f>
        <v xml:space="preserve"> </v>
      </c>
      <c r="W222" s="21" t="str">
        <f>IFERROR(VLOOKUP(N222,[1]Master!$C:$XFD,22,FALSE)," ")</f>
        <v xml:space="preserve"> </v>
      </c>
      <c r="X222" s="1" t="str">
        <f>IFERROR(VLOOKUP(N222,[1]Master!$C:$XFD,26,FALSE)," ")</f>
        <v xml:space="preserve"> </v>
      </c>
      <c r="Y222" s="1" t="str">
        <f>IFERROR(VLOOKUP(N222,[1]Master!$C:$XFD,28,FALSE)," ")</f>
        <v xml:space="preserve"> </v>
      </c>
    </row>
    <row r="223" spans="1:25">
      <c r="A223" s="24" t="s">
        <v>486</v>
      </c>
      <c r="B223" s="24" t="s">
        <v>515</v>
      </c>
      <c r="C223" s="25">
        <v>675716770112</v>
      </c>
      <c r="D223" s="24" t="s">
        <v>516</v>
      </c>
      <c r="E223" s="22">
        <v>1</v>
      </c>
      <c r="F223" s="23">
        <v>14.71</v>
      </c>
      <c r="G223" s="23">
        <v>11.77</v>
      </c>
      <c r="H223" s="23">
        <v>11.77</v>
      </c>
      <c r="I223" s="10">
        <v>50180968</v>
      </c>
      <c r="J223" s="24" t="s">
        <v>486</v>
      </c>
      <c r="K223" s="17" t="s">
        <v>185</v>
      </c>
      <c r="L223" s="5">
        <v>12.38</v>
      </c>
      <c r="M223" s="5">
        <v>14.71</v>
      </c>
      <c r="N223" s="17" t="s">
        <v>186</v>
      </c>
      <c r="O223" s="17" t="s">
        <v>187</v>
      </c>
      <c r="P223" s="18" t="str">
        <f>IFERROR(VLOOKUP(N223,[1]Master!$C:$XFD,11,FALSE)," ")</f>
        <v xml:space="preserve"> </v>
      </c>
      <c r="Q223" s="19" t="str">
        <f>IFERROR(VLOOKUP(N223,[1]Master!$C:$XFD,12,FALSE)," ")</f>
        <v xml:space="preserve"> </v>
      </c>
      <c r="R223" s="21" t="str">
        <f>IFERROR(VLOOKUP(N223,[1]Master!$C:$XFD,13,FALSE)," ")</f>
        <v xml:space="preserve"> </v>
      </c>
      <c r="S223" s="21" t="str">
        <f>IFERROR(VLOOKUP(N223,[1]Master!$C:$XFD,14,FALSE)," ")</f>
        <v xml:space="preserve"> </v>
      </c>
      <c r="T223" s="1" t="str">
        <f>IFERROR(VLOOKUP(N223,[1]Master!$C:$XFD,19,FALSE)," ")</f>
        <v xml:space="preserve"> </v>
      </c>
      <c r="U223" s="18" t="str">
        <f>IFERROR(VLOOKUP(N223,[1]Master!$C:$XFD,20,FALSE)," ")</f>
        <v xml:space="preserve"> </v>
      </c>
      <c r="V223" s="21" t="str">
        <f>IFERROR(VLOOKUP(N223,[1]Master!$C:$XFD,21,FALSE)," ")</f>
        <v xml:space="preserve"> </v>
      </c>
      <c r="W223" s="21" t="str">
        <f>IFERROR(VLOOKUP(N223,[1]Master!$C:$XFD,22,FALSE)," ")</f>
        <v xml:space="preserve"> </v>
      </c>
      <c r="X223" s="1" t="str">
        <f>IFERROR(VLOOKUP(N223,[1]Master!$C:$XFD,26,FALSE)," ")</f>
        <v xml:space="preserve"> </v>
      </c>
      <c r="Y223" s="1" t="str">
        <f>IFERROR(VLOOKUP(N223,[1]Master!$C:$XFD,28,FALSE)," ")</f>
        <v xml:space="preserve"> </v>
      </c>
    </row>
    <row r="224" spans="1:25">
      <c r="A224" s="24" t="s">
        <v>486</v>
      </c>
      <c r="B224" s="24" t="s">
        <v>517</v>
      </c>
      <c r="C224" s="25">
        <v>675716770006</v>
      </c>
      <c r="D224" s="24" t="s">
        <v>518</v>
      </c>
      <c r="E224" s="22">
        <v>3</v>
      </c>
      <c r="F224" s="23">
        <v>17.64</v>
      </c>
      <c r="G224" s="23">
        <v>14.11</v>
      </c>
      <c r="H224" s="23">
        <v>14.11</v>
      </c>
      <c r="I224" s="10">
        <v>50180968</v>
      </c>
      <c r="J224" s="24" t="s">
        <v>486</v>
      </c>
      <c r="K224" s="17" t="s">
        <v>185</v>
      </c>
      <c r="L224" s="5">
        <v>14.85</v>
      </c>
      <c r="M224" s="5">
        <v>17.64</v>
      </c>
      <c r="N224" s="17" t="s">
        <v>186</v>
      </c>
      <c r="O224" s="17" t="s">
        <v>187</v>
      </c>
      <c r="P224" s="18" t="str">
        <f>IFERROR(VLOOKUP(N224,[1]Master!$C:$XFD,11,FALSE)," ")</f>
        <v xml:space="preserve"> </v>
      </c>
      <c r="Q224" s="19" t="str">
        <f>IFERROR(VLOOKUP(N224,[1]Master!$C:$XFD,12,FALSE)," ")</f>
        <v xml:space="preserve"> </v>
      </c>
      <c r="R224" s="21" t="str">
        <f>IFERROR(VLOOKUP(N224,[1]Master!$C:$XFD,13,FALSE)," ")</f>
        <v xml:space="preserve"> </v>
      </c>
      <c r="S224" s="21" t="str">
        <f>IFERROR(VLOOKUP(N224,[1]Master!$C:$XFD,14,FALSE)," ")</f>
        <v xml:space="preserve"> </v>
      </c>
      <c r="T224" s="1" t="str">
        <f>IFERROR(VLOOKUP(N224,[1]Master!$C:$XFD,19,FALSE)," ")</f>
        <v xml:space="preserve"> </v>
      </c>
      <c r="U224" s="18" t="str">
        <f>IFERROR(VLOOKUP(N224,[1]Master!$C:$XFD,20,FALSE)," ")</f>
        <v xml:space="preserve"> </v>
      </c>
      <c r="V224" s="21" t="str">
        <f>IFERROR(VLOOKUP(N224,[1]Master!$C:$XFD,21,FALSE)," ")</f>
        <v xml:space="preserve"> </v>
      </c>
      <c r="W224" s="21" t="str">
        <f>IFERROR(VLOOKUP(N224,[1]Master!$C:$XFD,22,FALSE)," ")</f>
        <v xml:space="preserve"> </v>
      </c>
      <c r="X224" s="1" t="str">
        <f>IFERROR(VLOOKUP(N224,[1]Master!$C:$XFD,26,FALSE)," ")</f>
        <v xml:space="preserve"> </v>
      </c>
      <c r="Y224" s="1" t="str">
        <f>IFERROR(VLOOKUP(N224,[1]Master!$C:$XFD,28,FALSE)," ")</f>
        <v xml:space="preserve"> </v>
      </c>
    </row>
    <row r="225" spans="1:25">
      <c r="A225" s="24" t="s">
        <v>486</v>
      </c>
      <c r="B225" s="24" t="s">
        <v>519</v>
      </c>
      <c r="C225" s="25">
        <v>675716770167</v>
      </c>
      <c r="D225" s="24" t="s">
        <v>520</v>
      </c>
      <c r="E225" s="22">
        <v>4</v>
      </c>
      <c r="F225" s="23">
        <v>20.309999999999999</v>
      </c>
      <c r="G225" s="23">
        <v>16.25</v>
      </c>
      <c r="H225" s="23">
        <v>16.25</v>
      </c>
      <c r="I225" s="10">
        <v>50180968</v>
      </c>
      <c r="J225" s="24" t="s">
        <v>486</v>
      </c>
      <c r="K225" s="17" t="s">
        <v>185</v>
      </c>
      <c r="L225" s="5">
        <v>17.329999999999998</v>
      </c>
      <c r="M225" s="5">
        <v>20.309999999999999</v>
      </c>
      <c r="N225" s="17" t="s">
        <v>186</v>
      </c>
      <c r="O225" s="17" t="s">
        <v>187</v>
      </c>
      <c r="P225" s="18" t="str">
        <f>IFERROR(VLOOKUP(N225,[1]Master!$C:$XFD,11,FALSE)," ")</f>
        <v xml:space="preserve"> </v>
      </c>
      <c r="Q225" s="19" t="str">
        <f>IFERROR(VLOOKUP(N225,[1]Master!$C:$XFD,12,FALSE)," ")</f>
        <v xml:space="preserve"> </v>
      </c>
      <c r="R225" s="21" t="str">
        <f>IFERROR(VLOOKUP(N225,[1]Master!$C:$XFD,13,FALSE)," ")</f>
        <v xml:space="preserve"> </v>
      </c>
      <c r="S225" s="21" t="str">
        <f>IFERROR(VLOOKUP(N225,[1]Master!$C:$XFD,14,FALSE)," ")</f>
        <v xml:space="preserve"> </v>
      </c>
      <c r="T225" s="1" t="str">
        <f>IFERROR(VLOOKUP(N225,[1]Master!$C:$XFD,19,FALSE)," ")</f>
        <v xml:space="preserve"> </v>
      </c>
      <c r="U225" s="18" t="str">
        <f>IFERROR(VLOOKUP(N225,[1]Master!$C:$XFD,20,FALSE)," ")</f>
        <v xml:space="preserve"> </v>
      </c>
      <c r="V225" s="21" t="str">
        <f>IFERROR(VLOOKUP(N225,[1]Master!$C:$XFD,21,FALSE)," ")</f>
        <v xml:space="preserve"> </v>
      </c>
      <c r="W225" s="21" t="str">
        <f>IFERROR(VLOOKUP(N225,[1]Master!$C:$XFD,22,FALSE)," ")</f>
        <v xml:space="preserve"> </v>
      </c>
      <c r="X225" s="1" t="str">
        <f>IFERROR(VLOOKUP(N225,[1]Master!$C:$XFD,26,FALSE)," ")</f>
        <v xml:space="preserve"> </v>
      </c>
      <c r="Y225" s="1" t="str">
        <f>IFERROR(VLOOKUP(N225,[1]Master!$C:$XFD,28,FALSE)," ")</f>
        <v xml:space="preserve"> </v>
      </c>
    </row>
    <row r="226" spans="1:25">
      <c r="A226" s="24" t="s">
        <v>486</v>
      </c>
      <c r="B226" s="24" t="s">
        <v>521</v>
      </c>
      <c r="C226" s="25">
        <v>675716812447</v>
      </c>
      <c r="D226" s="24" t="s">
        <v>522</v>
      </c>
      <c r="E226" s="22">
        <v>3</v>
      </c>
      <c r="F226" s="23">
        <v>17.82</v>
      </c>
      <c r="G226" s="23">
        <v>12.47</v>
      </c>
      <c r="H226" s="23">
        <v>12.47</v>
      </c>
      <c r="I226" s="10">
        <v>50180968</v>
      </c>
      <c r="J226" s="24" t="s">
        <v>486</v>
      </c>
      <c r="K226" s="17" t="s">
        <v>185</v>
      </c>
      <c r="L226" s="5">
        <v>16.5</v>
      </c>
      <c r="M226" s="5">
        <v>17.82</v>
      </c>
      <c r="N226" s="17" t="s">
        <v>186</v>
      </c>
      <c r="O226" s="17" t="s">
        <v>187</v>
      </c>
      <c r="P226" s="18" t="str">
        <f>IFERROR(VLOOKUP(N226,[1]Master!$C:$XFD,11,FALSE)," ")</f>
        <v xml:space="preserve"> </v>
      </c>
      <c r="Q226" s="19" t="str">
        <f>IFERROR(VLOOKUP(N226,[1]Master!$C:$XFD,12,FALSE)," ")</f>
        <v xml:space="preserve"> </v>
      </c>
      <c r="R226" s="21" t="str">
        <f>IFERROR(VLOOKUP(N226,[1]Master!$C:$XFD,13,FALSE)," ")</f>
        <v xml:space="preserve"> </v>
      </c>
      <c r="S226" s="21" t="str">
        <f>IFERROR(VLOOKUP(N226,[1]Master!$C:$XFD,14,FALSE)," ")</f>
        <v xml:space="preserve"> </v>
      </c>
      <c r="T226" s="1" t="str">
        <f>IFERROR(VLOOKUP(N226,[1]Master!$C:$XFD,19,FALSE)," ")</f>
        <v xml:space="preserve"> </v>
      </c>
      <c r="U226" s="18" t="str">
        <f>IFERROR(VLOOKUP(N226,[1]Master!$C:$XFD,20,FALSE)," ")</f>
        <v xml:space="preserve"> </v>
      </c>
      <c r="V226" s="21" t="str">
        <f>IFERROR(VLOOKUP(N226,[1]Master!$C:$XFD,21,FALSE)," ")</f>
        <v xml:space="preserve"> </v>
      </c>
      <c r="W226" s="21" t="str">
        <f>IFERROR(VLOOKUP(N226,[1]Master!$C:$XFD,22,FALSE)," ")</f>
        <v xml:space="preserve"> </v>
      </c>
      <c r="X226" s="1" t="str">
        <f>IFERROR(VLOOKUP(N226,[1]Master!$C:$XFD,26,FALSE)," ")</f>
        <v xml:space="preserve"> </v>
      </c>
      <c r="Y226" s="1" t="str">
        <f>IFERROR(VLOOKUP(N226,[1]Master!$C:$XFD,28,FALSE)," ")</f>
        <v xml:space="preserve"> </v>
      </c>
    </row>
    <row r="227" spans="1:25">
      <c r="A227" s="24" t="s">
        <v>486</v>
      </c>
      <c r="B227" s="24" t="s">
        <v>523</v>
      </c>
      <c r="C227" s="25">
        <v>675716879136</v>
      </c>
      <c r="D227" s="24" t="s">
        <v>524</v>
      </c>
      <c r="E227" s="22">
        <v>1</v>
      </c>
      <c r="F227" s="23">
        <v>21.62</v>
      </c>
      <c r="G227" s="23">
        <v>17.3</v>
      </c>
      <c r="H227" s="23">
        <v>17.3</v>
      </c>
      <c r="I227" s="10">
        <v>50180968</v>
      </c>
      <c r="J227" s="24" t="s">
        <v>486</v>
      </c>
      <c r="K227" s="17" t="s">
        <v>185</v>
      </c>
      <c r="L227" s="5">
        <v>20.02</v>
      </c>
      <c r="M227" s="5">
        <v>21.62</v>
      </c>
      <c r="N227" s="17" t="s">
        <v>186</v>
      </c>
      <c r="O227" s="17" t="s">
        <v>187</v>
      </c>
      <c r="P227" s="18" t="str">
        <f>IFERROR(VLOOKUP(N227,[1]Master!$C:$XFD,11,FALSE)," ")</f>
        <v xml:space="preserve"> </v>
      </c>
      <c r="Q227" s="19" t="str">
        <f>IFERROR(VLOOKUP(N227,[1]Master!$C:$XFD,12,FALSE)," ")</f>
        <v xml:space="preserve"> </v>
      </c>
      <c r="R227" s="21" t="str">
        <f>IFERROR(VLOOKUP(N227,[1]Master!$C:$XFD,13,FALSE)," ")</f>
        <v xml:space="preserve"> </v>
      </c>
      <c r="S227" s="21" t="str">
        <f>IFERROR(VLOOKUP(N227,[1]Master!$C:$XFD,14,FALSE)," ")</f>
        <v xml:space="preserve"> </v>
      </c>
      <c r="T227" s="1" t="str">
        <f>IFERROR(VLOOKUP(N227,[1]Master!$C:$XFD,19,FALSE)," ")</f>
        <v xml:space="preserve"> </v>
      </c>
      <c r="U227" s="18" t="str">
        <f>IFERROR(VLOOKUP(N227,[1]Master!$C:$XFD,20,FALSE)," ")</f>
        <v xml:space="preserve"> </v>
      </c>
      <c r="V227" s="21" t="str">
        <f>IFERROR(VLOOKUP(N227,[1]Master!$C:$XFD,21,FALSE)," ")</f>
        <v xml:space="preserve"> </v>
      </c>
      <c r="W227" s="21" t="str">
        <f>IFERROR(VLOOKUP(N227,[1]Master!$C:$XFD,22,FALSE)," ")</f>
        <v xml:space="preserve"> </v>
      </c>
      <c r="X227" s="1" t="str">
        <f>IFERROR(VLOOKUP(N227,[1]Master!$C:$XFD,26,FALSE)," ")</f>
        <v xml:space="preserve"> </v>
      </c>
      <c r="Y227" s="1" t="str">
        <f>IFERROR(VLOOKUP(N227,[1]Master!$C:$XFD,28,FALSE)," ")</f>
        <v xml:space="preserve"> </v>
      </c>
    </row>
    <row r="228" spans="1:25">
      <c r="A228" s="24" t="s">
        <v>486</v>
      </c>
      <c r="B228" s="24" t="s">
        <v>434</v>
      </c>
      <c r="C228" s="25">
        <v>675716879129</v>
      </c>
      <c r="D228" s="24" t="s">
        <v>435</v>
      </c>
      <c r="E228" s="22">
        <v>1</v>
      </c>
      <c r="F228" s="23">
        <v>18.53</v>
      </c>
      <c r="G228" s="23">
        <v>14.82</v>
      </c>
      <c r="H228" s="23">
        <v>14.82</v>
      </c>
      <c r="I228" s="10">
        <v>50180968</v>
      </c>
      <c r="J228" s="24" t="s">
        <v>486</v>
      </c>
      <c r="K228" s="17" t="s">
        <v>185</v>
      </c>
      <c r="L228" s="5">
        <v>17.16</v>
      </c>
      <c r="M228" s="5">
        <v>18.53</v>
      </c>
      <c r="N228" s="17" t="s">
        <v>186</v>
      </c>
      <c r="O228" s="17" t="s">
        <v>187</v>
      </c>
      <c r="P228" s="18" t="str">
        <f>IFERROR(VLOOKUP(N228,[1]Master!$C:$XFD,11,FALSE)," ")</f>
        <v xml:space="preserve"> </v>
      </c>
      <c r="Q228" s="19" t="str">
        <f>IFERROR(VLOOKUP(N228,[1]Master!$C:$XFD,12,FALSE)," ")</f>
        <v xml:space="preserve"> </v>
      </c>
      <c r="R228" s="21" t="str">
        <f>IFERROR(VLOOKUP(N228,[1]Master!$C:$XFD,13,FALSE)," ")</f>
        <v xml:space="preserve"> </v>
      </c>
      <c r="S228" s="21" t="str">
        <f>IFERROR(VLOOKUP(N228,[1]Master!$C:$XFD,14,FALSE)," ")</f>
        <v xml:space="preserve"> </v>
      </c>
      <c r="T228" s="1" t="str">
        <f>IFERROR(VLOOKUP(N228,[1]Master!$C:$XFD,19,FALSE)," ")</f>
        <v xml:space="preserve"> </v>
      </c>
      <c r="U228" s="18" t="str">
        <f>IFERROR(VLOOKUP(N228,[1]Master!$C:$XFD,20,FALSE)," ")</f>
        <v xml:space="preserve"> </v>
      </c>
      <c r="V228" s="21" t="str">
        <f>IFERROR(VLOOKUP(N228,[1]Master!$C:$XFD,21,FALSE)," ")</f>
        <v xml:space="preserve"> </v>
      </c>
      <c r="W228" s="21" t="str">
        <f>IFERROR(VLOOKUP(N228,[1]Master!$C:$XFD,22,FALSE)," ")</f>
        <v xml:space="preserve"> </v>
      </c>
      <c r="X228" s="1" t="str">
        <f>IFERROR(VLOOKUP(N228,[1]Master!$C:$XFD,26,FALSE)," ")</f>
        <v xml:space="preserve"> </v>
      </c>
      <c r="Y228" s="1" t="str">
        <f>IFERROR(VLOOKUP(N228,[1]Master!$C:$XFD,28,FALSE)," ")</f>
        <v xml:space="preserve"> </v>
      </c>
    </row>
    <row r="229" spans="1:25">
      <c r="A229" s="24" t="s">
        <v>486</v>
      </c>
      <c r="B229" s="24" t="s">
        <v>525</v>
      </c>
      <c r="C229" s="25">
        <v>675716917166</v>
      </c>
      <c r="D229" s="24" t="s">
        <v>526</v>
      </c>
      <c r="E229" s="22">
        <v>1</v>
      </c>
      <c r="F229" s="23">
        <v>14.49</v>
      </c>
      <c r="G229" s="23">
        <v>10.14</v>
      </c>
      <c r="H229" s="23">
        <v>10.14</v>
      </c>
      <c r="I229" s="10">
        <v>50180968</v>
      </c>
      <c r="J229" s="24" t="s">
        <v>486</v>
      </c>
      <c r="K229" s="17" t="s">
        <v>185</v>
      </c>
      <c r="L229" s="5">
        <v>13.73</v>
      </c>
      <c r="M229" s="5">
        <v>14.49</v>
      </c>
      <c r="N229" s="17" t="s">
        <v>186</v>
      </c>
      <c r="O229" s="17" t="s">
        <v>187</v>
      </c>
      <c r="P229" s="18" t="str">
        <f>IFERROR(VLOOKUP(N229,[1]Master!$C:$XFD,11,FALSE)," ")</f>
        <v xml:space="preserve"> </v>
      </c>
      <c r="Q229" s="19" t="str">
        <f>IFERROR(VLOOKUP(N229,[1]Master!$C:$XFD,12,FALSE)," ")</f>
        <v xml:space="preserve"> </v>
      </c>
      <c r="R229" s="21" t="str">
        <f>IFERROR(VLOOKUP(N229,[1]Master!$C:$XFD,13,FALSE)," ")</f>
        <v xml:space="preserve"> </v>
      </c>
      <c r="S229" s="21" t="str">
        <f>IFERROR(VLOOKUP(N229,[1]Master!$C:$XFD,14,FALSE)," ")</f>
        <v xml:space="preserve"> </v>
      </c>
      <c r="T229" s="1" t="str">
        <f>IFERROR(VLOOKUP(N229,[1]Master!$C:$XFD,19,FALSE)," ")</f>
        <v xml:space="preserve"> </v>
      </c>
      <c r="U229" s="18" t="str">
        <f>IFERROR(VLOOKUP(N229,[1]Master!$C:$XFD,20,FALSE)," ")</f>
        <v xml:space="preserve"> </v>
      </c>
      <c r="V229" s="21" t="str">
        <f>IFERROR(VLOOKUP(N229,[1]Master!$C:$XFD,21,FALSE)," ")</f>
        <v xml:space="preserve"> </v>
      </c>
      <c r="W229" s="21" t="str">
        <f>IFERROR(VLOOKUP(N229,[1]Master!$C:$XFD,22,FALSE)," ")</f>
        <v xml:space="preserve"> </v>
      </c>
      <c r="X229" s="1" t="str">
        <f>IFERROR(VLOOKUP(N229,[1]Master!$C:$XFD,26,FALSE)," ")</f>
        <v xml:space="preserve"> </v>
      </c>
      <c r="Y229" s="1" t="str">
        <f>IFERROR(VLOOKUP(N229,[1]Master!$C:$XFD,28,FALSE)," ")</f>
        <v xml:space="preserve"> </v>
      </c>
    </row>
    <row r="230" spans="1:25">
      <c r="A230" s="24" t="s">
        <v>486</v>
      </c>
      <c r="B230" s="24" t="s">
        <v>527</v>
      </c>
      <c r="C230" s="25">
        <v>675716917227</v>
      </c>
      <c r="D230" s="24" t="s">
        <v>528</v>
      </c>
      <c r="E230" s="22">
        <v>1</v>
      </c>
      <c r="F230" s="23">
        <v>17.62</v>
      </c>
      <c r="G230" s="23">
        <v>12.33</v>
      </c>
      <c r="H230" s="23">
        <v>12.33</v>
      </c>
      <c r="I230" s="10">
        <v>50180968</v>
      </c>
      <c r="J230" s="24" t="s">
        <v>486</v>
      </c>
      <c r="K230" s="17" t="s">
        <v>185</v>
      </c>
      <c r="L230" s="5">
        <v>16.47</v>
      </c>
      <c r="M230" s="5">
        <v>17.62</v>
      </c>
      <c r="N230" s="17" t="s">
        <v>186</v>
      </c>
      <c r="O230" s="17" t="s">
        <v>187</v>
      </c>
      <c r="P230" s="18" t="str">
        <f>IFERROR(VLOOKUP(N230,[1]Master!$C:$XFD,11,FALSE)," ")</f>
        <v xml:space="preserve"> </v>
      </c>
      <c r="Q230" s="19" t="str">
        <f>IFERROR(VLOOKUP(N230,[1]Master!$C:$XFD,12,FALSE)," ")</f>
        <v xml:space="preserve"> </v>
      </c>
      <c r="R230" s="21" t="str">
        <f>IFERROR(VLOOKUP(N230,[1]Master!$C:$XFD,13,FALSE)," ")</f>
        <v xml:space="preserve"> </v>
      </c>
      <c r="S230" s="21" t="str">
        <f>IFERROR(VLOOKUP(N230,[1]Master!$C:$XFD,14,FALSE)," ")</f>
        <v xml:space="preserve"> </v>
      </c>
      <c r="T230" s="1" t="str">
        <f>IFERROR(VLOOKUP(N230,[1]Master!$C:$XFD,19,FALSE)," ")</f>
        <v xml:space="preserve"> </v>
      </c>
      <c r="U230" s="18" t="str">
        <f>IFERROR(VLOOKUP(N230,[1]Master!$C:$XFD,20,FALSE)," ")</f>
        <v xml:space="preserve"> </v>
      </c>
      <c r="V230" s="21" t="str">
        <f>IFERROR(VLOOKUP(N230,[1]Master!$C:$XFD,21,FALSE)," ")</f>
        <v xml:space="preserve"> </v>
      </c>
      <c r="W230" s="21" t="str">
        <f>IFERROR(VLOOKUP(N230,[1]Master!$C:$XFD,22,FALSE)," ")</f>
        <v xml:space="preserve"> </v>
      </c>
      <c r="X230" s="1" t="str">
        <f>IFERROR(VLOOKUP(N230,[1]Master!$C:$XFD,26,FALSE)," ")</f>
        <v xml:space="preserve"> </v>
      </c>
      <c r="Y230" s="1" t="str">
        <f>IFERROR(VLOOKUP(N230,[1]Master!$C:$XFD,28,FALSE)," ")</f>
        <v xml:space="preserve"> </v>
      </c>
    </row>
    <row r="231" spans="1:25">
      <c r="A231" s="24" t="s">
        <v>486</v>
      </c>
      <c r="B231" s="24" t="s">
        <v>440</v>
      </c>
      <c r="C231" s="25">
        <v>675716909543</v>
      </c>
      <c r="D231" s="24" t="s">
        <v>441</v>
      </c>
      <c r="E231" s="22">
        <v>2</v>
      </c>
      <c r="F231" s="23">
        <v>30.76</v>
      </c>
      <c r="G231" s="23">
        <v>24.61</v>
      </c>
      <c r="H231" s="23">
        <v>24.61</v>
      </c>
      <c r="I231" s="10">
        <v>50180968</v>
      </c>
      <c r="J231" s="24" t="s">
        <v>486</v>
      </c>
      <c r="K231" s="17" t="s">
        <v>185</v>
      </c>
      <c r="L231" s="5">
        <v>28.88</v>
      </c>
      <c r="M231" s="5">
        <v>30.76</v>
      </c>
      <c r="N231" s="17" t="s">
        <v>186</v>
      </c>
      <c r="O231" s="17" t="s">
        <v>187</v>
      </c>
      <c r="P231" s="18" t="str">
        <f>IFERROR(VLOOKUP(N231,[1]Master!$C:$XFD,11,FALSE)," ")</f>
        <v xml:space="preserve"> </v>
      </c>
      <c r="Q231" s="19" t="str">
        <f>IFERROR(VLOOKUP(N231,[1]Master!$C:$XFD,12,FALSE)," ")</f>
        <v xml:space="preserve"> </v>
      </c>
      <c r="R231" s="21" t="str">
        <f>IFERROR(VLOOKUP(N231,[1]Master!$C:$XFD,13,FALSE)," ")</f>
        <v xml:space="preserve"> </v>
      </c>
      <c r="S231" s="21" t="str">
        <f>IFERROR(VLOOKUP(N231,[1]Master!$C:$XFD,14,FALSE)," ")</f>
        <v xml:space="preserve"> </v>
      </c>
      <c r="T231" s="1" t="str">
        <f>IFERROR(VLOOKUP(N231,[1]Master!$C:$XFD,19,FALSE)," ")</f>
        <v xml:space="preserve"> </v>
      </c>
      <c r="U231" s="18" t="str">
        <f>IFERROR(VLOOKUP(N231,[1]Master!$C:$XFD,20,FALSE)," ")</f>
        <v xml:space="preserve"> </v>
      </c>
      <c r="V231" s="21" t="str">
        <f>IFERROR(VLOOKUP(N231,[1]Master!$C:$XFD,21,FALSE)," ")</f>
        <v xml:space="preserve"> </v>
      </c>
      <c r="W231" s="21" t="str">
        <f>IFERROR(VLOOKUP(N231,[1]Master!$C:$XFD,22,FALSE)," ")</f>
        <v xml:space="preserve"> </v>
      </c>
      <c r="X231" s="1" t="str">
        <f>IFERROR(VLOOKUP(N231,[1]Master!$C:$XFD,26,FALSE)," ")</f>
        <v xml:space="preserve"> </v>
      </c>
      <c r="Y231" s="1" t="str">
        <f>IFERROR(VLOOKUP(N231,[1]Master!$C:$XFD,28,FALSE)," ")</f>
        <v xml:space="preserve"> </v>
      </c>
    </row>
    <row r="232" spans="1:25">
      <c r="A232" s="24" t="s">
        <v>486</v>
      </c>
      <c r="B232" s="24" t="s">
        <v>529</v>
      </c>
      <c r="C232" s="25">
        <v>675716909529</v>
      </c>
      <c r="D232" s="24" t="s">
        <v>530</v>
      </c>
      <c r="E232" s="22">
        <v>1</v>
      </c>
      <c r="F232" s="23">
        <v>19.920000000000002</v>
      </c>
      <c r="G232" s="23">
        <v>15.94</v>
      </c>
      <c r="H232" s="23">
        <v>15.94</v>
      </c>
      <c r="I232" s="10">
        <v>50180968</v>
      </c>
      <c r="J232" s="24" t="s">
        <v>486</v>
      </c>
      <c r="K232" s="17" t="s">
        <v>185</v>
      </c>
      <c r="L232" s="5">
        <v>18.7</v>
      </c>
      <c r="M232" s="5">
        <v>19.920000000000002</v>
      </c>
      <c r="N232" s="17" t="s">
        <v>186</v>
      </c>
      <c r="O232" s="17" t="s">
        <v>187</v>
      </c>
      <c r="P232" s="18" t="str">
        <f>IFERROR(VLOOKUP(N232,[1]Master!$C:$XFD,11,FALSE)," ")</f>
        <v xml:space="preserve"> </v>
      </c>
      <c r="Q232" s="19" t="str">
        <f>IFERROR(VLOOKUP(N232,[1]Master!$C:$XFD,12,FALSE)," ")</f>
        <v xml:space="preserve"> </v>
      </c>
      <c r="R232" s="21" t="str">
        <f>IFERROR(VLOOKUP(N232,[1]Master!$C:$XFD,13,FALSE)," ")</f>
        <v xml:space="preserve"> </v>
      </c>
      <c r="S232" s="21" t="str">
        <f>IFERROR(VLOOKUP(N232,[1]Master!$C:$XFD,14,FALSE)," ")</f>
        <v xml:space="preserve"> </v>
      </c>
      <c r="T232" s="1" t="str">
        <f>IFERROR(VLOOKUP(N232,[1]Master!$C:$XFD,19,FALSE)," ")</f>
        <v xml:space="preserve"> </v>
      </c>
      <c r="U232" s="18" t="str">
        <f>IFERROR(VLOOKUP(N232,[1]Master!$C:$XFD,20,FALSE)," ")</f>
        <v xml:space="preserve"> </v>
      </c>
      <c r="V232" s="21" t="str">
        <f>IFERROR(VLOOKUP(N232,[1]Master!$C:$XFD,21,FALSE)," ")</f>
        <v xml:space="preserve"> </v>
      </c>
      <c r="W232" s="21" t="str">
        <f>IFERROR(VLOOKUP(N232,[1]Master!$C:$XFD,22,FALSE)," ")</f>
        <v xml:space="preserve"> </v>
      </c>
      <c r="X232" s="1" t="str">
        <f>IFERROR(VLOOKUP(N232,[1]Master!$C:$XFD,26,FALSE)," ")</f>
        <v xml:space="preserve"> </v>
      </c>
      <c r="Y232" s="1" t="str">
        <f>IFERROR(VLOOKUP(N232,[1]Master!$C:$XFD,28,FALSE)," ")</f>
        <v xml:space="preserve"> </v>
      </c>
    </row>
    <row r="233" spans="1:25">
      <c r="A233" s="24" t="s">
        <v>486</v>
      </c>
      <c r="B233" s="24" t="s">
        <v>531</v>
      </c>
      <c r="C233" s="25">
        <v>675716932886</v>
      </c>
      <c r="D233" s="24" t="s">
        <v>532</v>
      </c>
      <c r="E233" s="22">
        <v>8</v>
      </c>
      <c r="F233" s="23">
        <v>17.54</v>
      </c>
      <c r="G233" s="23">
        <v>17.010000000000002</v>
      </c>
      <c r="H233" s="23">
        <v>17.010000000000002</v>
      </c>
      <c r="I233" s="10">
        <v>50180968</v>
      </c>
      <c r="J233" s="24" t="s">
        <v>486</v>
      </c>
      <c r="K233" s="17" t="s">
        <v>185</v>
      </c>
      <c r="L233" s="5">
        <v>16.63</v>
      </c>
      <c r="M233" s="5">
        <v>17.54</v>
      </c>
      <c r="N233" s="17" t="s">
        <v>186</v>
      </c>
      <c r="O233" s="17" t="s">
        <v>187</v>
      </c>
      <c r="P233" s="18" t="str">
        <f>IFERROR(VLOOKUP(N233,[1]Master!$C:$XFD,11,FALSE)," ")</f>
        <v xml:space="preserve"> </v>
      </c>
      <c r="Q233" s="19" t="str">
        <f>IFERROR(VLOOKUP(N233,[1]Master!$C:$XFD,12,FALSE)," ")</f>
        <v xml:space="preserve"> </v>
      </c>
      <c r="R233" s="21" t="str">
        <f>IFERROR(VLOOKUP(N233,[1]Master!$C:$XFD,13,FALSE)," ")</f>
        <v xml:space="preserve"> </v>
      </c>
      <c r="S233" s="21" t="str">
        <f>IFERROR(VLOOKUP(N233,[1]Master!$C:$XFD,14,FALSE)," ")</f>
        <v xml:space="preserve"> </v>
      </c>
      <c r="T233" s="1" t="str">
        <f>IFERROR(VLOOKUP(N233,[1]Master!$C:$XFD,19,FALSE)," ")</f>
        <v xml:space="preserve"> </v>
      </c>
      <c r="U233" s="18" t="str">
        <f>IFERROR(VLOOKUP(N233,[1]Master!$C:$XFD,20,FALSE)," ")</f>
        <v xml:space="preserve"> </v>
      </c>
      <c r="V233" s="21" t="str">
        <f>IFERROR(VLOOKUP(N233,[1]Master!$C:$XFD,21,FALSE)," ")</f>
        <v xml:space="preserve"> </v>
      </c>
      <c r="W233" s="21" t="str">
        <f>IFERROR(VLOOKUP(N233,[1]Master!$C:$XFD,22,FALSE)," ")</f>
        <v xml:space="preserve"> </v>
      </c>
      <c r="X233" s="1" t="str">
        <f>IFERROR(VLOOKUP(N233,[1]Master!$C:$XFD,26,FALSE)," ")</f>
        <v xml:space="preserve"> </v>
      </c>
      <c r="Y233" s="1" t="str">
        <f>IFERROR(VLOOKUP(N233,[1]Master!$C:$XFD,28,FALSE)," ")</f>
        <v xml:space="preserve"> </v>
      </c>
    </row>
    <row r="234" spans="1:25">
      <c r="A234" s="24" t="s">
        <v>486</v>
      </c>
      <c r="B234" s="24" t="s">
        <v>533</v>
      </c>
      <c r="C234" s="25">
        <v>675716932893</v>
      </c>
      <c r="D234" s="24" t="s">
        <v>534</v>
      </c>
      <c r="E234" s="22">
        <v>4</v>
      </c>
      <c r="F234" s="23">
        <v>10.97</v>
      </c>
      <c r="G234" s="23">
        <v>8.7799999999999994</v>
      </c>
      <c r="H234" s="23">
        <v>8.7799999999999994</v>
      </c>
      <c r="I234" s="10">
        <v>50180968</v>
      </c>
      <c r="J234" s="24" t="s">
        <v>486</v>
      </c>
      <c r="K234" s="17" t="s">
        <v>185</v>
      </c>
      <c r="L234" s="5">
        <v>10.4</v>
      </c>
      <c r="M234" s="5">
        <v>10.97</v>
      </c>
      <c r="N234" s="17" t="s">
        <v>186</v>
      </c>
      <c r="O234" s="17" t="s">
        <v>187</v>
      </c>
      <c r="P234" s="18" t="str">
        <f>IFERROR(VLOOKUP(N234,[1]Master!$C:$XFD,11,FALSE)," ")</f>
        <v xml:space="preserve"> </v>
      </c>
      <c r="Q234" s="19" t="str">
        <f>IFERROR(VLOOKUP(N234,[1]Master!$C:$XFD,12,FALSE)," ")</f>
        <v xml:space="preserve"> </v>
      </c>
      <c r="R234" s="21" t="str">
        <f>IFERROR(VLOOKUP(N234,[1]Master!$C:$XFD,13,FALSE)," ")</f>
        <v xml:space="preserve"> </v>
      </c>
      <c r="S234" s="21" t="str">
        <f>IFERROR(VLOOKUP(N234,[1]Master!$C:$XFD,14,FALSE)," ")</f>
        <v xml:space="preserve"> </v>
      </c>
      <c r="T234" s="1" t="str">
        <f>IFERROR(VLOOKUP(N234,[1]Master!$C:$XFD,19,FALSE)," ")</f>
        <v xml:space="preserve"> </v>
      </c>
      <c r="U234" s="18" t="str">
        <f>IFERROR(VLOOKUP(N234,[1]Master!$C:$XFD,20,FALSE)," ")</f>
        <v xml:space="preserve"> </v>
      </c>
      <c r="V234" s="21" t="str">
        <f>IFERROR(VLOOKUP(N234,[1]Master!$C:$XFD,21,FALSE)," ")</f>
        <v xml:space="preserve"> </v>
      </c>
      <c r="W234" s="21" t="str">
        <f>IFERROR(VLOOKUP(N234,[1]Master!$C:$XFD,22,FALSE)," ")</f>
        <v xml:space="preserve"> </v>
      </c>
      <c r="X234" s="1" t="str">
        <f>IFERROR(VLOOKUP(N234,[1]Master!$C:$XFD,26,FALSE)," ")</f>
        <v xml:space="preserve"> </v>
      </c>
      <c r="Y234" s="1" t="str">
        <f>IFERROR(VLOOKUP(N234,[1]Master!$C:$XFD,28,FALSE)," ")</f>
        <v xml:space="preserve"> </v>
      </c>
    </row>
    <row r="235" spans="1:25">
      <c r="A235" s="24" t="s">
        <v>486</v>
      </c>
      <c r="B235" s="24" t="s">
        <v>535</v>
      </c>
      <c r="C235" s="25">
        <v>675716932862</v>
      </c>
      <c r="D235" s="24" t="s">
        <v>536</v>
      </c>
      <c r="E235" s="22">
        <v>4</v>
      </c>
      <c r="F235" s="23">
        <v>17.79</v>
      </c>
      <c r="G235" s="23">
        <v>17.260000000000002</v>
      </c>
      <c r="H235" s="23">
        <v>17.260000000000002</v>
      </c>
      <c r="I235" s="10">
        <v>50180968</v>
      </c>
      <c r="J235" s="24" t="s">
        <v>486</v>
      </c>
      <c r="K235" s="17" t="s">
        <v>185</v>
      </c>
      <c r="L235" s="5">
        <v>16.63</v>
      </c>
      <c r="M235" s="5">
        <v>17.79</v>
      </c>
      <c r="N235" s="17" t="s">
        <v>186</v>
      </c>
      <c r="O235" s="17" t="s">
        <v>187</v>
      </c>
      <c r="P235" s="18" t="str">
        <f>IFERROR(VLOOKUP(N235,[1]Master!$C:$XFD,11,FALSE)," ")</f>
        <v xml:space="preserve"> </v>
      </c>
      <c r="Q235" s="19" t="str">
        <f>IFERROR(VLOOKUP(N235,[1]Master!$C:$XFD,12,FALSE)," ")</f>
        <v xml:space="preserve"> </v>
      </c>
      <c r="R235" s="21" t="str">
        <f>IFERROR(VLOOKUP(N235,[1]Master!$C:$XFD,13,FALSE)," ")</f>
        <v xml:space="preserve"> </v>
      </c>
      <c r="S235" s="21" t="str">
        <f>IFERROR(VLOOKUP(N235,[1]Master!$C:$XFD,14,FALSE)," ")</f>
        <v xml:space="preserve"> </v>
      </c>
      <c r="T235" s="1" t="str">
        <f>IFERROR(VLOOKUP(N235,[1]Master!$C:$XFD,19,FALSE)," ")</f>
        <v xml:space="preserve"> </v>
      </c>
      <c r="U235" s="18" t="str">
        <f>IFERROR(VLOOKUP(N235,[1]Master!$C:$XFD,20,FALSE)," ")</f>
        <v xml:space="preserve"> </v>
      </c>
      <c r="V235" s="21" t="str">
        <f>IFERROR(VLOOKUP(N235,[1]Master!$C:$XFD,21,FALSE)," ")</f>
        <v xml:space="preserve"> </v>
      </c>
      <c r="W235" s="21" t="str">
        <f>IFERROR(VLOOKUP(N235,[1]Master!$C:$XFD,22,FALSE)," ")</f>
        <v xml:space="preserve"> </v>
      </c>
      <c r="X235" s="1" t="str">
        <f>IFERROR(VLOOKUP(N235,[1]Master!$C:$XFD,26,FALSE)," ")</f>
        <v xml:space="preserve"> </v>
      </c>
      <c r="Y235" s="1" t="str">
        <f>IFERROR(VLOOKUP(N235,[1]Master!$C:$XFD,28,FALSE)," ")</f>
        <v xml:space="preserve"> </v>
      </c>
    </row>
    <row r="236" spans="1:25">
      <c r="A236" s="24" t="s">
        <v>486</v>
      </c>
      <c r="B236" s="24" t="s">
        <v>537</v>
      </c>
      <c r="C236" s="22">
        <v>675716924034</v>
      </c>
      <c r="D236" s="24" t="s">
        <v>538</v>
      </c>
      <c r="E236" s="22">
        <v>1</v>
      </c>
      <c r="F236" s="23">
        <v>38.44</v>
      </c>
      <c r="G236" s="23">
        <v>30.75</v>
      </c>
      <c r="H236" s="23">
        <v>30.75</v>
      </c>
      <c r="I236" s="10">
        <v>50180968</v>
      </c>
      <c r="J236" s="24" t="s">
        <v>486</v>
      </c>
      <c r="K236" s="17" t="s">
        <v>185</v>
      </c>
      <c r="L236" s="27">
        <v>38.44</v>
      </c>
      <c r="M236" s="5">
        <v>38.44</v>
      </c>
      <c r="N236" s="17" t="s">
        <v>186</v>
      </c>
      <c r="O236" s="17" t="s">
        <v>187</v>
      </c>
      <c r="P236" s="18" t="str">
        <f>IFERROR(VLOOKUP(N236,[1]Master!$C:$XFD,11,FALSE)," ")</f>
        <v xml:space="preserve"> </v>
      </c>
      <c r="Q236" s="19" t="str">
        <f>IFERROR(VLOOKUP(N236,[1]Master!$C:$XFD,12,FALSE)," ")</f>
        <v xml:space="preserve"> </v>
      </c>
      <c r="R236" s="21" t="str">
        <f>IFERROR(VLOOKUP(N236,[1]Master!$C:$XFD,13,FALSE)," ")</f>
        <v xml:space="preserve"> </v>
      </c>
      <c r="S236" s="21" t="str">
        <f>IFERROR(VLOOKUP(N236,[1]Master!$C:$XFD,14,FALSE)," ")</f>
        <v xml:space="preserve"> </v>
      </c>
      <c r="T236" s="1" t="str">
        <f>IFERROR(VLOOKUP(N236,[1]Master!$C:$XFD,19,FALSE)," ")</f>
        <v xml:space="preserve"> </v>
      </c>
      <c r="U236" s="18" t="str">
        <f>IFERROR(VLOOKUP(N236,[1]Master!$C:$XFD,20,FALSE)," ")</f>
        <v xml:space="preserve"> </v>
      </c>
      <c r="V236" s="21" t="str">
        <f>IFERROR(VLOOKUP(N236,[1]Master!$C:$XFD,21,FALSE)," ")</f>
        <v xml:space="preserve"> </v>
      </c>
      <c r="W236" s="21" t="str">
        <f>IFERROR(VLOOKUP(N236,[1]Master!$C:$XFD,22,FALSE)," ")</f>
        <v xml:space="preserve"> </v>
      </c>
      <c r="X236" s="1" t="str">
        <f>IFERROR(VLOOKUP(N236,[1]Master!$C:$XFD,26,FALSE)," ")</f>
        <v xml:space="preserve"> </v>
      </c>
      <c r="Y236" s="1" t="str">
        <f>IFERROR(VLOOKUP(N236,[1]Master!$C:$XFD,28,FALSE)," ")</f>
        <v xml:space="preserve"> </v>
      </c>
    </row>
    <row r="237" spans="1:25">
      <c r="A237" s="24" t="s">
        <v>486</v>
      </c>
      <c r="B237" s="24" t="s">
        <v>539</v>
      </c>
      <c r="C237" s="25">
        <v>675716975715</v>
      </c>
      <c r="D237" s="24" t="s">
        <v>540</v>
      </c>
      <c r="E237" s="22">
        <v>2</v>
      </c>
      <c r="F237" s="23">
        <v>26.7</v>
      </c>
      <c r="G237" s="23">
        <v>21.36</v>
      </c>
      <c r="H237" s="23">
        <v>21.36</v>
      </c>
      <c r="I237" s="10">
        <v>50180968</v>
      </c>
      <c r="J237" s="24" t="s">
        <v>486</v>
      </c>
      <c r="K237" s="17" t="s">
        <v>185</v>
      </c>
      <c r="L237" s="5">
        <v>24.72</v>
      </c>
      <c r="M237" s="5">
        <v>26.7</v>
      </c>
      <c r="N237" s="17" t="s">
        <v>186</v>
      </c>
      <c r="O237" s="17" t="s">
        <v>187</v>
      </c>
      <c r="P237" s="18" t="str">
        <f>IFERROR(VLOOKUP(N237,[1]Master!$C:$XFD,11,FALSE)," ")</f>
        <v xml:space="preserve"> </v>
      </c>
      <c r="Q237" s="19" t="str">
        <f>IFERROR(VLOOKUP(N237,[1]Master!$C:$XFD,12,FALSE)," ")</f>
        <v xml:space="preserve"> </v>
      </c>
      <c r="R237" s="21" t="str">
        <f>IFERROR(VLOOKUP(N237,[1]Master!$C:$XFD,13,FALSE)," ")</f>
        <v xml:space="preserve"> </v>
      </c>
      <c r="S237" s="21" t="str">
        <f>IFERROR(VLOOKUP(N237,[1]Master!$C:$XFD,14,FALSE)," ")</f>
        <v xml:space="preserve"> </v>
      </c>
      <c r="T237" s="1" t="str">
        <f>IFERROR(VLOOKUP(N237,[1]Master!$C:$XFD,19,FALSE)," ")</f>
        <v xml:space="preserve"> </v>
      </c>
      <c r="U237" s="18" t="str">
        <f>IFERROR(VLOOKUP(N237,[1]Master!$C:$XFD,20,FALSE)," ")</f>
        <v xml:space="preserve"> </v>
      </c>
      <c r="V237" s="21" t="str">
        <f>IFERROR(VLOOKUP(N237,[1]Master!$C:$XFD,21,FALSE)," ")</f>
        <v xml:space="preserve"> </v>
      </c>
      <c r="W237" s="21" t="str">
        <f>IFERROR(VLOOKUP(N237,[1]Master!$C:$XFD,22,FALSE)," ")</f>
        <v xml:space="preserve"> </v>
      </c>
      <c r="X237" s="1" t="str">
        <f>IFERROR(VLOOKUP(N237,[1]Master!$C:$XFD,26,FALSE)," ")</f>
        <v xml:space="preserve"> </v>
      </c>
      <c r="Y237" s="1" t="str">
        <f>IFERROR(VLOOKUP(N237,[1]Master!$C:$XFD,28,FALSE)," ")</f>
        <v xml:space="preserve"> </v>
      </c>
    </row>
    <row r="238" spans="1:25">
      <c r="A238" s="24" t="s">
        <v>486</v>
      </c>
      <c r="B238" s="24" t="s">
        <v>541</v>
      </c>
      <c r="C238" s="25">
        <v>675716973681</v>
      </c>
      <c r="D238" s="24" t="s">
        <v>542</v>
      </c>
      <c r="E238" s="22">
        <v>1</v>
      </c>
      <c r="F238" s="23">
        <v>24.2</v>
      </c>
      <c r="G238" s="23">
        <v>22.59</v>
      </c>
      <c r="H238" s="23">
        <v>22.59</v>
      </c>
      <c r="I238" s="10">
        <v>50180968</v>
      </c>
      <c r="J238" s="24" t="s">
        <v>486</v>
      </c>
      <c r="K238" s="17" t="s">
        <v>185</v>
      </c>
      <c r="L238" s="5">
        <v>22</v>
      </c>
      <c r="M238" s="5">
        <v>24.2</v>
      </c>
      <c r="N238" s="17" t="s">
        <v>186</v>
      </c>
      <c r="O238" s="17" t="s">
        <v>187</v>
      </c>
      <c r="P238" s="18" t="str">
        <f>IFERROR(VLOOKUP(N238,[1]Master!$C:$XFD,11,FALSE)," ")</f>
        <v xml:space="preserve"> </v>
      </c>
      <c r="Q238" s="19" t="str">
        <f>IFERROR(VLOOKUP(N238,[1]Master!$C:$XFD,12,FALSE)," ")</f>
        <v xml:space="preserve"> </v>
      </c>
      <c r="R238" s="21" t="str">
        <f>IFERROR(VLOOKUP(N238,[1]Master!$C:$XFD,13,FALSE)," ")</f>
        <v xml:space="preserve"> </v>
      </c>
      <c r="S238" s="21" t="str">
        <f>IFERROR(VLOOKUP(N238,[1]Master!$C:$XFD,14,FALSE)," ")</f>
        <v xml:space="preserve"> </v>
      </c>
      <c r="T238" s="1" t="str">
        <f>IFERROR(VLOOKUP(N238,[1]Master!$C:$XFD,19,FALSE)," ")</f>
        <v xml:space="preserve"> </v>
      </c>
      <c r="U238" s="18" t="str">
        <f>IFERROR(VLOOKUP(N238,[1]Master!$C:$XFD,20,FALSE)," ")</f>
        <v xml:space="preserve"> </v>
      </c>
      <c r="V238" s="21" t="str">
        <f>IFERROR(VLOOKUP(N238,[1]Master!$C:$XFD,21,FALSE)," ")</f>
        <v xml:space="preserve"> </v>
      </c>
      <c r="W238" s="21" t="str">
        <f>IFERROR(VLOOKUP(N238,[1]Master!$C:$XFD,22,FALSE)," ")</f>
        <v xml:space="preserve"> </v>
      </c>
      <c r="X238" s="1" t="str">
        <f>IFERROR(VLOOKUP(N238,[1]Master!$C:$XFD,26,FALSE)," ")</f>
        <v xml:space="preserve"> </v>
      </c>
      <c r="Y238" s="1" t="str">
        <f>IFERROR(VLOOKUP(N238,[1]Master!$C:$XFD,28,FALSE)," ")</f>
        <v xml:space="preserve"> </v>
      </c>
    </row>
    <row r="239" spans="1:25">
      <c r="A239" s="24" t="s">
        <v>486</v>
      </c>
      <c r="B239" s="24" t="s">
        <v>543</v>
      </c>
      <c r="C239" s="25">
        <v>675716973667</v>
      </c>
      <c r="D239" s="24" t="s">
        <v>544</v>
      </c>
      <c r="E239" s="22">
        <v>2</v>
      </c>
      <c r="F239" s="23">
        <v>22.39</v>
      </c>
      <c r="G239" s="23">
        <v>20.79</v>
      </c>
      <c r="H239" s="23">
        <v>20.79</v>
      </c>
      <c r="I239" s="10">
        <v>50180968</v>
      </c>
      <c r="J239" s="24" t="s">
        <v>486</v>
      </c>
      <c r="K239" s="17" t="s">
        <v>185</v>
      </c>
      <c r="L239" s="5">
        <v>20.350000000000001</v>
      </c>
      <c r="M239" s="5">
        <v>22.39</v>
      </c>
      <c r="N239" s="17" t="s">
        <v>186</v>
      </c>
      <c r="O239" s="17" t="s">
        <v>187</v>
      </c>
      <c r="P239" s="18" t="str">
        <f>IFERROR(VLOOKUP(N239,[1]Master!$C:$XFD,11,FALSE)," ")</f>
        <v xml:space="preserve"> </v>
      </c>
      <c r="Q239" s="19" t="str">
        <f>IFERROR(VLOOKUP(N239,[1]Master!$C:$XFD,12,FALSE)," ")</f>
        <v xml:space="preserve"> </v>
      </c>
      <c r="R239" s="21" t="str">
        <f>IFERROR(VLOOKUP(N239,[1]Master!$C:$XFD,13,FALSE)," ")</f>
        <v xml:space="preserve"> </v>
      </c>
      <c r="S239" s="21" t="str">
        <f>IFERROR(VLOOKUP(N239,[1]Master!$C:$XFD,14,FALSE)," ")</f>
        <v xml:space="preserve"> </v>
      </c>
      <c r="T239" s="1" t="str">
        <f>IFERROR(VLOOKUP(N239,[1]Master!$C:$XFD,19,FALSE)," ")</f>
        <v xml:space="preserve"> </v>
      </c>
      <c r="U239" s="18" t="str">
        <f>IFERROR(VLOOKUP(N239,[1]Master!$C:$XFD,20,FALSE)," ")</f>
        <v xml:space="preserve"> </v>
      </c>
      <c r="V239" s="21" t="str">
        <f>IFERROR(VLOOKUP(N239,[1]Master!$C:$XFD,21,FALSE)," ")</f>
        <v xml:space="preserve"> </v>
      </c>
      <c r="W239" s="21" t="str">
        <f>IFERROR(VLOOKUP(N239,[1]Master!$C:$XFD,22,FALSE)," ")</f>
        <v xml:space="preserve"> </v>
      </c>
      <c r="X239" s="1" t="str">
        <f>IFERROR(VLOOKUP(N239,[1]Master!$C:$XFD,26,FALSE)," ")</f>
        <v xml:space="preserve"> </v>
      </c>
      <c r="Y239" s="1" t="str">
        <f>IFERROR(VLOOKUP(N239,[1]Master!$C:$XFD,28,FALSE)," ")</f>
        <v xml:space="preserve"> </v>
      </c>
    </row>
    <row r="240" spans="1:25">
      <c r="A240" s="24" t="s">
        <v>486</v>
      </c>
      <c r="B240" s="24" t="s">
        <v>442</v>
      </c>
      <c r="C240" s="25">
        <v>675716973735</v>
      </c>
      <c r="D240" s="24" t="s">
        <v>443</v>
      </c>
      <c r="E240" s="22">
        <v>3</v>
      </c>
      <c r="F240" s="23">
        <v>27.23</v>
      </c>
      <c r="G240" s="23">
        <v>25.05</v>
      </c>
      <c r="H240" s="23">
        <v>25.05</v>
      </c>
      <c r="I240" s="10">
        <v>50180968</v>
      </c>
      <c r="J240" s="24" t="s">
        <v>486</v>
      </c>
      <c r="K240" s="17" t="s">
        <v>185</v>
      </c>
      <c r="L240" s="5">
        <v>24.75</v>
      </c>
      <c r="M240" s="5">
        <v>27.23</v>
      </c>
      <c r="N240" s="17" t="s">
        <v>186</v>
      </c>
      <c r="O240" s="17" t="s">
        <v>187</v>
      </c>
      <c r="P240" s="18" t="str">
        <f>IFERROR(VLOOKUP(N240,[1]Master!$C:$XFD,11,FALSE)," ")</f>
        <v xml:space="preserve"> </v>
      </c>
      <c r="Q240" s="19" t="str">
        <f>IFERROR(VLOOKUP(N240,[1]Master!$C:$XFD,12,FALSE)," ")</f>
        <v xml:space="preserve"> </v>
      </c>
      <c r="R240" s="21" t="str">
        <f>IFERROR(VLOOKUP(N240,[1]Master!$C:$XFD,13,FALSE)," ")</f>
        <v xml:space="preserve"> </v>
      </c>
      <c r="S240" s="21" t="str">
        <f>IFERROR(VLOOKUP(N240,[1]Master!$C:$XFD,14,FALSE)," ")</f>
        <v xml:space="preserve"> </v>
      </c>
      <c r="T240" s="1" t="str">
        <f>IFERROR(VLOOKUP(N240,[1]Master!$C:$XFD,19,FALSE)," ")</f>
        <v xml:space="preserve"> </v>
      </c>
      <c r="U240" s="18" t="str">
        <f>IFERROR(VLOOKUP(N240,[1]Master!$C:$XFD,20,FALSE)," ")</f>
        <v xml:space="preserve"> </v>
      </c>
      <c r="V240" s="21" t="str">
        <f>IFERROR(VLOOKUP(N240,[1]Master!$C:$XFD,21,FALSE)," ")</f>
        <v xml:space="preserve"> </v>
      </c>
      <c r="W240" s="21" t="str">
        <f>IFERROR(VLOOKUP(N240,[1]Master!$C:$XFD,22,FALSE)," ")</f>
        <v xml:space="preserve"> </v>
      </c>
      <c r="X240" s="1" t="str">
        <f>IFERROR(VLOOKUP(N240,[1]Master!$C:$XFD,26,FALSE)," ")</f>
        <v xml:space="preserve"> </v>
      </c>
      <c r="Y240" s="1" t="str">
        <f>IFERROR(VLOOKUP(N240,[1]Master!$C:$XFD,28,FALSE)," ")</f>
        <v xml:space="preserve"> </v>
      </c>
    </row>
    <row r="241" spans="1:25">
      <c r="A241" s="24" t="s">
        <v>486</v>
      </c>
      <c r="B241" s="24" t="s">
        <v>444</v>
      </c>
      <c r="C241" s="25">
        <v>675716973650</v>
      </c>
      <c r="D241" s="24" t="s">
        <v>445</v>
      </c>
      <c r="E241" s="22">
        <v>2</v>
      </c>
      <c r="F241" s="23">
        <v>21.18</v>
      </c>
      <c r="G241" s="23">
        <v>19.420000000000002</v>
      </c>
      <c r="H241" s="23">
        <v>19.420000000000002</v>
      </c>
      <c r="I241" s="10">
        <v>50180968</v>
      </c>
      <c r="J241" s="24" t="s">
        <v>486</v>
      </c>
      <c r="K241" s="17" t="s">
        <v>185</v>
      </c>
      <c r="L241" s="5">
        <v>19.25</v>
      </c>
      <c r="M241" s="5">
        <v>21.18</v>
      </c>
      <c r="N241" s="17" t="s">
        <v>186</v>
      </c>
      <c r="O241" s="17" t="s">
        <v>187</v>
      </c>
      <c r="P241" s="18" t="str">
        <f>IFERROR(VLOOKUP(N241,[1]Master!$C:$XFD,11,FALSE)," ")</f>
        <v xml:space="preserve"> </v>
      </c>
      <c r="Q241" s="19" t="str">
        <f>IFERROR(VLOOKUP(N241,[1]Master!$C:$XFD,12,FALSE)," ")</f>
        <v xml:space="preserve"> </v>
      </c>
      <c r="R241" s="21" t="str">
        <f>IFERROR(VLOOKUP(N241,[1]Master!$C:$XFD,13,FALSE)," ")</f>
        <v xml:space="preserve"> </v>
      </c>
      <c r="S241" s="21" t="str">
        <f>IFERROR(VLOOKUP(N241,[1]Master!$C:$XFD,14,FALSE)," ")</f>
        <v xml:space="preserve"> </v>
      </c>
      <c r="T241" s="1" t="str">
        <f>IFERROR(VLOOKUP(N241,[1]Master!$C:$XFD,19,FALSE)," ")</f>
        <v xml:space="preserve"> </v>
      </c>
      <c r="U241" s="18" t="str">
        <f>IFERROR(VLOOKUP(N241,[1]Master!$C:$XFD,20,FALSE)," ")</f>
        <v xml:space="preserve"> </v>
      </c>
      <c r="V241" s="21" t="str">
        <f>IFERROR(VLOOKUP(N241,[1]Master!$C:$XFD,21,FALSE)," ")</f>
        <v xml:space="preserve"> </v>
      </c>
      <c r="W241" s="21" t="str">
        <f>IFERROR(VLOOKUP(N241,[1]Master!$C:$XFD,22,FALSE)," ")</f>
        <v xml:space="preserve"> </v>
      </c>
      <c r="X241" s="1" t="str">
        <f>IFERROR(VLOOKUP(N241,[1]Master!$C:$XFD,26,FALSE)," ")</f>
        <v xml:space="preserve"> </v>
      </c>
      <c r="Y241" s="1" t="str">
        <f>IFERROR(VLOOKUP(N241,[1]Master!$C:$XFD,28,FALSE)," ")</f>
        <v xml:space="preserve"> </v>
      </c>
    </row>
    <row r="242" spans="1:25">
      <c r="A242" s="24" t="s">
        <v>486</v>
      </c>
      <c r="B242" s="24" t="s">
        <v>545</v>
      </c>
      <c r="C242" s="22">
        <v>86569007681</v>
      </c>
      <c r="D242" s="24" t="s">
        <v>546</v>
      </c>
      <c r="E242" s="22">
        <v>8</v>
      </c>
      <c r="F242" s="23">
        <v>22.09</v>
      </c>
      <c r="G242" s="23">
        <v>21.43</v>
      </c>
      <c r="H242" s="23">
        <v>21.43</v>
      </c>
      <c r="I242" s="10">
        <v>50180968</v>
      </c>
      <c r="J242" s="24" t="s">
        <v>486</v>
      </c>
      <c r="K242" s="17" t="s">
        <v>185</v>
      </c>
      <c r="L242" s="5">
        <v>20.94</v>
      </c>
      <c r="M242" s="5">
        <v>22.09</v>
      </c>
      <c r="N242" s="17" t="s">
        <v>186</v>
      </c>
      <c r="O242" s="17" t="s">
        <v>187</v>
      </c>
      <c r="P242" s="18" t="str">
        <f>IFERROR(VLOOKUP(N242,[1]Master!$C:$XFD,11,FALSE)," ")</f>
        <v xml:space="preserve"> </v>
      </c>
      <c r="Q242" s="19" t="str">
        <f>IFERROR(VLOOKUP(N242,[1]Master!$C:$XFD,12,FALSE)," ")</f>
        <v xml:space="preserve"> </v>
      </c>
      <c r="R242" s="21" t="str">
        <f>IFERROR(VLOOKUP(N242,[1]Master!$C:$XFD,13,FALSE)," ")</f>
        <v xml:space="preserve"> </v>
      </c>
      <c r="S242" s="21" t="str">
        <f>IFERROR(VLOOKUP(N242,[1]Master!$C:$XFD,14,FALSE)," ")</f>
        <v xml:space="preserve"> </v>
      </c>
      <c r="T242" s="1" t="str">
        <f>IFERROR(VLOOKUP(N242,[1]Master!$C:$XFD,19,FALSE)," ")</f>
        <v xml:space="preserve"> </v>
      </c>
      <c r="U242" s="18" t="str">
        <f>IFERROR(VLOOKUP(N242,[1]Master!$C:$XFD,20,FALSE)," ")</f>
        <v xml:space="preserve"> </v>
      </c>
      <c r="V242" s="21" t="str">
        <f>IFERROR(VLOOKUP(N242,[1]Master!$C:$XFD,21,FALSE)," ")</f>
        <v xml:space="preserve"> </v>
      </c>
      <c r="W242" s="21" t="str">
        <f>IFERROR(VLOOKUP(N242,[1]Master!$C:$XFD,22,FALSE)," ")</f>
        <v xml:space="preserve"> </v>
      </c>
      <c r="X242" s="1" t="str">
        <f>IFERROR(VLOOKUP(N242,[1]Master!$C:$XFD,26,FALSE)," ")</f>
        <v xml:space="preserve"> </v>
      </c>
      <c r="Y242" s="1" t="str">
        <f>IFERROR(VLOOKUP(N242,[1]Master!$C:$XFD,28,FALSE)," ")</f>
        <v xml:space="preserve"> </v>
      </c>
    </row>
    <row r="243" spans="1:25">
      <c r="A243" s="24" t="s">
        <v>486</v>
      </c>
      <c r="B243" s="24" t="s">
        <v>446</v>
      </c>
      <c r="C243" s="22">
        <v>86569009555</v>
      </c>
      <c r="D243" s="24" t="s">
        <v>447</v>
      </c>
      <c r="E243" s="22">
        <v>3</v>
      </c>
      <c r="F243" s="23">
        <v>32.79</v>
      </c>
      <c r="G243" s="23">
        <v>21.31</v>
      </c>
      <c r="H243" s="23">
        <v>21.31</v>
      </c>
      <c r="I243" s="10">
        <v>50180968</v>
      </c>
      <c r="J243" s="24" t="s">
        <v>486</v>
      </c>
      <c r="K243" s="17" t="s">
        <v>185</v>
      </c>
      <c r="L243" s="5">
        <v>30.36</v>
      </c>
      <c r="M243" s="5">
        <v>32.79</v>
      </c>
      <c r="N243" s="17" t="s">
        <v>186</v>
      </c>
      <c r="O243" s="17" t="s">
        <v>187</v>
      </c>
      <c r="P243" s="18" t="str">
        <f>IFERROR(VLOOKUP(N243,[1]Master!$C:$XFD,11,FALSE)," ")</f>
        <v xml:space="preserve"> </v>
      </c>
      <c r="Q243" s="19" t="str">
        <f>IFERROR(VLOOKUP(N243,[1]Master!$C:$XFD,12,FALSE)," ")</f>
        <v xml:space="preserve"> </v>
      </c>
      <c r="R243" s="21" t="str">
        <f>IFERROR(VLOOKUP(N243,[1]Master!$C:$XFD,13,FALSE)," ")</f>
        <v xml:space="preserve"> </v>
      </c>
      <c r="S243" s="21" t="str">
        <f>IFERROR(VLOOKUP(N243,[1]Master!$C:$XFD,14,FALSE)," ")</f>
        <v xml:space="preserve"> </v>
      </c>
      <c r="T243" s="1" t="str">
        <f>IFERROR(VLOOKUP(N243,[1]Master!$C:$XFD,19,FALSE)," ")</f>
        <v xml:space="preserve"> </v>
      </c>
      <c r="U243" s="18" t="str">
        <f>IFERROR(VLOOKUP(N243,[1]Master!$C:$XFD,20,FALSE)," ")</f>
        <v xml:space="preserve"> </v>
      </c>
      <c r="V243" s="21" t="str">
        <f>IFERROR(VLOOKUP(N243,[1]Master!$C:$XFD,21,FALSE)," ")</f>
        <v xml:space="preserve"> </v>
      </c>
      <c r="W243" s="21" t="str">
        <f>IFERROR(VLOOKUP(N243,[1]Master!$C:$XFD,22,FALSE)," ")</f>
        <v xml:space="preserve"> </v>
      </c>
      <c r="X243" s="1" t="str">
        <f>IFERROR(VLOOKUP(N243,[1]Master!$C:$XFD,26,FALSE)," ")</f>
        <v xml:space="preserve"> </v>
      </c>
      <c r="Y243" s="1" t="str">
        <f>IFERROR(VLOOKUP(N243,[1]Master!$C:$XFD,28,FALSE)," ")</f>
        <v xml:space="preserve"> </v>
      </c>
    </row>
    <row r="244" spans="1:25">
      <c r="A244" s="24" t="s">
        <v>486</v>
      </c>
      <c r="B244" s="24" t="s">
        <v>547</v>
      </c>
      <c r="C244" s="22">
        <v>86569009548</v>
      </c>
      <c r="D244" s="24" t="s">
        <v>548</v>
      </c>
      <c r="E244" s="22">
        <v>1</v>
      </c>
      <c r="F244" s="23">
        <v>32.33</v>
      </c>
      <c r="G244" s="23">
        <v>21.01</v>
      </c>
      <c r="H244" s="23">
        <v>21.01</v>
      </c>
      <c r="I244" s="10">
        <v>50180968</v>
      </c>
      <c r="J244" s="24" t="s">
        <v>486</v>
      </c>
      <c r="K244" s="17" t="s">
        <v>185</v>
      </c>
      <c r="L244" s="5">
        <v>30.36</v>
      </c>
      <c r="M244" s="5">
        <v>32.33</v>
      </c>
      <c r="N244" s="17" t="s">
        <v>186</v>
      </c>
      <c r="O244" s="17" t="s">
        <v>187</v>
      </c>
      <c r="P244" s="18" t="str">
        <f>IFERROR(VLOOKUP(N244,[1]Master!$C:$XFD,11,FALSE)," ")</f>
        <v xml:space="preserve"> </v>
      </c>
      <c r="Q244" s="19" t="str">
        <f>IFERROR(VLOOKUP(N244,[1]Master!$C:$XFD,12,FALSE)," ")</f>
        <v xml:space="preserve"> </v>
      </c>
      <c r="R244" s="21" t="str">
        <f>IFERROR(VLOOKUP(N244,[1]Master!$C:$XFD,13,FALSE)," ")</f>
        <v xml:space="preserve"> </v>
      </c>
      <c r="S244" s="21" t="str">
        <f>IFERROR(VLOOKUP(N244,[1]Master!$C:$XFD,14,FALSE)," ")</f>
        <v xml:space="preserve"> </v>
      </c>
      <c r="T244" s="1" t="str">
        <f>IFERROR(VLOOKUP(N244,[1]Master!$C:$XFD,19,FALSE)," ")</f>
        <v xml:space="preserve"> </v>
      </c>
      <c r="U244" s="18" t="str">
        <f>IFERROR(VLOOKUP(N244,[1]Master!$C:$XFD,20,FALSE)," ")</f>
        <v xml:space="preserve"> </v>
      </c>
      <c r="V244" s="21" t="str">
        <f>IFERROR(VLOOKUP(N244,[1]Master!$C:$XFD,21,FALSE)," ")</f>
        <v xml:space="preserve"> </v>
      </c>
      <c r="W244" s="21" t="str">
        <f>IFERROR(VLOOKUP(N244,[1]Master!$C:$XFD,22,FALSE)," ")</f>
        <v xml:space="preserve"> </v>
      </c>
      <c r="X244" s="1" t="str">
        <f>IFERROR(VLOOKUP(N244,[1]Master!$C:$XFD,26,FALSE)," ")</f>
        <v xml:space="preserve"> </v>
      </c>
      <c r="Y244" s="1" t="str">
        <f>IFERROR(VLOOKUP(N244,[1]Master!$C:$XFD,28,FALSE)," ")</f>
        <v xml:space="preserve"> </v>
      </c>
    </row>
    <row r="245" spans="1:25">
      <c r="A245" s="24" t="s">
        <v>486</v>
      </c>
      <c r="B245" s="24" t="s">
        <v>448</v>
      </c>
      <c r="C245" s="22">
        <v>86569151544</v>
      </c>
      <c r="D245" s="24" t="s">
        <v>449</v>
      </c>
      <c r="E245" s="22">
        <v>4</v>
      </c>
      <c r="F245" s="23">
        <v>21.54</v>
      </c>
      <c r="G245" s="23">
        <v>20.89</v>
      </c>
      <c r="H245" s="23">
        <v>20.89</v>
      </c>
      <c r="I245" s="10">
        <v>50180968</v>
      </c>
      <c r="J245" s="24" t="s">
        <v>486</v>
      </c>
      <c r="K245" s="17" t="s">
        <v>185</v>
      </c>
      <c r="L245" s="5">
        <v>20.13</v>
      </c>
      <c r="M245" s="5">
        <v>21.54</v>
      </c>
      <c r="N245" s="17" t="s">
        <v>186</v>
      </c>
      <c r="O245" s="17" t="s">
        <v>187</v>
      </c>
      <c r="P245" s="18" t="str">
        <f>IFERROR(VLOOKUP(N245,[1]Master!$C:$XFD,11,FALSE)," ")</f>
        <v xml:space="preserve"> </v>
      </c>
      <c r="Q245" s="19" t="str">
        <f>IFERROR(VLOOKUP(N245,[1]Master!$C:$XFD,12,FALSE)," ")</f>
        <v xml:space="preserve"> </v>
      </c>
      <c r="R245" s="21" t="str">
        <f>IFERROR(VLOOKUP(N245,[1]Master!$C:$XFD,13,FALSE)," ")</f>
        <v xml:space="preserve"> </v>
      </c>
      <c r="S245" s="21" t="str">
        <f>IFERROR(VLOOKUP(N245,[1]Master!$C:$XFD,14,FALSE)," ")</f>
        <v xml:space="preserve"> </v>
      </c>
      <c r="T245" s="1" t="str">
        <f>IFERROR(VLOOKUP(N245,[1]Master!$C:$XFD,19,FALSE)," ")</f>
        <v xml:space="preserve"> </v>
      </c>
      <c r="U245" s="18" t="str">
        <f>IFERROR(VLOOKUP(N245,[1]Master!$C:$XFD,20,FALSE)," ")</f>
        <v xml:space="preserve"> </v>
      </c>
      <c r="V245" s="21" t="str">
        <f>IFERROR(VLOOKUP(N245,[1]Master!$C:$XFD,21,FALSE)," ")</f>
        <v xml:space="preserve"> </v>
      </c>
      <c r="W245" s="21" t="str">
        <f>IFERROR(VLOOKUP(N245,[1]Master!$C:$XFD,22,FALSE)," ")</f>
        <v xml:space="preserve"> </v>
      </c>
      <c r="X245" s="1" t="str">
        <f>IFERROR(VLOOKUP(N245,[1]Master!$C:$XFD,26,FALSE)," ")</f>
        <v xml:space="preserve"> </v>
      </c>
      <c r="Y245" s="1" t="str">
        <f>IFERROR(VLOOKUP(N245,[1]Master!$C:$XFD,28,FALSE)," ")</f>
        <v xml:space="preserve"> </v>
      </c>
    </row>
    <row r="246" spans="1:25">
      <c r="A246" s="24" t="s">
        <v>486</v>
      </c>
      <c r="B246" s="24" t="s">
        <v>549</v>
      </c>
      <c r="C246" s="22">
        <v>86569148179</v>
      </c>
      <c r="D246" s="24" t="s">
        <v>550</v>
      </c>
      <c r="E246" s="22">
        <v>1</v>
      </c>
      <c r="F246" s="23">
        <v>27.64</v>
      </c>
      <c r="G246" s="23">
        <v>25.07</v>
      </c>
      <c r="H246" s="23">
        <v>25.07</v>
      </c>
      <c r="I246" s="10">
        <v>50180968</v>
      </c>
      <c r="J246" s="24" t="s">
        <v>486</v>
      </c>
      <c r="K246" s="17" t="s">
        <v>185</v>
      </c>
      <c r="L246" s="5">
        <v>23.92</v>
      </c>
      <c r="M246" s="5">
        <v>27.64</v>
      </c>
      <c r="N246" s="17" t="s">
        <v>186</v>
      </c>
      <c r="O246" s="17" t="s">
        <v>187</v>
      </c>
      <c r="P246" s="18" t="str">
        <f>IFERROR(VLOOKUP(N246,[1]Master!$C:$XFD,11,FALSE)," ")</f>
        <v xml:space="preserve"> </v>
      </c>
      <c r="Q246" s="19" t="str">
        <f>IFERROR(VLOOKUP(N246,[1]Master!$C:$XFD,12,FALSE)," ")</f>
        <v xml:space="preserve"> </v>
      </c>
      <c r="R246" s="21" t="str">
        <f>IFERROR(VLOOKUP(N246,[1]Master!$C:$XFD,13,FALSE)," ")</f>
        <v xml:space="preserve"> </v>
      </c>
      <c r="S246" s="21" t="str">
        <f>IFERROR(VLOOKUP(N246,[1]Master!$C:$XFD,14,FALSE)," ")</f>
        <v xml:space="preserve"> </v>
      </c>
      <c r="T246" s="1" t="str">
        <f>IFERROR(VLOOKUP(N246,[1]Master!$C:$XFD,19,FALSE)," ")</f>
        <v xml:space="preserve"> </v>
      </c>
      <c r="U246" s="18" t="str">
        <f>IFERROR(VLOOKUP(N246,[1]Master!$C:$XFD,20,FALSE)," ")</f>
        <v xml:space="preserve"> </v>
      </c>
      <c r="V246" s="21" t="str">
        <f>IFERROR(VLOOKUP(N246,[1]Master!$C:$XFD,21,FALSE)," ")</f>
        <v xml:space="preserve"> </v>
      </c>
      <c r="W246" s="21" t="str">
        <f>IFERROR(VLOOKUP(N246,[1]Master!$C:$XFD,22,FALSE)," ")</f>
        <v xml:space="preserve"> </v>
      </c>
      <c r="X246" s="1" t="str">
        <f>IFERROR(VLOOKUP(N246,[1]Master!$C:$XFD,26,FALSE)," ")</f>
        <v xml:space="preserve"> </v>
      </c>
      <c r="Y246" s="1" t="str">
        <f>IFERROR(VLOOKUP(N246,[1]Master!$C:$XFD,28,FALSE)," ")</f>
        <v xml:space="preserve"> </v>
      </c>
    </row>
    <row r="247" spans="1:25">
      <c r="A247" s="24" t="s">
        <v>486</v>
      </c>
      <c r="B247" s="24" t="s">
        <v>551</v>
      </c>
      <c r="C247" s="22">
        <v>86569148186</v>
      </c>
      <c r="D247" s="24" t="s">
        <v>552</v>
      </c>
      <c r="E247" s="22">
        <v>1</v>
      </c>
      <c r="F247" s="23">
        <v>25.83</v>
      </c>
      <c r="G247" s="23">
        <v>23.43</v>
      </c>
      <c r="H247" s="23">
        <v>23.43</v>
      </c>
      <c r="I247" s="10">
        <v>50180968</v>
      </c>
      <c r="J247" s="24" t="s">
        <v>486</v>
      </c>
      <c r="K247" s="17" t="s">
        <v>185</v>
      </c>
      <c r="L247" s="5">
        <v>23.92</v>
      </c>
      <c r="M247" s="5">
        <v>25.83</v>
      </c>
      <c r="N247" s="17" t="s">
        <v>186</v>
      </c>
      <c r="O247" s="17" t="s">
        <v>187</v>
      </c>
      <c r="P247" s="18" t="str">
        <f>IFERROR(VLOOKUP(N247,[1]Master!$C:$XFD,11,FALSE)," ")</f>
        <v xml:space="preserve"> </v>
      </c>
      <c r="Q247" s="19" t="str">
        <f>IFERROR(VLOOKUP(N247,[1]Master!$C:$XFD,12,FALSE)," ")</f>
        <v xml:space="preserve"> </v>
      </c>
      <c r="R247" s="21" t="str">
        <f>IFERROR(VLOOKUP(N247,[1]Master!$C:$XFD,13,FALSE)," ")</f>
        <v xml:space="preserve"> </v>
      </c>
      <c r="S247" s="21" t="str">
        <f>IFERROR(VLOOKUP(N247,[1]Master!$C:$XFD,14,FALSE)," ")</f>
        <v xml:space="preserve"> </v>
      </c>
      <c r="T247" s="1" t="str">
        <f>IFERROR(VLOOKUP(N247,[1]Master!$C:$XFD,19,FALSE)," ")</f>
        <v xml:space="preserve"> </v>
      </c>
      <c r="U247" s="18" t="str">
        <f>IFERROR(VLOOKUP(N247,[1]Master!$C:$XFD,20,FALSE)," ")</f>
        <v xml:space="preserve"> </v>
      </c>
      <c r="V247" s="21" t="str">
        <f>IFERROR(VLOOKUP(N247,[1]Master!$C:$XFD,21,FALSE)," ")</f>
        <v xml:space="preserve"> </v>
      </c>
      <c r="W247" s="21" t="str">
        <f>IFERROR(VLOOKUP(N247,[1]Master!$C:$XFD,22,FALSE)," ")</f>
        <v xml:space="preserve"> </v>
      </c>
      <c r="X247" s="1" t="str">
        <f>IFERROR(VLOOKUP(N247,[1]Master!$C:$XFD,26,FALSE)," ")</f>
        <v xml:space="preserve"> </v>
      </c>
      <c r="Y247" s="1" t="str">
        <f>IFERROR(VLOOKUP(N247,[1]Master!$C:$XFD,28,FALSE)," ")</f>
        <v xml:space="preserve"> </v>
      </c>
    </row>
    <row r="248" spans="1:25">
      <c r="A248" s="24" t="s">
        <v>486</v>
      </c>
      <c r="B248" s="24" t="s">
        <v>553</v>
      </c>
      <c r="C248" s="22">
        <v>86569205186</v>
      </c>
      <c r="D248" s="24" t="s">
        <v>554</v>
      </c>
      <c r="E248" s="22">
        <v>8</v>
      </c>
      <c r="F248" s="23">
        <v>35.42</v>
      </c>
      <c r="G248" s="23">
        <v>20.68</v>
      </c>
      <c r="H248" s="23">
        <v>20.68</v>
      </c>
      <c r="I248" s="10">
        <v>50180968</v>
      </c>
      <c r="J248" s="24" t="s">
        <v>486</v>
      </c>
      <c r="K248" s="17" t="s">
        <v>185</v>
      </c>
      <c r="L248" s="5">
        <v>31.67</v>
      </c>
      <c r="M248" s="5">
        <v>35.42</v>
      </c>
      <c r="N248" s="17" t="s">
        <v>186</v>
      </c>
      <c r="O248" s="17" t="s">
        <v>187</v>
      </c>
      <c r="P248" s="18" t="str">
        <f>IFERROR(VLOOKUP(N248,[1]Master!$C:$XFD,11,FALSE)," ")</f>
        <v xml:space="preserve"> </v>
      </c>
      <c r="Q248" s="19" t="str">
        <f>IFERROR(VLOOKUP(N248,[1]Master!$C:$XFD,12,FALSE)," ")</f>
        <v xml:space="preserve"> </v>
      </c>
      <c r="R248" s="21" t="str">
        <f>IFERROR(VLOOKUP(N248,[1]Master!$C:$XFD,13,FALSE)," ")</f>
        <v xml:space="preserve"> </v>
      </c>
      <c r="S248" s="21" t="str">
        <f>IFERROR(VLOOKUP(N248,[1]Master!$C:$XFD,14,FALSE)," ")</f>
        <v xml:space="preserve"> </v>
      </c>
      <c r="T248" s="1" t="str">
        <f>IFERROR(VLOOKUP(N248,[1]Master!$C:$XFD,19,FALSE)," ")</f>
        <v xml:space="preserve"> </v>
      </c>
      <c r="U248" s="18" t="str">
        <f>IFERROR(VLOOKUP(N248,[1]Master!$C:$XFD,20,FALSE)," ")</f>
        <v xml:space="preserve"> </v>
      </c>
      <c r="V248" s="21" t="str">
        <f>IFERROR(VLOOKUP(N248,[1]Master!$C:$XFD,21,FALSE)," ")</f>
        <v xml:space="preserve"> </v>
      </c>
      <c r="W248" s="21" t="str">
        <f>IFERROR(VLOOKUP(N248,[1]Master!$C:$XFD,22,FALSE)," ")</f>
        <v xml:space="preserve"> </v>
      </c>
      <c r="X248" s="1" t="str">
        <f>IFERROR(VLOOKUP(N248,[1]Master!$C:$XFD,26,FALSE)," ")</f>
        <v xml:space="preserve"> </v>
      </c>
      <c r="Y248" s="1" t="str">
        <f>IFERROR(VLOOKUP(N248,[1]Master!$C:$XFD,28,FALSE)," ")</f>
        <v xml:space="preserve"> </v>
      </c>
    </row>
    <row r="249" spans="1:25">
      <c r="A249" s="24" t="s">
        <v>486</v>
      </c>
      <c r="B249" s="24" t="s">
        <v>555</v>
      </c>
      <c r="C249" s="22">
        <v>86569212894</v>
      </c>
      <c r="D249" s="24" t="s">
        <v>556</v>
      </c>
      <c r="E249" s="22">
        <v>4</v>
      </c>
      <c r="F249" s="23">
        <v>17.77</v>
      </c>
      <c r="G249" s="23">
        <v>17.239999999999998</v>
      </c>
      <c r="H249" s="23">
        <v>17.239999999999998</v>
      </c>
      <c r="I249" s="10">
        <v>50180968</v>
      </c>
      <c r="J249" s="24" t="s">
        <v>486</v>
      </c>
      <c r="K249" s="17" t="s">
        <v>185</v>
      </c>
      <c r="L249" s="5">
        <v>16.61</v>
      </c>
      <c r="M249" s="5">
        <v>17.77</v>
      </c>
      <c r="N249" s="17" t="s">
        <v>186</v>
      </c>
      <c r="O249" s="17" t="s">
        <v>187</v>
      </c>
      <c r="P249" s="18" t="str">
        <f>IFERROR(VLOOKUP(N249,[1]Master!$C:$XFD,11,FALSE)," ")</f>
        <v xml:space="preserve"> </v>
      </c>
      <c r="Q249" s="19" t="str">
        <f>IFERROR(VLOOKUP(N249,[1]Master!$C:$XFD,12,FALSE)," ")</f>
        <v xml:space="preserve"> </v>
      </c>
      <c r="R249" s="21" t="str">
        <f>IFERROR(VLOOKUP(N249,[1]Master!$C:$XFD,13,FALSE)," ")</f>
        <v xml:space="preserve"> </v>
      </c>
      <c r="S249" s="21" t="str">
        <f>IFERROR(VLOOKUP(N249,[1]Master!$C:$XFD,14,FALSE)," ")</f>
        <v xml:space="preserve"> </v>
      </c>
      <c r="T249" s="1" t="str">
        <f>IFERROR(VLOOKUP(N249,[1]Master!$C:$XFD,19,FALSE)," ")</f>
        <v xml:space="preserve"> </v>
      </c>
      <c r="U249" s="18" t="str">
        <f>IFERROR(VLOOKUP(N249,[1]Master!$C:$XFD,20,FALSE)," ")</f>
        <v xml:space="preserve"> </v>
      </c>
      <c r="V249" s="21" t="str">
        <f>IFERROR(VLOOKUP(N249,[1]Master!$C:$XFD,21,FALSE)," ")</f>
        <v xml:space="preserve"> </v>
      </c>
      <c r="W249" s="21" t="str">
        <f>IFERROR(VLOOKUP(N249,[1]Master!$C:$XFD,22,FALSE)," ")</f>
        <v xml:space="preserve"> </v>
      </c>
      <c r="X249" s="1" t="str">
        <f>IFERROR(VLOOKUP(N249,[1]Master!$C:$XFD,26,FALSE)," ")</f>
        <v xml:space="preserve"> </v>
      </c>
      <c r="Y249" s="1" t="str">
        <f>IFERROR(VLOOKUP(N249,[1]Master!$C:$XFD,28,FALSE)," ")</f>
        <v xml:space="preserve"> </v>
      </c>
    </row>
    <row r="250" spans="1:25">
      <c r="A250" s="24" t="s">
        <v>486</v>
      </c>
      <c r="B250" s="24" t="s">
        <v>557</v>
      </c>
      <c r="C250" s="22">
        <v>86569263483</v>
      </c>
      <c r="D250" s="24" t="s">
        <v>558</v>
      </c>
      <c r="E250" s="22">
        <v>4</v>
      </c>
      <c r="F250" s="23">
        <v>22.94</v>
      </c>
      <c r="G250" s="23">
        <v>22.25</v>
      </c>
      <c r="H250" s="23">
        <v>22.25</v>
      </c>
      <c r="I250" s="10">
        <v>50180968</v>
      </c>
      <c r="J250" s="24" t="s">
        <v>486</v>
      </c>
      <c r="K250" s="17" t="s">
        <v>185</v>
      </c>
      <c r="L250" s="5">
        <v>21.74</v>
      </c>
      <c r="M250" s="5">
        <v>22.94</v>
      </c>
      <c r="N250" s="17" t="s">
        <v>186</v>
      </c>
      <c r="O250" s="17" t="s">
        <v>187</v>
      </c>
      <c r="P250" s="18" t="str">
        <f>IFERROR(VLOOKUP(N250,[1]Master!$C:$XFD,11,FALSE)," ")</f>
        <v xml:space="preserve"> </v>
      </c>
      <c r="Q250" s="19" t="str">
        <f>IFERROR(VLOOKUP(N250,[1]Master!$C:$XFD,12,FALSE)," ")</f>
        <v xml:space="preserve"> </v>
      </c>
      <c r="R250" s="21" t="str">
        <f>IFERROR(VLOOKUP(N250,[1]Master!$C:$XFD,13,FALSE)," ")</f>
        <v xml:space="preserve"> </v>
      </c>
      <c r="S250" s="21" t="str">
        <f>IFERROR(VLOOKUP(N250,[1]Master!$C:$XFD,14,FALSE)," ")</f>
        <v xml:space="preserve"> </v>
      </c>
      <c r="T250" s="1" t="str">
        <f>IFERROR(VLOOKUP(N250,[1]Master!$C:$XFD,19,FALSE)," ")</f>
        <v xml:space="preserve"> </v>
      </c>
      <c r="U250" s="18" t="str">
        <f>IFERROR(VLOOKUP(N250,[1]Master!$C:$XFD,20,FALSE)," ")</f>
        <v xml:space="preserve"> </v>
      </c>
      <c r="V250" s="21" t="str">
        <f>IFERROR(VLOOKUP(N250,[1]Master!$C:$XFD,21,FALSE)," ")</f>
        <v xml:space="preserve"> </v>
      </c>
      <c r="W250" s="21" t="str">
        <f>IFERROR(VLOOKUP(N250,[1]Master!$C:$XFD,22,FALSE)," ")</f>
        <v xml:space="preserve"> </v>
      </c>
      <c r="X250" s="1" t="str">
        <f>IFERROR(VLOOKUP(N250,[1]Master!$C:$XFD,26,FALSE)," ")</f>
        <v xml:space="preserve"> </v>
      </c>
      <c r="Y250" s="1" t="str">
        <f>IFERROR(VLOOKUP(N250,[1]Master!$C:$XFD,28,FALSE)," ")</f>
        <v xml:space="preserve"> </v>
      </c>
    </row>
    <row r="251" spans="1:25">
      <c r="A251" s="24" t="s">
        <v>486</v>
      </c>
      <c r="B251" s="24" t="s">
        <v>559</v>
      </c>
      <c r="C251" s="22">
        <v>86569221285</v>
      </c>
      <c r="D251" s="24" t="s">
        <v>560</v>
      </c>
      <c r="E251" s="22">
        <v>4</v>
      </c>
      <c r="F251" s="23">
        <v>22.77</v>
      </c>
      <c r="G251" s="23">
        <v>22.09</v>
      </c>
      <c r="H251" s="23">
        <v>22.09</v>
      </c>
      <c r="I251" s="10">
        <v>50180968</v>
      </c>
      <c r="J251" s="24" t="s">
        <v>486</v>
      </c>
      <c r="K251" s="17" t="s">
        <v>185</v>
      </c>
      <c r="L251" s="5">
        <v>21.28</v>
      </c>
      <c r="M251" s="5">
        <v>22.77</v>
      </c>
      <c r="N251" s="17" t="s">
        <v>186</v>
      </c>
      <c r="O251" s="17" t="s">
        <v>187</v>
      </c>
      <c r="P251" s="18" t="str">
        <f>IFERROR(VLOOKUP(N251,[1]Master!$C:$XFD,11,FALSE)," ")</f>
        <v xml:space="preserve"> </v>
      </c>
      <c r="Q251" s="19" t="str">
        <f>IFERROR(VLOOKUP(N251,[1]Master!$C:$XFD,12,FALSE)," ")</f>
        <v xml:space="preserve"> </v>
      </c>
      <c r="R251" s="21" t="str">
        <f>IFERROR(VLOOKUP(N251,[1]Master!$C:$XFD,13,FALSE)," ")</f>
        <v xml:space="preserve"> </v>
      </c>
      <c r="S251" s="21" t="str">
        <f>IFERROR(VLOOKUP(N251,[1]Master!$C:$XFD,14,FALSE)," ")</f>
        <v xml:space="preserve"> </v>
      </c>
      <c r="T251" s="1" t="str">
        <f>IFERROR(VLOOKUP(N251,[1]Master!$C:$XFD,19,FALSE)," ")</f>
        <v xml:space="preserve"> </v>
      </c>
      <c r="U251" s="18" t="str">
        <f>IFERROR(VLOOKUP(N251,[1]Master!$C:$XFD,20,FALSE)," ")</f>
        <v xml:space="preserve"> </v>
      </c>
      <c r="V251" s="21" t="str">
        <f>IFERROR(VLOOKUP(N251,[1]Master!$C:$XFD,21,FALSE)," ")</f>
        <v xml:space="preserve"> </v>
      </c>
      <c r="W251" s="21" t="str">
        <f>IFERROR(VLOOKUP(N251,[1]Master!$C:$XFD,22,FALSE)," ")</f>
        <v xml:space="preserve"> </v>
      </c>
      <c r="X251" s="1" t="str">
        <f>IFERROR(VLOOKUP(N251,[1]Master!$C:$XFD,26,FALSE)," ")</f>
        <v xml:space="preserve"> </v>
      </c>
      <c r="Y251" s="1" t="str">
        <f>IFERROR(VLOOKUP(N251,[1]Master!$C:$XFD,28,FALSE)," ")</f>
        <v xml:space="preserve"> </v>
      </c>
    </row>
    <row r="252" spans="1:25">
      <c r="A252" s="24" t="s">
        <v>486</v>
      </c>
      <c r="B252" s="24" t="s">
        <v>561</v>
      </c>
      <c r="C252" s="22">
        <v>86569221278</v>
      </c>
      <c r="D252" s="24" t="s">
        <v>562</v>
      </c>
      <c r="E252" s="22">
        <v>4</v>
      </c>
      <c r="F252" s="23">
        <v>20.45</v>
      </c>
      <c r="G252" s="23">
        <v>19.84</v>
      </c>
      <c r="H252" s="23">
        <v>19.84</v>
      </c>
      <c r="I252" s="10">
        <v>50180968</v>
      </c>
      <c r="J252" s="24" t="s">
        <v>486</v>
      </c>
      <c r="K252" s="17" t="s">
        <v>185</v>
      </c>
      <c r="L252" s="5">
        <v>19.38</v>
      </c>
      <c r="M252" s="5">
        <v>20.45</v>
      </c>
      <c r="N252" s="17" t="s">
        <v>186</v>
      </c>
      <c r="O252" s="17" t="s">
        <v>187</v>
      </c>
      <c r="P252" s="18" t="str">
        <f>IFERROR(VLOOKUP(N252,[1]Master!$C:$XFD,11,FALSE)," ")</f>
        <v xml:space="preserve"> </v>
      </c>
      <c r="Q252" s="19" t="str">
        <f>IFERROR(VLOOKUP(N252,[1]Master!$C:$XFD,12,FALSE)," ")</f>
        <v xml:space="preserve"> </v>
      </c>
      <c r="R252" s="21" t="str">
        <f>IFERROR(VLOOKUP(N252,[1]Master!$C:$XFD,13,FALSE)," ")</f>
        <v xml:space="preserve"> </v>
      </c>
      <c r="S252" s="21" t="str">
        <f>IFERROR(VLOOKUP(N252,[1]Master!$C:$XFD,14,FALSE)," ")</f>
        <v xml:space="preserve"> </v>
      </c>
      <c r="T252" s="1" t="str">
        <f>IFERROR(VLOOKUP(N252,[1]Master!$C:$XFD,19,FALSE)," ")</f>
        <v xml:space="preserve"> </v>
      </c>
      <c r="U252" s="18" t="str">
        <f>IFERROR(VLOOKUP(N252,[1]Master!$C:$XFD,20,FALSE)," ")</f>
        <v xml:space="preserve"> </v>
      </c>
      <c r="V252" s="21" t="str">
        <f>IFERROR(VLOOKUP(N252,[1]Master!$C:$XFD,21,FALSE)," ")</f>
        <v xml:space="preserve"> </v>
      </c>
      <c r="W252" s="21" t="str">
        <f>IFERROR(VLOOKUP(N252,[1]Master!$C:$XFD,22,FALSE)," ")</f>
        <v xml:space="preserve"> </v>
      </c>
      <c r="X252" s="1" t="str">
        <f>IFERROR(VLOOKUP(N252,[1]Master!$C:$XFD,26,FALSE)," ")</f>
        <v xml:space="preserve"> </v>
      </c>
      <c r="Y252" s="1" t="str">
        <f>IFERROR(VLOOKUP(N252,[1]Master!$C:$XFD,28,FALSE)," ")</f>
        <v xml:space="preserve"> </v>
      </c>
    </row>
    <row r="253" spans="1:25">
      <c r="A253" s="24" t="s">
        <v>486</v>
      </c>
      <c r="B253" s="24" t="s">
        <v>456</v>
      </c>
      <c r="C253" s="22">
        <v>86569272492</v>
      </c>
      <c r="D253" s="24" t="s">
        <v>457</v>
      </c>
      <c r="E253" s="22">
        <v>2</v>
      </c>
      <c r="F253" s="23">
        <v>28.43</v>
      </c>
      <c r="G253" s="23">
        <v>22.69</v>
      </c>
      <c r="H253" s="23">
        <v>22.69</v>
      </c>
      <c r="I253" s="10">
        <v>50180968</v>
      </c>
      <c r="J253" s="24" t="s">
        <v>486</v>
      </c>
      <c r="K253" s="17" t="s">
        <v>185</v>
      </c>
      <c r="L253" s="5">
        <v>26.08</v>
      </c>
      <c r="M253" s="5">
        <v>28.43</v>
      </c>
      <c r="N253" s="17" t="s">
        <v>186</v>
      </c>
      <c r="O253" s="17" t="s">
        <v>187</v>
      </c>
      <c r="P253" s="18" t="str">
        <f>IFERROR(VLOOKUP(N253,[1]Master!$C:$XFD,11,FALSE)," ")</f>
        <v xml:space="preserve"> </v>
      </c>
      <c r="Q253" s="19" t="str">
        <f>IFERROR(VLOOKUP(N253,[1]Master!$C:$XFD,12,FALSE)," ")</f>
        <v xml:space="preserve"> </v>
      </c>
      <c r="R253" s="21" t="str">
        <f>IFERROR(VLOOKUP(N253,[1]Master!$C:$XFD,13,FALSE)," ")</f>
        <v xml:space="preserve"> </v>
      </c>
      <c r="S253" s="21" t="str">
        <f>IFERROR(VLOOKUP(N253,[1]Master!$C:$XFD,14,FALSE)," ")</f>
        <v xml:space="preserve"> </v>
      </c>
      <c r="T253" s="1" t="str">
        <f>IFERROR(VLOOKUP(N253,[1]Master!$C:$XFD,19,FALSE)," ")</f>
        <v xml:space="preserve"> </v>
      </c>
      <c r="U253" s="18" t="str">
        <f>IFERROR(VLOOKUP(N253,[1]Master!$C:$XFD,20,FALSE)," ")</f>
        <v xml:space="preserve"> </v>
      </c>
      <c r="V253" s="21" t="str">
        <f>IFERROR(VLOOKUP(N253,[1]Master!$C:$XFD,21,FALSE)," ")</f>
        <v xml:space="preserve"> </v>
      </c>
      <c r="W253" s="21" t="str">
        <f>IFERROR(VLOOKUP(N253,[1]Master!$C:$XFD,22,FALSE)," ")</f>
        <v xml:space="preserve"> </v>
      </c>
      <c r="X253" s="1" t="str">
        <f>IFERROR(VLOOKUP(N253,[1]Master!$C:$XFD,26,FALSE)," ")</f>
        <v xml:space="preserve"> </v>
      </c>
      <c r="Y253" s="1" t="str">
        <f>IFERROR(VLOOKUP(N253,[1]Master!$C:$XFD,28,FALSE)," ")</f>
        <v xml:space="preserve"> </v>
      </c>
    </row>
    <row r="254" spans="1:25">
      <c r="A254" s="24" t="s">
        <v>486</v>
      </c>
      <c r="B254" s="24" t="s">
        <v>563</v>
      </c>
      <c r="C254" s="22">
        <v>86569468475</v>
      </c>
      <c r="D254" s="24" t="s">
        <v>564</v>
      </c>
      <c r="E254" s="22">
        <v>2</v>
      </c>
      <c r="F254" s="23">
        <v>82.85</v>
      </c>
      <c r="G254" s="23">
        <v>76.22</v>
      </c>
      <c r="H254" s="23">
        <v>76.22</v>
      </c>
      <c r="I254" s="10">
        <v>50180968</v>
      </c>
      <c r="J254" s="24" t="s">
        <v>486</v>
      </c>
      <c r="K254" s="17" t="s">
        <v>185</v>
      </c>
      <c r="L254" s="5">
        <v>83.06</v>
      </c>
      <c r="M254" s="5">
        <v>82.85</v>
      </c>
      <c r="N254" s="17" t="s">
        <v>186</v>
      </c>
      <c r="O254" s="17" t="s">
        <v>187</v>
      </c>
      <c r="P254" s="18" t="str">
        <f>IFERROR(VLOOKUP(N254,[1]Master!$C:$XFD,11,FALSE)," ")</f>
        <v xml:space="preserve"> </v>
      </c>
      <c r="Q254" s="19" t="str">
        <f>IFERROR(VLOOKUP(N254,[1]Master!$C:$XFD,12,FALSE)," ")</f>
        <v xml:space="preserve"> </v>
      </c>
      <c r="R254" s="21" t="str">
        <f>IFERROR(VLOOKUP(N254,[1]Master!$C:$XFD,13,FALSE)," ")</f>
        <v xml:space="preserve"> </v>
      </c>
      <c r="S254" s="21" t="str">
        <f>IFERROR(VLOOKUP(N254,[1]Master!$C:$XFD,14,FALSE)," ")</f>
        <v xml:space="preserve"> </v>
      </c>
      <c r="T254" s="1" t="str">
        <f>IFERROR(VLOOKUP(N254,[1]Master!$C:$XFD,19,FALSE)," ")</f>
        <v xml:space="preserve"> </v>
      </c>
      <c r="U254" s="18" t="str">
        <f>IFERROR(VLOOKUP(N254,[1]Master!$C:$XFD,20,FALSE)," ")</f>
        <v xml:space="preserve"> </v>
      </c>
      <c r="V254" s="21" t="str">
        <f>IFERROR(VLOOKUP(N254,[1]Master!$C:$XFD,21,FALSE)," ")</f>
        <v xml:space="preserve"> </v>
      </c>
      <c r="W254" s="21" t="str">
        <f>IFERROR(VLOOKUP(N254,[1]Master!$C:$XFD,22,FALSE)," ")</f>
        <v xml:space="preserve"> </v>
      </c>
      <c r="X254" s="1" t="str">
        <f>IFERROR(VLOOKUP(N254,[1]Master!$C:$XFD,26,FALSE)," ")</f>
        <v xml:space="preserve"> </v>
      </c>
      <c r="Y254" s="1" t="str">
        <f>IFERROR(VLOOKUP(N254,[1]Master!$C:$XFD,28,FALSE)," ")</f>
        <v xml:space="preserve"> </v>
      </c>
    </row>
    <row r="255" spans="1:25">
      <c r="A255" s="24" t="s">
        <v>486</v>
      </c>
      <c r="B255" s="24" t="s">
        <v>565</v>
      </c>
      <c r="C255" s="22">
        <v>86569478122</v>
      </c>
      <c r="D255" s="24" t="s">
        <v>566</v>
      </c>
      <c r="E255" s="22">
        <v>4</v>
      </c>
      <c r="F255" s="23">
        <v>18.32</v>
      </c>
      <c r="G255" s="23">
        <v>11.91</v>
      </c>
      <c r="H255" s="23">
        <v>11.91</v>
      </c>
      <c r="I255" s="10">
        <v>50180968</v>
      </c>
      <c r="J255" s="24" t="s">
        <v>486</v>
      </c>
      <c r="K255" s="17" t="s">
        <v>185</v>
      </c>
      <c r="L255" s="5">
        <v>18.32</v>
      </c>
      <c r="M255" s="5">
        <v>18.32</v>
      </c>
      <c r="N255" s="17" t="s">
        <v>186</v>
      </c>
      <c r="O255" s="17" t="s">
        <v>187</v>
      </c>
      <c r="P255" s="18" t="str">
        <f>IFERROR(VLOOKUP(N255,[1]Master!$C:$XFD,11,FALSE)," ")</f>
        <v xml:space="preserve"> </v>
      </c>
      <c r="Q255" s="19" t="str">
        <f>IFERROR(VLOOKUP(N255,[1]Master!$C:$XFD,12,FALSE)," ")</f>
        <v xml:space="preserve"> </v>
      </c>
      <c r="R255" s="21" t="str">
        <f>IFERROR(VLOOKUP(N255,[1]Master!$C:$XFD,13,FALSE)," ")</f>
        <v xml:space="preserve"> </v>
      </c>
      <c r="S255" s="21" t="str">
        <f>IFERROR(VLOOKUP(N255,[1]Master!$C:$XFD,14,FALSE)," ")</f>
        <v xml:space="preserve"> </v>
      </c>
      <c r="T255" s="1" t="str">
        <f>IFERROR(VLOOKUP(N255,[1]Master!$C:$XFD,19,FALSE)," ")</f>
        <v xml:space="preserve"> </v>
      </c>
      <c r="U255" s="18" t="str">
        <f>IFERROR(VLOOKUP(N255,[1]Master!$C:$XFD,20,FALSE)," ")</f>
        <v xml:space="preserve"> </v>
      </c>
      <c r="V255" s="21" t="str">
        <f>IFERROR(VLOOKUP(N255,[1]Master!$C:$XFD,21,FALSE)," ")</f>
        <v xml:space="preserve"> </v>
      </c>
      <c r="W255" s="21" t="str">
        <f>IFERROR(VLOOKUP(N255,[1]Master!$C:$XFD,22,FALSE)," ")</f>
        <v xml:space="preserve"> </v>
      </c>
      <c r="X255" s="1" t="str">
        <f>IFERROR(VLOOKUP(N255,[1]Master!$C:$XFD,26,FALSE)," ")</f>
        <v xml:space="preserve"> </v>
      </c>
      <c r="Y255" s="1" t="str">
        <f>IFERROR(VLOOKUP(N255,[1]Master!$C:$XFD,28,FALSE)," ")</f>
        <v xml:space="preserve"> </v>
      </c>
    </row>
    <row r="256" spans="1:25">
      <c r="A256" s="24" t="s">
        <v>486</v>
      </c>
      <c r="B256" s="24" t="s">
        <v>461</v>
      </c>
      <c r="C256" s="22">
        <v>86569551535</v>
      </c>
      <c r="D256" s="24" t="s">
        <v>462</v>
      </c>
      <c r="E256" s="22">
        <v>1</v>
      </c>
      <c r="F256" s="23">
        <v>27.5</v>
      </c>
      <c r="G256" s="23">
        <v>22.69</v>
      </c>
      <c r="H256" s="23">
        <v>22.69</v>
      </c>
      <c r="I256" s="10">
        <v>50180968</v>
      </c>
      <c r="J256" s="24" t="s">
        <v>486</v>
      </c>
      <c r="K256" s="17" t="s">
        <v>185</v>
      </c>
      <c r="L256" s="5">
        <v>27.5</v>
      </c>
      <c r="M256" s="5">
        <v>27.5</v>
      </c>
      <c r="N256" s="17" t="s">
        <v>186</v>
      </c>
      <c r="O256" s="17" t="s">
        <v>187</v>
      </c>
      <c r="P256" s="18" t="str">
        <f>IFERROR(VLOOKUP(N256,[1]Master!$C:$XFD,11,FALSE)," ")</f>
        <v xml:space="preserve"> </v>
      </c>
      <c r="Q256" s="19" t="str">
        <f>IFERROR(VLOOKUP(N256,[1]Master!$C:$XFD,12,FALSE)," ")</f>
        <v xml:space="preserve"> </v>
      </c>
      <c r="R256" s="21" t="str">
        <f>IFERROR(VLOOKUP(N256,[1]Master!$C:$XFD,13,FALSE)," ")</f>
        <v xml:space="preserve"> </v>
      </c>
      <c r="S256" s="21" t="str">
        <f>IFERROR(VLOOKUP(N256,[1]Master!$C:$XFD,14,FALSE)," ")</f>
        <v xml:space="preserve"> </v>
      </c>
      <c r="T256" s="1" t="str">
        <f>IFERROR(VLOOKUP(N256,[1]Master!$C:$XFD,19,FALSE)," ")</f>
        <v xml:space="preserve"> </v>
      </c>
      <c r="U256" s="18" t="str">
        <f>IFERROR(VLOOKUP(N256,[1]Master!$C:$XFD,20,FALSE)," ")</f>
        <v xml:space="preserve"> </v>
      </c>
      <c r="V256" s="21" t="str">
        <f>IFERROR(VLOOKUP(N256,[1]Master!$C:$XFD,21,FALSE)," ")</f>
        <v xml:space="preserve"> </v>
      </c>
      <c r="W256" s="21" t="str">
        <f>IFERROR(VLOOKUP(N256,[1]Master!$C:$XFD,22,FALSE)," ")</f>
        <v xml:space="preserve"> </v>
      </c>
      <c r="X256" s="1" t="str">
        <f>IFERROR(VLOOKUP(N256,[1]Master!$C:$XFD,26,FALSE)," ")</f>
        <v xml:space="preserve"> </v>
      </c>
      <c r="Y256" s="1" t="str">
        <f>IFERROR(VLOOKUP(N256,[1]Master!$C:$XFD,28,FALSE)," ")</f>
        <v xml:space="preserve"> </v>
      </c>
    </row>
    <row r="257" spans="1:25">
      <c r="A257" s="24" t="s">
        <v>486</v>
      </c>
      <c r="B257" s="24" t="s">
        <v>463</v>
      </c>
      <c r="C257" s="22">
        <v>86569551566</v>
      </c>
      <c r="D257" s="24" t="s">
        <v>464</v>
      </c>
      <c r="E257" s="22">
        <v>1</v>
      </c>
      <c r="F257" s="23">
        <v>27.5</v>
      </c>
      <c r="G257" s="23">
        <v>22.69</v>
      </c>
      <c r="H257" s="23">
        <v>22.69</v>
      </c>
      <c r="I257" s="10">
        <v>50180968</v>
      </c>
      <c r="J257" s="24" t="s">
        <v>486</v>
      </c>
      <c r="K257" s="17" t="s">
        <v>185</v>
      </c>
      <c r="L257" s="5">
        <v>27.5</v>
      </c>
      <c r="M257" s="5">
        <v>27.5</v>
      </c>
      <c r="N257" s="17" t="s">
        <v>186</v>
      </c>
      <c r="O257" s="17" t="s">
        <v>187</v>
      </c>
      <c r="P257" s="18" t="str">
        <f>IFERROR(VLOOKUP(N257,[1]Master!$C:$XFD,11,FALSE)," ")</f>
        <v xml:space="preserve"> </v>
      </c>
      <c r="Q257" s="19" t="str">
        <f>IFERROR(VLOOKUP(N257,[1]Master!$C:$XFD,12,FALSE)," ")</f>
        <v xml:space="preserve"> </v>
      </c>
      <c r="R257" s="21" t="str">
        <f>IFERROR(VLOOKUP(N257,[1]Master!$C:$XFD,13,FALSE)," ")</f>
        <v xml:space="preserve"> </v>
      </c>
      <c r="S257" s="21" t="str">
        <f>IFERROR(VLOOKUP(N257,[1]Master!$C:$XFD,14,FALSE)," ")</f>
        <v xml:space="preserve"> </v>
      </c>
      <c r="T257" s="1" t="str">
        <f>IFERROR(VLOOKUP(N257,[1]Master!$C:$XFD,19,FALSE)," ")</f>
        <v xml:space="preserve"> </v>
      </c>
      <c r="U257" s="18" t="str">
        <f>IFERROR(VLOOKUP(N257,[1]Master!$C:$XFD,20,FALSE)," ")</f>
        <v xml:space="preserve"> </v>
      </c>
      <c r="V257" s="21" t="str">
        <f>IFERROR(VLOOKUP(N257,[1]Master!$C:$XFD,21,FALSE)," ")</f>
        <v xml:space="preserve"> </v>
      </c>
      <c r="W257" s="21" t="str">
        <f>IFERROR(VLOOKUP(N257,[1]Master!$C:$XFD,22,FALSE)," ")</f>
        <v xml:space="preserve"> </v>
      </c>
      <c r="X257" s="1" t="str">
        <f>IFERROR(VLOOKUP(N257,[1]Master!$C:$XFD,26,FALSE)," ")</f>
        <v xml:space="preserve"> </v>
      </c>
      <c r="Y257" s="1" t="str">
        <f>IFERROR(VLOOKUP(N257,[1]Master!$C:$XFD,28,FALSE)," ")</f>
        <v xml:space="preserve"> </v>
      </c>
    </row>
    <row r="258" spans="1:25">
      <c r="A258" s="24" t="s">
        <v>486</v>
      </c>
      <c r="B258" s="24" t="s">
        <v>567</v>
      </c>
      <c r="C258" s="22">
        <v>22164239850</v>
      </c>
      <c r="D258" s="24" t="s">
        <v>568</v>
      </c>
      <c r="E258" s="22">
        <v>1</v>
      </c>
      <c r="F258" s="23">
        <v>33.17</v>
      </c>
      <c r="G258" s="23">
        <v>23.22</v>
      </c>
      <c r="H258" s="23">
        <v>23.22</v>
      </c>
      <c r="I258" s="10">
        <v>50180968</v>
      </c>
      <c r="J258" s="24" t="s">
        <v>486</v>
      </c>
      <c r="K258" s="17" t="s">
        <v>185</v>
      </c>
      <c r="L258" s="27">
        <v>33.17</v>
      </c>
      <c r="M258" s="5">
        <v>33.17</v>
      </c>
      <c r="N258" s="17" t="s">
        <v>186</v>
      </c>
      <c r="O258" s="17" t="s">
        <v>187</v>
      </c>
      <c r="P258" s="18" t="str">
        <f>IFERROR(VLOOKUP(N258,[1]Master!$C:$XFD,11,FALSE)," ")</f>
        <v xml:space="preserve"> </v>
      </c>
      <c r="Q258" s="19" t="str">
        <f>IFERROR(VLOOKUP(N258,[1]Master!$C:$XFD,12,FALSE)," ")</f>
        <v xml:space="preserve"> </v>
      </c>
      <c r="R258" s="21" t="str">
        <f>IFERROR(VLOOKUP(N258,[1]Master!$C:$XFD,13,FALSE)," ")</f>
        <v xml:space="preserve"> </v>
      </c>
      <c r="S258" s="21" t="str">
        <f>IFERROR(VLOOKUP(N258,[1]Master!$C:$XFD,14,FALSE)," ")</f>
        <v xml:space="preserve"> </v>
      </c>
      <c r="T258" s="1" t="str">
        <f>IFERROR(VLOOKUP(N258,[1]Master!$C:$XFD,19,FALSE)," ")</f>
        <v xml:space="preserve"> </v>
      </c>
      <c r="U258" s="18" t="str">
        <f>IFERROR(VLOOKUP(N258,[1]Master!$C:$XFD,20,FALSE)," ")</f>
        <v xml:space="preserve"> </v>
      </c>
      <c r="V258" s="21" t="str">
        <f>IFERROR(VLOOKUP(N258,[1]Master!$C:$XFD,21,FALSE)," ")</f>
        <v xml:space="preserve"> </v>
      </c>
      <c r="W258" s="21" t="str">
        <f>IFERROR(VLOOKUP(N258,[1]Master!$C:$XFD,22,FALSE)," ")</f>
        <v xml:space="preserve"> </v>
      </c>
      <c r="X258" s="1" t="str">
        <f>IFERROR(VLOOKUP(N258,[1]Master!$C:$XFD,26,FALSE)," ")</f>
        <v xml:space="preserve"> </v>
      </c>
      <c r="Y258" s="1" t="str">
        <f>IFERROR(VLOOKUP(N258,[1]Master!$C:$XFD,28,FALSE)," ")</f>
        <v xml:space="preserve"> </v>
      </c>
    </row>
    <row r="259" spans="1:25">
      <c r="A259" s="24" t="s">
        <v>486</v>
      </c>
      <c r="B259" s="24" t="s">
        <v>569</v>
      </c>
      <c r="C259" s="22">
        <v>22164229240</v>
      </c>
      <c r="D259" s="24" t="s">
        <v>570</v>
      </c>
      <c r="E259" s="22">
        <v>1</v>
      </c>
      <c r="F259" s="23">
        <v>20.22</v>
      </c>
      <c r="G259" s="23">
        <v>14.15</v>
      </c>
      <c r="H259" s="23">
        <v>14.15</v>
      </c>
      <c r="I259" s="10">
        <v>50180968</v>
      </c>
      <c r="J259" s="24" t="s">
        <v>486</v>
      </c>
      <c r="K259" s="17" t="s">
        <v>185</v>
      </c>
      <c r="L259" s="27">
        <v>20.22</v>
      </c>
      <c r="M259" s="5">
        <v>20.22</v>
      </c>
      <c r="N259" s="17" t="s">
        <v>186</v>
      </c>
      <c r="O259" s="17" t="s">
        <v>187</v>
      </c>
      <c r="P259" s="18" t="str">
        <f>IFERROR(VLOOKUP(N259,[1]Master!$C:$XFD,11,FALSE)," ")</f>
        <v xml:space="preserve"> </v>
      </c>
      <c r="Q259" s="19" t="str">
        <f>IFERROR(VLOOKUP(N259,[1]Master!$C:$XFD,12,FALSE)," ")</f>
        <v xml:space="preserve"> </v>
      </c>
      <c r="R259" s="21" t="str">
        <f>IFERROR(VLOOKUP(N259,[1]Master!$C:$XFD,13,FALSE)," ")</f>
        <v xml:space="preserve"> </v>
      </c>
      <c r="S259" s="21" t="str">
        <f>IFERROR(VLOOKUP(N259,[1]Master!$C:$XFD,14,FALSE)," ")</f>
        <v xml:space="preserve"> </v>
      </c>
      <c r="T259" s="1" t="str">
        <f>IFERROR(VLOOKUP(N259,[1]Master!$C:$XFD,19,FALSE)," ")</f>
        <v xml:space="preserve"> </v>
      </c>
      <c r="U259" s="18" t="str">
        <f>IFERROR(VLOOKUP(N259,[1]Master!$C:$XFD,20,FALSE)," ")</f>
        <v xml:space="preserve"> </v>
      </c>
      <c r="V259" s="21" t="str">
        <f>IFERROR(VLOOKUP(N259,[1]Master!$C:$XFD,21,FALSE)," ")</f>
        <v xml:space="preserve"> </v>
      </c>
      <c r="W259" s="21" t="str">
        <f>IFERROR(VLOOKUP(N259,[1]Master!$C:$XFD,22,FALSE)," ")</f>
        <v xml:space="preserve"> </v>
      </c>
      <c r="X259" s="1" t="str">
        <f>IFERROR(VLOOKUP(N259,[1]Master!$C:$XFD,26,FALSE)," ")</f>
        <v xml:space="preserve"> </v>
      </c>
      <c r="Y259" s="1" t="str">
        <f>IFERROR(VLOOKUP(N259,[1]Master!$C:$XFD,28,FALSE)," ")</f>
        <v xml:space="preserve"> </v>
      </c>
    </row>
    <row r="260" spans="1:25">
      <c r="A260" s="24" t="s">
        <v>571</v>
      </c>
      <c r="B260" s="24" t="s">
        <v>408</v>
      </c>
      <c r="C260" s="25">
        <v>675716287511</v>
      </c>
      <c r="D260" s="24" t="s">
        <v>409</v>
      </c>
      <c r="E260" s="22">
        <v>1</v>
      </c>
      <c r="F260" s="23">
        <v>20.34</v>
      </c>
      <c r="G260" s="23">
        <v>14.24</v>
      </c>
      <c r="H260" s="23">
        <v>14.24</v>
      </c>
      <c r="I260" s="10">
        <v>50180866</v>
      </c>
      <c r="J260" s="24" t="s">
        <v>571</v>
      </c>
      <c r="K260" s="17" t="s">
        <v>185</v>
      </c>
      <c r="L260" s="5">
        <v>18.829999999999998</v>
      </c>
      <c r="M260" s="5">
        <v>20.34</v>
      </c>
      <c r="N260" s="17" t="s">
        <v>186</v>
      </c>
      <c r="O260" s="17" t="s">
        <v>187</v>
      </c>
      <c r="P260" s="18" t="str">
        <f>IFERROR(VLOOKUP(N260,[1]Master!$C:$XFD,11,FALSE)," ")</f>
        <v xml:space="preserve"> </v>
      </c>
      <c r="Q260" s="19" t="str">
        <f>IFERROR(VLOOKUP(N260,[1]Master!$C:$XFD,12,FALSE)," ")</f>
        <v xml:space="preserve"> </v>
      </c>
      <c r="R260" s="21" t="str">
        <f>IFERROR(VLOOKUP(N260,[1]Master!$C:$XFD,13,FALSE)," ")</f>
        <v xml:space="preserve"> </v>
      </c>
      <c r="S260" s="21" t="str">
        <f>IFERROR(VLOOKUP(N260,[1]Master!$C:$XFD,14,FALSE)," ")</f>
        <v xml:space="preserve"> </v>
      </c>
      <c r="T260" s="1" t="str">
        <f>IFERROR(VLOOKUP(N260,[1]Master!$C:$XFD,19,FALSE)," ")</f>
        <v xml:space="preserve"> </v>
      </c>
      <c r="U260" s="18" t="str">
        <f>IFERROR(VLOOKUP(N260,[1]Master!$C:$XFD,20,FALSE)," ")</f>
        <v xml:space="preserve"> </v>
      </c>
      <c r="V260" s="21" t="str">
        <f>IFERROR(VLOOKUP(N260,[1]Master!$C:$XFD,21,FALSE)," ")</f>
        <v xml:space="preserve"> </v>
      </c>
      <c r="W260" s="21" t="str">
        <f>IFERROR(VLOOKUP(N260,[1]Master!$C:$XFD,22,FALSE)," ")</f>
        <v xml:space="preserve"> </v>
      </c>
      <c r="X260" s="1" t="str">
        <f>IFERROR(VLOOKUP(N260,[1]Master!$C:$XFD,26,FALSE)," ")</f>
        <v xml:space="preserve"> </v>
      </c>
      <c r="Y260" s="1" t="str">
        <f>IFERROR(VLOOKUP(N260,[1]Master!$C:$XFD,28,FALSE)," ")</f>
        <v xml:space="preserve"> </v>
      </c>
    </row>
    <row r="261" spans="1:25">
      <c r="A261" s="24" t="s">
        <v>571</v>
      </c>
      <c r="B261" s="24" t="s">
        <v>491</v>
      </c>
      <c r="C261" s="25">
        <v>675716488253</v>
      </c>
      <c r="D261" s="24" t="s">
        <v>492</v>
      </c>
      <c r="E261" s="22">
        <v>4</v>
      </c>
      <c r="F261" s="23">
        <v>14.08</v>
      </c>
      <c r="G261" s="23">
        <v>13.66</v>
      </c>
      <c r="H261" s="23">
        <v>13.66</v>
      </c>
      <c r="I261" s="10">
        <v>50180866</v>
      </c>
      <c r="J261" s="24" t="s">
        <v>571</v>
      </c>
      <c r="K261" s="17" t="s">
        <v>185</v>
      </c>
      <c r="L261" s="5">
        <v>13.16</v>
      </c>
      <c r="M261" s="5">
        <v>14.08</v>
      </c>
      <c r="N261" s="17" t="s">
        <v>186</v>
      </c>
      <c r="O261" s="17" t="s">
        <v>187</v>
      </c>
      <c r="P261" s="18" t="str">
        <f>IFERROR(VLOOKUP(N261,[1]Master!$C:$XFD,11,FALSE)," ")</f>
        <v xml:space="preserve"> </v>
      </c>
      <c r="Q261" s="19" t="str">
        <f>IFERROR(VLOOKUP(N261,[1]Master!$C:$XFD,12,FALSE)," ")</f>
        <v xml:space="preserve"> </v>
      </c>
      <c r="R261" s="21" t="str">
        <f>IFERROR(VLOOKUP(N261,[1]Master!$C:$XFD,13,FALSE)," ")</f>
        <v xml:space="preserve"> </v>
      </c>
      <c r="S261" s="21" t="str">
        <f>IFERROR(VLOOKUP(N261,[1]Master!$C:$XFD,14,FALSE)," ")</f>
        <v xml:space="preserve"> </v>
      </c>
      <c r="T261" s="1" t="str">
        <f>IFERROR(VLOOKUP(N261,[1]Master!$C:$XFD,19,FALSE)," ")</f>
        <v xml:space="preserve"> </v>
      </c>
      <c r="U261" s="18" t="str">
        <f>IFERROR(VLOOKUP(N261,[1]Master!$C:$XFD,20,FALSE)," ")</f>
        <v xml:space="preserve"> </v>
      </c>
      <c r="V261" s="21" t="str">
        <f>IFERROR(VLOOKUP(N261,[1]Master!$C:$XFD,21,FALSE)," ")</f>
        <v xml:space="preserve"> </v>
      </c>
      <c r="W261" s="21" t="str">
        <f>IFERROR(VLOOKUP(N261,[1]Master!$C:$XFD,22,FALSE)," ")</f>
        <v xml:space="preserve"> </v>
      </c>
      <c r="X261" s="1" t="str">
        <f>IFERROR(VLOOKUP(N261,[1]Master!$C:$XFD,26,FALSE)," ")</f>
        <v xml:space="preserve"> </v>
      </c>
      <c r="Y261" s="1" t="str">
        <f>IFERROR(VLOOKUP(N261,[1]Master!$C:$XFD,28,FALSE)," ")</f>
        <v xml:space="preserve"> </v>
      </c>
    </row>
    <row r="262" spans="1:25">
      <c r="A262" s="24" t="s">
        <v>571</v>
      </c>
      <c r="B262" s="24" t="s">
        <v>572</v>
      </c>
      <c r="C262" s="25">
        <v>675716488406</v>
      </c>
      <c r="D262" s="24" t="s">
        <v>573</v>
      </c>
      <c r="E262" s="22">
        <v>8</v>
      </c>
      <c r="F262" s="23">
        <v>14.79</v>
      </c>
      <c r="G262" s="23">
        <v>14.35</v>
      </c>
      <c r="H262" s="23">
        <v>14.35</v>
      </c>
      <c r="I262" s="10">
        <v>50180866</v>
      </c>
      <c r="J262" s="24" t="s">
        <v>571</v>
      </c>
      <c r="K262" s="17" t="s">
        <v>185</v>
      </c>
      <c r="L262" s="5">
        <v>14.02</v>
      </c>
      <c r="M262" s="5">
        <v>14.79</v>
      </c>
      <c r="N262" s="17" t="s">
        <v>186</v>
      </c>
      <c r="O262" s="17" t="s">
        <v>187</v>
      </c>
      <c r="P262" s="18" t="str">
        <f>IFERROR(VLOOKUP(N262,[1]Master!$C:$XFD,11,FALSE)," ")</f>
        <v xml:space="preserve"> </v>
      </c>
      <c r="Q262" s="19" t="str">
        <f>IFERROR(VLOOKUP(N262,[1]Master!$C:$XFD,12,FALSE)," ")</f>
        <v xml:space="preserve"> </v>
      </c>
      <c r="R262" s="21" t="str">
        <f>IFERROR(VLOOKUP(N262,[1]Master!$C:$XFD,13,FALSE)," ")</f>
        <v xml:space="preserve"> </v>
      </c>
      <c r="S262" s="21" t="str">
        <f>IFERROR(VLOOKUP(N262,[1]Master!$C:$XFD,14,FALSE)," ")</f>
        <v xml:space="preserve"> </v>
      </c>
      <c r="T262" s="1" t="str">
        <f>IFERROR(VLOOKUP(N262,[1]Master!$C:$XFD,19,FALSE)," ")</f>
        <v xml:space="preserve"> </v>
      </c>
      <c r="U262" s="18" t="str">
        <f>IFERROR(VLOOKUP(N262,[1]Master!$C:$XFD,20,FALSE)," ")</f>
        <v xml:space="preserve"> </v>
      </c>
      <c r="V262" s="21" t="str">
        <f>IFERROR(VLOOKUP(N262,[1]Master!$C:$XFD,21,FALSE)," ")</f>
        <v xml:space="preserve"> </v>
      </c>
      <c r="W262" s="21" t="str">
        <f>IFERROR(VLOOKUP(N262,[1]Master!$C:$XFD,22,FALSE)," ")</f>
        <v xml:space="preserve"> </v>
      </c>
      <c r="X262" s="1" t="str">
        <f>IFERROR(VLOOKUP(N262,[1]Master!$C:$XFD,26,FALSE)," ")</f>
        <v xml:space="preserve"> </v>
      </c>
      <c r="Y262" s="1" t="str">
        <f>IFERROR(VLOOKUP(N262,[1]Master!$C:$XFD,28,FALSE)," ")</f>
        <v xml:space="preserve"> </v>
      </c>
    </row>
    <row r="263" spans="1:25">
      <c r="A263" s="24" t="s">
        <v>571</v>
      </c>
      <c r="B263" s="24" t="s">
        <v>574</v>
      </c>
      <c r="C263" s="25">
        <v>675716488420</v>
      </c>
      <c r="D263" s="24" t="s">
        <v>575</v>
      </c>
      <c r="E263" s="22">
        <v>4</v>
      </c>
      <c r="F263" s="23">
        <v>14.79</v>
      </c>
      <c r="G263" s="23">
        <v>14.35</v>
      </c>
      <c r="H263" s="23">
        <v>14.35</v>
      </c>
      <c r="I263" s="10">
        <v>50180866</v>
      </c>
      <c r="J263" s="24" t="s">
        <v>571</v>
      </c>
      <c r="K263" s="17" t="s">
        <v>185</v>
      </c>
      <c r="L263" s="5">
        <v>14.02</v>
      </c>
      <c r="M263" s="5">
        <v>14.79</v>
      </c>
      <c r="N263" s="17" t="s">
        <v>186</v>
      </c>
      <c r="O263" s="17" t="s">
        <v>187</v>
      </c>
      <c r="P263" s="18" t="str">
        <f>IFERROR(VLOOKUP(N263,[1]Master!$C:$XFD,11,FALSE)," ")</f>
        <v xml:space="preserve"> </v>
      </c>
      <c r="Q263" s="19" t="str">
        <f>IFERROR(VLOOKUP(N263,[1]Master!$C:$XFD,12,FALSE)," ")</f>
        <v xml:space="preserve"> </v>
      </c>
      <c r="R263" s="21" t="str">
        <f>IFERROR(VLOOKUP(N263,[1]Master!$C:$XFD,13,FALSE)," ")</f>
        <v xml:space="preserve"> </v>
      </c>
      <c r="S263" s="21" t="str">
        <f>IFERROR(VLOOKUP(N263,[1]Master!$C:$XFD,14,FALSE)," ")</f>
        <v xml:space="preserve"> </v>
      </c>
      <c r="T263" s="1" t="str">
        <f>IFERROR(VLOOKUP(N263,[1]Master!$C:$XFD,19,FALSE)," ")</f>
        <v xml:space="preserve"> </v>
      </c>
      <c r="U263" s="18" t="str">
        <f>IFERROR(VLOOKUP(N263,[1]Master!$C:$XFD,20,FALSE)," ")</f>
        <v xml:space="preserve"> </v>
      </c>
      <c r="V263" s="21" t="str">
        <f>IFERROR(VLOOKUP(N263,[1]Master!$C:$XFD,21,FALSE)," ")</f>
        <v xml:space="preserve"> </v>
      </c>
      <c r="W263" s="21" t="str">
        <f>IFERROR(VLOOKUP(N263,[1]Master!$C:$XFD,22,FALSE)," ")</f>
        <v xml:space="preserve"> </v>
      </c>
      <c r="X263" s="1" t="str">
        <f>IFERROR(VLOOKUP(N263,[1]Master!$C:$XFD,26,FALSE)," ")</f>
        <v xml:space="preserve"> </v>
      </c>
      <c r="Y263" s="1" t="str">
        <f>IFERROR(VLOOKUP(N263,[1]Master!$C:$XFD,28,FALSE)," ")</f>
        <v xml:space="preserve"> </v>
      </c>
    </row>
    <row r="264" spans="1:25">
      <c r="A264" s="24" t="s">
        <v>571</v>
      </c>
      <c r="B264" s="24" t="s">
        <v>493</v>
      </c>
      <c r="C264" s="25">
        <v>675716507237</v>
      </c>
      <c r="D264" s="24" t="s">
        <v>494</v>
      </c>
      <c r="E264" s="22">
        <v>16</v>
      </c>
      <c r="F264" s="23">
        <v>28.36</v>
      </c>
      <c r="G264" s="23">
        <v>27.51</v>
      </c>
      <c r="H264" s="23">
        <v>27.51</v>
      </c>
      <c r="I264" s="10">
        <v>50180866</v>
      </c>
      <c r="J264" s="24" t="s">
        <v>571</v>
      </c>
      <c r="K264" s="17" t="s">
        <v>185</v>
      </c>
      <c r="L264" s="5">
        <v>26.88</v>
      </c>
      <c r="M264" s="5">
        <v>28.36</v>
      </c>
      <c r="N264" s="17" t="s">
        <v>186</v>
      </c>
      <c r="O264" s="17" t="s">
        <v>187</v>
      </c>
      <c r="P264" s="18" t="str">
        <f>IFERROR(VLOOKUP(N264,[1]Master!$C:$XFD,11,FALSE)," ")</f>
        <v xml:space="preserve"> </v>
      </c>
      <c r="Q264" s="19" t="str">
        <f>IFERROR(VLOOKUP(N264,[1]Master!$C:$XFD,12,FALSE)," ")</f>
        <v xml:space="preserve"> </v>
      </c>
      <c r="R264" s="21" t="str">
        <f>IFERROR(VLOOKUP(N264,[1]Master!$C:$XFD,13,FALSE)," ")</f>
        <v xml:space="preserve"> </v>
      </c>
      <c r="S264" s="21" t="str">
        <f>IFERROR(VLOOKUP(N264,[1]Master!$C:$XFD,14,FALSE)," ")</f>
        <v xml:space="preserve"> </v>
      </c>
      <c r="T264" s="1" t="str">
        <f>IFERROR(VLOOKUP(N264,[1]Master!$C:$XFD,19,FALSE)," ")</f>
        <v xml:space="preserve"> </v>
      </c>
      <c r="U264" s="18" t="str">
        <f>IFERROR(VLOOKUP(N264,[1]Master!$C:$XFD,20,FALSE)," ")</f>
        <v xml:space="preserve"> </v>
      </c>
      <c r="V264" s="21" t="str">
        <f>IFERROR(VLOOKUP(N264,[1]Master!$C:$XFD,21,FALSE)," ")</f>
        <v xml:space="preserve"> </v>
      </c>
      <c r="W264" s="21" t="str">
        <f>IFERROR(VLOOKUP(N264,[1]Master!$C:$XFD,22,FALSE)," ")</f>
        <v xml:space="preserve"> </v>
      </c>
      <c r="X264" s="1" t="str">
        <f>IFERROR(VLOOKUP(N264,[1]Master!$C:$XFD,26,FALSE)," ")</f>
        <v xml:space="preserve"> </v>
      </c>
      <c r="Y264" s="1" t="str">
        <f>IFERROR(VLOOKUP(N264,[1]Master!$C:$XFD,28,FALSE)," ")</f>
        <v xml:space="preserve"> </v>
      </c>
    </row>
    <row r="265" spans="1:25">
      <c r="A265" s="24" t="s">
        <v>571</v>
      </c>
      <c r="B265" s="24" t="s">
        <v>410</v>
      </c>
      <c r="C265" s="25">
        <v>675716545796</v>
      </c>
      <c r="D265" s="24" t="s">
        <v>411</v>
      </c>
      <c r="E265" s="22">
        <v>1</v>
      </c>
      <c r="F265" s="23">
        <v>14.32</v>
      </c>
      <c r="G265" s="23">
        <v>10.02</v>
      </c>
      <c r="H265" s="23">
        <v>10.02</v>
      </c>
      <c r="I265" s="10">
        <v>50180866</v>
      </c>
      <c r="J265" s="24" t="s">
        <v>571</v>
      </c>
      <c r="K265" s="17" t="s">
        <v>185</v>
      </c>
      <c r="L265" s="5">
        <v>13.26</v>
      </c>
      <c r="M265" s="5">
        <v>14.32</v>
      </c>
      <c r="N265" s="17" t="s">
        <v>186</v>
      </c>
      <c r="O265" s="17" t="s">
        <v>187</v>
      </c>
      <c r="P265" s="18" t="str">
        <f>IFERROR(VLOOKUP(N265,[1]Master!$C:$XFD,11,FALSE)," ")</f>
        <v xml:space="preserve"> </v>
      </c>
      <c r="Q265" s="19" t="str">
        <f>IFERROR(VLOOKUP(N265,[1]Master!$C:$XFD,12,FALSE)," ")</f>
        <v xml:space="preserve"> </v>
      </c>
      <c r="R265" s="21" t="str">
        <f>IFERROR(VLOOKUP(N265,[1]Master!$C:$XFD,13,FALSE)," ")</f>
        <v xml:space="preserve"> </v>
      </c>
      <c r="S265" s="21" t="str">
        <f>IFERROR(VLOOKUP(N265,[1]Master!$C:$XFD,14,FALSE)," ")</f>
        <v xml:space="preserve"> </v>
      </c>
      <c r="T265" s="1" t="str">
        <f>IFERROR(VLOOKUP(N265,[1]Master!$C:$XFD,19,FALSE)," ")</f>
        <v xml:space="preserve"> </v>
      </c>
      <c r="U265" s="18" t="str">
        <f>IFERROR(VLOOKUP(N265,[1]Master!$C:$XFD,20,FALSE)," ")</f>
        <v xml:space="preserve"> </v>
      </c>
      <c r="V265" s="21" t="str">
        <f>IFERROR(VLOOKUP(N265,[1]Master!$C:$XFD,21,FALSE)," ")</f>
        <v xml:space="preserve"> </v>
      </c>
      <c r="W265" s="21" t="str">
        <f>IFERROR(VLOOKUP(N265,[1]Master!$C:$XFD,22,FALSE)," ")</f>
        <v xml:space="preserve"> </v>
      </c>
      <c r="X265" s="1" t="str">
        <f>IFERROR(VLOOKUP(N265,[1]Master!$C:$XFD,26,FALSE)," ")</f>
        <v xml:space="preserve"> </v>
      </c>
      <c r="Y265" s="1" t="str">
        <f>IFERROR(VLOOKUP(N265,[1]Master!$C:$XFD,28,FALSE)," ")</f>
        <v xml:space="preserve"> </v>
      </c>
    </row>
    <row r="266" spans="1:25">
      <c r="A266" s="24" t="s">
        <v>571</v>
      </c>
      <c r="B266" s="24" t="s">
        <v>412</v>
      </c>
      <c r="C266" s="25">
        <v>675716545833</v>
      </c>
      <c r="D266" s="24" t="s">
        <v>413</v>
      </c>
      <c r="E266" s="22">
        <v>1</v>
      </c>
      <c r="F266" s="23">
        <v>17.82</v>
      </c>
      <c r="G266" s="23">
        <v>12.47</v>
      </c>
      <c r="H266" s="23">
        <v>12.47</v>
      </c>
      <c r="I266" s="10">
        <v>50180866</v>
      </c>
      <c r="J266" s="24" t="s">
        <v>571</v>
      </c>
      <c r="K266" s="17" t="s">
        <v>185</v>
      </c>
      <c r="L266" s="5">
        <v>16.5</v>
      </c>
      <c r="M266" s="5">
        <v>17.82</v>
      </c>
      <c r="N266" s="17" t="s">
        <v>186</v>
      </c>
      <c r="O266" s="17" t="s">
        <v>187</v>
      </c>
      <c r="P266" s="18" t="str">
        <f>IFERROR(VLOOKUP(N266,[1]Master!$C:$XFD,11,FALSE)," ")</f>
        <v xml:space="preserve"> </v>
      </c>
      <c r="Q266" s="19" t="str">
        <f>IFERROR(VLOOKUP(N266,[1]Master!$C:$XFD,12,FALSE)," ")</f>
        <v xml:space="preserve"> </v>
      </c>
      <c r="R266" s="21" t="str">
        <f>IFERROR(VLOOKUP(N266,[1]Master!$C:$XFD,13,FALSE)," ")</f>
        <v xml:space="preserve"> </v>
      </c>
      <c r="S266" s="21" t="str">
        <f>IFERROR(VLOOKUP(N266,[1]Master!$C:$XFD,14,FALSE)," ")</f>
        <v xml:space="preserve"> </v>
      </c>
      <c r="T266" s="1" t="str">
        <f>IFERROR(VLOOKUP(N266,[1]Master!$C:$XFD,19,FALSE)," ")</f>
        <v xml:space="preserve"> </v>
      </c>
      <c r="U266" s="18" t="str">
        <f>IFERROR(VLOOKUP(N266,[1]Master!$C:$XFD,20,FALSE)," ")</f>
        <v xml:space="preserve"> </v>
      </c>
      <c r="V266" s="21" t="str">
        <f>IFERROR(VLOOKUP(N266,[1]Master!$C:$XFD,21,FALSE)," ")</f>
        <v xml:space="preserve"> </v>
      </c>
      <c r="W266" s="21" t="str">
        <f>IFERROR(VLOOKUP(N266,[1]Master!$C:$XFD,22,FALSE)," ")</f>
        <v xml:space="preserve"> </v>
      </c>
      <c r="X266" s="1" t="str">
        <f>IFERROR(VLOOKUP(N266,[1]Master!$C:$XFD,26,FALSE)," ")</f>
        <v xml:space="preserve"> </v>
      </c>
      <c r="Y266" s="1" t="str">
        <f>IFERROR(VLOOKUP(N266,[1]Master!$C:$XFD,28,FALSE)," ")</f>
        <v xml:space="preserve"> </v>
      </c>
    </row>
    <row r="267" spans="1:25">
      <c r="A267" s="24" t="s">
        <v>571</v>
      </c>
      <c r="B267" s="24" t="s">
        <v>576</v>
      </c>
      <c r="C267" s="25">
        <v>675716573140</v>
      </c>
      <c r="D267" s="24" t="s">
        <v>577</v>
      </c>
      <c r="E267" s="22">
        <v>4</v>
      </c>
      <c r="F267" s="23">
        <v>13.88</v>
      </c>
      <c r="G267" s="23">
        <v>13.46</v>
      </c>
      <c r="H267" s="23">
        <v>13.46</v>
      </c>
      <c r="I267" s="10">
        <v>50180866</v>
      </c>
      <c r="J267" s="24" t="s">
        <v>571</v>
      </c>
      <c r="K267" s="17" t="s">
        <v>185</v>
      </c>
      <c r="L267" s="5">
        <v>13.16</v>
      </c>
      <c r="M267" s="5">
        <v>13.88</v>
      </c>
      <c r="N267" s="17" t="s">
        <v>186</v>
      </c>
      <c r="O267" s="17" t="s">
        <v>187</v>
      </c>
      <c r="P267" s="18" t="str">
        <f>IFERROR(VLOOKUP(N267,[1]Master!$C:$XFD,11,FALSE)," ")</f>
        <v xml:space="preserve"> </v>
      </c>
      <c r="Q267" s="19" t="str">
        <f>IFERROR(VLOOKUP(N267,[1]Master!$C:$XFD,12,FALSE)," ")</f>
        <v xml:space="preserve"> </v>
      </c>
      <c r="R267" s="21" t="str">
        <f>IFERROR(VLOOKUP(N267,[1]Master!$C:$XFD,13,FALSE)," ")</f>
        <v xml:space="preserve"> </v>
      </c>
      <c r="S267" s="21" t="str">
        <f>IFERROR(VLOOKUP(N267,[1]Master!$C:$XFD,14,FALSE)," ")</f>
        <v xml:space="preserve"> </v>
      </c>
      <c r="T267" s="1" t="str">
        <f>IFERROR(VLOOKUP(N267,[1]Master!$C:$XFD,19,FALSE)," ")</f>
        <v xml:space="preserve"> </v>
      </c>
      <c r="U267" s="18" t="str">
        <f>IFERROR(VLOOKUP(N267,[1]Master!$C:$XFD,20,FALSE)," ")</f>
        <v xml:space="preserve"> </v>
      </c>
      <c r="V267" s="21" t="str">
        <f>IFERROR(VLOOKUP(N267,[1]Master!$C:$XFD,21,FALSE)," ")</f>
        <v xml:space="preserve"> </v>
      </c>
      <c r="W267" s="21" t="str">
        <f>IFERROR(VLOOKUP(N267,[1]Master!$C:$XFD,22,FALSE)," ")</f>
        <v xml:space="preserve"> </v>
      </c>
      <c r="X267" s="1" t="str">
        <f>IFERROR(VLOOKUP(N267,[1]Master!$C:$XFD,26,FALSE)," ")</f>
        <v xml:space="preserve"> </v>
      </c>
      <c r="Y267" s="1" t="str">
        <f>IFERROR(VLOOKUP(N267,[1]Master!$C:$XFD,28,FALSE)," ")</f>
        <v xml:space="preserve"> </v>
      </c>
    </row>
    <row r="268" spans="1:25">
      <c r="A268" s="24" t="s">
        <v>571</v>
      </c>
      <c r="B268" s="24" t="s">
        <v>416</v>
      </c>
      <c r="C268" s="25">
        <v>675716700102</v>
      </c>
      <c r="D268" s="24" t="s">
        <v>417</v>
      </c>
      <c r="E268" s="22">
        <v>4</v>
      </c>
      <c r="F268" s="23">
        <v>17.79</v>
      </c>
      <c r="G268" s="23">
        <v>17.260000000000002</v>
      </c>
      <c r="H268" s="23">
        <v>17.260000000000002</v>
      </c>
      <c r="I268" s="10">
        <v>50180866</v>
      </c>
      <c r="J268" s="24" t="s">
        <v>571</v>
      </c>
      <c r="K268" s="17" t="s">
        <v>185</v>
      </c>
      <c r="L268" s="5">
        <v>16.63</v>
      </c>
      <c r="M268" s="5">
        <v>17.79</v>
      </c>
      <c r="N268" s="17" t="s">
        <v>186</v>
      </c>
      <c r="O268" s="17" t="s">
        <v>187</v>
      </c>
      <c r="P268" s="18" t="str">
        <f>IFERROR(VLOOKUP(N268,[1]Master!$C:$XFD,11,FALSE)," ")</f>
        <v xml:space="preserve"> </v>
      </c>
      <c r="Q268" s="19" t="str">
        <f>IFERROR(VLOOKUP(N268,[1]Master!$C:$XFD,12,FALSE)," ")</f>
        <v xml:space="preserve"> </v>
      </c>
      <c r="R268" s="21" t="str">
        <f>IFERROR(VLOOKUP(N268,[1]Master!$C:$XFD,13,FALSE)," ")</f>
        <v xml:space="preserve"> </v>
      </c>
      <c r="S268" s="21" t="str">
        <f>IFERROR(VLOOKUP(N268,[1]Master!$C:$XFD,14,FALSE)," ")</f>
        <v xml:space="preserve"> </v>
      </c>
      <c r="T268" s="1" t="str">
        <f>IFERROR(VLOOKUP(N268,[1]Master!$C:$XFD,19,FALSE)," ")</f>
        <v xml:space="preserve"> </v>
      </c>
      <c r="U268" s="18" t="str">
        <f>IFERROR(VLOOKUP(N268,[1]Master!$C:$XFD,20,FALSE)," ")</f>
        <v xml:space="preserve"> </v>
      </c>
      <c r="V268" s="21" t="str">
        <f>IFERROR(VLOOKUP(N268,[1]Master!$C:$XFD,21,FALSE)," ")</f>
        <v xml:space="preserve"> </v>
      </c>
      <c r="W268" s="21" t="str">
        <f>IFERROR(VLOOKUP(N268,[1]Master!$C:$XFD,22,FALSE)," ")</f>
        <v xml:space="preserve"> </v>
      </c>
      <c r="X268" s="1" t="str">
        <f>IFERROR(VLOOKUP(N268,[1]Master!$C:$XFD,26,FALSE)," ")</f>
        <v xml:space="preserve"> </v>
      </c>
      <c r="Y268" s="1" t="str">
        <f>IFERROR(VLOOKUP(N268,[1]Master!$C:$XFD,28,FALSE)," ")</f>
        <v xml:space="preserve"> </v>
      </c>
    </row>
    <row r="269" spans="1:25">
      <c r="A269" s="24" t="s">
        <v>571</v>
      </c>
      <c r="B269" s="24" t="s">
        <v>497</v>
      </c>
      <c r="C269" s="25">
        <v>675716686338</v>
      </c>
      <c r="D269" s="24" t="s">
        <v>498</v>
      </c>
      <c r="E269" s="22">
        <v>2</v>
      </c>
      <c r="F269" s="23">
        <v>29.01</v>
      </c>
      <c r="G269" s="23">
        <v>23.21</v>
      </c>
      <c r="H269" s="23">
        <v>23.21</v>
      </c>
      <c r="I269" s="10">
        <v>50180866</v>
      </c>
      <c r="J269" s="24" t="s">
        <v>571</v>
      </c>
      <c r="K269" s="17" t="s">
        <v>185</v>
      </c>
      <c r="L269" s="5">
        <v>27.5</v>
      </c>
      <c r="M269" s="5">
        <v>29.01</v>
      </c>
      <c r="N269" s="17" t="s">
        <v>186</v>
      </c>
      <c r="O269" s="17" t="s">
        <v>187</v>
      </c>
      <c r="P269" s="18" t="str">
        <f>IFERROR(VLOOKUP(N269,[1]Master!$C:$XFD,11,FALSE)," ")</f>
        <v xml:space="preserve"> </v>
      </c>
      <c r="Q269" s="19" t="str">
        <f>IFERROR(VLOOKUP(N269,[1]Master!$C:$XFD,12,FALSE)," ")</f>
        <v xml:space="preserve"> </v>
      </c>
      <c r="R269" s="21" t="str">
        <f>IFERROR(VLOOKUP(N269,[1]Master!$C:$XFD,13,FALSE)," ")</f>
        <v xml:space="preserve"> </v>
      </c>
      <c r="S269" s="21" t="str">
        <f>IFERROR(VLOOKUP(N269,[1]Master!$C:$XFD,14,FALSE)," ")</f>
        <v xml:space="preserve"> </v>
      </c>
      <c r="T269" s="1" t="str">
        <f>IFERROR(VLOOKUP(N269,[1]Master!$C:$XFD,19,FALSE)," ")</f>
        <v xml:space="preserve"> </v>
      </c>
      <c r="U269" s="18" t="str">
        <f>IFERROR(VLOOKUP(N269,[1]Master!$C:$XFD,20,FALSE)," ")</f>
        <v xml:space="preserve"> </v>
      </c>
      <c r="V269" s="21" t="str">
        <f>IFERROR(VLOOKUP(N269,[1]Master!$C:$XFD,21,FALSE)," ")</f>
        <v xml:space="preserve"> </v>
      </c>
      <c r="W269" s="21" t="str">
        <f>IFERROR(VLOOKUP(N269,[1]Master!$C:$XFD,22,FALSE)," ")</f>
        <v xml:space="preserve"> </v>
      </c>
      <c r="X269" s="1" t="str">
        <f>IFERROR(VLOOKUP(N269,[1]Master!$C:$XFD,26,FALSE)," ")</f>
        <v xml:space="preserve"> </v>
      </c>
      <c r="Y269" s="1" t="str">
        <f>IFERROR(VLOOKUP(N269,[1]Master!$C:$XFD,28,FALSE)," ")</f>
        <v xml:space="preserve"> </v>
      </c>
    </row>
    <row r="270" spans="1:25">
      <c r="A270" s="24" t="s">
        <v>571</v>
      </c>
      <c r="B270" s="24" t="s">
        <v>578</v>
      </c>
      <c r="C270" s="25">
        <v>675716737900</v>
      </c>
      <c r="D270" s="24" t="s">
        <v>579</v>
      </c>
      <c r="E270" s="22">
        <v>1</v>
      </c>
      <c r="F270" s="23">
        <v>25.07</v>
      </c>
      <c r="G270" s="23">
        <v>20.059999999999999</v>
      </c>
      <c r="H270" s="23">
        <v>20.059999999999999</v>
      </c>
      <c r="I270" s="10">
        <v>50180866</v>
      </c>
      <c r="J270" s="24" t="s">
        <v>571</v>
      </c>
      <c r="K270" s="17" t="s">
        <v>185</v>
      </c>
      <c r="L270" s="5">
        <v>23.21</v>
      </c>
      <c r="M270" s="5">
        <v>25.07</v>
      </c>
      <c r="N270" s="17" t="s">
        <v>186</v>
      </c>
      <c r="O270" s="17" t="s">
        <v>187</v>
      </c>
      <c r="P270" s="18" t="str">
        <f>IFERROR(VLOOKUP(N270,[1]Master!$C:$XFD,11,FALSE)," ")</f>
        <v xml:space="preserve"> </v>
      </c>
      <c r="Q270" s="19" t="str">
        <f>IFERROR(VLOOKUP(N270,[1]Master!$C:$XFD,12,FALSE)," ")</f>
        <v xml:space="preserve"> </v>
      </c>
      <c r="R270" s="21" t="str">
        <f>IFERROR(VLOOKUP(N270,[1]Master!$C:$XFD,13,FALSE)," ")</f>
        <v xml:space="preserve"> </v>
      </c>
      <c r="S270" s="21" t="str">
        <f>IFERROR(VLOOKUP(N270,[1]Master!$C:$XFD,14,FALSE)," ")</f>
        <v xml:space="preserve"> </v>
      </c>
      <c r="T270" s="1" t="str">
        <f>IFERROR(VLOOKUP(N270,[1]Master!$C:$XFD,19,FALSE)," ")</f>
        <v xml:space="preserve"> </v>
      </c>
      <c r="U270" s="18" t="str">
        <f>IFERROR(VLOOKUP(N270,[1]Master!$C:$XFD,20,FALSE)," ")</f>
        <v xml:space="preserve"> </v>
      </c>
      <c r="V270" s="21" t="str">
        <f>IFERROR(VLOOKUP(N270,[1]Master!$C:$XFD,21,FALSE)," ")</f>
        <v xml:space="preserve"> </v>
      </c>
      <c r="W270" s="21" t="str">
        <f>IFERROR(VLOOKUP(N270,[1]Master!$C:$XFD,22,FALSE)," ")</f>
        <v xml:space="preserve"> </v>
      </c>
      <c r="X270" s="1" t="str">
        <f>IFERROR(VLOOKUP(N270,[1]Master!$C:$XFD,26,FALSE)," ")</f>
        <v xml:space="preserve"> </v>
      </c>
      <c r="Y270" s="1" t="str">
        <f>IFERROR(VLOOKUP(N270,[1]Master!$C:$XFD,28,FALSE)," ")</f>
        <v xml:space="preserve"> </v>
      </c>
    </row>
    <row r="271" spans="1:25">
      <c r="A271" s="24" t="s">
        <v>571</v>
      </c>
      <c r="B271" s="24" t="s">
        <v>580</v>
      </c>
      <c r="C271" s="25">
        <v>675716745844</v>
      </c>
      <c r="D271" s="24" t="s">
        <v>581</v>
      </c>
      <c r="E271" s="22">
        <v>4</v>
      </c>
      <c r="F271" s="23">
        <v>35.31</v>
      </c>
      <c r="G271" s="23">
        <v>34.25</v>
      </c>
      <c r="H271" s="23">
        <v>34.25</v>
      </c>
      <c r="I271" s="10">
        <v>50180866</v>
      </c>
      <c r="J271" s="24" t="s">
        <v>571</v>
      </c>
      <c r="K271" s="17" t="s">
        <v>185</v>
      </c>
      <c r="L271" s="5">
        <v>33.47</v>
      </c>
      <c r="M271" s="5">
        <v>35.31</v>
      </c>
      <c r="N271" s="17" t="s">
        <v>186</v>
      </c>
      <c r="O271" s="17" t="s">
        <v>187</v>
      </c>
      <c r="P271" s="18" t="str">
        <f>IFERROR(VLOOKUP(N271,[1]Master!$C:$XFD,11,FALSE)," ")</f>
        <v xml:space="preserve"> </v>
      </c>
      <c r="Q271" s="19" t="str">
        <f>IFERROR(VLOOKUP(N271,[1]Master!$C:$XFD,12,FALSE)," ")</f>
        <v xml:space="preserve"> </v>
      </c>
      <c r="R271" s="21" t="str">
        <f>IFERROR(VLOOKUP(N271,[1]Master!$C:$XFD,13,FALSE)," ")</f>
        <v xml:space="preserve"> </v>
      </c>
      <c r="S271" s="21" t="str">
        <f>IFERROR(VLOOKUP(N271,[1]Master!$C:$XFD,14,FALSE)," ")</f>
        <v xml:space="preserve"> </v>
      </c>
      <c r="T271" s="1" t="str">
        <f>IFERROR(VLOOKUP(N271,[1]Master!$C:$XFD,19,FALSE)," ")</f>
        <v xml:space="preserve"> </v>
      </c>
      <c r="U271" s="18" t="str">
        <f>IFERROR(VLOOKUP(N271,[1]Master!$C:$XFD,20,FALSE)," ")</f>
        <v xml:space="preserve"> </v>
      </c>
      <c r="V271" s="21" t="str">
        <f>IFERROR(VLOOKUP(N271,[1]Master!$C:$XFD,21,FALSE)," ")</f>
        <v xml:space="preserve"> </v>
      </c>
      <c r="W271" s="21" t="str">
        <f>IFERROR(VLOOKUP(N271,[1]Master!$C:$XFD,22,FALSE)," ")</f>
        <v xml:space="preserve"> </v>
      </c>
      <c r="X271" s="1" t="str">
        <f>IFERROR(VLOOKUP(N271,[1]Master!$C:$XFD,26,FALSE)," ")</f>
        <v xml:space="preserve"> </v>
      </c>
      <c r="Y271" s="1" t="str">
        <f>IFERROR(VLOOKUP(N271,[1]Master!$C:$XFD,28,FALSE)," ")</f>
        <v xml:space="preserve"> </v>
      </c>
    </row>
    <row r="272" spans="1:25">
      <c r="A272" s="24" t="s">
        <v>571</v>
      </c>
      <c r="B272" s="24" t="s">
        <v>499</v>
      </c>
      <c r="C272" s="25">
        <v>675716749347</v>
      </c>
      <c r="D272" s="24" t="s">
        <v>500</v>
      </c>
      <c r="E272" s="22">
        <v>4</v>
      </c>
      <c r="F272" s="23">
        <v>28.36</v>
      </c>
      <c r="G272" s="23">
        <v>27.51</v>
      </c>
      <c r="H272" s="23">
        <v>27.51</v>
      </c>
      <c r="I272" s="10">
        <v>50180866</v>
      </c>
      <c r="J272" s="24" t="s">
        <v>571</v>
      </c>
      <c r="K272" s="17" t="s">
        <v>185</v>
      </c>
      <c r="L272" s="5">
        <v>26.88</v>
      </c>
      <c r="M272" s="5">
        <v>28.36</v>
      </c>
      <c r="N272" s="17" t="s">
        <v>186</v>
      </c>
      <c r="O272" s="17" t="s">
        <v>187</v>
      </c>
      <c r="P272" s="18" t="str">
        <f>IFERROR(VLOOKUP(N272,[1]Master!$C:$XFD,11,FALSE)," ")</f>
        <v xml:space="preserve"> </v>
      </c>
      <c r="Q272" s="19" t="str">
        <f>IFERROR(VLOOKUP(N272,[1]Master!$C:$XFD,12,FALSE)," ")</f>
        <v xml:space="preserve"> </v>
      </c>
      <c r="R272" s="21" t="str">
        <f>IFERROR(VLOOKUP(N272,[1]Master!$C:$XFD,13,FALSE)," ")</f>
        <v xml:space="preserve"> </v>
      </c>
      <c r="S272" s="21" t="str">
        <f>IFERROR(VLOOKUP(N272,[1]Master!$C:$XFD,14,FALSE)," ")</f>
        <v xml:space="preserve"> </v>
      </c>
      <c r="T272" s="1" t="str">
        <f>IFERROR(VLOOKUP(N272,[1]Master!$C:$XFD,19,FALSE)," ")</f>
        <v xml:space="preserve"> </v>
      </c>
      <c r="U272" s="18" t="str">
        <f>IFERROR(VLOOKUP(N272,[1]Master!$C:$XFD,20,FALSE)," ")</f>
        <v xml:space="preserve"> </v>
      </c>
      <c r="V272" s="21" t="str">
        <f>IFERROR(VLOOKUP(N272,[1]Master!$C:$XFD,21,FALSE)," ")</f>
        <v xml:space="preserve"> </v>
      </c>
      <c r="W272" s="21" t="str">
        <f>IFERROR(VLOOKUP(N272,[1]Master!$C:$XFD,22,FALSE)," ")</f>
        <v xml:space="preserve"> </v>
      </c>
      <c r="X272" s="1" t="str">
        <f>IFERROR(VLOOKUP(N272,[1]Master!$C:$XFD,26,FALSE)," ")</f>
        <v xml:space="preserve"> </v>
      </c>
      <c r="Y272" s="1" t="str">
        <f>IFERROR(VLOOKUP(N272,[1]Master!$C:$XFD,28,FALSE)," ")</f>
        <v xml:space="preserve"> </v>
      </c>
    </row>
    <row r="273" spans="1:25">
      <c r="A273" s="24" t="s">
        <v>571</v>
      </c>
      <c r="B273" s="24" t="s">
        <v>501</v>
      </c>
      <c r="C273" s="25">
        <v>675716721251</v>
      </c>
      <c r="D273" s="24" t="s">
        <v>502</v>
      </c>
      <c r="E273" s="22">
        <v>1</v>
      </c>
      <c r="F273" s="23">
        <v>21.18</v>
      </c>
      <c r="G273" s="23">
        <v>19.420000000000002</v>
      </c>
      <c r="H273" s="23">
        <v>19.420000000000002</v>
      </c>
      <c r="I273" s="10">
        <v>50180866</v>
      </c>
      <c r="J273" s="24" t="s">
        <v>571</v>
      </c>
      <c r="K273" s="17" t="s">
        <v>185</v>
      </c>
      <c r="L273" s="5">
        <v>19.25</v>
      </c>
      <c r="M273" s="5">
        <v>21.18</v>
      </c>
      <c r="N273" s="17" t="s">
        <v>186</v>
      </c>
      <c r="O273" s="17" t="s">
        <v>187</v>
      </c>
      <c r="P273" s="18" t="str">
        <f>IFERROR(VLOOKUP(N273,[1]Master!$C:$XFD,11,FALSE)," ")</f>
        <v xml:space="preserve"> </v>
      </c>
      <c r="Q273" s="19" t="str">
        <f>IFERROR(VLOOKUP(N273,[1]Master!$C:$XFD,12,FALSE)," ")</f>
        <v xml:space="preserve"> </v>
      </c>
      <c r="R273" s="21" t="str">
        <f>IFERROR(VLOOKUP(N273,[1]Master!$C:$XFD,13,FALSE)," ")</f>
        <v xml:space="preserve"> </v>
      </c>
      <c r="S273" s="21" t="str">
        <f>IFERROR(VLOOKUP(N273,[1]Master!$C:$XFD,14,FALSE)," ")</f>
        <v xml:space="preserve"> </v>
      </c>
      <c r="T273" s="1" t="str">
        <f>IFERROR(VLOOKUP(N273,[1]Master!$C:$XFD,19,FALSE)," ")</f>
        <v xml:space="preserve"> </v>
      </c>
      <c r="U273" s="18" t="str">
        <f>IFERROR(VLOOKUP(N273,[1]Master!$C:$XFD,20,FALSE)," ")</f>
        <v xml:space="preserve"> </v>
      </c>
      <c r="V273" s="21" t="str">
        <f>IFERROR(VLOOKUP(N273,[1]Master!$C:$XFD,21,FALSE)," ")</f>
        <v xml:space="preserve"> </v>
      </c>
      <c r="W273" s="21" t="str">
        <f>IFERROR(VLOOKUP(N273,[1]Master!$C:$XFD,22,FALSE)," ")</f>
        <v xml:space="preserve"> </v>
      </c>
      <c r="X273" s="1" t="str">
        <f>IFERROR(VLOOKUP(N273,[1]Master!$C:$XFD,26,FALSE)," ")</f>
        <v xml:space="preserve"> </v>
      </c>
      <c r="Y273" s="1" t="str">
        <f>IFERROR(VLOOKUP(N273,[1]Master!$C:$XFD,28,FALSE)," ")</f>
        <v xml:space="preserve"> </v>
      </c>
    </row>
    <row r="274" spans="1:25">
      <c r="A274" s="24" t="s">
        <v>571</v>
      </c>
      <c r="B274" s="24" t="s">
        <v>503</v>
      </c>
      <c r="C274" s="25">
        <v>675716721374</v>
      </c>
      <c r="D274" s="24" t="s">
        <v>504</v>
      </c>
      <c r="E274" s="22">
        <v>3</v>
      </c>
      <c r="F274" s="23">
        <v>22.39</v>
      </c>
      <c r="G274" s="23">
        <v>20.79</v>
      </c>
      <c r="H274" s="23">
        <v>20.79</v>
      </c>
      <c r="I274" s="10">
        <v>50180866</v>
      </c>
      <c r="J274" s="24" t="s">
        <v>571</v>
      </c>
      <c r="K274" s="17" t="s">
        <v>185</v>
      </c>
      <c r="L274" s="5">
        <v>20.350000000000001</v>
      </c>
      <c r="M274" s="5">
        <v>22.39</v>
      </c>
      <c r="N274" s="17" t="s">
        <v>186</v>
      </c>
      <c r="O274" s="17" t="s">
        <v>187</v>
      </c>
      <c r="P274" s="18" t="str">
        <f>IFERROR(VLOOKUP(N274,[1]Master!$C:$XFD,11,FALSE)," ")</f>
        <v xml:space="preserve"> </v>
      </c>
      <c r="Q274" s="19" t="str">
        <f>IFERROR(VLOOKUP(N274,[1]Master!$C:$XFD,12,FALSE)," ")</f>
        <v xml:space="preserve"> </v>
      </c>
      <c r="R274" s="21" t="str">
        <f>IFERROR(VLOOKUP(N274,[1]Master!$C:$XFD,13,FALSE)," ")</f>
        <v xml:space="preserve"> </v>
      </c>
      <c r="S274" s="21" t="str">
        <f>IFERROR(VLOOKUP(N274,[1]Master!$C:$XFD,14,FALSE)," ")</f>
        <v xml:space="preserve"> </v>
      </c>
      <c r="T274" s="1" t="str">
        <f>IFERROR(VLOOKUP(N274,[1]Master!$C:$XFD,19,FALSE)," ")</f>
        <v xml:space="preserve"> </v>
      </c>
      <c r="U274" s="18" t="str">
        <f>IFERROR(VLOOKUP(N274,[1]Master!$C:$XFD,20,FALSE)," ")</f>
        <v xml:space="preserve"> </v>
      </c>
      <c r="V274" s="21" t="str">
        <f>IFERROR(VLOOKUP(N274,[1]Master!$C:$XFD,21,FALSE)," ")</f>
        <v xml:space="preserve"> </v>
      </c>
      <c r="W274" s="21" t="str">
        <f>IFERROR(VLOOKUP(N274,[1]Master!$C:$XFD,22,FALSE)," ")</f>
        <v xml:space="preserve"> </v>
      </c>
      <c r="X274" s="1" t="str">
        <f>IFERROR(VLOOKUP(N274,[1]Master!$C:$XFD,26,FALSE)," ")</f>
        <v xml:space="preserve"> </v>
      </c>
      <c r="Y274" s="1" t="str">
        <f>IFERROR(VLOOKUP(N274,[1]Master!$C:$XFD,28,FALSE)," ")</f>
        <v xml:space="preserve"> </v>
      </c>
    </row>
    <row r="275" spans="1:25">
      <c r="A275" s="24" t="s">
        <v>571</v>
      </c>
      <c r="B275" s="24" t="s">
        <v>505</v>
      </c>
      <c r="C275" s="25">
        <v>675716721473</v>
      </c>
      <c r="D275" s="24" t="s">
        <v>506</v>
      </c>
      <c r="E275" s="22">
        <v>1</v>
      </c>
      <c r="F275" s="23">
        <v>24.2</v>
      </c>
      <c r="G275" s="23">
        <v>22.59</v>
      </c>
      <c r="H275" s="23">
        <v>22.59</v>
      </c>
      <c r="I275" s="10">
        <v>50180866</v>
      </c>
      <c r="J275" s="24" t="s">
        <v>571</v>
      </c>
      <c r="K275" s="17" t="s">
        <v>185</v>
      </c>
      <c r="L275" s="5">
        <v>22</v>
      </c>
      <c r="M275" s="5">
        <v>24.2</v>
      </c>
      <c r="N275" s="17" t="s">
        <v>186</v>
      </c>
      <c r="O275" s="17" t="s">
        <v>187</v>
      </c>
      <c r="P275" s="18" t="str">
        <f>IFERROR(VLOOKUP(N275,[1]Master!$C:$XFD,11,FALSE)," ")</f>
        <v xml:space="preserve"> </v>
      </c>
      <c r="Q275" s="19" t="str">
        <f>IFERROR(VLOOKUP(N275,[1]Master!$C:$XFD,12,FALSE)," ")</f>
        <v xml:space="preserve"> </v>
      </c>
      <c r="R275" s="21" t="str">
        <f>IFERROR(VLOOKUP(N275,[1]Master!$C:$XFD,13,FALSE)," ")</f>
        <v xml:space="preserve"> </v>
      </c>
      <c r="S275" s="21" t="str">
        <f>IFERROR(VLOOKUP(N275,[1]Master!$C:$XFD,14,FALSE)," ")</f>
        <v xml:space="preserve"> </v>
      </c>
      <c r="T275" s="1" t="str">
        <f>IFERROR(VLOOKUP(N275,[1]Master!$C:$XFD,19,FALSE)," ")</f>
        <v xml:space="preserve"> </v>
      </c>
      <c r="U275" s="18" t="str">
        <f>IFERROR(VLOOKUP(N275,[1]Master!$C:$XFD,20,FALSE)," ")</f>
        <v xml:space="preserve"> </v>
      </c>
      <c r="V275" s="21" t="str">
        <f>IFERROR(VLOOKUP(N275,[1]Master!$C:$XFD,21,FALSE)," ")</f>
        <v xml:space="preserve"> </v>
      </c>
      <c r="W275" s="21" t="str">
        <f>IFERROR(VLOOKUP(N275,[1]Master!$C:$XFD,22,FALSE)," ")</f>
        <v xml:space="preserve"> </v>
      </c>
      <c r="X275" s="1" t="str">
        <f>IFERROR(VLOOKUP(N275,[1]Master!$C:$XFD,26,FALSE)," ")</f>
        <v xml:space="preserve"> </v>
      </c>
      <c r="Y275" s="1" t="str">
        <f>IFERROR(VLOOKUP(N275,[1]Master!$C:$XFD,28,FALSE)," ")</f>
        <v xml:space="preserve"> </v>
      </c>
    </row>
    <row r="276" spans="1:25">
      <c r="A276" s="24" t="s">
        <v>571</v>
      </c>
      <c r="B276" s="24" t="s">
        <v>507</v>
      </c>
      <c r="C276" s="25">
        <v>675716721596</v>
      </c>
      <c r="D276" s="24" t="s">
        <v>508</v>
      </c>
      <c r="E276" s="22">
        <v>1</v>
      </c>
      <c r="F276" s="23">
        <v>27.23</v>
      </c>
      <c r="G276" s="23">
        <v>25.05</v>
      </c>
      <c r="H276" s="23">
        <v>25.05</v>
      </c>
      <c r="I276" s="10">
        <v>50180866</v>
      </c>
      <c r="J276" s="24" t="s">
        <v>571</v>
      </c>
      <c r="K276" s="17" t="s">
        <v>185</v>
      </c>
      <c r="L276" s="5">
        <v>24.75</v>
      </c>
      <c r="M276" s="5">
        <v>27.23</v>
      </c>
      <c r="N276" s="17" t="s">
        <v>186</v>
      </c>
      <c r="O276" s="17" t="s">
        <v>187</v>
      </c>
      <c r="P276" s="18" t="str">
        <f>IFERROR(VLOOKUP(N276,[1]Master!$C:$XFD,11,FALSE)," ")</f>
        <v xml:space="preserve"> </v>
      </c>
      <c r="Q276" s="19" t="str">
        <f>IFERROR(VLOOKUP(N276,[1]Master!$C:$XFD,12,FALSE)," ")</f>
        <v xml:space="preserve"> </v>
      </c>
      <c r="R276" s="21" t="str">
        <f>IFERROR(VLOOKUP(N276,[1]Master!$C:$XFD,13,FALSE)," ")</f>
        <v xml:space="preserve"> </v>
      </c>
      <c r="S276" s="21" t="str">
        <f>IFERROR(VLOOKUP(N276,[1]Master!$C:$XFD,14,FALSE)," ")</f>
        <v xml:space="preserve"> </v>
      </c>
      <c r="T276" s="1" t="str">
        <f>IFERROR(VLOOKUP(N276,[1]Master!$C:$XFD,19,FALSE)," ")</f>
        <v xml:space="preserve"> </v>
      </c>
      <c r="U276" s="18" t="str">
        <f>IFERROR(VLOOKUP(N276,[1]Master!$C:$XFD,20,FALSE)," ")</f>
        <v xml:space="preserve"> </v>
      </c>
      <c r="V276" s="21" t="str">
        <f>IFERROR(VLOOKUP(N276,[1]Master!$C:$XFD,21,FALSE)," ")</f>
        <v xml:space="preserve"> </v>
      </c>
      <c r="W276" s="21" t="str">
        <f>IFERROR(VLOOKUP(N276,[1]Master!$C:$XFD,22,FALSE)," ")</f>
        <v xml:space="preserve"> </v>
      </c>
      <c r="X276" s="1" t="str">
        <f>IFERROR(VLOOKUP(N276,[1]Master!$C:$XFD,26,FALSE)," ")</f>
        <v xml:space="preserve"> </v>
      </c>
      <c r="Y276" s="1" t="str">
        <f>IFERROR(VLOOKUP(N276,[1]Master!$C:$XFD,28,FALSE)," ")</f>
        <v xml:space="preserve"> </v>
      </c>
    </row>
    <row r="277" spans="1:25">
      <c r="A277" s="24" t="s">
        <v>571</v>
      </c>
      <c r="B277" s="24" t="s">
        <v>509</v>
      </c>
      <c r="C277" s="25">
        <v>675716721275</v>
      </c>
      <c r="D277" s="24" t="s">
        <v>510</v>
      </c>
      <c r="E277" s="22">
        <v>1</v>
      </c>
      <c r="F277" s="23">
        <v>21.18</v>
      </c>
      <c r="G277" s="23">
        <v>19.420000000000002</v>
      </c>
      <c r="H277" s="23">
        <v>19.420000000000002</v>
      </c>
      <c r="I277" s="10">
        <v>50180866</v>
      </c>
      <c r="J277" s="24" t="s">
        <v>571</v>
      </c>
      <c r="K277" s="17" t="s">
        <v>185</v>
      </c>
      <c r="L277" s="5">
        <v>19.25</v>
      </c>
      <c r="M277" s="5">
        <v>21.18</v>
      </c>
      <c r="N277" s="17" t="s">
        <v>186</v>
      </c>
      <c r="O277" s="17" t="s">
        <v>187</v>
      </c>
      <c r="P277" s="18" t="str">
        <f>IFERROR(VLOOKUP(N277,[1]Master!$C:$XFD,11,FALSE)," ")</f>
        <v xml:space="preserve"> </v>
      </c>
      <c r="Q277" s="19" t="str">
        <f>IFERROR(VLOOKUP(N277,[1]Master!$C:$XFD,12,FALSE)," ")</f>
        <v xml:space="preserve"> </v>
      </c>
      <c r="R277" s="21" t="str">
        <f>IFERROR(VLOOKUP(N277,[1]Master!$C:$XFD,13,FALSE)," ")</f>
        <v xml:space="preserve"> </v>
      </c>
      <c r="S277" s="21" t="str">
        <f>IFERROR(VLOOKUP(N277,[1]Master!$C:$XFD,14,FALSE)," ")</f>
        <v xml:space="preserve"> </v>
      </c>
      <c r="T277" s="1" t="str">
        <f>IFERROR(VLOOKUP(N277,[1]Master!$C:$XFD,19,FALSE)," ")</f>
        <v xml:space="preserve"> </v>
      </c>
      <c r="U277" s="18" t="str">
        <f>IFERROR(VLOOKUP(N277,[1]Master!$C:$XFD,20,FALSE)," ")</f>
        <v xml:space="preserve"> </v>
      </c>
      <c r="V277" s="21" t="str">
        <f>IFERROR(VLOOKUP(N277,[1]Master!$C:$XFD,21,FALSE)," ")</f>
        <v xml:space="preserve"> </v>
      </c>
      <c r="W277" s="21" t="str">
        <f>IFERROR(VLOOKUP(N277,[1]Master!$C:$XFD,22,FALSE)," ")</f>
        <v xml:space="preserve"> </v>
      </c>
      <c r="X277" s="1" t="str">
        <f>IFERROR(VLOOKUP(N277,[1]Master!$C:$XFD,26,FALSE)," ")</f>
        <v xml:space="preserve"> </v>
      </c>
      <c r="Y277" s="1" t="str">
        <f>IFERROR(VLOOKUP(N277,[1]Master!$C:$XFD,28,FALSE)," ")</f>
        <v xml:space="preserve"> </v>
      </c>
    </row>
    <row r="278" spans="1:25">
      <c r="A278" s="24" t="s">
        <v>571</v>
      </c>
      <c r="B278" s="24" t="s">
        <v>511</v>
      </c>
      <c r="C278" s="25">
        <v>675716721381</v>
      </c>
      <c r="D278" s="24" t="s">
        <v>512</v>
      </c>
      <c r="E278" s="22">
        <v>1</v>
      </c>
      <c r="F278" s="23">
        <v>22.39</v>
      </c>
      <c r="G278" s="23">
        <v>20.79</v>
      </c>
      <c r="H278" s="23">
        <v>20.79</v>
      </c>
      <c r="I278" s="10">
        <v>50180866</v>
      </c>
      <c r="J278" s="24" t="s">
        <v>571</v>
      </c>
      <c r="K278" s="17" t="s">
        <v>185</v>
      </c>
      <c r="L278" s="5">
        <v>20.350000000000001</v>
      </c>
      <c r="M278" s="5">
        <v>22.39</v>
      </c>
      <c r="N278" s="17" t="s">
        <v>186</v>
      </c>
      <c r="O278" s="17" t="s">
        <v>187</v>
      </c>
      <c r="P278" s="18" t="str">
        <f>IFERROR(VLOOKUP(N278,[1]Master!$C:$XFD,11,FALSE)," ")</f>
        <v xml:space="preserve"> </v>
      </c>
      <c r="Q278" s="19" t="str">
        <f>IFERROR(VLOOKUP(N278,[1]Master!$C:$XFD,12,FALSE)," ")</f>
        <v xml:space="preserve"> </v>
      </c>
      <c r="R278" s="21" t="str">
        <f>IFERROR(VLOOKUP(N278,[1]Master!$C:$XFD,13,FALSE)," ")</f>
        <v xml:space="preserve"> </v>
      </c>
      <c r="S278" s="21" t="str">
        <f>IFERROR(VLOOKUP(N278,[1]Master!$C:$XFD,14,FALSE)," ")</f>
        <v xml:space="preserve"> </v>
      </c>
      <c r="T278" s="1" t="str">
        <f>IFERROR(VLOOKUP(N278,[1]Master!$C:$XFD,19,FALSE)," ")</f>
        <v xml:space="preserve"> </v>
      </c>
      <c r="U278" s="18" t="str">
        <f>IFERROR(VLOOKUP(N278,[1]Master!$C:$XFD,20,FALSE)," ")</f>
        <v xml:space="preserve"> </v>
      </c>
      <c r="V278" s="21" t="str">
        <f>IFERROR(VLOOKUP(N278,[1]Master!$C:$XFD,21,FALSE)," ")</f>
        <v xml:space="preserve"> </v>
      </c>
      <c r="W278" s="21" t="str">
        <f>IFERROR(VLOOKUP(N278,[1]Master!$C:$XFD,22,FALSE)," ")</f>
        <v xml:space="preserve"> </v>
      </c>
      <c r="X278" s="1" t="str">
        <f>IFERROR(VLOOKUP(N278,[1]Master!$C:$XFD,26,FALSE)," ")</f>
        <v xml:space="preserve"> </v>
      </c>
      <c r="Y278" s="1" t="str">
        <f>IFERROR(VLOOKUP(N278,[1]Master!$C:$XFD,28,FALSE)," ")</f>
        <v xml:space="preserve"> </v>
      </c>
    </row>
    <row r="279" spans="1:25">
      <c r="A279" s="24" t="s">
        <v>571</v>
      </c>
      <c r="B279" s="24" t="s">
        <v>422</v>
      </c>
      <c r="C279" s="25">
        <v>675716721282</v>
      </c>
      <c r="D279" s="24" t="s">
        <v>423</v>
      </c>
      <c r="E279" s="22">
        <v>1</v>
      </c>
      <c r="F279" s="23">
        <v>21.18</v>
      </c>
      <c r="G279" s="23">
        <v>19.420000000000002</v>
      </c>
      <c r="H279" s="23">
        <v>19.420000000000002</v>
      </c>
      <c r="I279" s="10">
        <v>50180866</v>
      </c>
      <c r="J279" s="24" t="s">
        <v>571</v>
      </c>
      <c r="K279" s="17" t="s">
        <v>185</v>
      </c>
      <c r="L279" s="5">
        <v>19.25</v>
      </c>
      <c r="M279" s="5">
        <v>21.18</v>
      </c>
      <c r="N279" s="17" t="s">
        <v>186</v>
      </c>
      <c r="O279" s="17" t="s">
        <v>187</v>
      </c>
      <c r="P279" s="18" t="str">
        <f>IFERROR(VLOOKUP(N279,[1]Master!$C:$XFD,11,FALSE)," ")</f>
        <v xml:space="preserve"> </v>
      </c>
      <c r="Q279" s="19" t="str">
        <f>IFERROR(VLOOKUP(N279,[1]Master!$C:$XFD,12,FALSE)," ")</f>
        <v xml:space="preserve"> </v>
      </c>
      <c r="R279" s="21" t="str">
        <f>IFERROR(VLOOKUP(N279,[1]Master!$C:$XFD,13,FALSE)," ")</f>
        <v xml:space="preserve"> </v>
      </c>
      <c r="S279" s="21" t="str">
        <f>IFERROR(VLOOKUP(N279,[1]Master!$C:$XFD,14,FALSE)," ")</f>
        <v xml:space="preserve"> </v>
      </c>
      <c r="T279" s="1" t="str">
        <f>IFERROR(VLOOKUP(N279,[1]Master!$C:$XFD,19,FALSE)," ")</f>
        <v xml:space="preserve"> </v>
      </c>
      <c r="U279" s="18" t="str">
        <f>IFERROR(VLOOKUP(N279,[1]Master!$C:$XFD,20,FALSE)," ")</f>
        <v xml:space="preserve"> </v>
      </c>
      <c r="V279" s="21" t="str">
        <f>IFERROR(VLOOKUP(N279,[1]Master!$C:$XFD,21,FALSE)," ")</f>
        <v xml:space="preserve"> </v>
      </c>
      <c r="W279" s="21" t="str">
        <f>IFERROR(VLOOKUP(N279,[1]Master!$C:$XFD,22,FALSE)," ")</f>
        <v xml:space="preserve"> </v>
      </c>
      <c r="X279" s="1" t="str">
        <f>IFERROR(VLOOKUP(N279,[1]Master!$C:$XFD,26,FALSE)," ")</f>
        <v xml:space="preserve"> </v>
      </c>
      <c r="Y279" s="1" t="str">
        <f>IFERROR(VLOOKUP(N279,[1]Master!$C:$XFD,28,FALSE)," ")</f>
        <v xml:space="preserve"> </v>
      </c>
    </row>
    <row r="280" spans="1:25">
      <c r="A280" s="24" t="s">
        <v>571</v>
      </c>
      <c r="B280" s="24" t="s">
        <v>424</v>
      </c>
      <c r="C280" s="25">
        <v>675716721510</v>
      </c>
      <c r="D280" s="24" t="s">
        <v>425</v>
      </c>
      <c r="E280" s="22">
        <v>1</v>
      </c>
      <c r="F280" s="23">
        <v>24.2</v>
      </c>
      <c r="G280" s="23">
        <v>22.59</v>
      </c>
      <c r="H280" s="23">
        <v>22.59</v>
      </c>
      <c r="I280" s="10">
        <v>50180866</v>
      </c>
      <c r="J280" s="24" t="s">
        <v>571</v>
      </c>
      <c r="K280" s="17" t="s">
        <v>185</v>
      </c>
      <c r="L280" s="5">
        <v>22</v>
      </c>
      <c r="M280" s="5">
        <v>24.2</v>
      </c>
      <c r="N280" s="17" t="s">
        <v>186</v>
      </c>
      <c r="O280" s="17" t="s">
        <v>187</v>
      </c>
      <c r="P280" s="18" t="str">
        <f>IFERROR(VLOOKUP(N280,[1]Master!$C:$XFD,11,FALSE)," ")</f>
        <v xml:space="preserve"> </v>
      </c>
      <c r="Q280" s="19" t="str">
        <f>IFERROR(VLOOKUP(N280,[1]Master!$C:$XFD,12,FALSE)," ")</f>
        <v xml:space="preserve"> </v>
      </c>
      <c r="R280" s="21" t="str">
        <f>IFERROR(VLOOKUP(N280,[1]Master!$C:$XFD,13,FALSE)," ")</f>
        <v xml:space="preserve"> </v>
      </c>
      <c r="S280" s="21" t="str">
        <f>IFERROR(VLOOKUP(N280,[1]Master!$C:$XFD,14,FALSE)," ")</f>
        <v xml:space="preserve"> </v>
      </c>
      <c r="T280" s="1" t="str">
        <f>IFERROR(VLOOKUP(N280,[1]Master!$C:$XFD,19,FALSE)," ")</f>
        <v xml:space="preserve"> </v>
      </c>
      <c r="U280" s="18" t="str">
        <f>IFERROR(VLOOKUP(N280,[1]Master!$C:$XFD,20,FALSE)," ")</f>
        <v xml:space="preserve"> </v>
      </c>
      <c r="V280" s="21" t="str">
        <f>IFERROR(VLOOKUP(N280,[1]Master!$C:$XFD,21,FALSE)," ")</f>
        <v xml:space="preserve"> </v>
      </c>
      <c r="W280" s="21" t="str">
        <f>IFERROR(VLOOKUP(N280,[1]Master!$C:$XFD,22,FALSE)," ")</f>
        <v xml:space="preserve"> </v>
      </c>
      <c r="X280" s="1" t="str">
        <f>IFERROR(VLOOKUP(N280,[1]Master!$C:$XFD,26,FALSE)," ")</f>
        <v xml:space="preserve"> </v>
      </c>
      <c r="Y280" s="1" t="str">
        <f>IFERROR(VLOOKUP(N280,[1]Master!$C:$XFD,28,FALSE)," ")</f>
        <v xml:space="preserve"> </v>
      </c>
    </row>
    <row r="281" spans="1:25">
      <c r="A281" s="24" t="s">
        <v>571</v>
      </c>
      <c r="B281" s="24" t="s">
        <v>426</v>
      </c>
      <c r="C281" s="25">
        <v>675716721619</v>
      </c>
      <c r="D281" s="24" t="s">
        <v>427</v>
      </c>
      <c r="E281" s="22">
        <v>4</v>
      </c>
      <c r="F281" s="23">
        <v>27.23</v>
      </c>
      <c r="G281" s="23">
        <v>25.05</v>
      </c>
      <c r="H281" s="23">
        <v>25.05</v>
      </c>
      <c r="I281" s="10">
        <v>50180866</v>
      </c>
      <c r="J281" s="24" t="s">
        <v>571</v>
      </c>
      <c r="K281" s="17" t="s">
        <v>185</v>
      </c>
      <c r="L281" s="5">
        <v>24.75</v>
      </c>
      <c r="M281" s="5">
        <v>27.23</v>
      </c>
      <c r="N281" s="17" t="s">
        <v>186</v>
      </c>
      <c r="O281" s="17" t="s">
        <v>187</v>
      </c>
      <c r="P281" s="18" t="str">
        <f>IFERROR(VLOOKUP(N281,[1]Master!$C:$XFD,11,FALSE)," ")</f>
        <v xml:space="preserve"> </v>
      </c>
      <c r="Q281" s="19" t="str">
        <f>IFERROR(VLOOKUP(N281,[1]Master!$C:$XFD,12,FALSE)," ")</f>
        <v xml:space="preserve"> </v>
      </c>
      <c r="R281" s="21" t="str">
        <f>IFERROR(VLOOKUP(N281,[1]Master!$C:$XFD,13,FALSE)," ")</f>
        <v xml:space="preserve"> </v>
      </c>
      <c r="S281" s="21" t="str">
        <f>IFERROR(VLOOKUP(N281,[1]Master!$C:$XFD,14,FALSE)," ")</f>
        <v xml:space="preserve"> </v>
      </c>
      <c r="T281" s="1" t="str">
        <f>IFERROR(VLOOKUP(N281,[1]Master!$C:$XFD,19,FALSE)," ")</f>
        <v xml:space="preserve"> </v>
      </c>
      <c r="U281" s="18" t="str">
        <f>IFERROR(VLOOKUP(N281,[1]Master!$C:$XFD,20,FALSE)," ")</f>
        <v xml:space="preserve"> </v>
      </c>
      <c r="V281" s="21" t="str">
        <f>IFERROR(VLOOKUP(N281,[1]Master!$C:$XFD,21,FALSE)," ")</f>
        <v xml:space="preserve"> </v>
      </c>
      <c r="W281" s="21" t="str">
        <f>IFERROR(VLOOKUP(N281,[1]Master!$C:$XFD,22,FALSE)," ")</f>
        <v xml:space="preserve"> </v>
      </c>
      <c r="X281" s="1" t="str">
        <f>IFERROR(VLOOKUP(N281,[1]Master!$C:$XFD,26,FALSE)," ")</f>
        <v xml:space="preserve"> </v>
      </c>
      <c r="Y281" s="1" t="str">
        <f>IFERROR(VLOOKUP(N281,[1]Master!$C:$XFD,28,FALSE)," ")</f>
        <v xml:space="preserve"> </v>
      </c>
    </row>
    <row r="282" spans="1:25">
      <c r="A282" s="24" t="s">
        <v>571</v>
      </c>
      <c r="B282" s="24" t="s">
        <v>582</v>
      </c>
      <c r="C282" s="25">
        <v>675716745820</v>
      </c>
      <c r="D282" s="24" t="s">
        <v>583</v>
      </c>
      <c r="E282" s="22">
        <v>4</v>
      </c>
      <c r="F282" s="23">
        <v>19.010000000000002</v>
      </c>
      <c r="G282" s="23">
        <v>18.440000000000001</v>
      </c>
      <c r="H282" s="23">
        <v>18.440000000000001</v>
      </c>
      <c r="I282" s="10">
        <v>50180866</v>
      </c>
      <c r="J282" s="24" t="s">
        <v>571</v>
      </c>
      <c r="K282" s="17" t="s">
        <v>185</v>
      </c>
      <c r="L282" s="5">
        <v>18.02</v>
      </c>
      <c r="M282" s="5">
        <v>19.010000000000002</v>
      </c>
      <c r="N282" s="17" t="s">
        <v>186</v>
      </c>
      <c r="O282" s="17" t="s">
        <v>187</v>
      </c>
      <c r="P282" s="18" t="str">
        <f>IFERROR(VLOOKUP(N282,[1]Master!$C:$XFD,11,FALSE)," ")</f>
        <v xml:space="preserve"> </v>
      </c>
      <c r="Q282" s="19" t="str">
        <f>IFERROR(VLOOKUP(N282,[1]Master!$C:$XFD,12,FALSE)," ")</f>
        <v xml:space="preserve"> </v>
      </c>
      <c r="R282" s="21" t="str">
        <f>IFERROR(VLOOKUP(N282,[1]Master!$C:$XFD,13,FALSE)," ")</f>
        <v xml:space="preserve"> </v>
      </c>
      <c r="S282" s="21" t="str">
        <f>IFERROR(VLOOKUP(N282,[1]Master!$C:$XFD,14,FALSE)," ")</f>
        <v xml:space="preserve"> </v>
      </c>
      <c r="T282" s="1" t="str">
        <f>IFERROR(VLOOKUP(N282,[1]Master!$C:$XFD,19,FALSE)," ")</f>
        <v xml:space="preserve"> </v>
      </c>
      <c r="U282" s="18" t="str">
        <f>IFERROR(VLOOKUP(N282,[1]Master!$C:$XFD,20,FALSE)," ")</f>
        <v xml:space="preserve"> </v>
      </c>
      <c r="V282" s="21" t="str">
        <f>IFERROR(VLOOKUP(N282,[1]Master!$C:$XFD,21,FALSE)," ")</f>
        <v xml:space="preserve"> </v>
      </c>
      <c r="W282" s="21" t="str">
        <f>IFERROR(VLOOKUP(N282,[1]Master!$C:$XFD,22,FALSE)," ")</f>
        <v xml:space="preserve"> </v>
      </c>
      <c r="X282" s="1" t="str">
        <f>IFERROR(VLOOKUP(N282,[1]Master!$C:$XFD,26,FALSE)," ")</f>
        <v xml:space="preserve"> </v>
      </c>
      <c r="Y282" s="1" t="str">
        <f>IFERROR(VLOOKUP(N282,[1]Master!$C:$XFD,28,FALSE)," ")</f>
        <v xml:space="preserve"> </v>
      </c>
    </row>
    <row r="283" spans="1:25">
      <c r="A283" s="24" t="s">
        <v>571</v>
      </c>
      <c r="B283" s="24" t="s">
        <v>517</v>
      </c>
      <c r="C283" s="25">
        <v>675716770006</v>
      </c>
      <c r="D283" s="24" t="s">
        <v>518</v>
      </c>
      <c r="E283" s="22">
        <v>3</v>
      </c>
      <c r="F283" s="23">
        <v>17.64</v>
      </c>
      <c r="G283" s="23">
        <v>14.11</v>
      </c>
      <c r="H283" s="23">
        <v>14.11</v>
      </c>
      <c r="I283" s="10">
        <v>50180866</v>
      </c>
      <c r="J283" s="24" t="s">
        <v>571</v>
      </c>
      <c r="K283" s="17" t="s">
        <v>185</v>
      </c>
      <c r="L283" s="5">
        <v>14.85</v>
      </c>
      <c r="M283" s="5">
        <v>17.64</v>
      </c>
      <c r="N283" s="17" t="s">
        <v>186</v>
      </c>
      <c r="O283" s="17" t="s">
        <v>187</v>
      </c>
      <c r="P283" s="18" t="str">
        <f>IFERROR(VLOOKUP(N283,[1]Master!$C:$XFD,11,FALSE)," ")</f>
        <v xml:space="preserve"> </v>
      </c>
      <c r="Q283" s="19" t="str">
        <f>IFERROR(VLOOKUP(N283,[1]Master!$C:$XFD,12,FALSE)," ")</f>
        <v xml:space="preserve"> </v>
      </c>
      <c r="R283" s="21" t="str">
        <f>IFERROR(VLOOKUP(N283,[1]Master!$C:$XFD,13,FALSE)," ")</f>
        <v xml:space="preserve"> </v>
      </c>
      <c r="S283" s="21" t="str">
        <f>IFERROR(VLOOKUP(N283,[1]Master!$C:$XFD,14,FALSE)," ")</f>
        <v xml:space="preserve"> </v>
      </c>
      <c r="T283" s="1" t="str">
        <f>IFERROR(VLOOKUP(N283,[1]Master!$C:$XFD,19,FALSE)," ")</f>
        <v xml:space="preserve"> </v>
      </c>
      <c r="U283" s="18" t="str">
        <f>IFERROR(VLOOKUP(N283,[1]Master!$C:$XFD,20,FALSE)," ")</f>
        <v xml:space="preserve"> </v>
      </c>
      <c r="V283" s="21" t="str">
        <f>IFERROR(VLOOKUP(N283,[1]Master!$C:$XFD,21,FALSE)," ")</f>
        <v xml:space="preserve"> </v>
      </c>
      <c r="W283" s="21" t="str">
        <f>IFERROR(VLOOKUP(N283,[1]Master!$C:$XFD,22,FALSE)," ")</f>
        <v xml:space="preserve"> </v>
      </c>
      <c r="X283" s="1" t="str">
        <f>IFERROR(VLOOKUP(N283,[1]Master!$C:$XFD,26,FALSE)," ")</f>
        <v xml:space="preserve"> </v>
      </c>
      <c r="Y283" s="1" t="str">
        <f>IFERROR(VLOOKUP(N283,[1]Master!$C:$XFD,28,FALSE)," ")</f>
        <v xml:space="preserve"> </v>
      </c>
    </row>
    <row r="284" spans="1:25">
      <c r="A284" s="24" t="s">
        <v>571</v>
      </c>
      <c r="B284" s="24" t="s">
        <v>519</v>
      </c>
      <c r="C284" s="25">
        <v>675716770167</v>
      </c>
      <c r="D284" s="24" t="s">
        <v>520</v>
      </c>
      <c r="E284" s="22">
        <v>3</v>
      </c>
      <c r="F284" s="23">
        <v>20.309999999999999</v>
      </c>
      <c r="G284" s="23">
        <v>16.25</v>
      </c>
      <c r="H284" s="23">
        <v>16.25</v>
      </c>
      <c r="I284" s="10">
        <v>50180866</v>
      </c>
      <c r="J284" s="24" t="s">
        <v>571</v>
      </c>
      <c r="K284" s="17" t="s">
        <v>185</v>
      </c>
      <c r="L284" s="5">
        <v>17.329999999999998</v>
      </c>
      <c r="M284" s="5">
        <v>20.309999999999999</v>
      </c>
      <c r="N284" s="17" t="s">
        <v>186</v>
      </c>
      <c r="O284" s="17" t="s">
        <v>187</v>
      </c>
      <c r="P284" s="18" t="str">
        <f>IFERROR(VLOOKUP(N284,[1]Master!$C:$XFD,11,FALSE)," ")</f>
        <v xml:space="preserve"> </v>
      </c>
      <c r="Q284" s="19" t="str">
        <f>IFERROR(VLOOKUP(N284,[1]Master!$C:$XFD,12,FALSE)," ")</f>
        <v xml:space="preserve"> </v>
      </c>
      <c r="R284" s="21" t="str">
        <f>IFERROR(VLOOKUP(N284,[1]Master!$C:$XFD,13,FALSE)," ")</f>
        <v xml:space="preserve"> </v>
      </c>
      <c r="S284" s="21" t="str">
        <f>IFERROR(VLOOKUP(N284,[1]Master!$C:$XFD,14,FALSE)," ")</f>
        <v xml:space="preserve"> </v>
      </c>
      <c r="T284" s="1" t="str">
        <f>IFERROR(VLOOKUP(N284,[1]Master!$C:$XFD,19,FALSE)," ")</f>
        <v xml:space="preserve"> </v>
      </c>
      <c r="U284" s="18" t="str">
        <f>IFERROR(VLOOKUP(N284,[1]Master!$C:$XFD,20,FALSE)," ")</f>
        <v xml:space="preserve"> </v>
      </c>
      <c r="V284" s="21" t="str">
        <f>IFERROR(VLOOKUP(N284,[1]Master!$C:$XFD,21,FALSE)," ")</f>
        <v xml:space="preserve"> </v>
      </c>
      <c r="W284" s="21" t="str">
        <f>IFERROR(VLOOKUP(N284,[1]Master!$C:$XFD,22,FALSE)," ")</f>
        <v xml:space="preserve"> </v>
      </c>
      <c r="X284" s="1" t="str">
        <f>IFERROR(VLOOKUP(N284,[1]Master!$C:$XFD,26,FALSE)," ")</f>
        <v xml:space="preserve"> </v>
      </c>
      <c r="Y284" s="1" t="str">
        <f>IFERROR(VLOOKUP(N284,[1]Master!$C:$XFD,28,FALSE)," ")</f>
        <v xml:space="preserve"> </v>
      </c>
    </row>
    <row r="285" spans="1:25">
      <c r="A285" s="24" t="s">
        <v>571</v>
      </c>
      <c r="B285" s="24" t="s">
        <v>584</v>
      </c>
      <c r="C285" s="25">
        <v>675716749354</v>
      </c>
      <c r="D285" s="24" t="s">
        <v>585</v>
      </c>
      <c r="E285" s="22">
        <v>4</v>
      </c>
      <c r="F285" s="23">
        <v>32.590000000000003</v>
      </c>
      <c r="G285" s="23">
        <v>31.61</v>
      </c>
      <c r="H285" s="23">
        <v>31.61</v>
      </c>
      <c r="I285" s="10">
        <v>50180866</v>
      </c>
      <c r="J285" s="24" t="s">
        <v>571</v>
      </c>
      <c r="K285" s="17" t="s">
        <v>185</v>
      </c>
      <c r="L285" s="5">
        <v>30.89</v>
      </c>
      <c r="M285" s="5">
        <v>32.590000000000003</v>
      </c>
      <c r="N285" s="17" t="s">
        <v>186</v>
      </c>
      <c r="O285" s="17" t="s">
        <v>187</v>
      </c>
      <c r="P285" s="18" t="str">
        <f>IFERROR(VLOOKUP(N285,[1]Master!$C:$XFD,11,FALSE)," ")</f>
        <v xml:space="preserve"> </v>
      </c>
      <c r="Q285" s="19" t="str">
        <f>IFERROR(VLOOKUP(N285,[1]Master!$C:$XFD,12,FALSE)," ")</f>
        <v xml:space="preserve"> </v>
      </c>
      <c r="R285" s="21" t="str">
        <f>IFERROR(VLOOKUP(N285,[1]Master!$C:$XFD,13,FALSE)," ")</f>
        <v xml:space="preserve"> </v>
      </c>
      <c r="S285" s="21" t="str">
        <f>IFERROR(VLOOKUP(N285,[1]Master!$C:$XFD,14,FALSE)," ")</f>
        <v xml:space="preserve"> </v>
      </c>
      <c r="T285" s="1" t="str">
        <f>IFERROR(VLOOKUP(N285,[1]Master!$C:$XFD,19,FALSE)," ")</f>
        <v xml:space="preserve"> </v>
      </c>
      <c r="U285" s="18" t="str">
        <f>IFERROR(VLOOKUP(N285,[1]Master!$C:$XFD,20,FALSE)," ")</f>
        <v xml:space="preserve"> </v>
      </c>
      <c r="V285" s="21" t="str">
        <f>IFERROR(VLOOKUP(N285,[1]Master!$C:$XFD,21,FALSE)," ")</f>
        <v xml:space="preserve"> </v>
      </c>
      <c r="W285" s="21" t="str">
        <f>IFERROR(VLOOKUP(N285,[1]Master!$C:$XFD,22,FALSE)," ")</f>
        <v xml:space="preserve"> </v>
      </c>
      <c r="X285" s="1" t="str">
        <f>IFERROR(VLOOKUP(N285,[1]Master!$C:$XFD,26,FALSE)," ")</f>
        <v xml:space="preserve"> </v>
      </c>
      <c r="Y285" s="1" t="str">
        <f>IFERROR(VLOOKUP(N285,[1]Master!$C:$XFD,28,FALSE)," ")</f>
        <v xml:space="preserve"> </v>
      </c>
    </row>
    <row r="286" spans="1:25">
      <c r="A286" s="24" t="s">
        <v>571</v>
      </c>
      <c r="B286" s="24" t="s">
        <v>521</v>
      </c>
      <c r="C286" s="25">
        <v>675716812447</v>
      </c>
      <c r="D286" s="24" t="s">
        <v>522</v>
      </c>
      <c r="E286" s="22">
        <v>3</v>
      </c>
      <c r="F286" s="23">
        <v>17.82</v>
      </c>
      <c r="G286" s="23">
        <v>12.47</v>
      </c>
      <c r="H286" s="23">
        <v>12.47</v>
      </c>
      <c r="I286" s="10">
        <v>50180866</v>
      </c>
      <c r="J286" s="24" t="s">
        <v>571</v>
      </c>
      <c r="K286" s="17" t="s">
        <v>185</v>
      </c>
      <c r="L286" s="5">
        <v>16.5</v>
      </c>
      <c r="M286" s="5">
        <v>17.82</v>
      </c>
      <c r="N286" s="17" t="s">
        <v>186</v>
      </c>
      <c r="O286" s="17" t="s">
        <v>187</v>
      </c>
      <c r="P286" s="18" t="str">
        <f>IFERROR(VLOOKUP(N286,[1]Master!$C:$XFD,11,FALSE)," ")</f>
        <v xml:space="preserve"> </v>
      </c>
      <c r="Q286" s="19" t="str">
        <f>IFERROR(VLOOKUP(N286,[1]Master!$C:$XFD,12,FALSE)," ")</f>
        <v xml:space="preserve"> </v>
      </c>
      <c r="R286" s="21" t="str">
        <f>IFERROR(VLOOKUP(N286,[1]Master!$C:$XFD,13,FALSE)," ")</f>
        <v xml:space="preserve"> </v>
      </c>
      <c r="S286" s="21" t="str">
        <f>IFERROR(VLOOKUP(N286,[1]Master!$C:$XFD,14,FALSE)," ")</f>
        <v xml:space="preserve"> </v>
      </c>
      <c r="T286" s="1" t="str">
        <f>IFERROR(VLOOKUP(N286,[1]Master!$C:$XFD,19,FALSE)," ")</f>
        <v xml:space="preserve"> </v>
      </c>
      <c r="U286" s="18" t="str">
        <f>IFERROR(VLOOKUP(N286,[1]Master!$C:$XFD,20,FALSE)," ")</f>
        <v xml:space="preserve"> </v>
      </c>
      <c r="V286" s="21" t="str">
        <f>IFERROR(VLOOKUP(N286,[1]Master!$C:$XFD,21,FALSE)," ")</f>
        <v xml:space="preserve"> </v>
      </c>
      <c r="W286" s="21" t="str">
        <f>IFERROR(VLOOKUP(N286,[1]Master!$C:$XFD,22,FALSE)," ")</f>
        <v xml:space="preserve"> </v>
      </c>
      <c r="X286" s="1" t="str">
        <f>IFERROR(VLOOKUP(N286,[1]Master!$C:$XFD,26,FALSE)," ")</f>
        <v xml:space="preserve"> </v>
      </c>
      <c r="Y286" s="1" t="str">
        <f>IFERROR(VLOOKUP(N286,[1]Master!$C:$XFD,28,FALSE)," ")</f>
        <v xml:space="preserve"> </v>
      </c>
    </row>
    <row r="287" spans="1:25">
      <c r="A287" s="24" t="s">
        <v>571</v>
      </c>
      <c r="B287" s="24" t="s">
        <v>586</v>
      </c>
      <c r="C287" s="25">
        <v>675716455569</v>
      </c>
      <c r="D287" s="24" t="s">
        <v>587</v>
      </c>
      <c r="E287" s="22">
        <v>4</v>
      </c>
      <c r="F287" s="23">
        <v>28.36</v>
      </c>
      <c r="G287" s="23">
        <v>27.51</v>
      </c>
      <c r="H287" s="23">
        <v>27.51</v>
      </c>
      <c r="I287" s="10">
        <v>50180866</v>
      </c>
      <c r="J287" s="24" t="s">
        <v>571</v>
      </c>
      <c r="K287" s="17" t="s">
        <v>185</v>
      </c>
      <c r="L287" s="5">
        <v>26.88</v>
      </c>
      <c r="M287" s="5">
        <v>28.36</v>
      </c>
      <c r="N287" s="17" t="s">
        <v>186</v>
      </c>
      <c r="O287" s="17" t="s">
        <v>187</v>
      </c>
      <c r="P287" s="18" t="str">
        <f>IFERROR(VLOOKUP(N287,[1]Master!$C:$XFD,11,FALSE)," ")</f>
        <v xml:space="preserve"> </v>
      </c>
      <c r="Q287" s="19" t="str">
        <f>IFERROR(VLOOKUP(N287,[1]Master!$C:$XFD,12,FALSE)," ")</f>
        <v xml:space="preserve"> </v>
      </c>
      <c r="R287" s="21" t="str">
        <f>IFERROR(VLOOKUP(N287,[1]Master!$C:$XFD,13,FALSE)," ")</f>
        <v xml:space="preserve"> </v>
      </c>
      <c r="S287" s="21" t="str">
        <f>IFERROR(VLOOKUP(N287,[1]Master!$C:$XFD,14,FALSE)," ")</f>
        <v xml:space="preserve"> </v>
      </c>
      <c r="T287" s="1" t="str">
        <f>IFERROR(VLOOKUP(N287,[1]Master!$C:$XFD,19,FALSE)," ")</f>
        <v xml:space="preserve"> </v>
      </c>
      <c r="U287" s="18" t="str">
        <f>IFERROR(VLOOKUP(N287,[1]Master!$C:$XFD,20,FALSE)," ")</f>
        <v xml:space="preserve"> </v>
      </c>
      <c r="V287" s="21" t="str">
        <f>IFERROR(VLOOKUP(N287,[1]Master!$C:$XFD,21,FALSE)," ")</f>
        <v xml:space="preserve"> </v>
      </c>
      <c r="W287" s="21" t="str">
        <f>IFERROR(VLOOKUP(N287,[1]Master!$C:$XFD,22,FALSE)," ")</f>
        <v xml:space="preserve"> </v>
      </c>
      <c r="X287" s="1" t="str">
        <f>IFERROR(VLOOKUP(N287,[1]Master!$C:$XFD,26,FALSE)," ")</f>
        <v xml:space="preserve"> </v>
      </c>
      <c r="Y287" s="1" t="str">
        <f>IFERROR(VLOOKUP(N287,[1]Master!$C:$XFD,28,FALSE)," ")</f>
        <v xml:space="preserve"> </v>
      </c>
    </row>
    <row r="288" spans="1:25">
      <c r="A288" s="24" t="s">
        <v>571</v>
      </c>
      <c r="B288" s="24" t="s">
        <v>434</v>
      </c>
      <c r="C288" s="25">
        <v>675716879129</v>
      </c>
      <c r="D288" s="24" t="s">
        <v>435</v>
      </c>
      <c r="E288" s="22">
        <v>1</v>
      </c>
      <c r="F288" s="23">
        <v>18.53</v>
      </c>
      <c r="G288" s="23">
        <v>14.82</v>
      </c>
      <c r="H288" s="23">
        <v>14.82</v>
      </c>
      <c r="I288" s="10">
        <v>50180866</v>
      </c>
      <c r="J288" s="24" t="s">
        <v>571</v>
      </c>
      <c r="K288" s="17" t="s">
        <v>185</v>
      </c>
      <c r="L288" s="5">
        <v>17.16</v>
      </c>
      <c r="M288" s="5">
        <v>18.53</v>
      </c>
      <c r="N288" s="17" t="s">
        <v>186</v>
      </c>
      <c r="O288" s="17" t="s">
        <v>187</v>
      </c>
      <c r="P288" s="18" t="str">
        <f>IFERROR(VLOOKUP(N288,[1]Master!$C:$XFD,11,FALSE)," ")</f>
        <v xml:space="preserve"> </v>
      </c>
      <c r="Q288" s="19" t="str">
        <f>IFERROR(VLOOKUP(N288,[1]Master!$C:$XFD,12,FALSE)," ")</f>
        <v xml:space="preserve"> </v>
      </c>
      <c r="R288" s="21" t="str">
        <f>IFERROR(VLOOKUP(N288,[1]Master!$C:$XFD,13,FALSE)," ")</f>
        <v xml:space="preserve"> </v>
      </c>
      <c r="S288" s="21" t="str">
        <f>IFERROR(VLOOKUP(N288,[1]Master!$C:$XFD,14,FALSE)," ")</f>
        <v xml:space="preserve"> </v>
      </c>
      <c r="T288" s="1" t="str">
        <f>IFERROR(VLOOKUP(N288,[1]Master!$C:$XFD,19,FALSE)," ")</f>
        <v xml:space="preserve"> </v>
      </c>
      <c r="U288" s="18" t="str">
        <f>IFERROR(VLOOKUP(N288,[1]Master!$C:$XFD,20,FALSE)," ")</f>
        <v xml:space="preserve"> </v>
      </c>
      <c r="V288" s="21" t="str">
        <f>IFERROR(VLOOKUP(N288,[1]Master!$C:$XFD,21,FALSE)," ")</f>
        <v xml:space="preserve"> </v>
      </c>
      <c r="W288" s="21" t="str">
        <f>IFERROR(VLOOKUP(N288,[1]Master!$C:$XFD,22,FALSE)," ")</f>
        <v xml:space="preserve"> </v>
      </c>
      <c r="X288" s="1" t="str">
        <f>IFERROR(VLOOKUP(N288,[1]Master!$C:$XFD,26,FALSE)," ")</f>
        <v xml:space="preserve"> </v>
      </c>
      <c r="Y288" s="1" t="str">
        <f>IFERROR(VLOOKUP(N288,[1]Master!$C:$XFD,28,FALSE)," ")</f>
        <v xml:space="preserve"> </v>
      </c>
    </row>
    <row r="289" spans="1:25">
      <c r="A289" s="24" t="s">
        <v>571</v>
      </c>
      <c r="B289" s="24" t="s">
        <v>527</v>
      </c>
      <c r="C289" s="25">
        <v>675716917227</v>
      </c>
      <c r="D289" s="24" t="s">
        <v>528</v>
      </c>
      <c r="E289" s="22">
        <v>1</v>
      </c>
      <c r="F289" s="23">
        <v>17.62</v>
      </c>
      <c r="G289" s="23">
        <v>12.33</v>
      </c>
      <c r="H289" s="23">
        <v>12.33</v>
      </c>
      <c r="I289" s="10">
        <v>50180866</v>
      </c>
      <c r="J289" s="24" t="s">
        <v>571</v>
      </c>
      <c r="K289" s="17" t="s">
        <v>185</v>
      </c>
      <c r="L289" s="5">
        <v>16.47</v>
      </c>
      <c r="M289" s="5">
        <v>17.62</v>
      </c>
      <c r="N289" s="17" t="s">
        <v>186</v>
      </c>
      <c r="O289" s="17" t="s">
        <v>187</v>
      </c>
      <c r="P289" s="18" t="str">
        <f>IFERROR(VLOOKUP(N289,[1]Master!$C:$XFD,11,FALSE)," ")</f>
        <v xml:space="preserve"> </v>
      </c>
      <c r="Q289" s="19" t="str">
        <f>IFERROR(VLOOKUP(N289,[1]Master!$C:$XFD,12,FALSE)," ")</f>
        <v xml:space="preserve"> </v>
      </c>
      <c r="R289" s="21" t="str">
        <f>IFERROR(VLOOKUP(N289,[1]Master!$C:$XFD,13,FALSE)," ")</f>
        <v xml:space="preserve"> </v>
      </c>
      <c r="S289" s="21" t="str">
        <f>IFERROR(VLOOKUP(N289,[1]Master!$C:$XFD,14,FALSE)," ")</f>
        <v xml:space="preserve"> </v>
      </c>
      <c r="T289" s="1" t="str">
        <f>IFERROR(VLOOKUP(N289,[1]Master!$C:$XFD,19,FALSE)," ")</f>
        <v xml:space="preserve"> </v>
      </c>
      <c r="U289" s="18" t="str">
        <f>IFERROR(VLOOKUP(N289,[1]Master!$C:$XFD,20,FALSE)," ")</f>
        <v xml:space="preserve"> </v>
      </c>
      <c r="V289" s="21" t="str">
        <f>IFERROR(VLOOKUP(N289,[1]Master!$C:$XFD,21,FALSE)," ")</f>
        <v xml:space="preserve"> </v>
      </c>
      <c r="W289" s="21" t="str">
        <f>IFERROR(VLOOKUP(N289,[1]Master!$C:$XFD,22,FALSE)," ")</f>
        <v xml:space="preserve"> </v>
      </c>
      <c r="X289" s="1" t="str">
        <f>IFERROR(VLOOKUP(N289,[1]Master!$C:$XFD,26,FALSE)," ")</f>
        <v xml:space="preserve"> </v>
      </c>
      <c r="Y289" s="1" t="str">
        <f>IFERROR(VLOOKUP(N289,[1]Master!$C:$XFD,28,FALSE)," ")</f>
        <v xml:space="preserve"> </v>
      </c>
    </row>
    <row r="290" spans="1:25">
      <c r="A290" s="24" t="s">
        <v>571</v>
      </c>
      <c r="B290" s="24" t="s">
        <v>438</v>
      </c>
      <c r="C290" s="25">
        <v>675716917524</v>
      </c>
      <c r="D290" s="24" t="s">
        <v>439</v>
      </c>
      <c r="E290" s="22">
        <v>1</v>
      </c>
      <c r="F290" s="23">
        <v>14.69</v>
      </c>
      <c r="G290" s="23">
        <v>10.28</v>
      </c>
      <c r="H290" s="23">
        <v>10.28</v>
      </c>
      <c r="I290" s="10">
        <v>50180866</v>
      </c>
      <c r="J290" s="24" t="s">
        <v>571</v>
      </c>
      <c r="K290" s="17" t="s">
        <v>185</v>
      </c>
      <c r="L290" s="5">
        <v>13.73</v>
      </c>
      <c r="M290" s="5">
        <v>14.69</v>
      </c>
      <c r="N290" s="17" t="s">
        <v>186</v>
      </c>
      <c r="O290" s="17" t="s">
        <v>187</v>
      </c>
      <c r="P290" s="18" t="str">
        <f>IFERROR(VLOOKUP(N290,[1]Master!$C:$XFD,11,FALSE)," ")</f>
        <v xml:space="preserve"> </v>
      </c>
      <c r="Q290" s="19" t="str">
        <f>IFERROR(VLOOKUP(N290,[1]Master!$C:$XFD,12,FALSE)," ")</f>
        <v xml:space="preserve"> </v>
      </c>
      <c r="R290" s="21" t="str">
        <f>IFERROR(VLOOKUP(N290,[1]Master!$C:$XFD,13,FALSE)," ")</f>
        <v xml:space="preserve"> </v>
      </c>
      <c r="S290" s="21" t="str">
        <f>IFERROR(VLOOKUP(N290,[1]Master!$C:$XFD,14,FALSE)," ")</f>
        <v xml:space="preserve"> </v>
      </c>
      <c r="T290" s="1" t="str">
        <f>IFERROR(VLOOKUP(N290,[1]Master!$C:$XFD,19,FALSE)," ")</f>
        <v xml:space="preserve"> </v>
      </c>
      <c r="U290" s="18" t="str">
        <f>IFERROR(VLOOKUP(N290,[1]Master!$C:$XFD,20,FALSE)," ")</f>
        <v xml:space="preserve"> </v>
      </c>
      <c r="V290" s="21" t="str">
        <f>IFERROR(VLOOKUP(N290,[1]Master!$C:$XFD,21,FALSE)," ")</f>
        <v xml:space="preserve"> </v>
      </c>
      <c r="W290" s="21" t="str">
        <f>IFERROR(VLOOKUP(N290,[1]Master!$C:$XFD,22,FALSE)," ")</f>
        <v xml:space="preserve"> </v>
      </c>
      <c r="X290" s="1" t="str">
        <f>IFERROR(VLOOKUP(N290,[1]Master!$C:$XFD,26,FALSE)," ")</f>
        <v xml:space="preserve"> </v>
      </c>
      <c r="Y290" s="1" t="str">
        <f>IFERROR(VLOOKUP(N290,[1]Master!$C:$XFD,28,FALSE)," ")</f>
        <v xml:space="preserve"> </v>
      </c>
    </row>
    <row r="291" spans="1:25">
      <c r="A291" s="24" t="s">
        <v>571</v>
      </c>
      <c r="B291" s="24" t="s">
        <v>440</v>
      </c>
      <c r="C291" s="25">
        <v>675716909543</v>
      </c>
      <c r="D291" s="24" t="s">
        <v>441</v>
      </c>
      <c r="E291" s="22">
        <v>1</v>
      </c>
      <c r="F291" s="23">
        <v>30.76</v>
      </c>
      <c r="G291" s="23">
        <v>24.61</v>
      </c>
      <c r="H291" s="23">
        <v>24.61</v>
      </c>
      <c r="I291" s="10">
        <v>50180866</v>
      </c>
      <c r="J291" s="24" t="s">
        <v>571</v>
      </c>
      <c r="K291" s="17" t="s">
        <v>185</v>
      </c>
      <c r="L291" s="5">
        <v>28.88</v>
      </c>
      <c r="M291" s="5">
        <v>30.76</v>
      </c>
      <c r="N291" s="17" t="s">
        <v>186</v>
      </c>
      <c r="O291" s="17" t="s">
        <v>187</v>
      </c>
      <c r="P291" s="18" t="str">
        <f>IFERROR(VLOOKUP(N291,[1]Master!$C:$XFD,11,FALSE)," ")</f>
        <v xml:space="preserve"> </v>
      </c>
      <c r="Q291" s="19" t="str">
        <f>IFERROR(VLOOKUP(N291,[1]Master!$C:$XFD,12,FALSE)," ")</f>
        <v xml:space="preserve"> </v>
      </c>
      <c r="R291" s="21" t="str">
        <f>IFERROR(VLOOKUP(N291,[1]Master!$C:$XFD,13,FALSE)," ")</f>
        <v xml:space="preserve"> </v>
      </c>
      <c r="S291" s="21" t="str">
        <f>IFERROR(VLOOKUP(N291,[1]Master!$C:$XFD,14,FALSE)," ")</f>
        <v xml:space="preserve"> </v>
      </c>
      <c r="T291" s="1" t="str">
        <f>IFERROR(VLOOKUP(N291,[1]Master!$C:$XFD,19,FALSE)," ")</f>
        <v xml:space="preserve"> </v>
      </c>
      <c r="U291" s="18" t="str">
        <f>IFERROR(VLOOKUP(N291,[1]Master!$C:$XFD,20,FALSE)," ")</f>
        <v xml:space="preserve"> </v>
      </c>
      <c r="V291" s="21" t="str">
        <f>IFERROR(VLOOKUP(N291,[1]Master!$C:$XFD,21,FALSE)," ")</f>
        <v xml:space="preserve"> </v>
      </c>
      <c r="W291" s="21" t="str">
        <f>IFERROR(VLOOKUP(N291,[1]Master!$C:$XFD,22,FALSE)," ")</f>
        <v xml:space="preserve"> </v>
      </c>
      <c r="X291" s="1" t="str">
        <f>IFERROR(VLOOKUP(N291,[1]Master!$C:$XFD,26,FALSE)," ")</f>
        <v xml:space="preserve"> </v>
      </c>
      <c r="Y291" s="1" t="str">
        <f>IFERROR(VLOOKUP(N291,[1]Master!$C:$XFD,28,FALSE)," ")</f>
        <v xml:space="preserve"> </v>
      </c>
    </row>
    <row r="292" spans="1:25">
      <c r="A292" s="24" t="s">
        <v>571</v>
      </c>
      <c r="B292" s="24" t="s">
        <v>529</v>
      </c>
      <c r="C292" s="25">
        <v>675716909529</v>
      </c>
      <c r="D292" s="24" t="s">
        <v>530</v>
      </c>
      <c r="E292" s="22">
        <v>1</v>
      </c>
      <c r="F292" s="23">
        <v>19.920000000000002</v>
      </c>
      <c r="G292" s="23">
        <v>15.94</v>
      </c>
      <c r="H292" s="23">
        <v>15.94</v>
      </c>
      <c r="I292" s="10">
        <v>50180866</v>
      </c>
      <c r="J292" s="24" t="s">
        <v>571</v>
      </c>
      <c r="K292" s="17" t="s">
        <v>185</v>
      </c>
      <c r="L292" s="5">
        <v>18.7</v>
      </c>
      <c r="M292" s="5">
        <v>19.920000000000002</v>
      </c>
      <c r="N292" s="17" t="s">
        <v>186</v>
      </c>
      <c r="O292" s="17" t="s">
        <v>187</v>
      </c>
      <c r="P292" s="18" t="str">
        <f>IFERROR(VLOOKUP(N292,[1]Master!$C:$XFD,11,FALSE)," ")</f>
        <v xml:space="preserve"> </v>
      </c>
      <c r="Q292" s="19" t="str">
        <f>IFERROR(VLOOKUP(N292,[1]Master!$C:$XFD,12,FALSE)," ")</f>
        <v xml:space="preserve"> </v>
      </c>
      <c r="R292" s="21" t="str">
        <f>IFERROR(VLOOKUP(N292,[1]Master!$C:$XFD,13,FALSE)," ")</f>
        <v xml:space="preserve"> </v>
      </c>
      <c r="S292" s="21" t="str">
        <f>IFERROR(VLOOKUP(N292,[1]Master!$C:$XFD,14,FALSE)," ")</f>
        <v xml:space="preserve"> </v>
      </c>
      <c r="T292" s="1" t="str">
        <f>IFERROR(VLOOKUP(N292,[1]Master!$C:$XFD,19,FALSE)," ")</f>
        <v xml:space="preserve"> </v>
      </c>
      <c r="U292" s="18" t="str">
        <f>IFERROR(VLOOKUP(N292,[1]Master!$C:$XFD,20,FALSE)," ")</f>
        <v xml:space="preserve"> </v>
      </c>
      <c r="V292" s="21" t="str">
        <f>IFERROR(VLOOKUP(N292,[1]Master!$C:$XFD,21,FALSE)," ")</f>
        <v xml:space="preserve"> </v>
      </c>
      <c r="W292" s="21" t="str">
        <f>IFERROR(VLOOKUP(N292,[1]Master!$C:$XFD,22,FALSE)," ")</f>
        <v xml:space="preserve"> </v>
      </c>
      <c r="X292" s="1" t="str">
        <f>IFERROR(VLOOKUP(N292,[1]Master!$C:$XFD,26,FALSE)," ")</f>
        <v xml:space="preserve"> </v>
      </c>
      <c r="Y292" s="1" t="str">
        <f>IFERROR(VLOOKUP(N292,[1]Master!$C:$XFD,28,FALSE)," ")</f>
        <v xml:space="preserve"> </v>
      </c>
    </row>
    <row r="293" spans="1:25">
      <c r="A293" s="24" t="s">
        <v>571</v>
      </c>
      <c r="B293" s="24" t="s">
        <v>588</v>
      </c>
      <c r="C293" s="25">
        <v>675716502966</v>
      </c>
      <c r="D293" s="24" t="s">
        <v>589</v>
      </c>
      <c r="E293" s="22">
        <v>4</v>
      </c>
      <c r="F293" s="23">
        <v>32.590000000000003</v>
      </c>
      <c r="G293" s="23">
        <v>31.61</v>
      </c>
      <c r="H293" s="23">
        <v>31.61</v>
      </c>
      <c r="I293" s="10">
        <v>50180866</v>
      </c>
      <c r="J293" s="24" t="s">
        <v>571</v>
      </c>
      <c r="K293" s="17" t="s">
        <v>185</v>
      </c>
      <c r="L293" s="5">
        <v>30.89</v>
      </c>
      <c r="M293" s="5">
        <v>32.590000000000003</v>
      </c>
      <c r="N293" s="17" t="s">
        <v>186</v>
      </c>
      <c r="O293" s="17" t="s">
        <v>187</v>
      </c>
      <c r="P293" s="18" t="str">
        <f>IFERROR(VLOOKUP(N293,[1]Master!$C:$XFD,11,FALSE)," ")</f>
        <v xml:space="preserve"> </v>
      </c>
      <c r="Q293" s="19" t="str">
        <f>IFERROR(VLOOKUP(N293,[1]Master!$C:$XFD,12,FALSE)," ")</f>
        <v xml:space="preserve"> </v>
      </c>
      <c r="R293" s="21" t="str">
        <f>IFERROR(VLOOKUP(N293,[1]Master!$C:$XFD,13,FALSE)," ")</f>
        <v xml:space="preserve"> </v>
      </c>
      <c r="S293" s="21" t="str">
        <f>IFERROR(VLOOKUP(N293,[1]Master!$C:$XFD,14,FALSE)," ")</f>
        <v xml:space="preserve"> </v>
      </c>
      <c r="T293" s="1" t="str">
        <f>IFERROR(VLOOKUP(N293,[1]Master!$C:$XFD,19,FALSE)," ")</f>
        <v xml:space="preserve"> </v>
      </c>
      <c r="U293" s="18" t="str">
        <f>IFERROR(VLOOKUP(N293,[1]Master!$C:$XFD,20,FALSE)," ")</f>
        <v xml:space="preserve"> </v>
      </c>
      <c r="V293" s="21" t="str">
        <f>IFERROR(VLOOKUP(N293,[1]Master!$C:$XFD,21,FALSE)," ")</f>
        <v xml:space="preserve"> </v>
      </c>
      <c r="W293" s="21" t="str">
        <f>IFERROR(VLOOKUP(N293,[1]Master!$C:$XFD,22,FALSE)," ")</f>
        <v xml:space="preserve"> </v>
      </c>
      <c r="X293" s="1" t="str">
        <f>IFERROR(VLOOKUP(N293,[1]Master!$C:$XFD,26,FALSE)," ")</f>
        <v xml:space="preserve"> </v>
      </c>
      <c r="Y293" s="1" t="str">
        <f>IFERROR(VLOOKUP(N293,[1]Master!$C:$XFD,28,FALSE)," ")</f>
        <v xml:space="preserve"> </v>
      </c>
    </row>
    <row r="294" spans="1:25">
      <c r="A294" s="24" t="s">
        <v>571</v>
      </c>
      <c r="B294" s="24" t="s">
        <v>531</v>
      </c>
      <c r="C294" s="25">
        <v>675716932886</v>
      </c>
      <c r="D294" s="24" t="s">
        <v>532</v>
      </c>
      <c r="E294" s="22">
        <v>8</v>
      </c>
      <c r="F294" s="23">
        <v>17.54</v>
      </c>
      <c r="G294" s="23">
        <v>17.010000000000002</v>
      </c>
      <c r="H294" s="23">
        <v>17.010000000000002</v>
      </c>
      <c r="I294" s="10">
        <v>50180866</v>
      </c>
      <c r="J294" s="24" t="s">
        <v>571</v>
      </c>
      <c r="K294" s="17" t="s">
        <v>185</v>
      </c>
      <c r="L294" s="5">
        <v>16.63</v>
      </c>
      <c r="M294" s="5">
        <v>17.54</v>
      </c>
      <c r="N294" s="17" t="s">
        <v>186</v>
      </c>
      <c r="O294" s="17" t="s">
        <v>187</v>
      </c>
      <c r="P294" s="18" t="str">
        <f>IFERROR(VLOOKUP(N294,[1]Master!$C:$XFD,11,FALSE)," ")</f>
        <v xml:space="preserve"> </v>
      </c>
      <c r="Q294" s="19" t="str">
        <f>IFERROR(VLOOKUP(N294,[1]Master!$C:$XFD,12,FALSE)," ")</f>
        <v xml:space="preserve"> </v>
      </c>
      <c r="R294" s="21" t="str">
        <f>IFERROR(VLOOKUP(N294,[1]Master!$C:$XFD,13,FALSE)," ")</f>
        <v xml:space="preserve"> </v>
      </c>
      <c r="S294" s="21" t="str">
        <f>IFERROR(VLOOKUP(N294,[1]Master!$C:$XFD,14,FALSE)," ")</f>
        <v xml:space="preserve"> </v>
      </c>
      <c r="T294" s="1" t="str">
        <f>IFERROR(VLOOKUP(N294,[1]Master!$C:$XFD,19,FALSE)," ")</f>
        <v xml:space="preserve"> </v>
      </c>
      <c r="U294" s="18" t="str">
        <f>IFERROR(VLOOKUP(N294,[1]Master!$C:$XFD,20,FALSE)," ")</f>
        <v xml:space="preserve"> </v>
      </c>
      <c r="V294" s="21" t="str">
        <f>IFERROR(VLOOKUP(N294,[1]Master!$C:$XFD,21,FALSE)," ")</f>
        <v xml:space="preserve"> </v>
      </c>
      <c r="W294" s="21" t="str">
        <f>IFERROR(VLOOKUP(N294,[1]Master!$C:$XFD,22,FALSE)," ")</f>
        <v xml:space="preserve"> </v>
      </c>
      <c r="X294" s="1" t="str">
        <f>IFERROR(VLOOKUP(N294,[1]Master!$C:$XFD,26,FALSE)," ")</f>
        <v xml:space="preserve"> </v>
      </c>
      <c r="Y294" s="1" t="str">
        <f>IFERROR(VLOOKUP(N294,[1]Master!$C:$XFD,28,FALSE)," ")</f>
        <v xml:space="preserve"> </v>
      </c>
    </row>
    <row r="295" spans="1:25">
      <c r="A295" s="24" t="s">
        <v>571</v>
      </c>
      <c r="B295" s="24" t="s">
        <v>537</v>
      </c>
      <c r="C295" s="22">
        <v>675716924034</v>
      </c>
      <c r="D295" s="24" t="s">
        <v>538</v>
      </c>
      <c r="E295" s="22">
        <v>1</v>
      </c>
      <c r="F295" s="23">
        <v>38.44</v>
      </c>
      <c r="G295" s="23">
        <v>30.75</v>
      </c>
      <c r="H295" s="23">
        <v>30.75</v>
      </c>
      <c r="I295" s="10">
        <v>50180866</v>
      </c>
      <c r="J295" s="24" t="s">
        <v>571</v>
      </c>
      <c r="K295" s="17" t="s">
        <v>185</v>
      </c>
      <c r="L295" s="27">
        <v>38.44</v>
      </c>
      <c r="M295" s="5">
        <v>38.44</v>
      </c>
      <c r="N295" s="17" t="s">
        <v>186</v>
      </c>
      <c r="O295" s="17" t="s">
        <v>187</v>
      </c>
      <c r="P295" s="18" t="str">
        <f>IFERROR(VLOOKUP(N295,[1]Master!$C:$XFD,11,FALSE)," ")</f>
        <v xml:space="preserve"> </v>
      </c>
      <c r="Q295" s="19" t="str">
        <f>IFERROR(VLOOKUP(N295,[1]Master!$C:$XFD,12,FALSE)," ")</f>
        <v xml:space="preserve"> </v>
      </c>
      <c r="R295" s="21" t="str">
        <f>IFERROR(VLOOKUP(N295,[1]Master!$C:$XFD,13,FALSE)," ")</f>
        <v xml:space="preserve"> </v>
      </c>
      <c r="S295" s="21" t="str">
        <f>IFERROR(VLOOKUP(N295,[1]Master!$C:$XFD,14,FALSE)," ")</f>
        <v xml:space="preserve"> </v>
      </c>
      <c r="T295" s="1" t="str">
        <f>IFERROR(VLOOKUP(N295,[1]Master!$C:$XFD,19,FALSE)," ")</f>
        <v xml:space="preserve"> </v>
      </c>
      <c r="U295" s="18" t="str">
        <f>IFERROR(VLOOKUP(N295,[1]Master!$C:$XFD,20,FALSE)," ")</f>
        <v xml:space="preserve"> </v>
      </c>
      <c r="V295" s="21" t="str">
        <f>IFERROR(VLOOKUP(N295,[1]Master!$C:$XFD,21,FALSE)," ")</f>
        <v xml:space="preserve"> </v>
      </c>
      <c r="W295" s="21" t="str">
        <f>IFERROR(VLOOKUP(N295,[1]Master!$C:$XFD,22,FALSE)," ")</f>
        <v xml:space="preserve"> </v>
      </c>
      <c r="X295" s="1" t="str">
        <f>IFERROR(VLOOKUP(N295,[1]Master!$C:$XFD,26,FALSE)," ")</f>
        <v xml:space="preserve"> </v>
      </c>
      <c r="Y295" s="1" t="str">
        <f>IFERROR(VLOOKUP(N295,[1]Master!$C:$XFD,28,FALSE)," ")</f>
        <v xml:space="preserve"> </v>
      </c>
    </row>
    <row r="296" spans="1:25">
      <c r="A296" s="24" t="s">
        <v>571</v>
      </c>
      <c r="B296" s="24" t="s">
        <v>590</v>
      </c>
      <c r="C296" s="25">
        <v>675716975708</v>
      </c>
      <c r="D296" s="24" t="s">
        <v>591</v>
      </c>
      <c r="E296" s="22">
        <v>1</v>
      </c>
      <c r="F296" s="23">
        <v>20.12</v>
      </c>
      <c r="G296" s="23">
        <v>16.100000000000001</v>
      </c>
      <c r="H296" s="23">
        <v>16.100000000000001</v>
      </c>
      <c r="I296" s="10">
        <v>50180866</v>
      </c>
      <c r="J296" s="24" t="s">
        <v>571</v>
      </c>
      <c r="K296" s="17" t="s">
        <v>185</v>
      </c>
      <c r="L296" s="5">
        <v>18.89</v>
      </c>
      <c r="M296" s="5">
        <v>20.12</v>
      </c>
      <c r="N296" s="17" t="s">
        <v>186</v>
      </c>
      <c r="O296" s="17" t="s">
        <v>187</v>
      </c>
      <c r="P296" s="18" t="str">
        <f>IFERROR(VLOOKUP(N296,[1]Master!$C:$XFD,11,FALSE)," ")</f>
        <v xml:space="preserve"> </v>
      </c>
      <c r="Q296" s="19" t="str">
        <f>IFERROR(VLOOKUP(N296,[1]Master!$C:$XFD,12,FALSE)," ")</f>
        <v xml:space="preserve"> </v>
      </c>
      <c r="R296" s="21" t="str">
        <f>IFERROR(VLOOKUP(N296,[1]Master!$C:$XFD,13,FALSE)," ")</f>
        <v xml:space="preserve"> </v>
      </c>
      <c r="S296" s="21" t="str">
        <f>IFERROR(VLOOKUP(N296,[1]Master!$C:$XFD,14,FALSE)," ")</f>
        <v xml:space="preserve"> </v>
      </c>
      <c r="T296" s="1" t="str">
        <f>IFERROR(VLOOKUP(N296,[1]Master!$C:$XFD,19,FALSE)," ")</f>
        <v xml:space="preserve"> </v>
      </c>
      <c r="U296" s="18" t="str">
        <f>IFERROR(VLOOKUP(N296,[1]Master!$C:$XFD,20,FALSE)," ")</f>
        <v xml:space="preserve"> </v>
      </c>
      <c r="V296" s="21" t="str">
        <f>IFERROR(VLOOKUP(N296,[1]Master!$C:$XFD,21,FALSE)," ")</f>
        <v xml:space="preserve"> </v>
      </c>
      <c r="W296" s="21" t="str">
        <f>IFERROR(VLOOKUP(N296,[1]Master!$C:$XFD,22,FALSE)," ")</f>
        <v xml:space="preserve"> </v>
      </c>
      <c r="X296" s="1" t="str">
        <f>IFERROR(VLOOKUP(N296,[1]Master!$C:$XFD,26,FALSE)," ")</f>
        <v xml:space="preserve"> </v>
      </c>
      <c r="Y296" s="1" t="str">
        <f>IFERROR(VLOOKUP(N296,[1]Master!$C:$XFD,28,FALSE)," ")</f>
        <v xml:space="preserve"> </v>
      </c>
    </row>
    <row r="297" spans="1:25">
      <c r="A297" s="24" t="s">
        <v>571</v>
      </c>
      <c r="B297" s="24" t="s">
        <v>539</v>
      </c>
      <c r="C297" s="25">
        <v>675716975715</v>
      </c>
      <c r="D297" s="24" t="s">
        <v>540</v>
      </c>
      <c r="E297" s="22">
        <v>3</v>
      </c>
      <c r="F297" s="23">
        <v>26.7</v>
      </c>
      <c r="G297" s="23">
        <v>21.36</v>
      </c>
      <c r="H297" s="23">
        <v>21.36</v>
      </c>
      <c r="I297" s="10">
        <v>50180866</v>
      </c>
      <c r="J297" s="24" t="s">
        <v>571</v>
      </c>
      <c r="K297" s="17" t="s">
        <v>185</v>
      </c>
      <c r="L297" s="5">
        <v>24.72</v>
      </c>
      <c r="M297" s="5">
        <v>26.7</v>
      </c>
      <c r="N297" s="17" t="s">
        <v>186</v>
      </c>
      <c r="O297" s="17" t="s">
        <v>187</v>
      </c>
      <c r="P297" s="18" t="str">
        <f>IFERROR(VLOOKUP(N297,[1]Master!$C:$XFD,11,FALSE)," ")</f>
        <v xml:space="preserve"> </v>
      </c>
      <c r="Q297" s="19" t="str">
        <f>IFERROR(VLOOKUP(N297,[1]Master!$C:$XFD,12,FALSE)," ")</f>
        <v xml:space="preserve"> </v>
      </c>
      <c r="R297" s="21" t="str">
        <f>IFERROR(VLOOKUP(N297,[1]Master!$C:$XFD,13,FALSE)," ")</f>
        <v xml:space="preserve"> </v>
      </c>
      <c r="S297" s="21" t="str">
        <f>IFERROR(VLOOKUP(N297,[1]Master!$C:$XFD,14,FALSE)," ")</f>
        <v xml:space="preserve"> </v>
      </c>
      <c r="T297" s="1" t="str">
        <f>IFERROR(VLOOKUP(N297,[1]Master!$C:$XFD,19,FALSE)," ")</f>
        <v xml:space="preserve"> </v>
      </c>
      <c r="U297" s="18" t="str">
        <f>IFERROR(VLOOKUP(N297,[1]Master!$C:$XFD,20,FALSE)," ")</f>
        <v xml:space="preserve"> </v>
      </c>
      <c r="V297" s="21" t="str">
        <f>IFERROR(VLOOKUP(N297,[1]Master!$C:$XFD,21,FALSE)," ")</f>
        <v xml:space="preserve"> </v>
      </c>
      <c r="W297" s="21" t="str">
        <f>IFERROR(VLOOKUP(N297,[1]Master!$C:$XFD,22,FALSE)," ")</f>
        <v xml:space="preserve"> </v>
      </c>
      <c r="X297" s="1" t="str">
        <f>IFERROR(VLOOKUP(N297,[1]Master!$C:$XFD,26,FALSE)," ")</f>
        <v xml:space="preserve"> </v>
      </c>
      <c r="Y297" s="1" t="str">
        <f>IFERROR(VLOOKUP(N297,[1]Master!$C:$XFD,28,FALSE)," ")</f>
        <v xml:space="preserve"> </v>
      </c>
    </row>
    <row r="298" spans="1:25">
      <c r="A298" s="24" t="s">
        <v>571</v>
      </c>
      <c r="B298" s="24" t="s">
        <v>543</v>
      </c>
      <c r="C298" s="25">
        <v>675716973667</v>
      </c>
      <c r="D298" s="24" t="s">
        <v>544</v>
      </c>
      <c r="E298" s="22">
        <v>2</v>
      </c>
      <c r="F298" s="23">
        <v>22.39</v>
      </c>
      <c r="G298" s="23">
        <v>20.79</v>
      </c>
      <c r="H298" s="23">
        <v>20.79</v>
      </c>
      <c r="I298" s="10">
        <v>50180866</v>
      </c>
      <c r="J298" s="24" t="s">
        <v>571</v>
      </c>
      <c r="K298" s="17" t="s">
        <v>185</v>
      </c>
      <c r="L298" s="5">
        <v>20.350000000000001</v>
      </c>
      <c r="M298" s="5">
        <v>22.39</v>
      </c>
      <c r="N298" s="17" t="s">
        <v>186</v>
      </c>
      <c r="O298" s="17" t="s">
        <v>187</v>
      </c>
      <c r="P298" s="18" t="str">
        <f>IFERROR(VLOOKUP(N298,[1]Master!$C:$XFD,11,FALSE)," ")</f>
        <v xml:space="preserve"> </v>
      </c>
      <c r="Q298" s="19" t="str">
        <f>IFERROR(VLOOKUP(N298,[1]Master!$C:$XFD,12,FALSE)," ")</f>
        <v xml:space="preserve"> </v>
      </c>
      <c r="R298" s="21" t="str">
        <f>IFERROR(VLOOKUP(N298,[1]Master!$C:$XFD,13,FALSE)," ")</f>
        <v xml:space="preserve"> </v>
      </c>
      <c r="S298" s="21" t="str">
        <f>IFERROR(VLOOKUP(N298,[1]Master!$C:$XFD,14,FALSE)," ")</f>
        <v xml:space="preserve"> </v>
      </c>
      <c r="T298" s="1" t="str">
        <f>IFERROR(VLOOKUP(N298,[1]Master!$C:$XFD,19,FALSE)," ")</f>
        <v xml:space="preserve"> </v>
      </c>
      <c r="U298" s="18" t="str">
        <f>IFERROR(VLOOKUP(N298,[1]Master!$C:$XFD,20,FALSE)," ")</f>
        <v xml:space="preserve"> </v>
      </c>
      <c r="V298" s="21" t="str">
        <f>IFERROR(VLOOKUP(N298,[1]Master!$C:$XFD,21,FALSE)," ")</f>
        <v xml:space="preserve"> </v>
      </c>
      <c r="W298" s="21" t="str">
        <f>IFERROR(VLOOKUP(N298,[1]Master!$C:$XFD,22,FALSE)," ")</f>
        <v xml:space="preserve"> </v>
      </c>
      <c r="X298" s="1" t="str">
        <f>IFERROR(VLOOKUP(N298,[1]Master!$C:$XFD,26,FALSE)," ")</f>
        <v xml:space="preserve"> </v>
      </c>
      <c r="Y298" s="1" t="str">
        <f>IFERROR(VLOOKUP(N298,[1]Master!$C:$XFD,28,FALSE)," ")</f>
        <v xml:space="preserve"> </v>
      </c>
    </row>
    <row r="299" spans="1:25">
      <c r="A299" s="24" t="s">
        <v>571</v>
      </c>
      <c r="B299" s="24" t="s">
        <v>442</v>
      </c>
      <c r="C299" s="25">
        <v>675716973735</v>
      </c>
      <c r="D299" s="24" t="s">
        <v>443</v>
      </c>
      <c r="E299" s="22">
        <v>9</v>
      </c>
      <c r="F299" s="23">
        <v>27.23</v>
      </c>
      <c r="G299" s="23">
        <v>25.05</v>
      </c>
      <c r="H299" s="23">
        <v>25.05</v>
      </c>
      <c r="I299" s="10">
        <v>50180866</v>
      </c>
      <c r="J299" s="24" t="s">
        <v>571</v>
      </c>
      <c r="K299" s="17" t="s">
        <v>185</v>
      </c>
      <c r="L299" s="5">
        <v>24.75</v>
      </c>
      <c r="M299" s="5">
        <v>27.23</v>
      </c>
      <c r="N299" s="17" t="s">
        <v>186</v>
      </c>
      <c r="O299" s="17" t="s">
        <v>187</v>
      </c>
      <c r="P299" s="18" t="str">
        <f>IFERROR(VLOOKUP(N299,[1]Master!$C:$XFD,11,FALSE)," ")</f>
        <v xml:space="preserve"> </v>
      </c>
      <c r="Q299" s="19" t="str">
        <f>IFERROR(VLOOKUP(N299,[1]Master!$C:$XFD,12,FALSE)," ")</f>
        <v xml:space="preserve"> </v>
      </c>
      <c r="R299" s="21" t="str">
        <f>IFERROR(VLOOKUP(N299,[1]Master!$C:$XFD,13,FALSE)," ")</f>
        <v xml:space="preserve"> </v>
      </c>
      <c r="S299" s="21" t="str">
        <f>IFERROR(VLOOKUP(N299,[1]Master!$C:$XFD,14,FALSE)," ")</f>
        <v xml:space="preserve"> </v>
      </c>
      <c r="T299" s="1" t="str">
        <f>IFERROR(VLOOKUP(N299,[1]Master!$C:$XFD,19,FALSE)," ")</f>
        <v xml:space="preserve"> </v>
      </c>
      <c r="U299" s="18" t="str">
        <f>IFERROR(VLOOKUP(N299,[1]Master!$C:$XFD,20,FALSE)," ")</f>
        <v xml:space="preserve"> </v>
      </c>
      <c r="V299" s="21" t="str">
        <f>IFERROR(VLOOKUP(N299,[1]Master!$C:$XFD,21,FALSE)," ")</f>
        <v xml:space="preserve"> </v>
      </c>
      <c r="W299" s="21" t="str">
        <f>IFERROR(VLOOKUP(N299,[1]Master!$C:$XFD,22,FALSE)," ")</f>
        <v xml:space="preserve"> </v>
      </c>
      <c r="X299" s="1" t="str">
        <f>IFERROR(VLOOKUP(N299,[1]Master!$C:$XFD,26,FALSE)," ")</f>
        <v xml:space="preserve"> </v>
      </c>
      <c r="Y299" s="1" t="str">
        <f>IFERROR(VLOOKUP(N299,[1]Master!$C:$XFD,28,FALSE)," ")</f>
        <v xml:space="preserve"> </v>
      </c>
    </row>
    <row r="300" spans="1:25">
      <c r="A300" s="24" t="s">
        <v>571</v>
      </c>
      <c r="B300" s="24" t="s">
        <v>444</v>
      </c>
      <c r="C300" s="25">
        <v>675716973650</v>
      </c>
      <c r="D300" s="24" t="s">
        <v>445</v>
      </c>
      <c r="E300" s="22">
        <v>1</v>
      </c>
      <c r="F300" s="23">
        <v>21.18</v>
      </c>
      <c r="G300" s="23">
        <v>19.420000000000002</v>
      </c>
      <c r="H300" s="23">
        <v>19.420000000000002</v>
      </c>
      <c r="I300" s="10">
        <v>50180866</v>
      </c>
      <c r="J300" s="24" t="s">
        <v>571</v>
      </c>
      <c r="K300" s="17" t="s">
        <v>185</v>
      </c>
      <c r="L300" s="5">
        <v>19.25</v>
      </c>
      <c r="M300" s="5">
        <v>21.18</v>
      </c>
      <c r="N300" s="17" t="s">
        <v>186</v>
      </c>
      <c r="O300" s="17" t="s">
        <v>187</v>
      </c>
      <c r="P300" s="18" t="str">
        <f>IFERROR(VLOOKUP(N300,[1]Master!$C:$XFD,11,FALSE)," ")</f>
        <v xml:space="preserve"> </v>
      </c>
      <c r="Q300" s="19" t="str">
        <f>IFERROR(VLOOKUP(N300,[1]Master!$C:$XFD,12,FALSE)," ")</f>
        <v xml:space="preserve"> </v>
      </c>
      <c r="R300" s="21" t="str">
        <f>IFERROR(VLOOKUP(N300,[1]Master!$C:$XFD,13,FALSE)," ")</f>
        <v xml:space="preserve"> </v>
      </c>
      <c r="S300" s="21" t="str">
        <f>IFERROR(VLOOKUP(N300,[1]Master!$C:$XFD,14,FALSE)," ")</f>
        <v xml:space="preserve"> </v>
      </c>
      <c r="T300" s="1" t="str">
        <f>IFERROR(VLOOKUP(N300,[1]Master!$C:$XFD,19,FALSE)," ")</f>
        <v xml:space="preserve"> </v>
      </c>
      <c r="U300" s="18" t="str">
        <f>IFERROR(VLOOKUP(N300,[1]Master!$C:$XFD,20,FALSE)," ")</f>
        <v xml:space="preserve"> </v>
      </c>
      <c r="V300" s="21" t="str">
        <f>IFERROR(VLOOKUP(N300,[1]Master!$C:$XFD,21,FALSE)," ")</f>
        <v xml:space="preserve"> </v>
      </c>
      <c r="W300" s="21" t="str">
        <f>IFERROR(VLOOKUP(N300,[1]Master!$C:$XFD,22,FALSE)," ")</f>
        <v xml:space="preserve"> </v>
      </c>
      <c r="X300" s="1" t="str">
        <f>IFERROR(VLOOKUP(N300,[1]Master!$C:$XFD,26,FALSE)," ")</f>
        <v xml:space="preserve"> </v>
      </c>
      <c r="Y300" s="1" t="str">
        <f>IFERROR(VLOOKUP(N300,[1]Master!$C:$XFD,28,FALSE)," ")</f>
        <v xml:space="preserve"> </v>
      </c>
    </row>
    <row r="301" spans="1:25">
      <c r="A301" s="24" t="s">
        <v>571</v>
      </c>
      <c r="B301" s="24" t="s">
        <v>592</v>
      </c>
      <c r="C301" s="25">
        <v>675716979782</v>
      </c>
      <c r="D301" s="24" t="s">
        <v>593</v>
      </c>
      <c r="E301" s="22">
        <v>4</v>
      </c>
      <c r="F301" s="23">
        <v>16.12</v>
      </c>
      <c r="G301" s="23">
        <v>5.16</v>
      </c>
      <c r="H301" s="23">
        <v>5.16</v>
      </c>
      <c r="I301" s="10">
        <v>50180866</v>
      </c>
      <c r="J301" s="24" t="s">
        <v>571</v>
      </c>
      <c r="K301" s="17" t="s">
        <v>185</v>
      </c>
      <c r="L301" s="5">
        <v>14.93</v>
      </c>
      <c r="M301" s="5">
        <v>16.12</v>
      </c>
      <c r="N301" s="17" t="s">
        <v>186</v>
      </c>
      <c r="O301" s="17" t="s">
        <v>187</v>
      </c>
      <c r="P301" s="18" t="str">
        <f>IFERROR(VLOOKUP(N301,[1]Master!$C:$XFD,11,FALSE)," ")</f>
        <v xml:space="preserve"> </v>
      </c>
      <c r="Q301" s="19" t="str">
        <f>IFERROR(VLOOKUP(N301,[1]Master!$C:$XFD,12,FALSE)," ")</f>
        <v xml:space="preserve"> </v>
      </c>
      <c r="R301" s="21" t="str">
        <f>IFERROR(VLOOKUP(N301,[1]Master!$C:$XFD,13,FALSE)," ")</f>
        <v xml:space="preserve"> </v>
      </c>
      <c r="S301" s="21" t="str">
        <f>IFERROR(VLOOKUP(N301,[1]Master!$C:$XFD,14,FALSE)," ")</f>
        <v xml:space="preserve"> </v>
      </c>
      <c r="T301" s="1" t="str">
        <f>IFERROR(VLOOKUP(N301,[1]Master!$C:$XFD,19,FALSE)," ")</f>
        <v xml:space="preserve"> </v>
      </c>
      <c r="U301" s="18" t="str">
        <f>IFERROR(VLOOKUP(N301,[1]Master!$C:$XFD,20,FALSE)," ")</f>
        <v xml:space="preserve"> </v>
      </c>
      <c r="V301" s="21" t="str">
        <f>IFERROR(VLOOKUP(N301,[1]Master!$C:$XFD,21,FALSE)," ")</f>
        <v xml:space="preserve"> </v>
      </c>
      <c r="W301" s="21" t="str">
        <f>IFERROR(VLOOKUP(N301,[1]Master!$C:$XFD,22,FALSE)," ")</f>
        <v xml:space="preserve"> </v>
      </c>
      <c r="X301" s="1" t="str">
        <f>IFERROR(VLOOKUP(N301,[1]Master!$C:$XFD,26,FALSE)," ")</f>
        <v xml:space="preserve"> </v>
      </c>
      <c r="Y301" s="1" t="str">
        <f>IFERROR(VLOOKUP(N301,[1]Master!$C:$XFD,28,FALSE)," ")</f>
        <v xml:space="preserve"> </v>
      </c>
    </row>
    <row r="302" spans="1:25">
      <c r="A302" s="24" t="s">
        <v>571</v>
      </c>
      <c r="B302" s="24" t="s">
        <v>594</v>
      </c>
      <c r="C302" s="22">
        <v>86569007674</v>
      </c>
      <c r="D302" s="24" t="s">
        <v>595</v>
      </c>
      <c r="E302" s="22">
        <v>4</v>
      </c>
      <c r="F302" s="23">
        <v>22.09</v>
      </c>
      <c r="G302" s="23">
        <v>21.43</v>
      </c>
      <c r="H302" s="23">
        <v>21.43</v>
      </c>
      <c r="I302" s="10">
        <v>50180866</v>
      </c>
      <c r="J302" s="24" t="s">
        <v>571</v>
      </c>
      <c r="K302" s="17" t="s">
        <v>185</v>
      </c>
      <c r="L302" s="5">
        <v>20.94</v>
      </c>
      <c r="M302" s="5">
        <v>22.09</v>
      </c>
      <c r="N302" s="17" t="s">
        <v>186</v>
      </c>
      <c r="O302" s="17" t="s">
        <v>187</v>
      </c>
      <c r="P302" s="18" t="str">
        <f>IFERROR(VLOOKUP(N302,[1]Master!$C:$XFD,11,FALSE)," ")</f>
        <v xml:space="preserve"> </v>
      </c>
      <c r="Q302" s="19" t="str">
        <f>IFERROR(VLOOKUP(N302,[1]Master!$C:$XFD,12,FALSE)," ")</f>
        <v xml:space="preserve"> </v>
      </c>
      <c r="R302" s="21" t="str">
        <f>IFERROR(VLOOKUP(N302,[1]Master!$C:$XFD,13,FALSE)," ")</f>
        <v xml:space="preserve"> </v>
      </c>
      <c r="S302" s="21" t="str">
        <f>IFERROR(VLOOKUP(N302,[1]Master!$C:$XFD,14,FALSE)," ")</f>
        <v xml:space="preserve"> </v>
      </c>
      <c r="T302" s="1" t="str">
        <f>IFERROR(VLOOKUP(N302,[1]Master!$C:$XFD,19,FALSE)," ")</f>
        <v xml:space="preserve"> </v>
      </c>
      <c r="U302" s="18" t="str">
        <f>IFERROR(VLOOKUP(N302,[1]Master!$C:$XFD,20,FALSE)," ")</f>
        <v xml:space="preserve"> </v>
      </c>
      <c r="V302" s="21" t="str">
        <f>IFERROR(VLOOKUP(N302,[1]Master!$C:$XFD,21,FALSE)," ")</f>
        <v xml:space="preserve"> </v>
      </c>
      <c r="W302" s="21" t="str">
        <f>IFERROR(VLOOKUP(N302,[1]Master!$C:$XFD,22,FALSE)," ")</f>
        <v xml:space="preserve"> </v>
      </c>
      <c r="X302" s="1" t="str">
        <f>IFERROR(VLOOKUP(N302,[1]Master!$C:$XFD,26,FALSE)," ")</f>
        <v xml:space="preserve"> </v>
      </c>
      <c r="Y302" s="1" t="str">
        <f>IFERROR(VLOOKUP(N302,[1]Master!$C:$XFD,28,FALSE)," ")</f>
        <v xml:space="preserve"> </v>
      </c>
    </row>
    <row r="303" spans="1:25">
      <c r="A303" s="24" t="s">
        <v>571</v>
      </c>
      <c r="B303" s="24" t="s">
        <v>545</v>
      </c>
      <c r="C303" s="22">
        <v>86569007681</v>
      </c>
      <c r="D303" s="24" t="s">
        <v>546</v>
      </c>
      <c r="E303" s="22">
        <v>28</v>
      </c>
      <c r="F303" s="23">
        <v>22.09</v>
      </c>
      <c r="G303" s="23">
        <v>21.43</v>
      </c>
      <c r="H303" s="23">
        <v>21.43</v>
      </c>
      <c r="I303" s="10">
        <v>50180866</v>
      </c>
      <c r="J303" s="24" t="s">
        <v>571</v>
      </c>
      <c r="K303" s="17" t="s">
        <v>185</v>
      </c>
      <c r="L303" s="5">
        <v>20.94</v>
      </c>
      <c r="M303" s="5">
        <v>22.09</v>
      </c>
      <c r="N303" s="17" t="s">
        <v>186</v>
      </c>
      <c r="O303" s="17" t="s">
        <v>187</v>
      </c>
      <c r="P303" s="18" t="str">
        <f>IFERROR(VLOOKUP(N303,[1]Master!$C:$XFD,11,FALSE)," ")</f>
        <v xml:space="preserve"> </v>
      </c>
      <c r="Q303" s="19" t="str">
        <f>IFERROR(VLOOKUP(N303,[1]Master!$C:$XFD,12,FALSE)," ")</f>
        <v xml:space="preserve"> </v>
      </c>
      <c r="R303" s="21" t="str">
        <f>IFERROR(VLOOKUP(N303,[1]Master!$C:$XFD,13,FALSE)," ")</f>
        <v xml:space="preserve"> </v>
      </c>
      <c r="S303" s="21" t="str">
        <f>IFERROR(VLOOKUP(N303,[1]Master!$C:$XFD,14,FALSE)," ")</f>
        <v xml:space="preserve"> </v>
      </c>
      <c r="T303" s="1" t="str">
        <f>IFERROR(VLOOKUP(N303,[1]Master!$C:$XFD,19,FALSE)," ")</f>
        <v xml:space="preserve"> </v>
      </c>
      <c r="U303" s="18" t="str">
        <f>IFERROR(VLOOKUP(N303,[1]Master!$C:$XFD,20,FALSE)," ")</f>
        <v xml:space="preserve"> </v>
      </c>
      <c r="V303" s="21" t="str">
        <f>IFERROR(VLOOKUP(N303,[1]Master!$C:$XFD,21,FALSE)," ")</f>
        <v xml:space="preserve"> </v>
      </c>
      <c r="W303" s="21" t="str">
        <f>IFERROR(VLOOKUP(N303,[1]Master!$C:$XFD,22,FALSE)," ")</f>
        <v xml:space="preserve"> </v>
      </c>
      <c r="X303" s="1" t="str">
        <f>IFERROR(VLOOKUP(N303,[1]Master!$C:$XFD,26,FALSE)," ")</f>
        <v xml:space="preserve"> </v>
      </c>
      <c r="Y303" s="1" t="str">
        <f>IFERROR(VLOOKUP(N303,[1]Master!$C:$XFD,28,FALSE)," ")</f>
        <v xml:space="preserve"> </v>
      </c>
    </row>
    <row r="304" spans="1:25">
      <c r="A304" s="24" t="s">
        <v>571</v>
      </c>
      <c r="B304" s="24" t="s">
        <v>446</v>
      </c>
      <c r="C304" s="22">
        <v>86569009555</v>
      </c>
      <c r="D304" s="24" t="s">
        <v>447</v>
      </c>
      <c r="E304" s="22">
        <v>3</v>
      </c>
      <c r="F304" s="23">
        <v>32.79</v>
      </c>
      <c r="G304" s="23">
        <v>21.31</v>
      </c>
      <c r="H304" s="23">
        <v>21.31</v>
      </c>
      <c r="I304" s="10">
        <v>50180866</v>
      </c>
      <c r="J304" s="24" t="s">
        <v>571</v>
      </c>
      <c r="K304" s="17" t="s">
        <v>185</v>
      </c>
      <c r="L304" s="5">
        <v>30.36</v>
      </c>
      <c r="M304" s="5">
        <v>32.79</v>
      </c>
      <c r="N304" s="17" t="s">
        <v>186</v>
      </c>
      <c r="O304" s="17" t="s">
        <v>187</v>
      </c>
      <c r="P304" s="18" t="str">
        <f>IFERROR(VLOOKUP(N304,[1]Master!$C:$XFD,11,FALSE)," ")</f>
        <v xml:space="preserve"> </v>
      </c>
      <c r="Q304" s="19" t="str">
        <f>IFERROR(VLOOKUP(N304,[1]Master!$C:$XFD,12,FALSE)," ")</f>
        <v xml:space="preserve"> </v>
      </c>
      <c r="R304" s="21" t="str">
        <f>IFERROR(VLOOKUP(N304,[1]Master!$C:$XFD,13,FALSE)," ")</f>
        <v xml:space="preserve"> </v>
      </c>
      <c r="S304" s="21" t="str">
        <f>IFERROR(VLOOKUP(N304,[1]Master!$C:$XFD,14,FALSE)," ")</f>
        <v xml:space="preserve"> </v>
      </c>
      <c r="T304" s="1" t="str">
        <f>IFERROR(VLOOKUP(N304,[1]Master!$C:$XFD,19,FALSE)," ")</f>
        <v xml:space="preserve"> </v>
      </c>
      <c r="U304" s="18" t="str">
        <f>IFERROR(VLOOKUP(N304,[1]Master!$C:$XFD,20,FALSE)," ")</f>
        <v xml:space="preserve"> </v>
      </c>
      <c r="V304" s="21" t="str">
        <f>IFERROR(VLOOKUP(N304,[1]Master!$C:$XFD,21,FALSE)," ")</f>
        <v xml:space="preserve"> </v>
      </c>
      <c r="W304" s="21" t="str">
        <f>IFERROR(VLOOKUP(N304,[1]Master!$C:$XFD,22,FALSE)," ")</f>
        <v xml:space="preserve"> </v>
      </c>
      <c r="X304" s="1" t="str">
        <f>IFERROR(VLOOKUP(N304,[1]Master!$C:$XFD,26,FALSE)," ")</f>
        <v xml:space="preserve"> </v>
      </c>
      <c r="Y304" s="1" t="str">
        <f>IFERROR(VLOOKUP(N304,[1]Master!$C:$XFD,28,FALSE)," ")</f>
        <v xml:space="preserve"> </v>
      </c>
    </row>
    <row r="305" spans="1:25">
      <c r="A305" s="24" t="s">
        <v>571</v>
      </c>
      <c r="B305" s="24" t="s">
        <v>596</v>
      </c>
      <c r="C305" s="22">
        <v>86569151537</v>
      </c>
      <c r="D305" s="24" t="s">
        <v>597</v>
      </c>
      <c r="E305" s="22">
        <v>4</v>
      </c>
      <c r="F305" s="23">
        <v>21.24</v>
      </c>
      <c r="G305" s="23">
        <v>20.6</v>
      </c>
      <c r="H305" s="23">
        <v>20.6</v>
      </c>
      <c r="I305" s="10">
        <v>50180866</v>
      </c>
      <c r="J305" s="24" t="s">
        <v>571</v>
      </c>
      <c r="K305" s="17" t="s">
        <v>185</v>
      </c>
      <c r="L305" s="5">
        <v>20.13</v>
      </c>
      <c r="M305" s="5">
        <v>21.24</v>
      </c>
      <c r="N305" s="17" t="s">
        <v>186</v>
      </c>
      <c r="O305" s="17" t="s">
        <v>187</v>
      </c>
      <c r="P305" s="18" t="str">
        <f>IFERROR(VLOOKUP(N305,[1]Master!$C:$XFD,11,FALSE)," ")</f>
        <v xml:space="preserve"> </v>
      </c>
      <c r="Q305" s="19" t="str">
        <f>IFERROR(VLOOKUP(N305,[1]Master!$C:$XFD,12,FALSE)," ")</f>
        <v xml:space="preserve"> </v>
      </c>
      <c r="R305" s="21" t="str">
        <f>IFERROR(VLOOKUP(N305,[1]Master!$C:$XFD,13,FALSE)," ")</f>
        <v xml:space="preserve"> </v>
      </c>
      <c r="S305" s="21" t="str">
        <f>IFERROR(VLOOKUP(N305,[1]Master!$C:$XFD,14,FALSE)," ")</f>
        <v xml:space="preserve"> </v>
      </c>
      <c r="T305" s="1" t="str">
        <f>IFERROR(VLOOKUP(N305,[1]Master!$C:$XFD,19,FALSE)," ")</f>
        <v xml:space="preserve"> </v>
      </c>
      <c r="U305" s="18" t="str">
        <f>IFERROR(VLOOKUP(N305,[1]Master!$C:$XFD,20,FALSE)," ")</f>
        <v xml:space="preserve"> </v>
      </c>
      <c r="V305" s="21" t="str">
        <f>IFERROR(VLOOKUP(N305,[1]Master!$C:$XFD,21,FALSE)," ")</f>
        <v xml:space="preserve"> </v>
      </c>
      <c r="W305" s="21" t="str">
        <f>IFERROR(VLOOKUP(N305,[1]Master!$C:$XFD,22,FALSE)," ")</f>
        <v xml:space="preserve"> </v>
      </c>
      <c r="X305" s="1" t="str">
        <f>IFERROR(VLOOKUP(N305,[1]Master!$C:$XFD,26,FALSE)," ")</f>
        <v xml:space="preserve"> </v>
      </c>
      <c r="Y305" s="1" t="str">
        <f>IFERROR(VLOOKUP(N305,[1]Master!$C:$XFD,28,FALSE)," ")</f>
        <v xml:space="preserve"> </v>
      </c>
    </row>
    <row r="306" spans="1:25">
      <c r="A306" s="24" t="s">
        <v>571</v>
      </c>
      <c r="B306" s="24" t="s">
        <v>598</v>
      </c>
      <c r="C306" s="22">
        <v>86569151551</v>
      </c>
      <c r="D306" s="24" t="s">
        <v>599</v>
      </c>
      <c r="E306" s="22">
        <v>4</v>
      </c>
      <c r="F306" s="23">
        <v>21.54</v>
      </c>
      <c r="G306" s="23">
        <v>20.89</v>
      </c>
      <c r="H306" s="23">
        <v>20.89</v>
      </c>
      <c r="I306" s="10">
        <v>50180866</v>
      </c>
      <c r="J306" s="24" t="s">
        <v>571</v>
      </c>
      <c r="K306" s="17" t="s">
        <v>185</v>
      </c>
      <c r="L306" s="5">
        <v>20.13</v>
      </c>
      <c r="M306" s="5">
        <v>21.54</v>
      </c>
      <c r="N306" s="17" t="s">
        <v>186</v>
      </c>
      <c r="O306" s="17" t="s">
        <v>187</v>
      </c>
      <c r="P306" s="18" t="str">
        <f>IFERROR(VLOOKUP(N306,[1]Master!$C:$XFD,11,FALSE)," ")</f>
        <v xml:space="preserve"> </v>
      </c>
      <c r="Q306" s="19" t="str">
        <f>IFERROR(VLOOKUP(N306,[1]Master!$C:$XFD,12,FALSE)," ")</f>
        <v xml:space="preserve"> </v>
      </c>
      <c r="R306" s="21" t="str">
        <f>IFERROR(VLOOKUP(N306,[1]Master!$C:$XFD,13,FALSE)," ")</f>
        <v xml:space="preserve"> </v>
      </c>
      <c r="S306" s="21" t="str">
        <f>IFERROR(VLOOKUP(N306,[1]Master!$C:$XFD,14,FALSE)," ")</f>
        <v xml:space="preserve"> </v>
      </c>
      <c r="T306" s="1" t="str">
        <f>IFERROR(VLOOKUP(N306,[1]Master!$C:$XFD,19,FALSE)," ")</f>
        <v xml:space="preserve"> </v>
      </c>
      <c r="U306" s="18" t="str">
        <f>IFERROR(VLOOKUP(N306,[1]Master!$C:$XFD,20,FALSE)," ")</f>
        <v xml:space="preserve"> </v>
      </c>
      <c r="V306" s="21" t="str">
        <f>IFERROR(VLOOKUP(N306,[1]Master!$C:$XFD,21,FALSE)," ")</f>
        <v xml:space="preserve"> </v>
      </c>
      <c r="W306" s="21" t="str">
        <f>IFERROR(VLOOKUP(N306,[1]Master!$C:$XFD,22,FALSE)," ")</f>
        <v xml:space="preserve"> </v>
      </c>
      <c r="X306" s="1" t="str">
        <f>IFERROR(VLOOKUP(N306,[1]Master!$C:$XFD,26,FALSE)," ")</f>
        <v xml:space="preserve"> </v>
      </c>
      <c r="Y306" s="1" t="str">
        <f>IFERROR(VLOOKUP(N306,[1]Master!$C:$XFD,28,FALSE)," ")</f>
        <v xml:space="preserve"> </v>
      </c>
    </row>
    <row r="307" spans="1:25">
      <c r="A307" s="24" t="s">
        <v>571</v>
      </c>
      <c r="B307" s="24" t="s">
        <v>450</v>
      </c>
      <c r="C307" s="22">
        <v>86569150509</v>
      </c>
      <c r="D307" s="24" t="s">
        <v>451</v>
      </c>
      <c r="E307" s="22">
        <v>4</v>
      </c>
      <c r="F307" s="23">
        <v>21.24</v>
      </c>
      <c r="G307" s="23">
        <v>20.6</v>
      </c>
      <c r="H307" s="23">
        <v>20.6</v>
      </c>
      <c r="I307" s="10">
        <v>50180866</v>
      </c>
      <c r="J307" s="24" t="s">
        <v>571</v>
      </c>
      <c r="K307" s="17" t="s">
        <v>185</v>
      </c>
      <c r="L307" s="5">
        <v>20.13</v>
      </c>
      <c r="M307" s="5">
        <v>21.24</v>
      </c>
      <c r="N307" s="17" t="s">
        <v>186</v>
      </c>
      <c r="O307" s="17" t="s">
        <v>187</v>
      </c>
      <c r="P307" s="18" t="str">
        <f>IFERROR(VLOOKUP(N307,[1]Master!$C:$XFD,11,FALSE)," ")</f>
        <v xml:space="preserve"> </v>
      </c>
      <c r="Q307" s="19" t="str">
        <f>IFERROR(VLOOKUP(N307,[1]Master!$C:$XFD,12,FALSE)," ")</f>
        <v xml:space="preserve"> </v>
      </c>
      <c r="R307" s="21" t="str">
        <f>IFERROR(VLOOKUP(N307,[1]Master!$C:$XFD,13,FALSE)," ")</f>
        <v xml:space="preserve"> </v>
      </c>
      <c r="S307" s="21" t="str">
        <f>IFERROR(VLOOKUP(N307,[1]Master!$C:$XFD,14,FALSE)," ")</f>
        <v xml:space="preserve"> </v>
      </c>
      <c r="T307" s="1" t="str">
        <f>IFERROR(VLOOKUP(N307,[1]Master!$C:$XFD,19,FALSE)," ")</f>
        <v xml:space="preserve"> </v>
      </c>
      <c r="U307" s="18" t="str">
        <f>IFERROR(VLOOKUP(N307,[1]Master!$C:$XFD,20,FALSE)," ")</f>
        <v xml:space="preserve"> </v>
      </c>
      <c r="V307" s="21" t="str">
        <f>IFERROR(VLOOKUP(N307,[1]Master!$C:$XFD,21,FALSE)," ")</f>
        <v xml:space="preserve"> </v>
      </c>
      <c r="W307" s="21" t="str">
        <f>IFERROR(VLOOKUP(N307,[1]Master!$C:$XFD,22,FALSE)," ")</f>
        <v xml:space="preserve"> </v>
      </c>
      <c r="X307" s="1" t="str">
        <f>IFERROR(VLOOKUP(N307,[1]Master!$C:$XFD,26,FALSE)," ")</f>
        <v xml:space="preserve"> </v>
      </c>
      <c r="Y307" s="1" t="str">
        <f>IFERROR(VLOOKUP(N307,[1]Master!$C:$XFD,28,FALSE)," ")</f>
        <v xml:space="preserve"> </v>
      </c>
    </row>
    <row r="308" spans="1:25">
      <c r="A308" s="24" t="s">
        <v>571</v>
      </c>
      <c r="B308" s="24" t="s">
        <v>600</v>
      </c>
      <c r="C308" s="22">
        <v>86569151520</v>
      </c>
      <c r="D308" s="24" t="s">
        <v>601</v>
      </c>
      <c r="E308" s="22">
        <v>4</v>
      </c>
      <c r="F308" s="23">
        <v>21.24</v>
      </c>
      <c r="G308" s="23">
        <v>20.6</v>
      </c>
      <c r="H308" s="23">
        <v>20.6</v>
      </c>
      <c r="I308" s="10">
        <v>50180866</v>
      </c>
      <c r="J308" s="24" t="s">
        <v>571</v>
      </c>
      <c r="K308" s="17" t="s">
        <v>185</v>
      </c>
      <c r="L308" s="5">
        <v>20.13</v>
      </c>
      <c r="M308" s="5">
        <v>21.24</v>
      </c>
      <c r="N308" s="17" t="s">
        <v>186</v>
      </c>
      <c r="O308" s="17" t="s">
        <v>187</v>
      </c>
      <c r="P308" s="18" t="str">
        <f>IFERROR(VLOOKUP(N308,[1]Master!$C:$XFD,11,FALSE)," ")</f>
        <v xml:space="preserve"> </v>
      </c>
      <c r="Q308" s="19" t="str">
        <f>IFERROR(VLOOKUP(N308,[1]Master!$C:$XFD,12,FALSE)," ")</f>
        <v xml:space="preserve"> </v>
      </c>
      <c r="R308" s="21" t="str">
        <f>IFERROR(VLOOKUP(N308,[1]Master!$C:$XFD,13,FALSE)," ")</f>
        <v xml:space="preserve"> </v>
      </c>
      <c r="S308" s="21" t="str">
        <f>IFERROR(VLOOKUP(N308,[1]Master!$C:$XFD,14,FALSE)," ")</f>
        <v xml:space="preserve"> </v>
      </c>
      <c r="T308" s="1" t="str">
        <f>IFERROR(VLOOKUP(N308,[1]Master!$C:$XFD,19,FALSE)," ")</f>
        <v xml:space="preserve"> </v>
      </c>
      <c r="U308" s="18" t="str">
        <f>IFERROR(VLOOKUP(N308,[1]Master!$C:$XFD,20,FALSE)," ")</f>
        <v xml:space="preserve"> </v>
      </c>
      <c r="V308" s="21" t="str">
        <f>IFERROR(VLOOKUP(N308,[1]Master!$C:$XFD,21,FALSE)," ")</f>
        <v xml:space="preserve"> </v>
      </c>
      <c r="W308" s="21" t="str">
        <f>IFERROR(VLOOKUP(N308,[1]Master!$C:$XFD,22,FALSE)," ")</f>
        <v xml:space="preserve"> </v>
      </c>
      <c r="X308" s="1" t="str">
        <f>IFERROR(VLOOKUP(N308,[1]Master!$C:$XFD,26,FALSE)," ")</f>
        <v xml:space="preserve"> </v>
      </c>
      <c r="Y308" s="1" t="str">
        <f>IFERROR(VLOOKUP(N308,[1]Master!$C:$XFD,28,FALSE)," ")</f>
        <v xml:space="preserve"> </v>
      </c>
    </row>
    <row r="309" spans="1:25">
      <c r="A309" s="24" t="s">
        <v>571</v>
      </c>
      <c r="B309" s="24" t="s">
        <v>549</v>
      </c>
      <c r="C309" s="22">
        <v>86569148179</v>
      </c>
      <c r="D309" s="24" t="s">
        <v>550</v>
      </c>
      <c r="E309" s="22">
        <v>1</v>
      </c>
      <c r="F309" s="23">
        <v>27.64</v>
      </c>
      <c r="G309" s="23">
        <v>25.07</v>
      </c>
      <c r="H309" s="23">
        <v>25.07</v>
      </c>
      <c r="I309" s="10">
        <v>50180866</v>
      </c>
      <c r="J309" s="24" t="s">
        <v>571</v>
      </c>
      <c r="K309" s="17" t="s">
        <v>185</v>
      </c>
      <c r="L309" s="5">
        <v>23.92</v>
      </c>
      <c r="M309" s="5">
        <v>27.64</v>
      </c>
      <c r="N309" s="17" t="s">
        <v>186</v>
      </c>
      <c r="O309" s="17" t="s">
        <v>187</v>
      </c>
      <c r="P309" s="18" t="str">
        <f>IFERROR(VLOOKUP(N309,[1]Master!$C:$XFD,11,FALSE)," ")</f>
        <v xml:space="preserve"> </v>
      </c>
      <c r="Q309" s="19" t="str">
        <f>IFERROR(VLOOKUP(N309,[1]Master!$C:$XFD,12,FALSE)," ")</f>
        <v xml:space="preserve"> </v>
      </c>
      <c r="R309" s="21" t="str">
        <f>IFERROR(VLOOKUP(N309,[1]Master!$C:$XFD,13,FALSE)," ")</f>
        <v xml:space="preserve"> </v>
      </c>
      <c r="S309" s="21" t="str">
        <f>IFERROR(VLOOKUP(N309,[1]Master!$C:$XFD,14,FALSE)," ")</f>
        <v xml:space="preserve"> </v>
      </c>
      <c r="T309" s="1" t="str">
        <f>IFERROR(VLOOKUP(N309,[1]Master!$C:$XFD,19,FALSE)," ")</f>
        <v xml:space="preserve"> </v>
      </c>
      <c r="U309" s="18" t="str">
        <f>IFERROR(VLOOKUP(N309,[1]Master!$C:$XFD,20,FALSE)," ")</f>
        <v xml:space="preserve"> </v>
      </c>
      <c r="V309" s="21" t="str">
        <f>IFERROR(VLOOKUP(N309,[1]Master!$C:$XFD,21,FALSE)," ")</f>
        <v xml:space="preserve"> </v>
      </c>
      <c r="W309" s="21" t="str">
        <f>IFERROR(VLOOKUP(N309,[1]Master!$C:$XFD,22,FALSE)," ")</f>
        <v xml:space="preserve"> </v>
      </c>
      <c r="X309" s="1" t="str">
        <f>IFERROR(VLOOKUP(N309,[1]Master!$C:$XFD,26,FALSE)," ")</f>
        <v xml:space="preserve"> </v>
      </c>
      <c r="Y309" s="1" t="str">
        <f>IFERROR(VLOOKUP(N309,[1]Master!$C:$XFD,28,FALSE)," ")</f>
        <v xml:space="preserve"> </v>
      </c>
    </row>
    <row r="310" spans="1:25">
      <c r="A310" s="24" t="s">
        <v>571</v>
      </c>
      <c r="B310" s="24" t="s">
        <v>551</v>
      </c>
      <c r="C310" s="22">
        <v>86569148186</v>
      </c>
      <c r="D310" s="24" t="s">
        <v>552</v>
      </c>
      <c r="E310" s="22">
        <v>1</v>
      </c>
      <c r="F310" s="23">
        <v>25.83</v>
      </c>
      <c r="G310" s="23">
        <v>23.43</v>
      </c>
      <c r="H310" s="23">
        <v>23.43</v>
      </c>
      <c r="I310" s="10">
        <v>50180866</v>
      </c>
      <c r="J310" s="24" t="s">
        <v>571</v>
      </c>
      <c r="K310" s="17" t="s">
        <v>185</v>
      </c>
      <c r="L310" s="5">
        <v>23.92</v>
      </c>
      <c r="M310" s="5">
        <v>25.83</v>
      </c>
      <c r="N310" s="17" t="s">
        <v>186</v>
      </c>
      <c r="O310" s="17" t="s">
        <v>187</v>
      </c>
      <c r="P310" s="18" t="str">
        <f>IFERROR(VLOOKUP(N310,[1]Master!$C:$XFD,11,FALSE)," ")</f>
        <v xml:space="preserve"> </v>
      </c>
      <c r="Q310" s="19" t="str">
        <f>IFERROR(VLOOKUP(N310,[1]Master!$C:$XFD,12,FALSE)," ")</f>
        <v xml:space="preserve"> </v>
      </c>
      <c r="R310" s="21" t="str">
        <f>IFERROR(VLOOKUP(N310,[1]Master!$C:$XFD,13,FALSE)," ")</f>
        <v xml:space="preserve"> </v>
      </c>
      <c r="S310" s="21" t="str">
        <f>IFERROR(VLOOKUP(N310,[1]Master!$C:$XFD,14,FALSE)," ")</f>
        <v xml:space="preserve"> </v>
      </c>
      <c r="T310" s="1" t="str">
        <f>IFERROR(VLOOKUP(N310,[1]Master!$C:$XFD,19,FALSE)," ")</f>
        <v xml:space="preserve"> </v>
      </c>
      <c r="U310" s="18" t="str">
        <f>IFERROR(VLOOKUP(N310,[1]Master!$C:$XFD,20,FALSE)," ")</f>
        <v xml:space="preserve"> </v>
      </c>
      <c r="V310" s="21" t="str">
        <f>IFERROR(VLOOKUP(N310,[1]Master!$C:$XFD,21,FALSE)," ")</f>
        <v xml:space="preserve"> </v>
      </c>
      <c r="W310" s="21" t="str">
        <f>IFERROR(VLOOKUP(N310,[1]Master!$C:$XFD,22,FALSE)," ")</f>
        <v xml:space="preserve"> </v>
      </c>
      <c r="X310" s="1" t="str">
        <f>IFERROR(VLOOKUP(N310,[1]Master!$C:$XFD,26,FALSE)," ")</f>
        <v xml:space="preserve"> </v>
      </c>
      <c r="Y310" s="1" t="str">
        <f>IFERROR(VLOOKUP(N310,[1]Master!$C:$XFD,28,FALSE)," ")</f>
        <v xml:space="preserve"> </v>
      </c>
    </row>
    <row r="311" spans="1:25">
      <c r="A311" s="24" t="s">
        <v>571</v>
      </c>
      <c r="B311" s="24" t="s">
        <v>602</v>
      </c>
      <c r="C311" s="22">
        <v>86569295347</v>
      </c>
      <c r="D311" s="24" t="s">
        <v>603</v>
      </c>
      <c r="E311" s="22">
        <v>4</v>
      </c>
      <c r="F311" s="23">
        <v>22.3</v>
      </c>
      <c r="G311" s="23">
        <v>21.63</v>
      </c>
      <c r="H311" s="23">
        <v>21.63</v>
      </c>
      <c r="I311" s="10">
        <v>50180866</v>
      </c>
      <c r="J311" s="24" t="s">
        <v>571</v>
      </c>
      <c r="K311" s="17" t="s">
        <v>185</v>
      </c>
      <c r="L311" s="5">
        <v>21.14</v>
      </c>
      <c r="M311" s="5">
        <v>22.3</v>
      </c>
      <c r="N311" s="17" t="s">
        <v>186</v>
      </c>
      <c r="O311" s="17" t="s">
        <v>187</v>
      </c>
      <c r="P311" s="18" t="str">
        <f>IFERROR(VLOOKUP(N311,[1]Master!$C:$XFD,11,FALSE)," ")</f>
        <v xml:space="preserve"> </v>
      </c>
      <c r="Q311" s="19" t="str">
        <f>IFERROR(VLOOKUP(N311,[1]Master!$C:$XFD,12,FALSE)," ")</f>
        <v xml:space="preserve"> </v>
      </c>
      <c r="R311" s="21" t="str">
        <f>IFERROR(VLOOKUP(N311,[1]Master!$C:$XFD,13,FALSE)," ")</f>
        <v xml:space="preserve"> </v>
      </c>
      <c r="S311" s="21" t="str">
        <f>IFERROR(VLOOKUP(N311,[1]Master!$C:$XFD,14,FALSE)," ")</f>
        <v xml:space="preserve"> </v>
      </c>
      <c r="T311" s="1" t="str">
        <f>IFERROR(VLOOKUP(N311,[1]Master!$C:$XFD,19,FALSE)," ")</f>
        <v xml:space="preserve"> </v>
      </c>
      <c r="U311" s="18" t="str">
        <f>IFERROR(VLOOKUP(N311,[1]Master!$C:$XFD,20,FALSE)," ")</f>
        <v xml:space="preserve"> </v>
      </c>
      <c r="V311" s="21" t="str">
        <f>IFERROR(VLOOKUP(N311,[1]Master!$C:$XFD,21,FALSE)," ")</f>
        <v xml:space="preserve"> </v>
      </c>
      <c r="W311" s="21" t="str">
        <f>IFERROR(VLOOKUP(N311,[1]Master!$C:$XFD,22,FALSE)," ")</f>
        <v xml:space="preserve"> </v>
      </c>
      <c r="X311" s="1" t="str">
        <f>IFERROR(VLOOKUP(N311,[1]Master!$C:$XFD,26,FALSE)," ")</f>
        <v xml:space="preserve"> </v>
      </c>
      <c r="Y311" s="1" t="str">
        <f>IFERROR(VLOOKUP(N311,[1]Master!$C:$XFD,28,FALSE)," ")</f>
        <v xml:space="preserve"> </v>
      </c>
    </row>
    <row r="312" spans="1:25">
      <c r="A312" s="24" t="s">
        <v>571</v>
      </c>
      <c r="B312" s="24" t="s">
        <v>452</v>
      </c>
      <c r="C312" s="22">
        <v>86569212948</v>
      </c>
      <c r="D312" s="24" t="s">
        <v>453</v>
      </c>
      <c r="E312" s="22">
        <v>4</v>
      </c>
      <c r="F312" s="23">
        <v>17.52</v>
      </c>
      <c r="G312" s="23">
        <v>16.989999999999998</v>
      </c>
      <c r="H312" s="23">
        <v>16.989999999999998</v>
      </c>
      <c r="I312" s="10">
        <v>50180866</v>
      </c>
      <c r="J312" s="24" t="s">
        <v>571</v>
      </c>
      <c r="K312" s="17" t="s">
        <v>185</v>
      </c>
      <c r="L312" s="5">
        <v>16.61</v>
      </c>
      <c r="M312" s="5">
        <v>17.52</v>
      </c>
      <c r="N312" s="17" t="s">
        <v>186</v>
      </c>
      <c r="O312" s="17" t="s">
        <v>187</v>
      </c>
      <c r="P312" s="18" t="str">
        <f>IFERROR(VLOOKUP(N312,[1]Master!$C:$XFD,11,FALSE)," ")</f>
        <v xml:space="preserve"> </v>
      </c>
      <c r="Q312" s="19" t="str">
        <f>IFERROR(VLOOKUP(N312,[1]Master!$C:$XFD,12,FALSE)," ")</f>
        <v xml:space="preserve"> </v>
      </c>
      <c r="R312" s="21" t="str">
        <f>IFERROR(VLOOKUP(N312,[1]Master!$C:$XFD,13,FALSE)," ")</f>
        <v xml:space="preserve"> </v>
      </c>
      <c r="S312" s="21" t="str">
        <f>IFERROR(VLOOKUP(N312,[1]Master!$C:$XFD,14,FALSE)," ")</f>
        <v xml:space="preserve"> </v>
      </c>
      <c r="T312" s="1" t="str">
        <f>IFERROR(VLOOKUP(N312,[1]Master!$C:$XFD,19,FALSE)," ")</f>
        <v xml:space="preserve"> </v>
      </c>
      <c r="U312" s="18" t="str">
        <f>IFERROR(VLOOKUP(N312,[1]Master!$C:$XFD,20,FALSE)," ")</f>
        <v xml:space="preserve"> </v>
      </c>
      <c r="V312" s="21" t="str">
        <f>IFERROR(VLOOKUP(N312,[1]Master!$C:$XFD,21,FALSE)," ")</f>
        <v xml:space="preserve"> </v>
      </c>
      <c r="W312" s="21" t="str">
        <f>IFERROR(VLOOKUP(N312,[1]Master!$C:$XFD,22,FALSE)," ")</f>
        <v xml:space="preserve"> </v>
      </c>
      <c r="X312" s="1" t="str">
        <f>IFERROR(VLOOKUP(N312,[1]Master!$C:$XFD,26,FALSE)," ")</f>
        <v xml:space="preserve"> </v>
      </c>
      <c r="Y312" s="1" t="str">
        <f>IFERROR(VLOOKUP(N312,[1]Master!$C:$XFD,28,FALSE)," ")</f>
        <v xml:space="preserve"> </v>
      </c>
    </row>
    <row r="313" spans="1:25">
      <c r="A313" s="24" t="s">
        <v>571</v>
      </c>
      <c r="B313" s="24" t="s">
        <v>604</v>
      </c>
      <c r="C313" s="22">
        <v>86569212993</v>
      </c>
      <c r="D313" s="24" t="s">
        <v>605</v>
      </c>
      <c r="E313" s="22">
        <v>4</v>
      </c>
      <c r="F313" s="23">
        <v>17.77</v>
      </c>
      <c r="G313" s="23">
        <v>17.239999999999998</v>
      </c>
      <c r="H313" s="23">
        <v>17.239999999999998</v>
      </c>
      <c r="I313" s="10">
        <v>50180866</v>
      </c>
      <c r="J313" s="24" t="s">
        <v>571</v>
      </c>
      <c r="K313" s="17" t="s">
        <v>185</v>
      </c>
      <c r="L313" s="5">
        <v>16.61</v>
      </c>
      <c r="M313" s="5">
        <v>17.77</v>
      </c>
      <c r="N313" s="17" t="s">
        <v>186</v>
      </c>
      <c r="O313" s="17" t="s">
        <v>187</v>
      </c>
      <c r="P313" s="18" t="str">
        <f>IFERROR(VLOOKUP(N313,[1]Master!$C:$XFD,11,FALSE)," ")</f>
        <v xml:space="preserve"> </v>
      </c>
      <c r="Q313" s="19" t="str">
        <f>IFERROR(VLOOKUP(N313,[1]Master!$C:$XFD,12,FALSE)," ")</f>
        <v xml:space="preserve"> </v>
      </c>
      <c r="R313" s="21" t="str">
        <f>IFERROR(VLOOKUP(N313,[1]Master!$C:$XFD,13,FALSE)," ")</f>
        <v xml:space="preserve"> </v>
      </c>
      <c r="S313" s="21" t="str">
        <f>IFERROR(VLOOKUP(N313,[1]Master!$C:$XFD,14,FALSE)," ")</f>
        <v xml:space="preserve"> </v>
      </c>
      <c r="T313" s="1" t="str">
        <f>IFERROR(VLOOKUP(N313,[1]Master!$C:$XFD,19,FALSE)," ")</f>
        <v xml:space="preserve"> </v>
      </c>
      <c r="U313" s="18" t="str">
        <f>IFERROR(VLOOKUP(N313,[1]Master!$C:$XFD,20,FALSE)," ")</f>
        <v xml:space="preserve"> </v>
      </c>
      <c r="V313" s="21" t="str">
        <f>IFERROR(VLOOKUP(N313,[1]Master!$C:$XFD,21,FALSE)," ")</f>
        <v xml:space="preserve"> </v>
      </c>
      <c r="W313" s="21" t="str">
        <f>IFERROR(VLOOKUP(N313,[1]Master!$C:$XFD,22,FALSE)," ")</f>
        <v xml:space="preserve"> </v>
      </c>
      <c r="X313" s="1" t="str">
        <f>IFERROR(VLOOKUP(N313,[1]Master!$C:$XFD,26,FALSE)," ")</f>
        <v xml:space="preserve"> </v>
      </c>
      <c r="Y313" s="1" t="str">
        <f>IFERROR(VLOOKUP(N313,[1]Master!$C:$XFD,28,FALSE)," ")</f>
        <v xml:space="preserve"> </v>
      </c>
    </row>
    <row r="314" spans="1:25">
      <c r="A314" s="24" t="s">
        <v>571</v>
      </c>
      <c r="B314" s="24" t="s">
        <v>559</v>
      </c>
      <c r="C314" s="22">
        <v>86569221285</v>
      </c>
      <c r="D314" s="24" t="s">
        <v>560</v>
      </c>
      <c r="E314" s="22">
        <v>4</v>
      </c>
      <c r="F314" s="23">
        <v>22.77</v>
      </c>
      <c r="G314" s="23">
        <v>22.09</v>
      </c>
      <c r="H314" s="23">
        <v>22.09</v>
      </c>
      <c r="I314" s="10">
        <v>50180866</v>
      </c>
      <c r="J314" s="24" t="s">
        <v>571</v>
      </c>
      <c r="K314" s="17" t="s">
        <v>185</v>
      </c>
      <c r="L314" s="5">
        <v>21.28</v>
      </c>
      <c r="M314" s="5">
        <v>22.77</v>
      </c>
      <c r="N314" s="17" t="s">
        <v>186</v>
      </c>
      <c r="O314" s="17" t="s">
        <v>187</v>
      </c>
      <c r="P314" s="18" t="str">
        <f>IFERROR(VLOOKUP(N314,[1]Master!$C:$XFD,11,FALSE)," ")</f>
        <v xml:space="preserve"> </v>
      </c>
      <c r="Q314" s="19" t="str">
        <f>IFERROR(VLOOKUP(N314,[1]Master!$C:$XFD,12,FALSE)," ")</f>
        <v xml:space="preserve"> </v>
      </c>
      <c r="R314" s="21" t="str">
        <f>IFERROR(VLOOKUP(N314,[1]Master!$C:$XFD,13,FALSE)," ")</f>
        <v xml:space="preserve"> </v>
      </c>
      <c r="S314" s="21" t="str">
        <f>IFERROR(VLOOKUP(N314,[1]Master!$C:$XFD,14,FALSE)," ")</f>
        <v xml:space="preserve"> </v>
      </c>
      <c r="T314" s="1" t="str">
        <f>IFERROR(VLOOKUP(N314,[1]Master!$C:$XFD,19,FALSE)," ")</f>
        <v xml:space="preserve"> </v>
      </c>
      <c r="U314" s="18" t="str">
        <f>IFERROR(VLOOKUP(N314,[1]Master!$C:$XFD,20,FALSE)," ")</f>
        <v xml:space="preserve"> </v>
      </c>
      <c r="V314" s="21" t="str">
        <f>IFERROR(VLOOKUP(N314,[1]Master!$C:$XFD,21,FALSE)," ")</f>
        <v xml:space="preserve"> </v>
      </c>
      <c r="W314" s="21" t="str">
        <f>IFERROR(VLOOKUP(N314,[1]Master!$C:$XFD,22,FALSE)," ")</f>
        <v xml:space="preserve"> </v>
      </c>
      <c r="X314" s="1" t="str">
        <f>IFERROR(VLOOKUP(N314,[1]Master!$C:$XFD,26,FALSE)," ")</f>
        <v xml:space="preserve"> </v>
      </c>
      <c r="Y314" s="1" t="str">
        <f>IFERROR(VLOOKUP(N314,[1]Master!$C:$XFD,28,FALSE)," ")</f>
        <v xml:space="preserve"> </v>
      </c>
    </row>
    <row r="315" spans="1:25">
      <c r="A315" s="24" t="s">
        <v>571</v>
      </c>
      <c r="B315" s="24" t="s">
        <v>561</v>
      </c>
      <c r="C315" s="22">
        <v>86569221278</v>
      </c>
      <c r="D315" s="24" t="s">
        <v>562</v>
      </c>
      <c r="E315" s="22">
        <v>4</v>
      </c>
      <c r="F315" s="23">
        <v>20.45</v>
      </c>
      <c r="G315" s="23">
        <v>19.84</v>
      </c>
      <c r="H315" s="23">
        <v>19.84</v>
      </c>
      <c r="I315" s="10">
        <v>50180866</v>
      </c>
      <c r="J315" s="24" t="s">
        <v>571</v>
      </c>
      <c r="K315" s="17" t="s">
        <v>185</v>
      </c>
      <c r="L315" s="5">
        <v>19.38</v>
      </c>
      <c r="M315" s="5">
        <v>20.45</v>
      </c>
      <c r="N315" s="17" t="s">
        <v>186</v>
      </c>
      <c r="O315" s="17" t="s">
        <v>187</v>
      </c>
      <c r="P315" s="18" t="str">
        <f>IFERROR(VLOOKUP(N315,[1]Master!$C:$XFD,11,FALSE)," ")</f>
        <v xml:space="preserve"> </v>
      </c>
      <c r="Q315" s="19" t="str">
        <f>IFERROR(VLOOKUP(N315,[1]Master!$C:$XFD,12,FALSE)," ")</f>
        <v xml:space="preserve"> </v>
      </c>
      <c r="R315" s="21" t="str">
        <f>IFERROR(VLOOKUP(N315,[1]Master!$C:$XFD,13,FALSE)," ")</f>
        <v xml:space="preserve"> </v>
      </c>
      <c r="S315" s="21" t="str">
        <f>IFERROR(VLOOKUP(N315,[1]Master!$C:$XFD,14,FALSE)," ")</f>
        <v xml:space="preserve"> </v>
      </c>
      <c r="T315" s="1" t="str">
        <f>IFERROR(VLOOKUP(N315,[1]Master!$C:$XFD,19,FALSE)," ")</f>
        <v xml:space="preserve"> </v>
      </c>
      <c r="U315" s="18" t="str">
        <f>IFERROR(VLOOKUP(N315,[1]Master!$C:$XFD,20,FALSE)," ")</f>
        <v xml:space="preserve"> </v>
      </c>
      <c r="V315" s="21" t="str">
        <f>IFERROR(VLOOKUP(N315,[1]Master!$C:$XFD,21,FALSE)," ")</f>
        <v xml:space="preserve"> </v>
      </c>
      <c r="W315" s="21" t="str">
        <f>IFERROR(VLOOKUP(N315,[1]Master!$C:$XFD,22,FALSE)," ")</f>
        <v xml:space="preserve"> </v>
      </c>
      <c r="X315" s="1" t="str">
        <f>IFERROR(VLOOKUP(N315,[1]Master!$C:$XFD,26,FALSE)," ")</f>
        <v xml:space="preserve"> </v>
      </c>
      <c r="Y315" s="1" t="str">
        <f>IFERROR(VLOOKUP(N315,[1]Master!$C:$XFD,28,FALSE)," ")</f>
        <v xml:space="preserve"> </v>
      </c>
    </row>
    <row r="316" spans="1:25">
      <c r="A316" s="24" t="s">
        <v>571</v>
      </c>
      <c r="B316" s="24" t="s">
        <v>456</v>
      </c>
      <c r="C316" s="22">
        <v>86569272492</v>
      </c>
      <c r="D316" s="24" t="s">
        <v>457</v>
      </c>
      <c r="E316" s="22">
        <v>5</v>
      </c>
      <c r="F316" s="23">
        <v>28.43</v>
      </c>
      <c r="G316" s="23">
        <v>22.69</v>
      </c>
      <c r="H316" s="23">
        <v>22.69</v>
      </c>
      <c r="I316" s="10">
        <v>50180866</v>
      </c>
      <c r="J316" s="24" t="s">
        <v>571</v>
      </c>
      <c r="K316" s="17" t="s">
        <v>185</v>
      </c>
      <c r="L316" s="5">
        <v>26.08</v>
      </c>
      <c r="M316" s="5">
        <v>28.43</v>
      </c>
      <c r="N316" s="17" t="s">
        <v>186</v>
      </c>
      <c r="O316" s="17" t="s">
        <v>187</v>
      </c>
      <c r="P316" s="18" t="str">
        <f>IFERROR(VLOOKUP(N316,[1]Master!$C:$XFD,11,FALSE)," ")</f>
        <v xml:space="preserve"> </v>
      </c>
      <c r="Q316" s="19" t="str">
        <f>IFERROR(VLOOKUP(N316,[1]Master!$C:$XFD,12,FALSE)," ")</f>
        <v xml:space="preserve"> </v>
      </c>
      <c r="R316" s="21" t="str">
        <f>IFERROR(VLOOKUP(N316,[1]Master!$C:$XFD,13,FALSE)," ")</f>
        <v xml:space="preserve"> </v>
      </c>
      <c r="S316" s="21" t="str">
        <f>IFERROR(VLOOKUP(N316,[1]Master!$C:$XFD,14,FALSE)," ")</f>
        <v xml:space="preserve"> </v>
      </c>
      <c r="T316" s="1" t="str">
        <f>IFERROR(VLOOKUP(N316,[1]Master!$C:$XFD,19,FALSE)," ")</f>
        <v xml:space="preserve"> </v>
      </c>
      <c r="U316" s="18" t="str">
        <f>IFERROR(VLOOKUP(N316,[1]Master!$C:$XFD,20,FALSE)," ")</f>
        <v xml:space="preserve"> </v>
      </c>
      <c r="V316" s="21" t="str">
        <f>IFERROR(VLOOKUP(N316,[1]Master!$C:$XFD,21,FALSE)," ")</f>
        <v xml:space="preserve"> </v>
      </c>
      <c r="W316" s="21" t="str">
        <f>IFERROR(VLOOKUP(N316,[1]Master!$C:$XFD,22,FALSE)," ")</f>
        <v xml:space="preserve"> </v>
      </c>
      <c r="X316" s="1" t="str">
        <f>IFERROR(VLOOKUP(N316,[1]Master!$C:$XFD,26,FALSE)," ")</f>
        <v xml:space="preserve"> </v>
      </c>
      <c r="Y316" s="1" t="str">
        <f>IFERROR(VLOOKUP(N316,[1]Master!$C:$XFD,28,FALSE)," ")</f>
        <v xml:space="preserve"> </v>
      </c>
    </row>
    <row r="317" spans="1:25">
      <c r="A317" s="24" t="s">
        <v>571</v>
      </c>
      <c r="B317" s="24" t="s">
        <v>606</v>
      </c>
      <c r="C317" s="22">
        <v>86569232571</v>
      </c>
      <c r="D317" s="24" t="s">
        <v>607</v>
      </c>
      <c r="E317" s="22">
        <v>4</v>
      </c>
      <c r="F317" s="23">
        <v>21.84</v>
      </c>
      <c r="G317" s="23">
        <v>17.47</v>
      </c>
      <c r="H317" s="23">
        <v>17.47</v>
      </c>
      <c r="I317" s="10">
        <v>50180866</v>
      </c>
      <c r="J317" s="24" t="s">
        <v>571</v>
      </c>
      <c r="K317" s="17" t="s">
        <v>185</v>
      </c>
      <c r="L317" s="5">
        <v>20.7</v>
      </c>
      <c r="M317" s="5">
        <v>21.84</v>
      </c>
      <c r="N317" s="17" t="s">
        <v>186</v>
      </c>
      <c r="O317" s="17" t="s">
        <v>187</v>
      </c>
      <c r="P317" s="18" t="str">
        <f>IFERROR(VLOOKUP(N317,[1]Master!$C:$XFD,11,FALSE)," ")</f>
        <v xml:space="preserve"> </v>
      </c>
      <c r="Q317" s="19" t="str">
        <f>IFERROR(VLOOKUP(N317,[1]Master!$C:$XFD,12,FALSE)," ")</f>
        <v xml:space="preserve"> </v>
      </c>
      <c r="R317" s="21" t="str">
        <f>IFERROR(VLOOKUP(N317,[1]Master!$C:$XFD,13,FALSE)," ")</f>
        <v xml:space="preserve"> </v>
      </c>
      <c r="S317" s="21" t="str">
        <f>IFERROR(VLOOKUP(N317,[1]Master!$C:$XFD,14,FALSE)," ")</f>
        <v xml:space="preserve"> </v>
      </c>
      <c r="T317" s="1" t="str">
        <f>IFERROR(VLOOKUP(N317,[1]Master!$C:$XFD,19,FALSE)," ")</f>
        <v xml:space="preserve"> </v>
      </c>
      <c r="U317" s="18" t="str">
        <f>IFERROR(VLOOKUP(N317,[1]Master!$C:$XFD,20,FALSE)," ")</f>
        <v xml:space="preserve"> </v>
      </c>
      <c r="V317" s="21" t="str">
        <f>IFERROR(VLOOKUP(N317,[1]Master!$C:$XFD,21,FALSE)," ")</f>
        <v xml:space="preserve"> </v>
      </c>
      <c r="W317" s="21" t="str">
        <f>IFERROR(VLOOKUP(N317,[1]Master!$C:$XFD,22,FALSE)," ")</f>
        <v xml:space="preserve"> </v>
      </c>
      <c r="X317" s="1" t="str">
        <f>IFERROR(VLOOKUP(N317,[1]Master!$C:$XFD,26,FALSE)," ")</f>
        <v xml:space="preserve"> </v>
      </c>
      <c r="Y317" s="1" t="str">
        <f>IFERROR(VLOOKUP(N317,[1]Master!$C:$XFD,28,FALSE)," ")</f>
        <v xml:space="preserve"> </v>
      </c>
    </row>
    <row r="318" spans="1:25">
      <c r="A318" s="24" t="s">
        <v>571</v>
      </c>
      <c r="B318" s="24" t="s">
        <v>608</v>
      </c>
      <c r="C318" s="22">
        <v>86569295330</v>
      </c>
      <c r="D318" s="24" t="s">
        <v>609</v>
      </c>
      <c r="E318" s="22">
        <v>4</v>
      </c>
      <c r="F318" s="23">
        <v>22.3</v>
      </c>
      <c r="G318" s="23">
        <v>21.63</v>
      </c>
      <c r="H318" s="23">
        <v>21.63</v>
      </c>
      <c r="I318" s="10">
        <v>50180866</v>
      </c>
      <c r="J318" s="24" t="s">
        <v>571</v>
      </c>
      <c r="K318" s="17" t="s">
        <v>185</v>
      </c>
      <c r="L318" s="5">
        <v>21.14</v>
      </c>
      <c r="M318" s="5">
        <v>22.3</v>
      </c>
      <c r="N318" s="17" t="s">
        <v>186</v>
      </c>
      <c r="O318" s="17" t="s">
        <v>187</v>
      </c>
      <c r="P318" s="18" t="str">
        <f>IFERROR(VLOOKUP(N318,[1]Master!$C:$XFD,11,FALSE)," ")</f>
        <v xml:space="preserve"> </v>
      </c>
      <c r="Q318" s="19" t="str">
        <f>IFERROR(VLOOKUP(N318,[1]Master!$C:$XFD,12,FALSE)," ")</f>
        <v xml:space="preserve"> </v>
      </c>
      <c r="R318" s="21" t="str">
        <f>IFERROR(VLOOKUP(N318,[1]Master!$C:$XFD,13,FALSE)," ")</f>
        <v xml:space="preserve"> </v>
      </c>
      <c r="S318" s="21" t="str">
        <f>IFERROR(VLOOKUP(N318,[1]Master!$C:$XFD,14,FALSE)," ")</f>
        <v xml:space="preserve"> </v>
      </c>
      <c r="T318" s="1" t="str">
        <f>IFERROR(VLOOKUP(N318,[1]Master!$C:$XFD,19,FALSE)," ")</f>
        <v xml:space="preserve"> </v>
      </c>
      <c r="U318" s="18" t="str">
        <f>IFERROR(VLOOKUP(N318,[1]Master!$C:$XFD,20,FALSE)," ")</f>
        <v xml:space="preserve"> </v>
      </c>
      <c r="V318" s="21" t="str">
        <f>IFERROR(VLOOKUP(N318,[1]Master!$C:$XFD,21,FALSE)," ")</f>
        <v xml:space="preserve"> </v>
      </c>
      <c r="W318" s="21" t="str">
        <f>IFERROR(VLOOKUP(N318,[1]Master!$C:$XFD,22,FALSE)," ")</f>
        <v xml:space="preserve"> </v>
      </c>
      <c r="X318" s="1" t="str">
        <f>IFERROR(VLOOKUP(N318,[1]Master!$C:$XFD,26,FALSE)," ")</f>
        <v xml:space="preserve"> </v>
      </c>
      <c r="Y318" s="1" t="str">
        <f>IFERROR(VLOOKUP(N318,[1]Master!$C:$XFD,28,FALSE)," ")</f>
        <v xml:space="preserve"> </v>
      </c>
    </row>
    <row r="319" spans="1:25">
      <c r="A319" s="24" t="s">
        <v>571</v>
      </c>
      <c r="B319" s="24" t="s">
        <v>610</v>
      </c>
      <c r="C319" s="22">
        <v>86569468352</v>
      </c>
      <c r="D319" s="24" t="s">
        <v>611</v>
      </c>
      <c r="E319" s="22">
        <v>2</v>
      </c>
      <c r="F319" s="23">
        <v>54.18</v>
      </c>
      <c r="G319" s="23">
        <v>49.85</v>
      </c>
      <c r="H319" s="23">
        <v>49.85</v>
      </c>
      <c r="I319" s="10">
        <v>50180866</v>
      </c>
      <c r="J319" s="24" t="s">
        <v>571</v>
      </c>
      <c r="K319" s="17" t="s">
        <v>185</v>
      </c>
      <c r="L319" s="5">
        <v>54.31</v>
      </c>
      <c r="M319" s="5">
        <v>54.18</v>
      </c>
      <c r="N319" s="17" t="s">
        <v>186</v>
      </c>
      <c r="O319" s="17" t="s">
        <v>187</v>
      </c>
      <c r="P319" s="18" t="str">
        <f>IFERROR(VLOOKUP(N319,[1]Master!$C:$XFD,11,FALSE)," ")</f>
        <v xml:space="preserve"> </v>
      </c>
      <c r="Q319" s="19" t="str">
        <f>IFERROR(VLOOKUP(N319,[1]Master!$C:$XFD,12,FALSE)," ")</f>
        <v xml:space="preserve"> </v>
      </c>
      <c r="R319" s="21" t="str">
        <f>IFERROR(VLOOKUP(N319,[1]Master!$C:$XFD,13,FALSE)," ")</f>
        <v xml:space="preserve"> </v>
      </c>
      <c r="S319" s="21" t="str">
        <f>IFERROR(VLOOKUP(N319,[1]Master!$C:$XFD,14,FALSE)," ")</f>
        <v xml:space="preserve"> </v>
      </c>
      <c r="T319" s="1" t="str">
        <f>IFERROR(VLOOKUP(N319,[1]Master!$C:$XFD,19,FALSE)," ")</f>
        <v xml:space="preserve"> </v>
      </c>
      <c r="U319" s="18" t="str">
        <f>IFERROR(VLOOKUP(N319,[1]Master!$C:$XFD,20,FALSE)," ")</f>
        <v xml:space="preserve"> </v>
      </c>
      <c r="V319" s="21" t="str">
        <f>IFERROR(VLOOKUP(N319,[1]Master!$C:$XFD,21,FALSE)," ")</f>
        <v xml:space="preserve"> </v>
      </c>
      <c r="W319" s="21" t="str">
        <f>IFERROR(VLOOKUP(N319,[1]Master!$C:$XFD,22,FALSE)," ")</f>
        <v xml:space="preserve"> </v>
      </c>
      <c r="X319" s="1" t="str">
        <f>IFERROR(VLOOKUP(N319,[1]Master!$C:$XFD,26,FALSE)," ")</f>
        <v xml:space="preserve"> </v>
      </c>
      <c r="Y319" s="1" t="str">
        <f>IFERROR(VLOOKUP(N319,[1]Master!$C:$XFD,28,FALSE)," ")</f>
        <v xml:space="preserve"> </v>
      </c>
    </row>
    <row r="320" spans="1:25">
      <c r="A320" s="24" t="s">
        <v>571</v>
      </c>
      <c r="B320" s="24" t="s">
        <v>612</v>
      </c>
      <c r="C320" s="22">
        <v>86569619549</v>
      </c>
      <c r="D320" s="24" t="s">
        <v>613</v>
      </c>
      <c r="E320" s="22">
        <v>1</v>
      </c>
      <c r="F320" s="23">
        <v>23.48</v>
      </c>
      <c r="G320" s="23">
        <v>18.78</v>
      </c>
      <c r="H320" s="23">
        <v>18.78</v>
      </c>
      <c r="I320" s="10">
        <v>50180866</v>
      </c>
      <c r="J320" s="24" t="s">
        <v>571</v>
      </c>
      <c r="K320" s="17" t="s">
        <v>185</v>
      </c>
      <c r="L320" s="5">
        <v>24.2</v>
      </c>
      <c r="M320" s="5">
        <v>23.48</v>
      </c>
      <c r="N320" s="17" t="s">
        <v>186</v>
      </c>
      <c r="O320" s="17" t="s">
        <v>187</v>
      </c>
      <c r="P320" s="18" t="str">
        <f>IFERROR(VLOOKUP(N320,[1]Master!$C:$XFD,11,FALSE)," ")</f>
        <v xml:space="preserve"> </v>
      </c>
      <c r="Q320" s="19" t="str">
        <f>IFERROR(VLOOKUP(N320,[1]Master!$C:$XFD,12,FALSE)," ")</f>
        <v xml:space="preserve"> </v>
      </c>
      <c r="R320" s="21" t="str">
        <f>IFERROR(VLOOKUP(N320,[1]Master!$C:$XFD,13,FALSE)," ")</f>
        <v xml:space="preserve"> </v>
      </c>
      <c r="S320" s="21" t="str">
        <f>IFERROR(VLOOKUP(N320,[1]Master!$C:$XFD,14,FALSE)," ")</f>
        <v xml:space="preserve"> </v>
      </c>
      <c r="T320" s="1" t="str">
        <f>IFERROR(VLOOKUP(N320,[1]Master!$C:$XFD,19,FALSE)," ")</f>
        <v xml:space="preserve"> </v>
      </c>
      <c r="U320" s="18" t="str">
        <f>IFERROR(VLOOKUP(N320,[1]Master!$C:$XFD,20,FALSE)," ")</f>
        <v xml:space="preserve"> </v>
      </c>
      <c r="V320" s="21" t="str">
        <f>IFERROR(VLOOKUP(N320,[1]Master!$C:$XFD,21,FALSE)," ")</f>
        <v xml:space="preserve"> </v>
      </c>
      <c r="W320" s="21" t="str">
        <f>IFERROR(VLOOKUP(N320,[1]Master!$C:$XFD,22,FALSE)," ")</f>
        <v xml:space="preserve"> </v>
      </c>
      <c r="X320" s="1" t="str">
        <f>IFERROR(VLOOKUP(N320,[1]Master!$C:$XFD,26,FALSE)," ")</f>
        <v xml:space="preserve"> </v>
      </c>
      <c r="Y320" s="1" t="str">
        <f>IFERROR(VLOOKUP(N320,[1]Master!$C:$XFD,28,FALSE)," ")</f>
        <v xml:space="preserve"> </v>
      </c>
    </row>
    <row r="321" spans="1:25">
      <c r="A321" s="24" t="s">
        <v>571</v>
      </c>
      <c r="B321" s="24" t="s">
        <v>460</v>
      </c>
      <c r="C321" s="22">
        <v>86569763686</v>
      </c>
      <c r="D321" s="24" t="s">
        <v>431</v>
      </c>
      <c r="E321" s="22">
        <v>1</v>
      </c>
      <c r="F321" s="23">
        <v>11.83</v>
      </c>
      <c r="G321" s="23">
        <v>8.2799999999999994</v>
      </c>
      <c r="H321" s="23">
        <v>8.2799999999999994</v>
      </c>
      <c r="I321" s="10">
        <v>50180866</v>
      </c>
      <c r="J321" s="24" t="s">
        <v>571</v>
      </c>
      <c r="K321" s="17" t="s">
        <v>185</v>
      </c>
      <c r="L321" s="5">
        <v>11.83</v>
      </c>
      <c r="M321" s="5">
        <v>11.83</v>
      </c>
      <c r="N321" s="17" t="s">
        <v>186</v>
      </c>
      <c r="O321" s="17" t="s">
        <v>187</v>
      </c>
      <c r="P321" s="18" t="str">
        <f>IFERROR(VLOOKUP(N321,[1]Master!$C:$XFD,11,FALSE)," ")</f>
        <v xml:space="preserve"> </v>
      </c>
      <c r="Q321" s="19" t="str">
        <f>IFERROR(VLOOKUP(N321,[1]Master!$C:$XFD,12,FALSE)," ")</f>
        <v xml:space="preserve"> </v>
      </c>
      <c r="R321" s="21" t="str">
        <f>IFERROR(VLOOKUP(N321,[1]Master!$C:$XFD,13,FALSE)," ")</f>
        <v xml:space="preserve"> </v>
      </c>
      <c r="S321" s="21" t="str">
        <f>IFERROR(VLOOKUP(N321,[1]Master!$C:$XFD,14,FALSE)," ")</f>
        <v xml:space="preserve"> </v>
      </c>
      <c r="T321" s="1" t="str">
        <f>IFERROR(VLOOKUP(N321,[1]Master!$C:$XFD,19,FALSE)," ")</f>
        <v xml:space="preserve"> </v>
      </c>
      <c r="U321" s="18" t="str">
        <f>IFERROR(VLOOKUP(N321,[1]Master!$C:$XFD,20,FALSE)," ")</f>
        <v xml:space="preserve"> </v>
      </c>
      <c r="V321" s="21" t="str">
        <f>IFERROR(VLOOKUP(N321,[1]Master!$C:$XFD,21,FALSE)," ")</f>
        <v xml:space="preserve"> </v>
      </c>
      <c r="W321" s="21" t="str">
        <f>IFERROR(VLOOKUP(N321,[1]Master!$C:$XFD,22,FALSE)," ")</f>
        <v xml:space="preserve"> </v>
      </c>
      <c r="X321" s="1" t="str">
        <f>IFERROR(VLOOKUP(N321,[1]Master!$C:$XFD,26,FALSE)," ")</f>
        <v xml:space="preserve"> </v>
      </c>
      <c r="Y321" s="1" t="str">
        <f>IFERROR(VLOOKUP(N321,[1]Master!$C:$XFD,28,FALSE)," ")</f>
        <v xml:space="preserve"> </v>
      </c>
    </row>
    <row r="322" spans="1:25">
      <c r="A322" s="24" t="s">
        <v>571</v>
      </c>
      <c r="B322" s="24" t="s">
        <v>461</v>
      </c>
      <c r="C322" s="22">
        <v>86569551535</v>
      </c>
      <c r="D322" s="24" t="s">
        <v>462</v>
      </c>
      <c r="E322" s="22">
        <v>2</v>
      </c>
      <c r="F322" s="23">
        <v>27.5</v>
      </c>
      <c r="G322" s="23">
        <v>22.69</v>
      </c>
      <c r="H322" s="23">
        <v>22.69</v>
      </c>
      <c r="I322" s="10">
        <v>50180866</v>
      </c>
      <c r="J322" s="24" t="s">
        <v>571</v>
      </c>
      <c r="K322" s="17" t="s">
        <v>185</v>
      </c>
      <c r="L322" s="5">
        <v>27.5</v>
      </c>
      <c r="M322" s="5">
        <v>27.5</v>
      </c>
      <c r="N322" s="17" t="s">
        <v>186</v>
      </c>
      <c r="O322" s="17" t="s">
        <v>187</v>
      </c>
      <c r="P322" s="18" t="str">
        <f>IFERROR(VLOOKUP(N322,[1]Master!$C:$XFD,11,FALSE)," ")</f>
        <v xml:space="preserve"> </v>
      </c>
      <c r="Q322" s="19" t="str">
        <f>IFERROR(VLOOKUP(N322,[1]Master!$C:$XFD,12,FALSE)," ")</f>
        <v xml:space="preserve"> </v>
      </c>
      <c r="R322" s="21" t="str">
        <f>IFERROR(VLOOKUP(N322,[1]Master!$C:$XFD,13,FALSE)," ")</f>
        <v xml:space="preserve"> </v>
      </c>
      <c r="S322" s="21" t="str">
        <f>IFERROR(VLOOKUP(N322,[1]Master!$C:$XFD,14,FALSE)," ")</f>
        <v xml:space="preserve"> </v>
      </c>
      <c r="T322" s="1" t="str">
        <f>IFERROR(VLOOKUP(N322,[1]Master!$C:$XFD,19,FALSE)," ")</f>
        <v xml:space="preserve"> </v>
      </c>
      <c r="U322" s="18" t="str">
        <f>IFERROR(VLOOKUP(N322,[1]Master!$C:$XFD,20,FALSE)," ")</f>
        <v xml:space="preserve"> </v>
      </c>
      <c r="V322" s="21" t="str">
        <f>IFERROR(VLOOKUP(N322,[1]Master!$C:$XFD,21,FALSE)," ")</f>
        <v xml:space="preserve"> </v>
      </c>
      <c r="W322" s="21" t="str">
        <f>IFERROR(VLOOKUP(N322,[1]Master!$C:$XFD,22,FALSE)," ")</f>
        <v xml:space="preserve"> </v>
      </c>
      <c r="X322" s="1" t="str">
        <f>IFERROR(VLOOKUP(N322,[1]Master!$C:$XFD,26,FALSE)," ")</f>
        <v xml:space="preserve"> </v>
      </c>
      <c r="Y322" s="1" t="str">
        <f>IFERROR(VLOOKUP(N322,[1]Master!$C:$XFD,28,FALSE)," ")</f>
        <v xml:space="preserve"> </v>
      </c>
    </row>
    <row r="323" spans="1:25">
      <c r="A323" s="24" t="s">
        <v>571</v>
      </c>
      <c r="B323" s="24" t="s">
        <v>614</v>
      </c>
      <c r="C323" s="22">
        <v>86569909787</v>
      </c>
      <c r="D323" s="24" t="s">
        <v>615</v>
      </c>
      <c r="E323" s="22">
        <v>1</v>
      </c>
      <c r="F323" s="23">
        <v>32.86</v>
      </c>
      <c r="G323" s="23">
        <v>23</v>
      </c>
      <c r="H323" s="23">
        <v>23</v>
      </c>
      <c r="I323" s="10">
        <v>50180866</v>
      </c>
      <c r="J323" s="24" t="s">
        <v>571</v>
      </c>
      <c r="K323" s="17" t="s">
        <v>185</v>
      </c>
      <c r="L323" s="5">
        <v>32.86</v>
      </c>
      <c r="M323" s="5">
        <v>32.86</v>
      </c>
      <c r="N323" s="17" t="s">
        <v>186</v>
      </c>
      <c r="O323" s="17" t="s">
        <v>187</v>
      </c>
      <c r="P323" s="18" t="str">
        <f>IFERROR(VLOOKUP(N323,[1]Master!$C:$XFD,11,FALSE)," ")</f>
        <v xml:space="preserve"> </v>
      </c>
      <c r="Q323" s="19" t="str">
        <f>IFERROR(VLOOKUP(N323,[1]Master!$C:$XFD,12,FALSE)," ")</f>
        <v xml:space="preserve"> </v>
      </c>
      <c r="R323" s="21" t="str">
        <f>IFERROR(VLOOKUP(N323,[1]Master!$C:$XFD,13,FALSE)," ")</f>
        <v xml:space="preserve"> </v>
      </c>
      <c r="S323" s="21" t="str">
        <f>IFERROR(VLOOKUP(N323,[1]Master!$C:$XFD,14,FALSE)," ")</f>
        <v xml:space="preserve"> </v>
      </c>
      <c r="T323" s="1" t="str">
        <f>IFERROR(VLOOKUP(N323,[1]Master!$C:$XFD,19,FALSE)," ")</f>
        <v xml:space="preserve"> </v>
      </c>
      <c r="U323" s="18" t="str">
        <f>IFERROR(VLOOKUP(N323,[1]Master!$C:$XFD,20,FALSE)," ")</f>
        <v xml:space="preserve"> </v>
      </c>
      <c r="V323" s="21" t="str">
        <f>IFERROR(VLOOKUP(N323,[1]Master!$C:$XFD,21,FALSE)," ")</f>
        <v xml:space="preserve"> </v>
      </c>
      <c r="W323" s="21" t="str">
        <f>IFERROR(VLOOKUP(N323,[1]Master!$C:$XFD,22,FALSE)," ")</f>
        <v xml:space="preserve"> </v>
      </c>
      <c r="X323" s="1" t="str">
        <f>IFERROR(VLOOKUP(N323,[1]Master!$C:$XFD,26,FALSE)," ")</f>
        <v xml:space="preserve"> </v>
      </c>
      <c r="Y323" s="1" t="str">
        <f>IFERROR(VLOOKUP(N323,[1]Master!$C:$XFD,28,FALSE)," ")</f>
        <v xml:space="preserve"> </v>
      </c>
    </row>
    <row r="324" spans="1:25">
      <c r="A324" s="24" t="s">
        <v>571</v>
      </c>
      <c r="B324" s="24" t="s">
        <v>616</v>
      </c>
      <c r="C324" s="22">
        <v>22164239799</v>
      </c>
      <c r="D324" s="24" t="s">
        <v>617</v>
      </c>
      <c r="E324" s="22">
        <v>1</v>
      </c>
      <c r="F324" s="23">
        <v>25.47</v>
      </c>
      <c r="G324" s="23">
        <v>17.829999999999998</v>
      </c>
      <c r="H324" s="23">
        <v>17.829999999999998</v>
      </c>
      <c r="I324" s="10">
        <v>50180866</v>
      </c>
      <c r="J324" s="24" t="s">
        <v>571</v>
      </c>
      <c r="K324" s="17" t="s">
        <v>185</v>
      </c>
      <c r="L324" s="27">
        <v>25.47</v>
      </c>
      <c r="M324" s="5">
        <v>25.47</v>
      </c>
      <c r="N324" s="17" t="s">
        <v>186</v>
      </c>
      <c r="O324" s="17" t="s">
        <v>187</v>
      </c>
      <c r="P324" s="18" t="str">
        <f>IFERROR(VLOOKUP(N324,[1]Master!$C:$XFD,11,FALSE)," ")</f>
        <v xml:space="preserve"> </v>
      </c>
      <c r="Q324" s="19" t="str">
        <f>IFERROR(VLOOKUP(N324,[1]Master!$C:$XFD,12,FALSE)," ")</f>
        <v xml:space="preserve"> </v>
      </c>
      <c r="R324" s="21" t="str">
        <f>IFERROR(VLOOKUP(N324,[1]Master!$C:$XFD,13,FALSE)," ")</f>
        <v xml:space="preserve"> </v>
      </c>
      <c r="S324" s="21" t="str">
        <f>IFERROR(VLOOKUP(N324,[1]Master!$C:$XFD,14,FALSE)," ")</f>
        <v xml:space="preserve"> </v>
      </c>
      <c r="T324" s="1" t="str">
        <f>IFERROR(VLOOKUP(N324,[1]Master!$C:$XFD,19,FALSE)," ")</f>
        <v xml:space="preserve"> </v>
      </c>
      <c r="U324" s="18" t="str">
        <f>IFERROR(VLOOKUP(N324,[1]Master!$C:$XFD,20,FALSE)," ")</f>
        <v xml:space="preserve"> </v>
      </c>
      <c r="V324" s="21" t="str">
        <f>IFERROR(VLOOKUP(N324,[1]Master!$C:$XFD,21,FALSE)," ")</f>
        <v xml:space="preserve"> </v>
      </c>
      <c r="W324" s="21" t="str">
        <f>IFERROR(VLOOKUP(N324,[1]Master!$C:$XFD,22,FALSE)," ")</f>
        <v xml:space="preserve"> </v>
      </c>
      <c r="X324" s="1" t="str">
        <f>IFERROR(VLOOKUP(N324,[1]Master!$C:$XFD,26,FALSE)," ")</f>
        <v xml:space="preserve"> </v>
      </c>
      <c r="Y324" s="1" t="str">
        <f>IFERROR(VLOOKUP(N324,[1]Master!$C:$XFD,28,FALSE)," ")</f>
        <v xml:space="preserve"> </v>
      </c>
    </row>
    <row r="325" spans="1:25">
      <c r="A325" s="24" t="s">
        <v>571</v>
      </c>
      <c r="B325" s="24" t="s">
        <v>618</v>
      </c>
      <c r="C325" s="22">
        <v>22164229202</v>
      </c>
      <c r="D325" s="24" t="s">
        <v>619</v>
      </c>
      <c r="E325" s="22">
        <v>1</v>
      </c>
      <c r="F325" s="23">
        <v>17.16</v>
      </c>
      <c r="G325" s="23">
        <v>12.01</v>
      </c>
      <c r="H325" s="23">
        <v>12.01</v>
      </c>
      <c r="I325" s="10">
        <v>50180866</v>
      </c>
      <c r="J325" s="24" t="s">
        <v>571</v>
      </c>
      <c r="K325" s="17" t="s">
        <v>185</v>
      </c>
      <c r="L325" s="27">
        <v>17.16</v>
      </c>
      <c r="M325" s="5">
        <v>17.16</v>
      </c>
      <c r="N325" s="17" t="s">
        <v>186</v>
      </c>
      <c r="O325" s="17" t="s">
        <v>187</v>
      </c>
      <c r="P325" s="18" t="str">
        <f>IFERROR(VLOOKUP(N325,[1]Master!$C:$XFD,11,FALSE)," ")</f>
        <v xml:space="preserve"> </v>
      </c>
      <c r="Q325" s="19" t="str">
        <f>IFERROR(VLOOKUP(N325,[1]Master!$C:$XFD,12,FALSE)," ")</f>
        <v xml:space="preserve"> </v>
      </c>
      <c r="R325" s="21" t="str">
        <f>IFERROR(VLOOKUP(N325,[1]Master!$C:$XFD,13,FALSE)," ")</f>
        <v xml:space="preserve"> </v>
      </c>
      <c r="S325" s="21" t="str">
        <f>IFERROR(VLOOKUP(N325,[1]Master!$C:$XFD,14,FALSE)," ")</f>
        <v xml:space="preserve"> </v>
      </c>
      <c r="T325" s="1" t="str">
        <f>IFERROR(VLOOKUP(N325,[1]Master!$C:$XFD,19,FALSE)," ")</f>
        <v xml:space="preserve"> </v>
      </c>
      <c r="U325" s="18" t="str">
        <f>IFERROR(VLOOKUP(N325,[1]Master!$C:$XFD,20,FALSE)," ")</f>
        <v xml:space="preserve"> </v>
      </c>
      <c r="V325" s="21" t="str">
        <f>IFERROR(VLOOKUP(N325,[1]Master!$C:$XFD,21,FALSE)," ")</f>
        <v xml:space="preserve"> </v>
      </c>
      <c r="W325" s="21" t="str">
        <f>IFERROR(VLOOKUP(N325,[1]Master!$C:$XFD,22,FALSE)," ")</f>
        <v xml:space="preserve"> </v>
      </c>
      <c r="X325" s="1" t="str">
        <f>IFERROR(VLOOKUP(N325,[1]Master!$C:$XFD,26,FALSE)," ")</f>
        <v xml:space="preserve"> </v>
      </c>
      <c r="Y325" s="1" t="str">
        <f>IFERROR(VLOOKUP(N325,[1]Master!$C:$XFD,28,FALSE)," ")</f>
        <v xml:space="preserve"> </v>
      </c>
    </row>
    <row r="326" spans="1:25">
      <c r="A326" s="24" t="s">
        <v>571</v>
      </c>
      <c r="B326" s="24" t="s">
        <v>620</v>
      </c>
      <c r="C326" s="22">
        <v>22164229219</v>
      </c>
      <c r="D326" s="24" t="s">
        <v>621</v>
      </c>
      <c r="E326" s="22">
        <v>1</v>
      </c>
      <c r="F326" s="23">
        <v>20.22</v>
      </c>
      <c r="G326" s="23">
        <v>14.15</v>
      </c>
      <c r="H326" s="23">
        <v>14.15</v>
      </c>
      <c r="I326" s="10">
        <v>50180866</v>
      </c>
      <c r="J326" s="24" t="s">
        <v>571</v>
      </c>
      <c r="K326" s="17" t="s">
        <v>185</v>
      </c>
      <c r="L326" s="27">
        <v>20.22</v>
      </c>
      <c r="M326" s="5">
        <v>20.22</v>
      </c>
      <c r="N326" s="17" t="s">
        <v>186</v>
      </c>
      <c r="O326" s="17" t="s">
        <v>187</v>
      </c>
      <c r="P326" s="18" t="str">
        <f>IFERROR(VLOOKUP(N326,[1]Master!$C:$XFD,11,FALSE)," ")</f>
        <v xml:space="preserve"> </v>
      </c>
      <c r="Q326" s="19" t="str">
        <f>IFERROR(VLOOKUP(N326,[1]Master!$C:$XFD,12,FALSE)," ")</f>
        <v xml:space="preserve"> </v>
      </c>
      <c r="R326" s="21" t="str">
        <f>IFERROR(VLOOKUP(N326,[1]Master!$C:$XFD,13,FALSE)," ")</f>
        <v xml:space="preserve"> </v>
      </c>
      <c r="S326" s="21" t="str">
        <f>IFERROR(VLOOKUP(N326,[1]Master!$C:$XFD,14,FALSE)," ")</f>
        <v xml:space="preserve"> </v>
      </c>
      <c r="T326" s="1" t="str">
        <f>IFERROR(VLOOKUP(N326,[1]Master!$C:$XFD,19,FALSE)," ")</f>
        <v xml:space="preserve"> </v>
      </c>
      <c r="U326" s="18" t="str">
        <f>IFERROR(VLOOKUP(N326,[1]Master!$C:$XFD,20,FALSE)," ")</f>
        <v xml:space="preserve"> </v>
      </c>
      <c r="V326" s="21" t="str">
        <f>IFERROR(VLOOKUP(N326,[1]Master!$C:$XFD,21,FALSE)," ")</f>
        <v xml:space="preserve"> </v>
      </c>
      <c r="W326" s="21" t="str">
        <f>IFERROR(VLOOKUP(N326,[1]Master!$C:$XFD,22,FALSE)," ")</f>
        <v xml:space="preserve"> </v>
      </c>
      <c r="X326" s="1" t="str">
        <f>IFERROR(VLOOKUP(N326,[1]Master!$C:$XFD,26,FALSE)," ")</f>
        <v xml:space="preserve"> </v>
      </c>
      <c r="Y326" s="1" t="str">
        <f>IFERROR(VLOOKUP(N326,[1]Master!$C:$XFD,28,FALSE)," ")</f>
        <v xml:space="preserve"> </v>
      </c>
    </row>
    <row r="327" spans="1:25">
      <c r="A327" s="24" t="s">
        <v>571</v>
      </c>
      <c r="B327" s="24" t="s">
        <v>622</v>
      </c>
      <c r="C327" s="22">
        <v>22164229264</v>
      </c>
      <c r="D327" s="24" t="s">
        <v>623</v>
      </c>
      <c r="E327" s="22">
        <v>1</v>
      </c>
      <c r="F327" s="23">
        <v>17.16</v>
      </c>
      <c r="G327" s="23">
        <v>12.01</v>
      </c>
      <c r="H327" s="23">
        <v>12.01</v>
      </c>
      <c r="I327" s="10">
        <v>50180866</v>
      </c>
      <c r="J327" s="24" t="s">
        <v>571</v>
      </c>
      <c r="K327" s="17" t="s">
        <v>185</v>
      </c>
      <c r="L327" s="27">
        <v>17.16</v>
      </c>
      <c r="M327" s="5">
        <v>17.16</v>
      </c>
      <c r="N327" s="17" t="s">
        <v>186</v>
      </c>
      <c r="O327" s="17" t="s">
        <v>187</v>
      </c>
      <c r="P327" s="18" t="str">
        <f>IFERROR(VLOOKUP(N327,[1]Master!$C:$XFD,11,FALSE)," ")</f>
        <v xml:space="preserve"> </v>
      </c>
      <c r="Q327" s="19" t="str">
        <f>IFERROR(VLOOKUP(N327,[1]Master!$C:$XFD,12,FALSE)," ")</f>
        <v xml:space="preserve"> </v>
      </c>
      <c r="R327" s="21" t="str">
        <f>IFERROR(VLOOKUP(N327,[1]Master!$C:$XFD,13,FALSE)," ")</f>
        <v xml:space="preserve"> </v>
      </c>
      <c r="S327" s="21" t="str">
        <f>IFERROR(VLOOKUP(N327,[1]Master!$C:$XFD,14,FALSE)," ")</f>
        <v xml:space="preserve"> </v>
      </c>
      <c r="T327" s="1" t="str">
        <f>IFERROR(VLOOKUP(N327,[1]Master!$C:$XFD,19,FALSE)," ")</f>
        <v xml:space="preserve"> </v>
      </c>
      <c r="U327" s="18" t="str">
        <f>IFERROR(VLOOKUP(N327,[1]Master!$C:$XFD,20,FALSE)," ")</f>
        <v xml:space="preserve"> </v>
      </c>
      <c r="V327" s="21" t="str">
        <f>IFERROR(VLOOKUP(N327,[1]Master!$C:$XFD,21,FALSE)," ")</f>
        <v xml:space="preserve"> </v>
      </c>
      <c r="W327" s="21" t="str">
        <f>IFERROR(VLOOKUP(N327,[1]Master!$C:$XFD,22,FALSE)," ")</f>
        <v xml:space="preserve"> </v>
      </c>
      <c r="X327" s="1" t="str">
        <f>IFERROR(VLOOKUP(N327,[1]Master!$C:$XFD,26,FALSE)," ")</f>
        <v xml:space="preserve"> </v>
      </c>
      <c r="Y327" s="1" t="str">
        <f>IFERROR(VLOOKUP(N327,[1]Master!$C:$XFD,28,FALSE)," ")</f>
        <v xml:space="preserve"> </v>
      </c>
    </row>
    <row r="328" spans="1:25">
      <c r="A328" s="24" t="s">
        <v>624</v>
      </c>
      <c r="B328" s="24" t="s">
        <v>408</v>
      </c>
      <c r="C328" s="25">
        <v>675716287511</v>
      </c>
      <c r="D328" s="24" t="s">
        <v>409</v>
      </c>
      <c r="E328" s="22">
        <v>2</v>
      </c>
      <c r="F328" s="23">
        <v>20.34</v>
      </c>
      <c r="G328" s="23">
        <v>14.24</v>
      </c>
      <c r="H328" s="23">
        <v>14.24</v>
      </c>
      <c r="I328" s="10">
        <v>50180679</v>
      </c>
      <c r="J328" s="24" t="s">
        <v>624</v>
      </c>
      <c r="K328" s="17" t="s">
        <v>185</v>
      </c>
      <c r="L328" s="5">
        <v>18.829999999999998</v>
      </c>
      <c r="M328" s="5">
        <v>20.34</v>
      </c>
      <c r="N328" s="17" t="s">
        <v>186</v>
      </c>
      <c r="O328" s="17" t="s">
        <v>187</v>
      </c>
      <c r="P328" s="18" t="str">
        <f>IFERROR(VLOOKUP(N328,[1]Master!$C:$XFD,11,FALSE)," ")</f>
        <v xml:space="preserve"> </v>
      </c>
      <c r="Q328" s="19" t="str">
        <f>IFERROR(VLOOKUP(N328,[1]Master!$C:$XFD,12,FALSE)," ")</f>
        <v xml:space="preserve"> </v>
      </c>
      <c r="R328" s="21" t="str">
        <f>IFERROR(VLOOKUP(N328,[1]Master!$C:$XFD,13,FALSE)," ")</f>
        <v xml:space="preserve"> </v>
      </c>
      <c r="S328" s="21" t="str">
        <f>IFERROR(VLOOKUP(N328,[1]Master!$C:$XFD,14,FALSE)," ")</f>
        <v xml:space="preserve"> </v>
      </c>
      <c r="T328" s="1" t="str">
        <f>IFERROR(VLOOKUP(N328,[1]Master!$C:$XFD,19,FALSE)," ")</f>
        <v xml:space="preserve"> </v>
      </c>
      <c r="U328" s="18" t="str">
        <f>IFERROR(VLOOKUP(N328,[1]Master!$C:$XFD,20,FALSE)," ")</f>
        <v xml:space="preserve"> </v>
      </c>
      <c r="V328" s="21" t="str">
        <f>IFERROR(VLOOKUP(N328,[1]Master!$C:$XFD,21,FALSE)," ")</f>
        <v xml:space="preserve"> </v>
      </c>
      <c r="W328" s="21" t="str">
        <f>IFERROR(VLOOKUP(N328,[1]Master!$C:$XFD,22,FALSE)," ")</f>
        <v xml:space="preserve"> </v>
      </c>
      <c r="X328" s="1" t="str">
        <f>IFERROR(VLOOKUP(N328,[1]Master!$C:$XFD,26,FALSE)," ")</f>
        <v xml:space="preserve"> </v>
      </c>
      <c r="Y328" s="1" t="str">
        <f>IFERROR(VLOOKUP(N328,[1]Master!$C:$XFD,28,FALSE)," ")</f>
        <v xml:space="preserve"> </v>
      </c>
    </row>
    <row r="329" spans="1:25">
      <c r="A329" s="24" t="s">
        <v>624</v>
      </c>
      <c r="B329" s="24" t="s">
        <v>625</v>
      </c>
      <c r="C329" s="25">
        <v>675716325633</v>
      </c>
      <c r="D329" s="24" t="s">
        <v>626</v>
      </c>
      <c r="E329" s="22">
        <v>1</v>
      </c>
      <c r="F329" s="23">
        <v>16.29</v>
      </c>
      <c r="G329" s="23">
        <v>13.03</v>
      </c>
      <c r="H329" s="23">
        <v>13.03</v>
      </c>
      <c r="I329" s="10">
        <v>50180679</v>
      </c>
      <c r="J329" s="24" t="s">
        <v>624</v>
      </c>
      <c r="K329" s="17" t="s">
        <v>185</v>
      </c>
      <c r="L329" s="5">
        <v>14.29</v>
      </c>
      <c r="M329" s="5">
        <v>16.29</v>
      </c>
      <c r="N329" s="17" t="s">
        <v>186</v>
      </c>
      <c r="O329" s="17" t="s">
        <v>187</v>
      </c>
      <c r="P329" s="18" t="str">
        <f>IFERROR(VLOOKUP(N329,[1]Master!$C:$XFD,11,FALSE)," ")</f>
        <v xml:space="preserve"> </v>
      </c>
      <c r="Q329" s="19" t="str">
        <f>IFERROR(VLOOKUP(N329,[1]Master!$C:$XFD,12,FALSE)," ")</f>
        <v xml:space="preserve"> </v>
      </c>
      <c r="R329" s="21" t="str">
        <f>IFERROR(VLOOKUP(N329,[1]Master!$C:$XFD,13,FALSE)," ")</f>
        <v xml:space="preserve"> </v>
      </c>
      <c r="S329" s="21" t="str">
        <f>IFERROR(VLOOKUP(N329,[1]Master!$C:$XFD,14,FALSE)," ")</f>
        <v xml:space="preserve"> </v>
      </c>
      <c r="T329" s="1" t="str">
        <f>IFERROR(VLOOKUP(N329,[1]Master!$C:$XFD,19,FALSE)," ")</f>
        <v xml:space="preserve"> </v>
      </c>
      <c r="U329" s="18" t="str">
        <f>IFERROR(VLOOKUP(N329,[1]Master!$C:$XFD,20,FALSE)," ")</f>
        <v xml:space="preserve"> </v>
      </c>
      <c r="V329" s="21" t="str">
        <f>IFERROR(VLOOKUP(N329,[1]Master!$C:$XFD,21,FALSE)," ")</f>
        <v xml:space="preserve"> </v>
      </c>
      <c r="W329" s="21" t="str">
        <f>IFERROR(VLOOKUP(N329,[1]Master!$C:$XFD,22,FALSE)," ")</f>
        <v xml:space="preserve"> </v>
      </c>
      <c r="X329" s="1" t="str">
        <f>IFERROR(VLOOKUP(N329,[1]Master!$C:$XFD,26,FALSE)," ")</f>
        <v xml:space="preserve"> </v>
      </c>
      <c r="Y329" s="1" t="str">
        <f>IFERROR(VLOOKUP(N329,[1]Master!$C:$XFD,28,FALSE)," ")</f>
        <v xml:space="preserve"> </v>
      </c>
    </row>
    <row r="330" spans="1:25">
      <c r="A330" s="24" t="s">
        <v>624</v>
      </c>
      <c r="B330" s="24" t="s">
        <v>489</v>
      </c>
      <c r="C330" s="25">
        <v>675716454661</v>
      </c>
      <c r="D330" s="24" t="s">
        <v>490</v>
      </c>
      <c r="E330" s="22">
        <v>1</v>
      </c>
      <c r="F330" s="23">
        <v>21.62</v>
      </c>
      <c r="G330" s="23">
        <v>19.61</v>
      </c>
      <c r="H330" s="23">
        <v>19.61</v>
      </c>
      <c r="I330" s="10">
        <v>50180679</v>
      </c>
      <c r="J330" s="24" t="s">
        <v>624</v>
      </c>
      <c r="K330" s="17" t="s">
        <v>185</v>
      </c>
      <c r="L330" s="5">
        <v>20.02</v>
      </c>
      <c r="M330" s="5">
        <v>21.62</v>
      </c>
      <c r="N330" s="17" t="s">
        <v>186</v>
      </c>
      <c r="O330" s="17" t="s">
        <v>187</v>
      </c>
      <c r="P330" s="18" t="str">
        <f>IFERROR(VLOOKUP(N330,[1]Master!$C:$XFD,11,FALSE)," ")</f>
        <v xml:space="preserve"> </v>
      </c>
      <c r="Q330" s="19" t="str">
        <f>IFERROR(VLOOKUP(N330,[1]Master!$C:$XFD,12,FALSE)," ")</f>
        <v xml:space="preserve"> </v>
      </c>
      <c r="R330" s="21" t="str">
        <f>IFERROR(VLOOKUP(N330,[1]Master!$C:$XFD,13,FALSE)," ")</f>
        <v xml:space="preserve"> </v>
      </c>
      <c r="S330" s="21" t="str">
        <f>IFERROR(VLOOKUP(N330,[1]Master!$C:$XFD,14,FALSE)," ")</f>
        <v xml:space="preserve"> </v>
      </c>
      <c r="T330" s="1" t="str">
        <f>IFERROR(VLOOKUP(N330,[1]Master!$C:$XFD,19,FALSE)," ")</f>
        <v xml:space="preserve"> </v>
      </c>
      <c r="U330" s="18" t="str">
        <f>IFERROR(VLOOKUP(N330,[1]Master!$C:$XFD,20,FALSE)," ")</f>
        <v xml:space="preserve"> </v>
      </c>
      <c r="V330" s="21" t="str">
        <f>IFERROR(VLOOKUP(N330,[1]Master!$C:$XFD,21,FALSE)," ")</f>
        <v xml:space="preserve"> </v>
      </c>
      <c r="W330" s="21" t="str">
        <f>IFERROR(VLOOKUP(N330,[1]Master!$C:$XFD,22,FALSE)," ")</f>
        <v xml:space="preserve"> </v>
      </c>
      <c r="X330" s="1" t="str">
        <f>IFERROR(VLOOKUP(N330,[1]Master!$C:$XFD,26,FALSE)," ")</f>
        <v xml:space="preserve"> </v>
      </c>
      <c r="Y330" s="1" t="str">
        <f>IFERROR(VLOOKUP(N330,[1]Master!$C:$XFD,28,FALSE)," ")</f>
        <v xml:space="preserve"> </v>
      </c>
    </row>
    <row r="331" spans="1:25">
      <c r="A331" s="24" t="s">
        <v>624</v>
      </c>
      <c r="B331" s="24" t="s">
        <v>572</v>
      </c>
      <c r="C331" s="25">
        <v>675716488406</v>
      </c>
      <c r="D331" s="24" t="s">
        <v>573</v>
      </c>
      <c r="E331" s="22">
        <v>12</v>
      </c>
      <c r="F331" s="23">
        <v>14.79</v>
      </c>
      <c r="G331" s="23">
        <v>14.35</v>
      </c>
      <c r="H331" s="23">
        <v>14.35</v>
      </c>
      <c r="I331" s="10">
        <v>50180679</v>
      </c>
      <c r="J331" s="24" t="s">
        <v>624</v>
      </c>
      <c r="K331" s="17" t="s">
        <v>185</v>
      </c>
      <c r="L331" s="5">
        <v>14.02</v>
      </c>
      <c r="M331" s="5">
        <v>14.79</v>
      </c>
      <c r="N331" s="17" t="s">
        <v>186</v>
      </c>
      <c r="O331" s="17" t="s">
        <v>187</v>
      </c>
      <c r="P331" s="18" t="str">
        <f>IFERROR(VLOOKUP(N331,[1]Master!$C:$XFD,11,FALSE)," ")</f>
        <v xml:space="preserve"> </v>
      </c>
      <c r="Q331" s="19" t="str">
        <f>IFERROR(VLOOKUP(N331,[1]Master!$C:$XFD,12,FALSE)," ")</f>
        <v xml:space="preserve"> </v>
      </c>
      <c r="R331" s="21" t="str">
        <f>IFERROR(VLOOKUP(N331,[1]Master!$C:$XFD,13,FALSE)," ")</f>
        <v xml:space="preserve"> </v>
      </c>
      <c r="S331" s="21" t="str">
        <f>IFERROR(VLOOKUP(N331,[1]Master!$C:$XFD,14,FALSE)," ")</f>
        <v xml:space="preserve"> </v>
      </c>
      <c r="T331" s="1" t="str">
        <f>IFERROR(VLOOKUP(N331,[1]Master!$C:$XFD,19,FALSE)," ")</f>
        <v xml:space="preserve"> </v>
      </c>
      <c r="U331" s="18" t="str">
        <f>IFERROR(VLOOKUP(N331,[1]Master!$C:$XFD,20,FALSE)," ")</f>
        <v xml:space="preserve"> </v>
      </c>
      <c r="V331" s="21" t="str">
        <f>IFERROR(VLOOKUP(N331,[1]Master!$C:$XFD,21,FALSE)," ")</f>
        <v xml:space="preserve"> </v>
      </c>
      <c r="W331" s="21" t="str">
        <f>IFERROR(VLOOKUP(N331,[1]Master!$C:$XFD,22,FALSE)," ")</f>
        <v xml:space="preserve"> </v>
      </c>
      <c r="X331" s="1" t="str">
        <f>IFERROR(VLOOKUP(N331,[1]Master!$C:$XFD,26,FALSE)," ")</f>
        <v xml:space="preserve"> </v>
      </c>
      <c r="Y331" s="1" t="str">
        <f>IFERROR(VLOOKUP(N331,[1]Master!$C:$XFD,28,FALSE)," ")</f>
        <v xml:space="preserve"> </v>
      </c>
    </row>
    <row r="332" spans="1:25">
      <c r="A332" s="24" t="s">
        <v>624</v>
      </c>
      <c r="B332" s="24" t="s">
        <v>493</v>
      </c>
      <c r="C332" s="25">
        <v>675716507237</v>
      </c>
      <c r="D332" s="24" t="s">
        <v>494</v>
      </c>
      <c r="E332" s="22">
        <v>4</v>
      </c>
      <c r="F332" s="23">
        <v>28.36</v>
      </c>
      <c r="G332" s="23">
        <v>27.51</v>
      </c>
      <c r="H332" s="23">
        <v>27.51</v>
      </c>
      <c r="I332" s="10">
        <v>50180679</v>
      </c>
      <c r="J332" s="24" t="s">
        <v>624</v>
      </c>
      <c r="K332" s="17" t="s">
        <v>185</v>
      </c>
      <c r="L332" s="5">
        <v>26.88</v>
      </c>
      <c r="M332" s="5">
        <v>28.36</v>
      </c>
      <c r="N332" s="17" t="s">
        <v>186</v>
      </c>
      <c r="O332" s="17" t="s">
        <v>187</v>
      </c>
      <c r="P332" s="18" t="str">
        <f>IFERROR(VLOOKUP(N332,[1]Master!$C:$XFD,11,FALSE)," ")</f>
        <v xml:space="preserve"> </v>
      </c>
      <c r="Q332" s="19" t="str">
        <f>IFERROR(VLOOKUP(N332,[1]Master!$C:$XFD,12,FALSE)," ")</f>
        <v xml:space="preserve"> </v>
      </c>
      <c r="R332" s="21" t="str">
        <f>IFERROR(VLOOKUP(N332,[1]Master!$C:$XFD,13,FALSE)," ")</f>
        <v xml:space="preserve"> </v>
      </c>
      <c r="S332" s="21" t="str">
        <f>IFERROR(VLOOKUP(N332,[1]Master!$C:$XFD,14,FALSE)," ")</f>
        <v xml:space="preserve"> </v>
      </c>
      <c r="T332" s="1" t="str">
        <f>IFERROR(VLOOKUP(N332,[1]Master!$C:$XFD,19,FALSE)," ")</f>
        <v xml:space="preserve"> </v>
      </c>
      <c r="U332" s="18" t="str">
        <f>IFERROR(VLOOKUP(N332,[1]Master!$C:$XFD,20,FALSE)," ")</f>
        <v xml:space="preserve"> </v>
      </c>
      <c r="V332" s="21" t="str">
        <f>IFERROR(VLOOKUP(N332,[1]Master!$C:$XFD,21,FALSE)," ")</f>
        <v xml:space="preserve"> </v>
      </c>
      <c r="W332" s="21" t="str">
        <f>IFERROR(VLOOKUP(N332,[1]Master!$C:$XFD,22,FALSE)," ")</f>
        <v xml:space="preserve"> </v>
      </c>
      <c r="X332" s="1" t="str">
        <f>IFERROR(VLOOKUP(N332,[1]Master!$C:$XFD,26,FALSE)," ")</f>
        <v xml:space="preserve"> </v>
      </c>
      <c r="Y332" s="1" t="str">
        <f>IFERROR(VLOOKUP(N332,[1]Master!$C:$XFD,28,FALSE)," ")</f>
        <v xml:space="preserve"> </v>
      </c>
    </row>
    <row r="333" spans="1:25">
      <c r="A333" s="24" t="s">
        <v>624</v>
      </c>
      <c r="B333" s="24" t="s">
        <v>627</v>
      </c>
      <c r="C333" s="25">
        <v>675716529901</v>
      </c>
      <c r="D333" s="24" t="s">
        <v>628</v>
      </c>
      <c r="E333" s="22">
        <v>5</v>
      </c>
      <c r="F333" s="23">
        <v>23.89</v>
      </c>
      <c r="G333" s="23">
        <v>21.5</v>
      </c>
      <c r="H333" s="23">
        <v>21.5</v>
      </c>
      <c r="I333" s="10">
        <v>50180679</v>
      </c>
      <c r="J333" s="24" t="s">
        <v>624</v>
      </c>
      <c r="K333" s="17" t="s">
        <v>185</v>
      </c>
      <c r="L333" s="5">
        <v>22.22</v>
      </c>
      <c r="M333" s="5">
        <v>23.89</v>
      </c>
      <c r="N333" s="17" t="s">
        <v>186</v>
      </c>
      <c r="O333" s="17" t="s">
        <v>187</v>
      </c>
      <c r="P333" s="18" t="str">
        <f>IFERROR(VLOOKUP(N333,[1]Master!$C:$XFD,11,FALSE)," ")</f>
        <v xml:space="preserve"> </v>
      </c>
      <c r="Q333" s="19" t="str">
        <f>IFERROR(VLOOKUP(N333,[1]Master!$C:$XFD,12,FALSE)," ")</f>
        <v xml:space="preserve"> </v>
      </c>
      <c r="R333" s="21" t="str">
        <f>IFERROR(VLOOKUP(N333,[1]Master!$C:$XFD,13,FALSE)," ")</f>
        <v xml:space="preserve"> </v>
      </c>
      <c r="S333" s="21" t="str">
        <f>IFERROR(VLOOKUP(N333,[1]Master!$C:$XFD,14,FALSE)," ")</f>
        <v xml:space="preserve"> </v>
      </c>
      <c r="T333" s="1" t="str">
        <f>IFERROR(VLOOKUP(N333,[1]Master!$C:$XFD,19,FALSE)," ")</f>
        <v xml:space="preserve"> </v>
      </c>
      <c r="U333" s="18" t="str">
        <f>IFERROR(VLOOKUP(N333,[1]Master!$C:$XFD,20,FALSE)," ")</f>
        <v xml:space="preserve"> </v>
      </c>
      <c r="V333" s="21" t="str">
        <f>IFERROR(VLOOKUP(N333,[1]Master!$C:$XFD,21,FALSE)," ")</f>
        <v xml:space="preserve"> </v>
      </c>
      <c r="W333" s="21" t="str">
        <f>IFERROR(VLOOKUP(N333,[1]Master!$C:$XFD,22,FALSE)," ")</f>
        <v xml:space="preserve"> </v>
      </c>
      <c r="X333" s="1" t="str">
        <f>IFERROR(VLOOKUP(N333,[1]Master!$C:$XFD,26,FALSE)," ")</f>
        <v xml:space="preserve"> </v>
      </c>
      <c r="Y333" s="1" t="str">
        <f>IFERROR(VLOOKUP(N333,[1]Master!$C:$XFD,28,FALSE)," ")</f>
        <v xml:space="preserve"> </v>
      </c>
    </row>
    <row r="334" spans="1:25">
      <c r="A334" s="24" t="s">
        <v>624</v>
      </c>
      <c r="B334" s="24" t="s">
        <v>629</v>
      </c>
      <c r="C334" s="25">
        <v>675716529918</v>
      </c>
      <c r="D334" s="24" t="s">
        <v>630</v>
      </c>
      <c r="E334" s="22">
        <v>2</v>
      </c>
      <c r="F334" s="23">
        <v>30.28</v>
      </c>
      <c r="G334" s="23">
        <v>27.25</v>
      </c>
      <c r="H334" s="23">
        <v>27.25</v>
      </c>
      <c r="I334" s="10">
        <v>50180679</v>
      </c>
      <c r="J334" s="24" t="s">
        <v>624</v>
      </c>
      <c r="K334" s="17" t="s">
        <v>185</v>
      </c>
      <c r="L334" s="5">
        <v>27.78</v>
      </c>
      <c r="M334" s="5">
        <v>30.28</v>
      </c>
      <c r="N334" s="17" t="s">
        <v>186</v>
      </c>
      <c r="O334" s="17" t="s">
        <v>187</v>
      </c>
      <c r="P334" s="18" t="str">
        <f>IFERROR(VLOOKUP(N334,[1]Master!$C:$XFD,11,FALSE)," ")</f>
        <v xml:space="preserve"> </v>
      </c>
      <c r="Q334" s="19" t="str">
        <f>IFERROR(VLOOKUP(N334,[1]Master!$C:$XFD,12,FALSE)," ")</f>
        <v xml:space="preserve"> </v>
      </c>
      <c r="R334" s="21" t="str">
        <f>IFERROR(VLOOKUP(N334,[1]Master!$C:$XFD,13,FALSE)," ")</f>
        <v xml:space="preserve"> </v>
      </c>
      <c r="S334" s="21" t="str">
        <f>IFERROR(VLOOKUP(N334,[1]Master!$C:$XFD,14,FALSE)," ")</f>
        <v xml:space="preserve"> </v>
      </c>
      <c r="T334" s="1" t="str">
        <f>IFERROR(VLOOKUP(N334,[1]Master!$C:$XFD,19,FALSE)," ")</f>
        <v xml:space="preserve"> </v>
      </c>
      <c r="U334" s="18" t="str">
        <f>IFERROR(VLOOKUP(N334,[1]Master!$C:$XFD,20,FALSE)," ")</f>
        <v xml:space="preserve"> </v>
      </c>
      <c r="V334" s="21" t="str">
        <f>IFERROR(VLOOKUP(N334,[1]Master!$C:$XFD,21,FALSE)," ")</f>
        <v xml:space="preserve"> </v>
      </c>
      <c r="W334" s="21" t="str">
        <f>IFERROR(VLOOKUP(N334,[1]Master!$C:$XFD,22,FALSE)," ")</f>
        <v xml:space="preserve"> </v>
      </c>
      <c r="X334" s="1" t="str">
        <f>IFERROR(VLOOKUP(N334,[1]Master!$C:$XFD,26,FALSE)," ")</f>
        <v xml:space="preserve"> </v>
      </c>
      <c r="Y334" s="1" t="str">
        <f>IFERROR(VLOOKUP(N334,[1]Master!$C:$XFD,28,FALSE)," ")</f>
        <v xml:space="preserve"> </v>
      </c>
    </row>
    <row r="335" spans="1:25">
      <c r="A335" s="24" t="s">
        <v>624</v>
      </c>
      <c r="B335" s="24" t="s">
        <v>410</v>
      </c>
      <c r="C335" s="25">
        <v>675716545796</v>
      </c>
      <c r="D335" s="24" t="s">
        <v>411</v>
      </c>
      <c r="E335" s="22">
        <v>3</v>
      </c>
      <c r="F335" s="23">
        <v>14.32</v>
      </c>
      <c r="G335" s="23">
        <v>10.02</v>
      </c>
      <c r="H335" s="23">
        <v>10.02</v>
      </c>
      <c r="I335" s="10">
        <v>50180679</v>
      </c>
      <c r="J335" s="24" t="s">
        <v>624</v>
      </c>
      <c r="K335" s="17" t="s">
        <v>185</v>
      </c>
      <c r="L335" s="5">
        <v>13.26</v>
      </c>
      <c r="M335" s="5">
        <v>14.32</v>
      </c>
      <c r="N335" s="17" t="s">
        <v>186</v>
      </c>
      <c r="O335" s="17" t="s">
        <v>187</v>
      </c>
      <c r="P335" s="18" t="str">
        <f>IFERROR(VLOOKUP(N335,[1]Master!$C:$XFD,11,FALSE)," ")</f>
        <v xml:space="preserve"> </v>
      </c>
      <c r="Q335" s="19" t="str">
        <f>IFERROR(VLOOKUP(N335,[1]Master!$C:$XFD,12,FALSE)," ")</f>
        <v xml:space="preserve"> </v>
      </c>
      <c r="R335" s="21" t="str">
        <f>IFERROR(VLOOKUP(N335,[1]Master!$C:$XFD,13,FALSE)," ")</f>
        <v xml:space="preserve"> </v>
      </c>
      <c r="S335" s="21" t="str">
        <f>IFERROR(VLOOKUP(N335,[1]Master!$C:$XFD,14,FALSE)," ")</f>
        <v xml:space="preserve"> </v>
      </c>
      <c r="T335" s="1" t="str">
        <f>IFERROR(VLOOKUP(N335,[1]Master!$C:$XFD,19,FALSE)," ")</f>
        <v xml:space="preserve"> </v>
      </c>
      <c r="U335" s="18" t="str">
        <f>IFERROR(VLOOKUP(N335,[1]Master!$C:$XFD,20,FALSE)," ")</f>
        <v xml:space="preserve"> </v>
      </c>
      <c r="V335" s="21" t="str">
        <f>IFERROR(VLOOKUP(N335,[1]Master!$C:$XFD,21,FALSE)," ")</f>
        <v xml:space="preserve"> </v>
      </c>
      <c r="W335" s="21" t="str">
        <f>IFERROR(VLOOKUP(N335,[1]Master!$C:$XFD,22,FALSE)," ")</f>
        <v xml:space="preserve"> </v>
      </c>
      <c r="X335" s="1" t="str">
        <f>IFERROR(VLOOKUP(N335,[1]Master!$C:$XFD,26,FALSE)," ")</f>
        <v xml:space="preserve"> </v>
      </c>
      <c r="Y335" s="1" t="str">
        <f>IFERROR(VLOOKUP(N335,[1]Master!$C:$XFD,28,FALSE)," ")</f>
        <v xml:space="preserve"> </v>
      </c>
    </row>
    <row r="336" spans="1:25">
      <c r="A336" s="24" t="s">
        <v>624</v>
      </c>
      <c r="B336" s="24" t="s">
        <v>414</v>
      </c>
      <c r="C336" s="25">
        <v>675716573164</v>
      </c>
      <c r="D336" s="24" t="s">
        <v>415</v>
      </c>
      <c r="E336" s="22">
        <v>3</v>
      </c>
      <c r="F336" s="23">
        <v>14.79</v>
      </c>
      <c r="G336" s="23">
        <v>14.35</v>
      </c>
      <c r="H336" s="23">
        <v>14.35</v>
      </c>
      <c r="I336" s="10">
        <v>50180679</v>
      </c>
      <c r="J336" s="24" t="s">
        <v>624</v>
      </c>
      <c r="K336" s="17" t="s">
        <v>185</v>
      </c>
      <c r="L336" s="5">
        <v>14.02</v>
      </c>
      <c r="M336" s="5">
        <v>14.79</v>
      </c>
      <c r="N336" s="17" t="s">
        <v>186</v>
      </c>
      <c r="O336" s="17" t="s">
        <v>187</v>
      </c>
      <c r="P336" s="18" t="str">
        <f>IFERROR(VLOOKUP(N336,[1]Master!$C:$XFD,11,FALSE)," ")</f>
        <v xml:space="preserve"> </v>
      </c>
      <c r="Q336" s="19" t="str">
        <f>IFERROR(VLOOKUP(N336,[1]Master!$C:$XFD,12,FALSE)," ")</f>
        <v xml:space="preserve"> </v>
      </c>
      <c r="R336" s="21" t="str">
        <f>IFERROR(VLOOKUP(N336,[1]Master!$C:$XFD,13,FALSE)," ")</f>
        <v xml:space="preserve"> </v>
      </c>
      <c r="S336" s="21" t="str">
        <f>IFERROR(VLOOKUP(N336,[1]Master!$C:$XFD,14,FALSE)," ")</f>
        <v xml:space="preserve"> </v>
      </c>
      <c r="T336" s="1" t="str">
        <f>IFERROR(VLOOKUP(N336,[1]Master!$C:$XFD,19,FALSE)," ")</f>
        <v xml:space="preserve"> </v>
      </c>
      <c r="U336" s="18" t="str">
        <f>IFERROR(VLOOKUP(N336,[1]Master!$C:$XFD,20,FALSE)," ")</f>
        <v xml:space="preserve"> </v>
      </c>
      <c r="V336" s="21" t="str">
        <f>IFERROR(VLOOKUP(N336,[1]Master!$C:$XFD,21,FALSE)," ")</f>
        <v xml:space="preserve"> </v>
      </c>
      <c r="W336" s="21" t="str">
        <f>IFERROR(VLOOKUP(N336,[1]Master!$C:$XFD,22,FALSE)," ")</f>
        <v xml:space="preserve"> </v>
      </c>
      <c r="X336" s="1" t="str">
        <f>IFERROR(VLOOKUP(N336,[1]Master!$C:$XFD,26,FALSE)," ")</f>
        <v xml:space="preserve"> </v>
      </c>
      <c r="Y336" s="1" t="str">
        <f>IFERROR(VLOOKUP(N336,[1]Master!$C:$XFD,28,FALSE)," ")</f>
        <v xml:space="preserve"> </v>
      </c>
    </row>
    <row r="337" spans="1:25">
      <c r="A337" s="24" t="s">
        <v>624</v>
      </c>
      <c r="B337" s="24" t="s">
        <v>631</v>
      </c>
      <c r="C337" s="25">
        <v>675716671082</v>
      </c>
      <c r="D337" s="24" t="s">
        <v>632</v>
      </c>
      <c r="E337" s="22">
        <v>4</v>
      </c>
      <c r="F337" s="23">
        <v>19.920000000000002</v>
      </c>
      <c r="G337" s="23">
        <v>15.94</v>
      </c>
      <c r="H337" s="23">
        <v>15.94</v>
      </c>
      <c r="I337" s="10">
        <v>50180679</v>
      </c>
      <c r="J337" s="24" t="s">
        <v>624</v>
      </c>
      <c r="K337" s="17" t="s">
        <v>185</v>
      </c>
      <c r="L337" s="5">
        <v>18.88</v>
      </c>
      <c r="M337" s="5">
        <v>19.920000000000002</v>
      </c>
      <c r="N337" s="17" t="s">
        <v>186</v>
      </c>
      <c r="O337" s="17" t="s">
        <v>187</v>
      </c>
      <c r="P337" s="18" t="str">
        <f>IFERROR(VLOOKUP(N337,[1]Master!$C:$XFD,11,FALSE)," ")</f>
        <v xml:space="preserve"> </v>
      </c>
      <c r="Q337" s="19" t="str">
        <f>IFERROR(VLOOKUP(N337,[1]Master!$C:$XFD,12,FALSE)," ")</f>
        <v xml:space="preserve"> </v>
      </c>
      <c r="R337" s="21" t="str">
        <f>IFERROR(VLOOKUP(N337,[1]Master!$C:$XFD,13,FALSE)," ")</f>
        <v xml:space="preserve"> </v>
      </c>
      <c r="S337" s="21" t="str">
        <f>IFERROR(VLOOKUP(N337,[1]Master!$C:$XFD,14,FALSE)," ")</f>
        <v xml:space="preserve"> </v>
      </c>
      <c r="T337" s="1" t="str">
        <f>IFERROR(VLOOKUP(N337,[1]Master!$C:$XFD,19,FALSE)," ")</f>
        <v xml:space="preserve"> </v>
      </c>
      <c r="U337" s="18" t="str">
        <f>IFERROR(VLOOKUP(N337,[1]Master!$C:$XFD,20,FALSE)," ")</f>
        <v xml:space="preserve"> </v>
      </c>
      <c r="V337" s="21" t="str">
        <f>IFERROR(VLOOKUP(N337,[1]Master!$C:$XFD,21,FALSE)," ")</f>
        <v xml:space="preserve"> </v>
      </c>
      <c r="W337" s="21" t="str">
        <f>IFERROR(VLOOKUP(N337,[1]Master!$C:$XFD,22,FALSE)," ")</f>
        <v xml:space="preserve"> </v>
      </c>
      <c r="X337" s="1" t="str">
        <f>IFERROR(VLOOKUP(N337,[1]Master!$C:$XFD,26,FALSE)," ")</f>
        <v xml:space="preserve"> </v>
      </c>
      <c r="Y337" s="1" t="str">
        <f>IFERROR(VLOOKUP(N337,[1]Master!$C:$XFD,28,FALSE)," ")</f>
        <v xml:space="preserve"> </v>
      </c>
    </row>
    <row r="338" spans="1:25">
      <c r="A338" s="24" t="s">
        <v>624</v>
      </c>
      <c r="B338" s="24" t="s">
        <v>633</v>
      </c>
      <c r="C338" s="25">
        <v>675716700126</v>
      </c>
      <c r="D338" s="24" t="s">
        <v>634</v>
      </c>
      <c r="E338" s="22">
        <v>12</v>
      </c>
      <c r="F338" s="23">
        <v>17.54</v>
      </c>
      <c r="G338" s="23">
        <v>14.03</v>
      </c>
      <c r="H338" s="23">
        <v>14.03</v>
      </c>
      <c r="I338" s="10">
        <v>50180679</v>
      </c>
      <c r="J338" s="24" t="s">
        <v>624</v>
      </c>
      <c r="K338" s="17" t="s">
        <v>185</v>
      </c>
      <c r="L338" s="5">
        <v>16.63</v>
      </c>
      <c r="M338" s="5">
        <v>17.54</v>
      </c>
      <c r="N338" s="17" t="s">
        <v>186</v>
      </c>
      <c r="O338" s="17" t="s">
        <v>187</v>
      </c>
      <c r="P338" s="18" t="str">
        <f>IFERROR(VLOOKUP(N338,[1]Master!$C:$XFD,11,FALSE)," ")</f>
        <v xml:space="preserve"> </v>
      </c>
      <c r="Q338" s="19" t="str">
        <f>IFERROR(VLOOKUP(N338,[1]Master!$C:$XFD,12,FALSE)," ")</f>
        <v xml:space="preserve"> </v>
      </c>
      <c r="R338" s="21" t="str">
        <f>IFERROR(VLOOKUP(N338,[1]Master!$C:$XFD,13,FALSE)," ")</f>
        <v xml:space="preserve"> </v>
      </c>
      <c r="S338" s="21" t="str">
        <f>IFERROR(VLOOKUP(N338,[1]Master!$C:$XFD,14,FALSE)," ")</f>
        <v xml:space="preserve"> </v>
      </c>
      <c r="T338" s="1" t="str">
        <f>IFERROR(VLOOKUP(N338,[1]Master!$C:$XFD,19,FALSE)," ")</f>
        <v xml:space="preserve"> </v>
      </c>
      <c r="U338" s="18" t="str">
        <f>IFERROR(VLOOKUP(N338,[1]Master!$C:$XFD,20,FALSE)," ")</f>
        <v xml:space="preserve"> </v>
      </c>
      <c r="V338" s="21" t="str">
        <f>IFERROR(VLOOKUP(N338,[1]Master!$C:$XFD,21,FALSE)," ")</f>
        <v xml:space="preserve"> </v>
      </c>
      <c r="W338" s="21" t="str">
        <f>IFERROR(VLOOKUP(N338,[1]Master!$C:$XFD,22,FALSE)," ")</f>
        <v xml:space="preserve"> </v>
      </c>
      <c r="X338" s="1" t="str">
        <f>IFERROR(VLOOKUP(N338,[1]Master!$C:$XFD,26,FALSE)," ")</f>
        <v xml:space="preserve"> </v>
      </c>
      <c r="Y338" s="1" t="str">
        <f>IFERROR(VLOOKUP(N338,[1]Master!$C:$XFD,28,FALSE)," ")</f>
        <v xml:space="preserve"> </v>
      </c>
    </row>
    <row r="339" spans="1:25">
      <c r="A339" s="24" t="s">
        <v>624</v>
      </c>
      <c r="B339" s="24" t="s">
        <v>497</v>
      </c>
      <c r="C339" s="25">
        <v>675716686338</v>
      </c>
      <c r="D339" s="24" t="s">
        <v>498</v>
      </c>
      <c r="E339" s="22">
        <v>4</v>
      </c>
      <c r="F339" s="23">
        <v>29.01</v>
      </c>
      <c r="G339" s="23">
        <v>23.21</v>
      </c>
      <c r="H339" s="23">
        <v>23.21</v>
      </c>
      <c r="I339" s="10">
        <v>50180679</v>
      </c>
      <c r="J339" s="24" t="s">
        <v>624</v>
      </c>
      <c r="K339" s="17" t="s">
        <v>185</v>
      </c>
      <c r="L339" s="5">
        <v>27.5</v>
      </c>
      <c r="M339" s="5">
        <v>29.01</v>
      </c>
      <c r="N339" s="17" t="s">
        <v>186</v>
      </c>
      <c r="O339" s="17" t="s">
        <v>187</v>
      </c>
      <c r="P339" s="18" t="str">
        <f>IFERROR(VLOOKUP(N339,[1]Master!$C:$XFD,11,FALSE)," ")</f>
        <v xml:space="preserve"> </v>
      </c>
      <c r="Q339" s="19" t="str">
        <f>IFERROR(VLOOKUP(N339,[1]Master!$C:$XFD,12,FALSE)," ")</f>
        <v xml:space="preserve"> </v>
      </c>
      <c r="R339" s="21" t="str">
        <f>IFERROR(VLOOKUP(N339,[1]Master!$C:$XFD,13,FALSE)," ")</f>
        <v xml:space="preserve"> </v>
      </c>
      <c r="S339" s="21" t="str">
        <f>IFERROR(VLOOKUP(N339,[1]Master!$C:$XFD,14,FALSE)," ")</f>
        <v xml:space="preserve"> </v>
      </c>
      <c r="T339" s="1" t="str">
        <f>IFERROR(VLOOKUP(N339,[1]Master!$C:$XFD,19,FALSE)," ")</f>
        <v xml:space="preserve"> </v>
      </c>
      <c r="U339" s="18" t="str">
        <f>IFERROR(VLOOKUP(N339,[1]Master!$C:$XFD,20,FALSE)," ")</f>
        <v xml:space="preserve"> </v>
      </c>
      <c r="V339" s="21" t="str">
        <f>IFERROR(VLOOKUP(N339,[1]Master!$C:$XFD,21,FALSE)," ")</f>
        <v xml:space="preserve"> </v>
      </c>
      <c r="W339" s="21" t="str">
        <f>IFERROR(VLOOKUP(N339,[1]Master!$C:$XFD,22,FALSE)," ")</f>
        <v xml:space="preserve"> </v>
      </c>
      <c r="X339" s="1" t="str">
        <f>IFERROR(VLOOKUP(N339,[1]Master!$C:$XFD,26,FALSE)," ")</f>
        <v xml:space="preserve"> </v>
      </c>
      <c r="Y339" s="1" t="str">
        <f>IFERROR(VLOOKUP(N339,[1]Master!$C:$XFD,28,FALSE)," ")</f>
        <v xml:space="preserve"> </v>
      </c>
    </row>
    <row r="340" spans="1:25">
      <c r="A340" s="24" t="s">
        <v>624</v>
      </c>
      <c r="B340" s="24" t="s">
        <v>635</v>
      </c>
      <c r="C340" s="25">
        <v>675716744045</v>
      </c>
      <c r="D340" s="24" t="s">
        <v>636</v>
      </c>
      <c r="E340" s="22">
        <v>2</v>
      </c>
      <c r="F340" s="23">
        <v>11.7</v>
      </c>
      <c r="G340" s="23">
        <v>8.19</v>
      </c>
      <c r="H340" s="23">
        <v>8.19</v>
      </c>
      <c r="I340" s="10">
        <v>50180679</v>
      </c>
      <c r="J340" s="24" t="s">
        <v>624</v>
      </c>
      <c r="K340" s="17" t="s">
        <v>185</v>
      </c>
      <c r="L340" s="5">
        <v>10.99</v>
      </c>
      <c r="M340" s="5">
        <v>11.7</v>
      </c>
      <c r="N340" s="17" t="s">
        <v>186</v>
      </c>
      <c r="O340" s="17" t="s">
        <v>187</v>
      </c>
      <c r="P340" s="18" t="str">
        <f>IFERROR(VLOOKUP(N340,[1]Master!$C:$XFD,11,FALSE)," ")</f>
        <v xml:space="preserve"> </v>
      </c>
      <c r="Q340" s="19" t="str">
        <f>IFERROR(VLOOKUP(N340,[1]Master!$C:$XFD,12,FALSE)," ")</f>
        <v xml:space="preserve"> </v>
      </c>
      <c r="R340" s="21" t="str">
        <f>IFERROR(VLOOKUP(N340,[1]Master!$C:$XFD,13,FALSE)," ")</f>
        <v xml:space="preserve"> </v>
      </c>
      <c r="S340" s="21" t="str">
        <f>IFERROR(VLOOKUP(N340,[1]Master!$C:$XFD,14,FALSE)," ")</f>
        <v xml:space="preserve"> </v>
      </c>
      <c r="T340" s="1" t="str">
        <f>IFERROR(VLOOKUP(N340,[1]Master!$C:$XFD,19,FALSE)," ")</f>
        <v xml:space="preserve"> </v>
      </c>
      <c r="U340" s="18" t="str">
        <f>IFERROR(VLOOKUP(N340,[1]Master!$C:$XFD,20,FALSE)," ")</f>
        <v xml:space="preserve"> </v>
      </c>
      <c r="V340" s="21" t="str">
        <f>IFERROR(VLOOKUP(N340,[1]Master!$C:$XFD,21,FALSE)," ")</f>
        <v xml:space="preserve"> </v>
      </c>
      <c r="W340" s="21" t="str">
        <f>IFERROR(VLOOKUP(N340,[1]Master!$C:$XFD,22,FALSE)," ")</f>
        <v xml:space="preserve"> </v>
      </c>
      <c r="X340" s="1" t="str">
        <f>IFERROR(VLOOKUP(N340,[1]Master!$C:$XFD,26,FALSE)," ")</f>
        <v xml:space="preserve"> </v>
      </c>
      <c r="Y340" s="1" t="str">
        <f>IFERROR(VLOOKUP(N340,[1]Master!$C:$XFD,28,FALSE)," ")</f>
        <v xml:space="preserve"> </v>
      </c>
    </row>
    <row r="341" spans="1:25">
      <c r="A341" s="24" t="s">
        <v>624</v>
      </c>
      <c r="B341" s="24" t="s">
        <v>501</v>
      </c>
      <c r="C341" s="25">
        <v>675716721251</v>
      </c>
      <c r="D341" s="24" t="s">
        <v>502</v>
      </c>
      <c r="E341" s="22">
        <v>1</v>
      </c>
      <c r="F341" s="23">
        <v>21.18</v>
      </c>
      <c r="G341" s="23">
        <v>19.420000000000002</v>
      </c>
      <c r="H341" s="23">
        <v>19.420000000000002</v>
      </c>
      <c r="I341" s="10">
        <v>50180679</v>
      </c>
      <c r="J341" s="24" t="s">
        <v>624</v>
      </c>
      <c r="K341" s="17" t="s">
        <v>185</v>
      </c>
      <c r="L341" s="5">
        <v>19.25</v>
      </c>
      <c r="M341" s="5">
        <v>21.18</v>
      </c>
      <c r="N341" s="17" t="s">
        <v>186</v>
      </c>
      <c r="O341" s="17" t="s">
        <v>187</v>
      </c>
      <c r="P341" s="18" t="str">
        <f>IFERROR(VLOOKUP(N341,[1]Master!$C:$XFD,11,FALSE)," ")</f>
        <v xml:space="preserve"> </v>
      </c>
      <c r="Q341" s="19" t="str">
        <f>IFERROR(VLOOKUP(N341,[1]Master!$C:$XFD,12,FALSE)," ")</f>
        <v xml:space="preserve"> </v>
      </c>
      <c r="R341" s="21" t="str">
        <f>IFERROR(VLOOKUP(N341,[1]Master!$C:$XFD,13,FALSE)," ")</f>
        <v xml:space="preserve"> </v>
      </c>
      <c r="S341" s="21" t="str">
        <f>IFERROR(VLOOKUP(N341,[1]Master!$C:$XFD,14,FALSE)," ")</f>
        <v xml:space="preserve"> </v>
      </c>
      <c r="T341" s="1" t="str">
        <f>IFERROR(VLOOKUP(N341,[1]Master!$C:$XFD,19,FALSE)," ")</f>
        <v xml:space="preserve"> </v>
      </c>
      <c r="U341" s="18" t="str">
        <f>IFERROR(VLOOKUP(N341,[1]Master!$C:$XFD,20,FALSE)," ")</f>
        <v xml:space="preserve"> </v>
      </c>
      <c r="V341" s="21" t="str">
        <f>IFERROR(VLOOKUP(N341,[1]Master!$C:$XFD,21,FALSE)," ")</f>
        <v xml:space="preserve"> </v>
      </c>
      <c r="W341" s="21" t="str">
        <f>IFERROR(VLOOKUP(N341,[1]Master!$C:$XFD,22,FALSE)," ")</f>
        <v xml:space="preserve"> </v>
      </c>
      <c r="X341" s="1" t="str">
        <f>IFERROR(VLOOKUP(N341,[1]Master!$C:$XFD,26,FALSE)," ")</f>
        <v xml:space="preserve"> </v>
      </c>
      <c r="Y341" s="1" t="str">
        <f>IFERROR(VLOOKUP(N341,[1]Master!$C:$XFD,28,FALSE)," ")</f>
        <v xml:space="preserve"> </v>
      </c>
    </row>
    <row r="342" spans="1:25">
      <c r="A342" s="24" t="s">
        <v>624</v>
      </c>
      <c r="B342" s="24" t="s">
        <v>503</v>
      </c>
      <c r="C342" s="25">
        <v>675716721374</v>
      </c>
      <c r="D342" s="24" t="s">
        <v>504</v>
      </c>
      <c r="E342" s="22">
        <v>1</v>
      </c>
      <c r="F342" s="23">
        <v>22.39</v>
      </c>
      <c r="G342" s="23">
        <v>20.79</v>
      </c>
      <c r="H342" s="23">
        <v>20.79</v>
      </c>
      <c r="I342" s="10">
        <v>50180679</v>
      </c>
      <c r="J342" s="24" t="s">
        <v>624</v>
      </c>
      <c r="K342" s="17" t="s">
        <v>185</v>
      </c>
      <c r="L342" s="5">
        <v>20.350000000000001</v>
      </c>
      <c r="M342" s="5">
        <v>22.39</v>
      </c>
      <c r="N342" s="17" t="s">
        <v>186</v>
      </c>
      <c r="O342" s="17" t="s">
        <v>187</v>
      </c>
      <c r="P342" s="18" t="str">
        <f>IFERROR(VLOOKUP(N342,[1]Master!$C:$XFD,11,FALSE)," ")</f>
        <v xml:space="preserve"> </v>
      </c>
      <c r="Q342" s="19" t="str">
        <f>IFERROR(VLOOKUP(N342,[1]Master!$C:$XFD,12,FALSE)," ")</f>
        <v xml:space="preserve"> </v>
      </c>
      <c r="R342" s="21" t="str">
        <f>IFERROR(VLOOKUP(N342,[1]Master!$C:$XFD,13,FALSE)," ")</f>
        <v xml:space="preserve"> </v>
      </c>
      <c r="S342" s="21" t="str">
        <f>IFERROR(VLOOKUP(N342,[1]Master!$C:$XFD,14,FALSE)," ")</f>
        <v xml:space="preserve"> </v>
      </c>
      <c r="T342" s="1" t="str">
        <f>IFERROR(VLOOKUP(N342,[1]Master!$C:$XFD,19,FALSE)," ")</f>
        <v xml:space="preserve"> </v>
      </c>
      <c r="U342" s="18" t="str">
        <f>IFERROR(VLOOKUP(N342,[1]Master!$C:$XFD,20,FALSE)," ")</f>
        <v xml:space="preserve"> </v>
      </c>
      <c r="V342" s="21" t="str">
        <f>IFERROR(VLOOKUP(N342,[1]Master!$C:$XFD,21,FALSE)," ")</f>
        <v xml:space="preserve"> </v>
      </c>
      <c r="W342" s="21" t="str">
        <f>IFERROR(VLOOKUP(N342,[1]Master!$C:$XFD,22,FALSE)," ")</f>
        <v xml:space="preserve"> </v>
      </c>
      <c r="X342" s="1" t="str">
        <f>IFERROR(VLOOKUP(N342,[1]Master!$C:$XFD,26,FALSE)," ")</f>
        <v xml:space="preserve"> </v>
      </c>
      <c r="Y342" s="1" t="str">
        <f>IFERROR(VLOOKUP(N342,[1]Master!$C:$XFD,28,FALSE)," ")</f>
        <v xml:space="preserve"> </v>
      </c>
    </row>
    <row r="343" spans="1:25">
      <c r="A343" s="24" t="s">
        <v>624</v>
      </c>
      <c r="B343" s="24" t="s">
        <v>507</v>
      </c>
      <c r="C343" s="25">
        <v>675716721596</v>
      </c>
      <c r="D343" s="24" t="s">
        <v>508</v>
      </c>
      <c r="E343" s="22">
        <v>1</v>
      </c>
      <c r="F343" s="23">
        <v>27.23</v>
      </c>
      <c r="G343" s="23">
        <v>25.05</v>
      </c>
      <c r="H343" s="23">
        <v>25.05</v>
      </c>
      <c r="I343" s="10">
        <v>50180679</v>
      </c>
      <c r="J343" s="24" t="s">
        <v>624</v>
      </c>
      <c r="K343" s="17" t="s">
        <v>185</v>
      </c>
      <c r="L343" s="5">
        <v>24.75</v>
      </c>
      <c r="M343" s="5">
        <v>27.23</v>
      </c>
      <c r="N343" s="17" t="s">
        <v>186</v>
      </c>
      <c r="O343" s="17" t="s">
        <v>187</v>
      </c>
      <c r="P343" s="18" t="str">
        <f>IFERROR(VLOOKUP(N343,[1]Master!$C:$XFD,11,FALSE)," ")</f>
        <v xml:space="preserve"> </v>
      </c>
      <c r="Q343" s="19" t="str">
        <f>IFERROR(VLOOKUP(N343,[1]Master!$C:$XFD,12,FALSE)," ")</f>
        <v xml:space="preserve"> </v>
      </c>
      <c r="R343" s="21" t="str">
        <f>IFERROR(VLOOKUP(N343,[1]Master!$C:$XFD,13,FALSE)," ")</f>
        <v xml:space="preserve"> </v>
      </c>
      <c r="S343" s="21" t="str">
        <f>IFERROR(VLOOKUP(N343,[1]Master!$C:$XFD,14,FALSE)," ")</f>
        <v xml:space="preserve"> </v>
      </c>
      <c r="T343" s="1" t="str">
        <f>IFERROR(VLOOKUP(N343,[1]Master!$C:$XFD,19,FALSE)," ")</f>
        <v xml:space="preserve"> </v>
      </c>
      <c r="U343" s="18" t="str">
        <f>IFERROR(VLOOKUP(N343,[1]Master!$C:$XFD,20,FALSE)," ")</f>
        <v xml:space="preserve"> </v>
      </c>
      <c r="V343" s="21" t="str">
        <f>IFERROR(VLOOKUP(N343,[1]Master!$C:$XFD,21,FALSE)," ")</f>
        <v xml:space="preserve"> </v>
      </c>
      <c r="W343" s="21" t="str">
        <f>IFERROR(VLOOKUP(N343,[1]Master!$C:$XFD,22,FALSE)," ")</f>
        <v xml:space="preserve"> </v>
      </c>
      <c r="X343" s="1" t="str">
        <f>IFERROR(VLOOKUP(N343,[1]Master!$C:$XFD,26,FALSE)," ")</f>
        <v xml:space="preserve"> </v>
      </c>
      <c r="Y343" s="1" t="str">
        <f>IFERROR(VLOOKUP(N343,[1]Master!$C:$XFD,28,FALSE)," ")</f>
        <v xml:space="preserve"> </v>
      </c>
    </row>
    <row r="344" spans="1:25">
      <c r="A344" s="24" t="s">
        <v>624</v>
      </c>
      <c r="B344" s="24" t="s">
        <v>509</v>
      </c>
      <c r="C344" s="25">
        <v>675716721275</v>
      </c>
      <c r="D344" s="24" t="s">
        <v>510</v>
      </c>
      <c r="E344" s="22">
        <v>1</v>
      </c>
      <c r="F344" s="23">
        <v>21.18</v>
      </c>
      <c r="G344" s="23">
        <v>19.420000000000002</v>
      </c>
      <c r="H344" s="23">
        <v>19.420000000000002</v>
      </c>
      <c r="I344" s="10">
        <v>50180679</v>
      </c>
      <c r="J344" s="24" t="s">
        <v>624</v>
      </c>
      <c r="K344" s="17" t="s">
        <v>185</v>
      </c>
      <c r="L344" s="5">
        <v>19.25</v>
      </c>
      <c r="M344" s="5">
        <v>21.18</v>
      </c>
      <c r="N344" s="17" t="s">
        <v>186</v>
      </c>
      <c r="O344" s="17" t="s">
        <v>187</v>
      </c>
      <c r="P344" s="18" t="str">
        <f>IFERROR(VLOOKUP(N344,[1]Master!$C:$XFD,11,FALSE)," ")</f>
        <v xml:space="preserve"> </v>
      </c>
      <c r="Q344" s="19" t="str">
        <f>IFERROR(VLOOKUP(N344,[1]Master!$C:$XFD,12,FALSE)," ")</f>
        <v xml:space="preserve"> </v>
      </c>
      <c r="R344" s="21" t="str">
        <f>IFERROR(VLOOKUP(N344,[1]Master!$C:$XFD,13,FALSE)," ")</f>
        <v xml:space="preserve"> </v>
      </c>
      <c r="S344" s="21" t="str">
        <f>IFERROR(VLOOKUP(N344,[1]Master!$C:$XFD,14,FALSE)," ")</f>
        <v xml:space="preserve"> </v>
      </c>
      <c r="T344" s="1" t="str">
        <f>IFERROR(VLOOKUP(N344,[1]Master!$C:$XFD,19,FALSE)," ")</f>
        <v xml:space="preserve"> </v>
      </c>
      <c r="U344" s="18" t="str">
        <f>IFERROR(VLOOKUP(N344,[1]Master!$C:$XFD,20,FALSE)," ")</f>
        <v xml:space="preserve"> </v>
      </c>
      <c r="V344" s="21" t="str">
        <f>IFERROR(VLOOKUP(N344,[1]Master!$C:$XFD,21,FALSE)," ")</f>
        <v xml:space="preserve"> </v>
      </c>
      <c r="W344" s="21" t="str">
        <f>IFERROR(VLOOKUP(N344,[1]Master!$C:$XFD,22,FALSE)," ")</f>
        <v xml:space="preserve"> </v>
      </c>
      <c r="X344" s="1" t="str">
        <f>IFERROR(VLOOKUP(N344,[1]Master!$C:$XFD,26,FALSE)," ")</f>
        <v xml:space="preserve"> </v>
      </c>
      <c r="Y344" s="1" t="str">
        <f>IFERROR(VLOOKUP(N344,[1]Master!$C:$XFD,28,FALSE)," ")</f>
        <v xml:space="preserve"> </v>
      </c>
    </row>
    <row r="345" spans="1:25">
      <c r="A345" s="24" t="s">
        <v>624</v>
      </c>
      <c r="B345" s="24" t="s">
        <v>511</v>
      </c>
      <c r="C345" s="25">
        <v>675716721381</v>
      </c>
      <c r="D345" s="24" t="s">
        <v>512</v>
      </c>
      <c r="E345" s="22">
        <v>1</v>
      </c>
      <c r="F345" s="23">
        <v>22.39</v>
      </c>
      <c r="G345" s="23">
        <v>20.79</v>
      </c>
      <c r="H345" s="23">
        <v>20.79</v>
      </c>
      <c r="I345" s="10">
        <v>50180679</v>
      </c>
      <c r="J345" s="24" t="s">
        <v>624</v>
      </c>
      <c r="K345" s="17" t="s">
        <v>185</v>
      </c>
      <c r="L345" s="5">
        <v>20.350000000000001</v>
      </c>
      <c r="M345" s="5">
        <v>22.39</v>
      </c>
      <c r="N345" s="17" t="s">
        <v>186</v>
      </c>
      <c r="O345" s="17" t="s">
        <v>187</v>
      </c>
      <c r="P345" s="18" t="str">
        <f>IFERROR(VLOOKUP(N345,[1]Master!$C:$XFD,11,FALSE)," ")</f>
        <v xml:space="preserve"> </v>
      </c>
      <c r="Q345" s="19" t="str">
        <f>IFERROR(VLOOKUP(N345,[1]Master!$C:$XFD,12,FALSE)," ")</f>
        <v xml:space="preserve"> </v>
      </c>
      <c r="R345" s="21" t="str">
        <f>IFERROR(VLOOKUP(N345,[1]Master!$C:$XFD,13,FALSE)," ")</f>
        <v xml:space="preserve"> </v>
      </c>
      <c r="S345" s="21" t="str">
        <f>IFERROR(VLOOKUP(N345,[1]Master!$C:$XFD,14,FALSE)," ")</f>
        <v xml:space="preserve"> </v>
      </c>
      <c r="T345" s="1" t="str">
        <f>IFERROR(VLOOKUP(N345,[1]Master!$C:$XFD,19,FALSE)," ")</f>
        <v xml:space="preserve"> </v>
      </c>
      <c r="U345" s="18" t="str">
        <f>IFERROR(VLOOKUP(N345,[1]Master!$C:$XFD,20,FALSE)," ")</f>
        <v xml:space="preserve"> </v>
      </c>
      <c r="V345" s="21" t="str">
        <f>IFERROR(VLOOKUP(N345,[1]Master!$C:$XFD,21,FALSE)," ")</f>
        <v xml:space="preserve"> </v>
      </c>
      <c r="W345" s="21" t="str">
        <f>IFERROR(VLOOKUP(N345,[1]Master!$C:$XFD,22,FALSE)," ")</f>
        <v xml:space="preserve"> </v>
      </c>
      <c r="X345" s="1" t="str">
        <f>IFERROR(VLOOKUP(N345,[1]Master!$C:$XFD,26,FALSE)," ")</f>
        <v xml:space="preserve"> </v>
      </c>
      <c r="Y345" s="1" t="str">
        <f>IFERROR(VLOOKUP(N345,[1]Master!$C:$XFD,28,FALSE)," ")</f>
        <v xml:space="preserve"> </v>
      </c>
    </row>
    <row r="346" spans="1:25">
      <c r="A346" s="24" t="s">
        <v>624</v>
      </c>
      <c r="B346" s="24" t="s">
        <v>513</v>
      </c>
      <c r="C346" s="25">
        <v>675716721398</v>
      </c>
      <c r="D346" s="24" t="s">
        <v>514</v>
      </c>
      <c r="E346" s="22">
        <v>1</v>
      </c>
      <c r="F346" s="23">
        <v>22.39</v>
      </c>
      <c r="G346" s="23">
        <v>20.79</v>
      </c>
      <c r="H346" s="23">
        <v>20.79</v>
      </c>
      <c r="I346" s="10">
        <v>50180679</v>
      </c>
      <c r="J346" s="24" t="s">
        <v>624</v>
      </c>
      <c r="K346" s="17" t="s">
        <v>185</v>
      </c>
      <c r="L346" s="5">
        <v>20.350000000000001</v>
      </c>
      <c r="M346" s="5">
        <v>22.39</v>
      </c>
      <c r="N346" s="17" t="s">
        <v>186</v>
      </c>
      <c r="O346" s="17" t="s">
        <v>187</v>
      </c>
      <c r="P346" s="18" t="str">
        <f>IFERROR(VLOOKUP(N346,[1]Master!$C:$XFD,11,FALSE)," ")</f>
        <v xml:space="preserve"> </v>
      </c>
      <c r="Q346" s="19" t="str">
        <f>IFERROR(VLOOKUP(N346,[1]Master!$C:$XFD,12,FALSE)," ")</f>
        <v xml:space="preserve"> </v>
      </c>
      <c r="R346" s="21" t="str">
        <f>IFERROR(VLOOKUP(N346,[1]Master!$C:$XFD,13,FALSE)," ")</f>
        <v xml:space="preserve"> </v>
      </c>
      <c r="S346" s="21" t="str">
        <f>IFERROR(VLOOKUP(N346,[1]Master!$C:$XFD,14,FALSE)," ")</f>
        <v xml:space="preserve"> </v>
      </c>
      <c r="T346" s="1" t="str">
        <f>IFERROR(VLOOKUP(N346,[1]Master!$C:$XFD,19,FALSE)," ")</f>
        <v xml:space="preserve"> </v>
      </c>
      <c r="U346" s="18" t="str">
        <f>IFERROR(VLOOKUP(N346,[1]Master!$C:$XFD,20,FALSE)," ")</f>
        <v xml:space="preserve"> </v>
      </c>
      <c r="V346" s="21" t="str">
        <f>IFERROR(VLOOKUP(N346,[1]Master!$C:$XFD,21,FALSE)," ")</f>
        <v xml:space="preserve"> </v>
      </c>
      <c r="W346" s="21" t="str">
        <f>IFERROR(VLOOKUP(N346,[1]Master!$C:$XFD,22,FALSE)," ")</f>
        <v xml:space="preserve"> </v>
      </c>
      <c r="X346" s="1" t="str">
        <f>IFERROR(VLOOKUP(N346,[1]Master!$C:$XFD,26,FALSE)," ")</f>
        <v xml:space="preserve"> </v>
      </c>
      <c r="Y346" s="1" t="str">
        <f>IFERROR(VLOOKUP(N346,[1]Master!$C:$XFD,28,FALSE)," ")</f>
        <v xml:space="preserve"> </v>
      </c>
    </row>
    <row r="347" spans="1:25">
      <c r="A347" s="24" t="s">
        <v>624</v>
      </c>
      <c r="B347" s="24" t="s">
        <v>424</v>
      </c>
      <c r="C347" s="25">
        <v>675716721510</v>
      </c>
      <c r="D347" s="24" t="s">
        <v>425</v>
      </c>
      <c r="E347" s="22">
        <v>2</v>
      </c>
      <c r="F347" s="23">
        <v>24.2</v>
      </c>
      <c r="G347" s="23">
        <v>22.59</v>
      </c>
      <c r="H347" s="23">
        <v>22.59</v>
      </c>
      <c r="I347" s="10">
        <v>50180679</v>
      </c>
      <c r="J347" s="24" t="s">
        <v>624</v>
      </c>
      <c r="K347" s="17" t="s">
        <v>185</v>
      </c>
      <c r="L347" s="5">
        <v>22</v>
      </c>
      <c r="M347" s="5">
        <v>24.2</v>
      </c>
      <c r="N347" s="17" t="s">
        <v>186</v>
      </c>
      <c r="O347" s="17" t="s">
        <v>187</v>
      </c>
      <c r="P347" s="18" t="str">
        <f>IFERROR(VLOOKUP(N347,[1]Master!$C:$XFD,11,FALSE)," ")</f>
        <v xml:space="preserve"> </v>
      </c>
      <c r="Q347" s="19" t="str">
        <f>IFERROR(VLOOKUP(N347,[1]Master!$C:$XFD,12,FALSE)," ")</f>
        <v xml:space="preserve"> </v>
      </c>
      <c r="R347" s="21" t="str">
        <f>IFERROR(VLOOKUP(N347,[1]Master!$C:$XFD,13,FALSE)," ")</f>
        <v xml:space="preserve"> </v>
      </c>
      <c r="S347" s="21" t="str">
        <f>IFERROR(VLOOKUP(N347,[1]Master!$C:$XFD,14,FALSE)," ")</f>
        <v xml:space="preserve"> </v>
      </c>
      <c r="T347" s="1" t="str">
        <f>IFERROR(VLOOKUP(N347,[1]Master!$C:$XFD,19,FALSE)," ")</f>
        <v xml:space="preserve"> </v>
      </c>
      <c r="U347" s="18" t="str">
        <f>IFERROR(VLOOKUP(N347,[1]Master!$C:$XFD,20,FALSE)," ")</f>
        <v xml:space="preserve"> </v>
      </c>
      <c r="V347" s="21" t="str">
        <f>IFERROR(VLOOKUP(N347,[1]Master!$C:$XFD,21,FALSE)," ")</f>
        <v xml:space="preserve"> </v>
      </c>
      <c r="W347" s="21" t="str">
        <f>IFERROR(VLOOKUP(N347,[1]Master!$C:$XFD,22,FALSE)," ")</f>
        <v xml:space="preserve"> </v>
      </c>
      <c r="X347" s="1" t="str">
        <f>IFERROR(VLOOKUP(N347,[1]Master!$C:$XFD,26,FALSE)," ")</f>
        <v xml:space="preserve"> </v>
      </c>
      <c r="Y347" s="1" t="str">
        <f>IFERROR(VLOOKUP(N347,[1]Master!$C:$XFD,28,FALSE)," ")</f>
        <v xml:space="preserve"> </v>
      </c>
    </row>
    <row r="348" spans="1:25">
      <c r="A348" s="24" t="s">
        <v>624</v>
      </c>
      <c r="B348" s="24" t="s">
        <v>426</v>
      </c>
      <c r="C348" s="25">
        <v>675716721619</v>
      </c>
      <c r="D348" s="24" t="s">
        <v>427</v>
      </c>
      <c r="E348" s="22">
        <v>4</v>
      </c>
      <c r="F348" s="23">
        <v>27.23</v>
      </c>
      <c r="G348" s="23">
        <v>25.05</v>
      </c>
      <c r="H348" s="23">
        <v>25.05</v>
      </c>
      <c r="I348" s="10">
        <v>50180679</v>
      </c>
      <c r="J348" s="24" t="s">
        <v>624</v>
      </c>
      <c r="K348" s="17" t="s">
        <v>185</v>
      </c>
      <c r="L348" s="5">
        <v>24.75</v>
      </c>
      <c r="M348" s="5">
        <v>27.23</v>
      </c>
      <c r="N348" s="17" t="s">
        <v>186</v>
      </c>
      <c r="O348" s="17" t="s">
        <v>187</v>
      </c>
      <c r="P348" s="18" t="str">
        <f>IFERROR(VLOOKUP(N348,[1]Master!$C:$XFD,11,FALSE)," ")</f>
        <v xml:space="preserve"> </v>
      </c>
      <c r="Q348" s="19" t="str">
        <f>IFERROR(VLOOKUP(N348,[1]Master!$C:$XFD,12,FALSE)," ")</f>
        <v xml:space="preserve"> </v>
      </c>
      <c r="R348" s="21" t="str">
        <f>IFERROR(VLOOKUP(N348,[1]Master!$C:$XFD,13,FALSE)," ")</f>
        <v xml:space="preserve"> </v>
      </c>
      <c r="S348" s="21" t="str">
        <f>IFERROR(VLOOKUP(N348,[1]Master!$C:$XFD,14,FALSE)," ")</f>
        <v xml:space="preserve"> </v>
      </c>
      <c r="T348" s="1" t="str">
        <f>IFERROR(VLOOKUP(N348,[1]Master!$C:$XFD,19,FALSE)," ")</f>
        <v xml:space="preserve"> </v>
      </c>
      <c r="U348" s="18" t="str">
        <f>IFERROR(VLOOKUP(N348,[1]Master!$C:$XFD,20,FALSE)," ")</f>
        <v xml:space="preserve"> </v>
      </c>
      <c r="V348" s="21" t="str">
        <f>IFERROR(VLOOKUP(N348,[1]Master!$C:$XFD,21,FALSE)," ")</f>
        <v xml:space="preserve"> </v>
      </c>
      <c r="W348" s="21" t="str">
        <f>IFERROR(VLOOKUP(N348,[1]Master!$C:$XFD,22,FALSE)," ")</f>
        <v xml:space="preserve"> </v>
      </c>
      <c r="X348" s="1" t="str">
        <f>IFERROR(VLOOKUP(N348,[1]Master!$C:$XFD,26,FALSE)," ")</f>
        <v xml:space="preserve"> </v>
      </c>
      <c r="Y348" s="1" t="str">
        <f>IFERROR(VLOOKUP(N348,[1]Master!$C:$XFD,28,FALSE)," ")</f>
        <v xml:space="preserve"> </v>
      </c>
    </row>
    <row r="349" spans="1:25">
      <c r="A349" s="24" t="s">
        <v>624</v>
      </c>
      <c r="B349" s="24" t="s">
        <v>582</v>
      </c>
      <c r="C349" s="25">
        <v>675716745820</v>
      </c>
      <c r="D349" s="24" t="s">
        <v>583</v>
      </c>
      <c r="E349" s="22">
        <v>4</v>
      </c>
      <c r="F349" s="23">
        <v>19.010000000000002</v>
      </c>
      <c r="G349" s="23">
        <v>18.440000000000001</v>
      </c>
      <c r="H349" s="23">
        <v>18.440000000000001</v>
      </c>
      <c r="I349" s="10">
        <v>50180679</v>
      </c>
      <c r="J349" s="24" t="s">
        <v>624</v>
      </c>
      <c r="K349" s="17" t="s">
        <v>185</v>
      </c>
      <c r="L349" s="5">
        <v>18.02</v>
      </c>
      <c r="M349" s="5">
        <v>19.010000000000002</v>
      </c>
      <c r="N349" s="17" t="s">
        <v>186</v>
      </c>
      <c r="O349" s="17" t="s">
        <v>187</v>
      </c>
      <c r="P349" s="18" t="str">
        <f>IFERROR(VLOOKUP(N349,[1]Master!$C:$XFD,11,FALSE)," ")</f>
        <v xml:space="preserve"> </v>
      </c>
      <c r="Q349" s="19" t="str">
        <f>IFERROR(VLOOKUP(N349,[1]Master!$C:$XFD,12,FALSE)," ")</f>
        <v xml:space="preserve"> </v>
      </c>
      <c r="R349" s="21" t="str">
        <f>IFERROR(VLOOKUP(N349,[1]Master!$C:$XFD,13,FALSE)," ")</f>
        <v xml:space="preserve"> </v>
      </c>
      <c r="S349" s="21" t="str">
        <f>IFERROR(VLOOKUP(N349,[1]Master!$C:$XFD,14,FALSE)," ")</f>
        <v xml:space="preserve"> </v>
      </c>
      <c r="T349" s="1" t="str">
        <f>IFERROR(VLOOKUP(N349,[1]Master!$C:$XFD,19,FALSE)," ")</f>
        <v xml:space="preserve"> </v>
      </c>
      <c r="U349" s="18" t="str">
        <f>IFERROR(VLOOKUP(N349,[1]Master!$C:$XFD,20,FALSE)," ")</f>
        <v xml:space="preserve"> </v>
      </c>
      <c r="V349" s="21" t="str">
        <f>IFERROR(VLOOKUP(N349,[1]Master!$C:$XFD,21,FALSE)," ")</f>
        <v xml:space="preserve"> </v>
      </c>
      <c r="W349" s="21" t="str">
        <f>IFERROR(VLOOKUP(N349,[1]Master!$C:$XFD,22,FALSE)," ")</f>
        <v xml:space="preserve"> </v>
      </c>
      <c r="X349" s="1" t="str">
        <f>IFERROR(VLOOKUP(N349,[1]Master!$C:$XFD,26,FALSE)," ")</f>
        <v xml:space="preserve"> </v>
      </c>
      <c r="Y349" s="1" t="str">
        <f>IFERROR(VLOOKUP(N349,[1]Master!$C:$XFD,28,FALSE)," ")</f>
        <v xml:space="preserve"> </v>
      </c>
    </row>
    <row r="350" spans="1:25">
      <c r="A350" s="24" t="s">
        <v>624</v>
      </c>
      <c r="B350" s="24" t="s">
        <v>637</v>
      </c>
      <c r="C350" s="25">
        <v>675716745783</v>
      </c>
      <c r="D350" s="24" t="s">
        <v>638</v>
      </c>
      <c r="E350" s="22">
        <v>4</v>
      </c>
      <c r="F350" s="23">
        <v>19.27</v>
      </c>
      <c r="G350" s="23">
        <v>18.690000000000001</v>
      </c>
      <c r="H350" s="23">
        <v>18.690000000000001</v>
      </c>
      <c r="I350" s="10">
        <v>50180679</v>
      </c>
      <c r="J350" s="24" t="s">
        <v>624</v>
      </c>
      <c r="K350" s="17" t="s">
        <v>185</v>
      </c>
      <c r="L350" s="5">
        <v>18.010000000000002</v>
      </c>
      <c r="M350" s="5">
        <v>19.27</v>
      </c>
      <c r="N350" s="17" t="s">
        <v>186</v>
      </c>
      <c r="O350" s="17" t="s">
        <v>187</v>
      </c>
      <c r="P350" s="18" t="str">
        <f>IFERROR(VLOOKUP(N350,[1]Master!$C:$XFD,11,FALSE)," ")</f>
        <v xml:space="preserve"> </v>
      </c>
      <c r="Q350" s="19" t="str">
        <f>IFERROR(VLOOKUP(N350,[1]Master!$C:$XFD,12,FALSE)," ")</f>
        <v xml:space="preserve"> </v>
      </c>
      <c r="R350" s="21" t="str">
        <f>IFERROR(VLOOKUP(N350,[1]Master!$C:$XFD,13,FALSE)," ")</f>
        <v xml:space="preserve"> </v>
      </c>
      <c r="S350" s="21" t="str">
        <f>IFERROR(VLOOKUP(N350,[1]Master!$C:$XFD,14,FALSE)," ")</f>
        <v xml:space="preserve"> </v>
      </c>
      <c r="T350" s="1" t="str">
        <f>IFERROR(VLOOKUP(N350,[1]Master!$C:$XFD,19,FALSE)," ")</f>
        <v xml:space="preserve"> </v>
      </c>
      <c r="U350" s="18" t="str">
        <f>IFERROR(VLOOKUP(N350,[1]Master!$C:$XFD,20,FALSE)," ")</f>
        <v xml:space="preserve"> </v>
      </c>
      <c r="V350" s="21" t="str">
        <f>IFERROR(VLOOKUP(N350,[1]Master!$C:$XFD,21,FALSE)," ")</f>
        <v xml:space="preserve"> </v>
      </c>
      <c r="W350" s="21" t="str">
        <f>IFERROR(VLOOKUP(N350,[1]Master!$C:$XFD,22,FALSE)," ")</f>
        <v xml:space="preserve"> </v>
      </c>
      <c r="X350" s="1" t="str">
        <f>IFERROR(VLOOKUP(N350,[1]Master!$C:$XFD,26,FALSE)," ")</f>
        <v xml:space="preserve"> </v>
      </c>
      <c r="Y350" s="1" t="str">
        <f>IFERROR(VLOOKUP(N350,[1]Master!$C:$XFD,28,FALSE)," ")</f>
        <v xml:space="preserve"> </v>
      </c>
    </row>
    <row r="351" spans="1:25">
      <c r="A351" s="24" t="s">
        <v>624</v>
      </c>
      <c r="B351" s="24" t="s">
        <v>517</v>
      </c>
      <c r="C351" s="25">
        <v>675716770006</v>
      </c>
      <c r="D351" s="24" t="s">
        <v>518</v>
      </c>
      <c r="E351" s="22">
        <v>2</v>
      </c>
      <c r="F351" s="23">
        <v>17.64</v>
      </c>
      <c r="G351" s="23">
        <v>14.11</v>
      </c>
      <c r="H351" s="23">
        <v>14.11</v>
      </c>
      <c r="I351" s="10">
        <v>50180679</v>
      </c>
      <c r="J351" s="24" t="s">
        <v>624</v>
      </c>
      <c r="K351" s="17" t="s">
        <v>185</v>
      </c>
      <c r="L351" s="5">
        <v>14.85</v>
      </c>
      <c r="M351" s="5">
        <v>17.64</v>
      </c>
      <c r="N351" s="17" t="s">
        <v>186</v>
      </c>
      <c r="O351" s="17" t="s">
        <v>187</v>
      </c>
      <c r="P351" s="18" t="str">
        <f>IFERROR(VLOOKUP(N351,[1]Master!$C:$XFD,11,FALSE)," ")</f>
        <v xml:space="preserve"> </v>
      </c>
      <c r="Q351" s="19" t="str">
        <f>IFERROR(VLOOKUP(N351,[1]Master!$C:$XFD,12,FALSE)," ")</f>
        <v xml:space="preserve"> </v>
      </c>
      <c r="R351" s="21" t="str">
        <f>IFERROR(VLOOKUP(N351,[1]Master!$C:$XFD,13,FALSE)," ")</f>
        <v xml:space="preserve"> </v>
      </c>
      <c r="S351" s="21" t="str">
        <f>IFERROR(VLOOKUP(N351,[1]Master!$C:$XFD,14,FALSE)," ")</f>
        <v xml:space="preserve"> </v>
      </c>
      <c r="T351" s="1" t="str">
        <f>IFERROR(VLOOKUP(N351,[1]Master!$C:$XFD,19,FALSE)," ")</f>
        <v xml:space="preserve"> </v>
      </c>
      <c r="U351" s="18" t="str">
        <f>IFERROR(VLOOKUP(N351,[1]Master!$C:$XFD,20,FALSE)," ")</f>
        <v xml:space="preserve"> </v>
      </c>
      <c r="V351" s="21" t="str">
        <f>IFERROR(VLOOKUP(N351,[1]Master!$C:$XFD,21,FALSE)," ")</f>
        <v xml:space="preserve"> </v>
      </c>
      <c r="W351" s="21" t="str">
        <f>IFERROR(VLOOKUP(N351,[1]Master!$C:$XFD,22,FALSE)," ")</f>
        <v xml:space="preserve"> </v>
      </c>
      <c r="X351" s="1" t="str">
        <f>IFERROR(VLOOKUP(N351,[1]Master!$C:$XFD,26,FALSE)," ")</f>
        <v xml:space="preserve"> </v>
      </c>
      <c r="Y351" s="1" t="str">
        <f>IFERROR(VLOOKUP(N351,[1]Master!$C:$XFD,28,FALSE)," ")</f>
        <v xml:space="preserve"> </v>
      </c>
    </row>
    <row r="352" spans="1:25">
      <c r="A352" s="24" t="s">
        <v>624</v>
      </c>
      <c r="B352" s="24" t="s">
        <v>519</v>
      </c>
      <c r="C352" s="25">
        <v>675716770167</v>
      </c>
      <c r="D352" s="24" t="s">
        <v>520</v>
      </c>
      <c r="E352" s="22">
        <v>6</v>
      </c>
      <c r="F352" s="23">
        <v>20.309999999999999</v>
      </c>
      <c r="G352" s="23">
        <v>16.25</v>
      </c>
      <c r="H352" s="23">
        <v>16.25</v>
      </c>
      <c r="I352" s="10">
        <v>50180679</v>
      </c>
      <c r="J352" s="24" t="s">
        <v>624</v>
      </c>
      <c r="K352" s="17" t="s">
        <v>185</v>
      </c>
      <c r="L352" s="5">
        <v>17.329999999999998</v>
      </c>
      <c r="M352" s="5">
        <v>20.309999999999999</v>
      </c>
      <c r="N352" s="17" t="s">
        <v>186</v>
      </c>
      <c r="O352" s="17" t="s">
        <v>187</v>
      </c>
      <c r="P352" s="18" t="str">
        <f>IFERROR(VLOOKUP(N352,[1]Master!$C:$XFD,11,FALSE)," ")</f>
        <v xml:space="preserve"> </v>
      </c>
      <c r="Q352" s="19" t="str">
        <f>IFERROR(VLOOKUP(N352,[1]Master!$C:$XFD,12,FALSE)," ")</f>
        <v xml:space="preserve"> </v>
      </c>
      <c r="R352" s="21" t="str">
        <f>IFERROR(VLOOKUP(N352,[1]Master!$C:$XFD,13,FALSE)," ")</f>
        <v xml:space="preserve"> </v>
      </c>
      <c r="S352" s="21" t="str">
        <f>IFERROR(VLOOKUP(N352,[1]Master!$C:$XFD,14,FALSE)," ")</f>
        <v xml:space="preserve"> </v>
      </c>
      <c r="T352" s="1" t="str">
        <f>IFERROR(VLOOKUP(N352,[1]Master!$C:$XFD,19,FALSE)," ")</f>
        <v xml:space="preserve"> </v>
      </c>
      <c r="U352" s="18" t="str">
        <f>IFERROR(VLOOKUP(N352,[1]Master!$C:$XFD,20,FALSE)," ")</f>
        <v xml:space="preserve"> </v>
      </c>
      <c r="V352" s="21" t="str">
        <f>IFERROR(VLOOKUP(N352,[1]Master!$C:$XFD,21,FALSE)," ")</f>
        <v xml:space="preserve"> </v>
      </c>
      <c r="W352" s="21" t="str">
        <f>IFERROR(VLOOKUP(N352,[1]Master!$C:$XFD,22,FALSE)," ")</f>
        <v xml:space="preserve"> </v>
      </c>
      <c r="X352" s="1" t="str">
        <f>IFERROR(VLOOKUP(N352,[1]Master!$C:$XFD,26,FALSE)," ")</f>
        <v xml:space="preserve"> </v>
      </c>
      <c r="Y352" s="1" t="str">
        <f>IFERROR(VLOOKUP(N352,[1]Master!$C:$XFD,28,FALSE)," ")</f>
        <v xml:space="preserve"> </v>
      </c>
    </row>
    <row r="353" spans="1:25">
      <c r="A353" s="24" t="s">
        <v>624</v>
      </c>
      <c r="B353" s="24" t="s">
        <v>639</v>
      </c>
      <c r="C353" s="25">
        <v>675716839710</v>
      </c>
      <c r="D353" s="24" t="s">
        <v>640</v>
      </c>
      <c r="E353" s="22">
        <v>4</v>
      </c>
      <c r="F353" s="23">
        <v>14.79</v>
      </c>
      <c r="G353" s="23">
        <v>11.83</v>
      </c>
      <c r="H353" s="23">
        <v>11.83</v>
      </c>
      <c r="I353" s="10">
        <v>50180679</v>
      </c>
      <c r="J353" s="24" t="s">
        <v>624</v>
      </c>
      <c r="K353" s="17" t="s">
        <v>185</v>
      </c>
      <c r="L353" s="5">
        <v>14.02</v>
      </c>
      <c r="M353" s="5">
        <v>14.79</v>
      </c>
      <c r="N353" s="17" t="s">
        <v>186</v>
      </c>
      <c r="O353" s="17" t="s">
        <v>187</v>
      </c>
      <c r="P353" s="18" t="str">
        <f>IFERROR(VLOOKUP(N353,[1]Master!$C:$XFD,11,FALSE)," ")</f>
        <v xml:space="preserve"> </v>
      </c>
      <c r="Q353" s="19" t="str">
        <f>IFERROR(VLOOKUP(N353,[1]Master!$C:$XFD,12,FALSE)," ")</f>
        <v xml:space="preserve"> </v>
      </c>
      <c r="R353" s="21" t="str">
        <f>IFERROR(VLOOKUP(N353,[1]Master!$C:$XFD,13,FALSE)," ")</f>
        <v xml:space="preserve"> </v>
      </c>
      <c r="S353" s="21" t="str">
        <f>IFERROR(VLOOKUP(N353,[1]Master!$C:$XFD,14,FALSE)," ")</f>
        <v xml:space="preserve"> </v>
      </c>
      <c r="T353" s="1" t="str">
        <f>IFERROR(VLOOKUP(N353,[1]Master!$C:$XFD,19,FALSE)," ")</f>
        <v xml:space="preserve"> </v>
      </c>
      <c r="U353" s="18" t="str">
        <f>IFERROR(VLOOKUP(N353,[1]Master!$C:$XFD,20,FALSE)," ")</f>
        <v xml:space="preserve"> </v>
      </c>
      <c r="V353" s="21" t="str">
        <f>IFERROR(VLOOKUP(N353,[1]Master!$C:$XFD,21,FALSE)," ")</f>
        <v xml:space="preserve"> </v>
      </c>
      <c r="W353" s="21" t="str">
        <f>IFERROR(VLOOKUP(N353,[1]Master!$C:$XFD,22,FALSE)," ")</f>
        <v xml:space="preserve"> </v>
      </c>
      <c r="X353" s="1" t="str">
        <f>IFERROR(VLOOKUP(N353,[1]Master!$C:$XFD,26,FALSE)," ")</f>
        <v xml:space="preserve"> </v>
      </c>
      <c r="Y353" s="1" t="str">
        <f>IFERROR(VLOOKUP(N353,[1]Master!$C:$XFD,28,FALSE)," ")</f>
        <v xml:space="preserve"> </v>
      </c>
    </row>
    <row r="354" spans="1:25">
      <c r="A354" s="24" t="s">
        <v>624</v>
      </c>
      <c r="B354" s="24" t="s">
        <v>521</v>
      </c>
      <c r="C354" s="25">
        <v>675716812447</v>
      </c>
      <c r="D354" s="24" t="s">
        <v>522</v>
      </c>
      <c r="E354" s="22">
        <v>3</v>
      </c>
      <c r="F354" s="23">
        <v>17.82</v>
      </c>
      <c r="G354" s="23">
        <v>12.47</v>
      </c>
      <c r="H354" s="23">
        <v>12.47</v>
      </c>
      <c r="I354" s="10">
        <v>50180679</v>
      </c>
      <c r="J354" s="24" t="s">
        <v>624</v>
      </c>
      <c r="K354" s="17" t="s">
        <v>185</v>
      </c>
      <c r="L354" s="5">
        <v>16.5</v>
      </c>
      <c r="M354" s="5">
        <v>17.82</v>
      </c>
      <c r="N354" s="17" t="s">
        <v>186</v>
      </c>
      <c r="O354" s="17" t="s">
        <v>187</v>
      </c>
      <c r="P354" s="18" t="str">
        <f>IFERROR(VLOOKUP(N354,[1]Master!$C:$XFD,11,FALSE)," ")</f>
        <v xml:space="preserve"> </v>
      </c>
      <c r="Q354" s="19" t="str">
        <f>IFERROR(VLOOKUP(N354,[1]Master!$C:$XFD,12,FALSE)," ")</f>
        <v xml:space="preserve"> </v>
      </c>
      <c r="R354" s="21" t="str">
        <f>IFERROR(VLOOKUP(N354,[1]Master!$C:$XFD,13,FALSE)," ")</f>
        <v xml:space="preserve"> </v>
      </c>
      <c r="S354" s="21" t="str">
        <f>IFERROR(VLOOKUP(N354,[1]Master!$C:$XFD,14,FALSE)," ")</f>
        <v xml:space="preserve"> </v>
      </c>
      <c r="T354" s="1" t="str">
        <f>IFERROR(VLOOKUP(N354,[1]Master!$C:$XFD,19,FALSE)," ")</f>
        <v xml:space="preserve"> </v>
      </c>
      <c r="U354" s="18" t="str">
        <f>IFERROR(VLOOKUP(N354,[1]Master!$C:$XFD,20,FALSE)," ")</f>
        <v xml:space="preserve"> </v>
      </c>
      <c r="V354" s="21" t="str">
        <f>IFERROR(VLOOKUP(N354,[1]Master!$C:$XFD,21,FALSE)," ")</f>
        <v xml:space="preserve"> </v>
      </c>
      <c r="W354" s="21" t="str">
        <f>IFERROR(VLOOKUP(N354,[1]Master!$C:$XFD,22,FALSE)," ")</f>
        <v xml:space="preserve"> </v>
      </c>
      <c r="X354" s="1" t="str">
        <f>IFERROR(VLOOKUP(N354,[1]Master!$C:$XFD,26,FALSE)," ")</f>
        <v xml:space="preserve"> </v>
      </c>
      <c r="Y354" s="1" t="str">
        <f>IFERROR(VLOOKUP(N354,[1]Master!$C:$XFD,28,FALSE)," ")</f>
        <v xml:space="preserve"> </v>
      </c>
    </row>
    <row r="355" spans="1:25">
      <c r="A355" s="24" t="s">
        <v>624</v>
      </c>
      <c r="B355" s="24" t="s">
        <v>641</v>
      </c>
      <c r="C355" s="25">
        <v>675716842673</v>
      </c>
      <c r="D355" s="24" t="s">
        <v>642</v>
      </c>
      <c r="E355" s="22">
        <v>2</v>
      </c>
      <c r="F355" s="23">
        <v>15.67</v>
      </c>
      <c r="G355" s="23">
        <v>12.54</v>
      </c>
      <c r="H355" s="23">
        <v>12.54</v>
      </c>
      <c r="I355" s="10">
        <v>50180679</v>
      </c>
      <c r="J355" s="24" t="s">
        <v>624</v>
      </c>
      <c r="K355" s="17" t="s">
        <v>185</v>
      </c>
      <c r="L355" s="5">
        <v>14.85</v>
      </c>
      <c r="M355" s="5">
        <v>15.67</v>
      </c>
      <c r="N355" s="17" t="s">
        <v>186</v>
      </c>
      <c r="O355" s="17" t="s">
        <v>187</v>
      </c>
      <c r="P355" s="18" t="str">
        <f>IFERROR(VLOOKUP(N355,[1]Master!$C:$XFD,11,FALSE)," ")</f>
        <v xml:space="preserve"> </v>
      </c>
      <c r="Q355" s="19" t="str">
        <f>IFERROR(VLOOKUP(N355,[1]Master!$C:$XFD,12,FALSE)," ")</f>
        <v xml:space="preserve"> </v>
      </c>
      <c r="R355" s="21" t="str">
        <f>IFERROR(VLOOKUP(N355,[1]Master!$C:$XFD,13,FALSE)," ")</f>
        <v xml:space="preserve"> </v>
      </c>
      <c r="S355" s="21" t="str">
        <f>IFERROR(VLOOKUP(N355,[1]Master!$C:$XFD,14,FALSE)," ")</f>
        <v xml:space="preserve"> </v>
      </c>
      <c r="T355" s="1" t="str">
        <f>IFERROR(VLOOKUP(N355,[1]Master!$C:$XFD,19,FALSE)," ")</f>
        <v xml:space="preserve"> </v>
      </c>
      <c r="U355" s="18" t="str">
        <f>IFERROR(VLOOKUP(N355,[1]Master!$C:$XFD,20,FALSE)," ")</f>
        <v xml:space="preserve"> </v>
      </c>
      <c r="V355" s="21" t="str">
        <f>IFERROR(VLOOKUP(N355,[1]Master!$C:$XFD,21,FALSE)," ")</f>
        <v xml:space="preserve"> </v>
      </c>
      <c r="W355" s="21" t="str">
        <f>IFERROR(VLOOKUP(N355,[1]Master!$C:$XFD,22,FALSE)," ")</f>
        <v xml:space="preserve"> </v>
      </c>
      <c r="X355" s="1" t="str">
        <f>IFERROR(VLOOKUP(N355,[1]Master!$C:$XFD,26,FALSE)," ")</f>
        <v xml:space="preserve"> </v>
      </c>
      <c r="Y355" s="1" t="str">
        <f>IFERROR(VLOOKUP(N355,[1]Master!$C:$XFD,28,FALSE)," ")</f>
        <v xml:space="preserve"> </v>
      </c>
    </row>
    <row r="356" spans="1:25">
      <c r="A356" s="24" t="s">
        <v>624</v>
      </c>
      <c r="B356" s="24" t="s">
        <v>586</v>
      </c>
      <c r="C356" s="25">
        <v>675716455569</v>
      </c>
      <c r="D356" s="24" t="s">
        <v>587</v>
      </c>
      <c r="E356" s="22">
        <v>4</v>
      </c>
      <c r="F356" s="23">
        <v>28.36</v>
      </c>
      <c r="G356" s="23">
        <v>27.51</v>
      </c>
      <c r="H356" s="23">
        <v>27.51</v>
      </c>
      <c r="I356" s="10">
        <v>50180679</v>
      </c>
      <c r="J356" s="24" t="s">
        <v>624</v>
      </c>
      <c r="K356" s="17" t="s">
        <v>185</v>
      </c>
      <c r="L356" s="5">
        <v>26.88</v>
      </c>
      <c r="M356" s="5">
        <v>28.36</v>
      </c>
      <c r="N356" s="17" t="s">
        <v>186</v>
      </c>
      <c r="O356" s="17" t="s">
        <v>187</v>
      </c>
      <c r="P356" s="18" t="str">
        <f>IFERROR(VLOOKUP(N356,[1]Master!$C:$XFD,11,FALSE)," ")</f>
        <v xml:space="preserve"> </v>
      </c>
      <c r="Q356" s="19" t="str">
        <f>IFERROR(VLOOKUP(N356,[1]Master!$C:$XFD,12,FALSE)," ")</f>
        <v xml:space="preserve"> </v>
      </c>
      <c r="R356" s="21" t="str">
        <f>IFERROR(VLOOKUP(N356,[1]Master!$C:$XFD,13,FALSE)," ")</f>
        <v xml:space="preserve"> </v>
      </c>
      <c r="S356" s="21" t="str">
        <f>IFERROR(VLOOKUP(N356,[1]Master!$C:$XFD,14,FALSE)," ")</f>
        <v xml:space="preserve"> </v>
      </c>
      <c r="T356" s="1" t="str">
        <f>IFERROR(VLOOKUP(N356,[1]Master!$C:$XFD,19,FALSE)," ")</f>
        <v xml:space="preserve"> </v>
      </c>
      <c r="U356" s="18" t="str">
        <f>IFERROR(VLOOKUP(N356,[1]Master!$C:$XFD,20,FALSE)," ")</f>
        <v xml:space="preserve"> </v>
      </c>
      <c r="V356" s="21" t="str">
        <f>IFERROR(VLOOKUP(N356,[1]Master!$C:$XFD,21,FALSE)," ")</f>
        <v xml:space="preserve"> </v>
      </c>
      <c r="W356" s="21" t="str">
        <f>IFERROR(VLOOKUP(N356,[1]Master!$C:$XFD,22,FALSE)," ")</f>
        <v xml:space="preserve"> </v>
      </c>
      <c r="X356" s="1" t="str">
        <f>IFERROR(VLOOKUP(N356,[1]Master!$C:$XFD,26,FALSE)," ")</f>
        <v xml:space="preserve"> </v>
      </c>
      <c r="Y356" s="1" t="str">
        <f>IFERROR(VLOOKUP(N356,[1]Master!$C:$XFD,28,FALSE)," ")</f>
        <v xml:space="preserve"> </v>
      </c>
    </row>
    <row r="357" spans="1:25">
      <c r="A357" s="24" t="s">
        <v>624</v>
      </c>
      <c r="B357" s="24" t="s">
        <v>434</v>
      </c>
      <c r="C357" s="25">
        <v>675716879129</v>
      </c>
      <c r="D357" s="24" t="s">
        <v>435</v>
      </c>
      <c r="E357" s="22">
        <v>1</v>
      </c>
      <c r="F357" s="23">
        <v>18.53</v>
      </c>
      <c r="G357" s="23">
        <v>14.82</v>
      </c>
      <c r="H357" s="23">
        <v>14.82</v>
      </c>
      <c r="I357" s="10">
        <v>50180679</v>
      </c>
      <c r="J357" s="24" t="s">
        <v>624</v>
      </c>
      <c r="K357" s="17" t="s">
        <v>185</v>
      </c>
      <c r="L357" s="5">
        <v>17.16</v>
      </c>
      <c r="M357" s="5">
        <v>18.53</v>
      </c>
      <c r="N357" s="17" t="s">
        <v>186</v>
      </c>
      <c r="O357" s="17" t="s">
        <v>187</v>
      </c>
      <c r="P357" s="18" t="str">
        <f>IFERROR(VLOOKUP(N357,[1]Master!$C:$XFD,11,FALSE)," ")</f>
        <v xml:space="preserve"> </v>
      </c>
      <c r="Q357" s="19" t="str">
        <f>IFERROR(VLOOKUP(N357,[1]Master!$C:$XFD,12,FALSE)," ")</f>
        <v xml:space="preserve"> </v>
      </c>
      <c r="R357" s="21" t="str">
        <f>IFERROR(VLOOKUP(N357,[1]Master!$C:$XFD,13,FALSE)," ")</f>
        <v xml:space="preserve"> </v>
      </c>
      <c r="S357" s="21" t="str">
        <f>IFERROR(VLOOKUP(N357,[1]Master!$C:$XFD,14,FALSE)," ")</f>
        <v xml:space="preserve"> </v>
      </c>
      <c r="T357" s="1" t="str">
        <f>IFERROR(VLOOKUP(N357,[1]Master!$C:$XFD,19,FALSE)," ")</f>
        <v xml:space="preserve"> </v>
      </c>
      <c r="U357" s="18" t="str">
        <f>IFERROR(VLOOKUP(N357,[1]Master!$C:$XFD,20,FALSE)," ")</f>
        <v xml:space="preserve"> </v>
      </c>
      <c r="V357" s="21" t="str">
        <f>IFERROR(VLOOKUP(N357,[1]Master!$C:$XFD,21,FALSE)," ")</f>
        <v xml:space="preserve"> </v>
      </c>
      <c r="W357" s="21" t="str">
        <f>IFERROR(VLOOKUP(N357,[1]Master!$C:$XFD,22,FALSE)," ")</f>
        <v xml:space="preserve"> </v>
      </c>
      <c r="X357" s="1" t="str">
        <f>IFERROR(VLOOKUP(N357,[1]Master!$C:$XFD,26,FALSE)," ")</f>
        <v xml:space="preserve"> </v>
      </c>
      <c r="Y357" s="1" t="str">
        <f>IFERROR(VLOOKUP(N357,[1]Master!$C:$XFD,28,FALSE)," ")</f>
        <v xml:space="preserve"> </v>
      </c>
    </row>
    <row r="358" spans="1:25">
      <c r="A358" s="24" t="s">
        <v>624</v>
      </c>
      <c r="B358" s="24" t="s">
        <v>525</v>
      </c>
      <c r="C358" s="25">
        <v>675716917166</v>
      </c>
      <c r="D358" s="24" t="s">
        <v>526</v>
      </c>
      <c r="E358" s="22">
        <v>2</v>
      </c>
      <c r="F358" s="23">
        <v>14.49</v>
      </c>
      <c r="G358" s="23">
        <v>10.14</v>
      </c>
      <c r="H358" s="23">
        <v>10.14</v>
      </c>
      <c r="I358" s="10">
        <v>50180679</v>
      </c>
      <c r="J358" s="24" t="s">
        <v>624</v>
      </c>
      <c r="K358" s="17" t="s">
        <v>185</v>
      </c>
      <c r="L358" s="5">
        <v>13.73</v>
      </c>
      <c r="M358" s="5">
        <v>14.49</v>
      </c>
      <c r="N358" s="17" t="s">
        <v>186</v>
      </c>
      <c r="O358" s="17" t="s">
        <v>187</v>
      </c>
      <c r="P358" s="18" t="str">
        <f>IFERROR(VLOOKUP(N358,[1]Master!$C:$XFD,11,FALSE)," ")</f>
        <v xml:space="preserve"> </v>
      </c>
      <c r="Q358" s="19" t="str">
        <f>IFERROR(VLOOKUP(N358,[1]Master!$C:$XFD,12,FALSE)," ")</f>
        <v xml:space="preserve"> </v>
      </c>
      <c r="R358" s="21" t="str">
        <f>IFERROR(VLOOKUP(N358,[1]Master!$C:$XFD,13,FALSE)," ")</f>
        <v xml:space="preserve"> </v>
      </c>
      <c r="S358" s="21" t="str">
        <f>IFERROR(VLOOKUP(N358,[1]Master!$C:$XFD,14,FALSE)," ")</f>
        <v xml:space="preserve"> </v>
      </c>
      <c r="T358" s="1" t="str">
        <f>IFERROR(VLOOKUP(N358,[1]Master!$C:$XFD,19,FALSE)," ")</f>
        <v xml:space="preserve"> </v>
      </c>
      <c r="U358" s="18" t="str">
        <f>IFERROR(VLOOKUP(N358,[1]Master!$C:$XFD,20,FALSE)," ")</f>
        <v xml:space="preserve"> </v>
      </c>
      <c r="V358" s="21" t="str">
        <f>IFERROR(VLOOKUP(N358,[1]Master!$C:$XFD,21,FALSE)," ")</f>
        <v xml:space="preserve"> </v>
      </c>
      <c r="W358" s="21" t="str">
        <f>IFERROR(VLOOKUP(N358,[1]Master!$C:$XFD,22,FALSE)," ")</f>
        <v xml:space="preserve"> </v>
      </c>
      <c r="X358" s="1" t="str">
        <f>IFERROR(VLOOKUP(N358,[1]Master!$C:$XFD,26,FALSE)," ")</f>
        <v xml:space="preserve"> </v>
      </c>
      <c r="Y358" s="1" t="str">
        <f>IFERROR(VLOOKUP(N358,[1]Master!$C:$XFD,28,FALSE)," ")</f>
        <v xml:space="preserve"> </v>
      </c>
    </row>
    <row r="359" spans="1:25">
      <c r="A359" s="24" t="s">
        <v>624</v>
      </c>
      <c r="B359" s="24" t="s">
        <v>527</v>
      </c>
      <c r="C359" s="25">
        <v>675716917227</v>
      </c>
      <c r="D359" s="24" t="s">
        <v>528</v>
      </c>
      <c r="E359" s="22">
        <v>1</v>
      </c>
      <c r="F359" s="23">
        <v>17.62</v>
      </c>
      <c r="G359" s="23">
        <v>12.33</v>
      </c>
      <c r="H359" s="23">
        <v>12.33</v>
      </c>
      <c r="I359" s="10">
        <v>50180679</v>
      </c>
      <c r="J359" s="24" t="s">
        <v>624</v>
      </c>
      <c r="K359" s="17" t="s">
        <v>185</v>
      </c>
      <c r="L359" s="5">
        <v>16.47</v>
      </c>
      <c r="M359" s="5">
        <v>17.62</v>
      </c>
      <c r="N359" s="17" t="s">
        <v>186</v>
      </c>
      <c r="O359" s="17" t="s">
        <v>187</v>
      </c>
      <c r="P359" s="18" t="str">
        <f>IFERROR(VLOOKUP(N359,[1]Master!$C:$XFD,11,FALSE)," ")</f>
        <v xml:space="preserve"> </v>
      </c>
      <c r="Q359" s="19" t="str">
        <f>IFERROR(VLOOKUP(N359,[1]Master!$C:$XFD,12,FALSE)," ")</f>
        <v xml:space="preserve"> </v>
      </c>
      <c r="R359" s="21" t="str">
        <f>IFERROR(VLOOKUP(N359,[1]Master!$C:$XFD,13,FALSE)," ")</f>
        <v xml:space="preserve"> </v>
      </c>
      <c r="S359" s="21" t="str">
        <f>IFERROR(VLOOKUP(N359,[1]Master!$C:$XFD,14,FALSE)," ")</f>
        <v xml:space="preserve"> </v>
      </c>
      <c r="T359" s="1" t="str">
        <f>IFERROR(VLOOKUP(N359,[1]Master!$C:$XFD,19,FALSE)," ")</f>
        <v xml:space="preserve"> </v>
      </c>
      <c r="U359" s="18" t="str">
        <f>IFERROR(VLOOKUP(N359,[1]Master!$C:$XFD,20,FALSE)," ")</f>
        <v xml:space="preserve"> </v>
      </c>
      <c r="V359" s="21" t="str">
        <f>IFERROR(VLOOKUP(N359,[1]Master!$C:$XFD,21,FALSE)," ")</f>
        <v xml:space="preserve"> </v>
      </c>
      <c r="W359" s="21" t="str">
        <f>IFERROR(VLOOKUP(N359,[1]Master!$C:$XFD,22,FALSE)," ")</f>
        <v xml:space="preserve"> </v>
      </c>
      <c r="X359" s="1" t="str">
        <f>IFERROR(VLOOKUP(N359,[1]Master!$C:$XFD,26,FALSE)," ")</f>
        <v xml:space="preserve"> </v>
      </c>
      <c r="Y359" s="1" t="str">
        <f>IFERROR(VLOOKUP(N359,[1]Master!$C:$XFD,28,FALSE)," ")</f>
        <v xml:space="preserve"> </v>
      </c>
    </row>
    <row r="360" spans="1:25">
      <c r="A360" s="24" t="s">
        <v>624</v>
      </c>
      <c r="B360" s="24" t="s">
        <v>438</v>
      </c>
      <c r="C360" s="25">
        <v>675716917524</v>
      </c>
      <c r="D360" s="24" t="s">
        <v>439</v>
      </c>
      <c r="E360" s="22">
        <v>1</v>
      </c>
      <c r="F360" s="23">
        <v>14.69</v>
      </c>
      <c r="G360" s="23">
        <v>10.28</v>
      </c>
      <c r="H360" s="23">
        <v>10.28</v>
      </c>
      <c r="I360" s="10">
        <v>50180679</v>
      </c>
      <c r="J360" s="24" t="s">
        <v>624</v>
      </c>
      <c r="K360" s="17" t="s">
        <v>185</v>
      </c>
      <c r="L360" s="5">
        <v>13.73</v>
      </c>
      <c r="M360" s="5">
        <v>14.69</v>
      </c>
      <c r="N360" s="17" t="s">
        <v>186</v>
      </c>
      <c r="O360" s="17" t="s">
        <v>187</v>
      </c>
      <c r="P360" s="18" t="str">
        <f>IFERROR(VLOOKUP(N360,[1]Master!$C:$XFD,11,FALSE)," ")</f>
        <v xml:space="preserve"> </v>
      </c>
      <c r="Q360" s="19" t="str">
        <f>IFERROR(VLOOKUP(N360,[1]Master!$C:$XFD,12,FALSE)," ")</f>
        <v xml:space="preserve"> </v>
      </c>
      <c r="R360" s="21" t="str">
        <f>IFERROR(VLOOKUP(N360,[1]Master!$C:$XFD,13,FALSE)," ")</f>
        <v xml:space="preserve"> </v>
      </c>
      <c r="S360" s="21" t="str">
        <f>IFERROR(VLOOKUP(N360,[1]Master!$C:$XFD,14,FALSE)," ")</f>
        <v xml:space="preserve"> </v>
      </c>
      <c r="T360" s="1" t="str">
        <f>IFERROR(VLOOKUP(N360,[1]Master!$C:$XFD,19,FALSE)," ")</f>
        <v xml:space="preserve"> </v>
      </c>
      <c r="U360" s="18" t="str">
        <f>IFERROR(VLOOKUP(N360,[1]Master!$C:$XFD,20,FALSE)," ")</f>
        <v xml:space="preserve"> </v>
      </c>
      <c r="V360" s="21" t="str">
        <f>IFERROR(VLOOKUP(N360,[1]Master!$C:$XFD,21,FALSE)," ")</f>
        <v xml:space="preserve"> </v>
      </c>
      <c r="W360" s="21" t="str">
        <f>IFERROR(VLOOKUP(N360,[1]Master!$C:$XFD,22,FALSE)," ")</f>
        <v xml:space="preserve"> </v>
      </c>
      <c r="X360" s="1" t="str">
        <f>IFERROR(VLOOKUP(N360,[1]Master!$C:$XFD,26,FALSE)," ")</f>
        <v xml:space="preserve"> </v>
      </c>
      <c r="Y360" s="1" t="str">
        <f>IFERROR(VLOOKUP(N360,[1]Master!$C:$XFD,28,FALSE)," ")</f>
        <v xml:space="preserve"> </v>
      </c>
    </row>
    <row r="361" spans="1:25">
      <c r="A361" s="24" t="s">
        <v>624</v>
      </c>
      <c r="B361" s="24" t="s">
        <v>440</v>
      </c>
      <c r="C361" s="25">
        <v>675716909543</v>
      </c>
      <c r="D361" s="24" t="s">
        <v>441</v>
      </c>
      <c r="E361" s="22">
        <v>1</v>
      </c>
      <c r="F361" s="23">
        <v>30.76</v>
      </c>
      <c r="G361" s="23">
        <v>24.61</v>
      </c>
      <c r="H361" s="23">
        <v>24.61</v>
      </c>
      <c r="I361" s="10">
        <v>50180679</v>
      </c>
      <c r="J361" s="24" t="s">
        <v>624</v>
      </c>
      <c r="K361" s="17" t="s">
        <v>185</v>
      </c>
      <c r="L361" s="5">
        <v>28.88</v>
      </c>
      <c r="M361" s="5">
        <v>30.76</v>
      </c>
      <c r="N361" s="17" t="s">
        <v>186</v>
      </c>
      <c r="O361" s="17" t="s">
        <v>187</v>
      </c>
      <c r="P361" s="18" t="str">
        <f>IFERROR(VLOOKUP(N361,[1]Master!$C:$XFD,11,FALSE)," ")</f>
        <v xml:space="preserve"> </v>
      </c>
      <c r="Q361" s="19" t="str">
        <f>IFERROR(VLOOKUP(N361,[1]Master!$C:$XFD,12,FALSE)," ")</f>
        <v xml:space="preserve"> </v>
      </c>
      <c r="R361" s="21" t="str">
        <f>IFERROR(VLOOKUP(N361,[1]Master!$C:$XFD,13,FALSE)," ")</f>
        <v xml:space="preserve"> </v>
      </c>
      <c r="S361" s="21" t="str">
        <f>IFERROR(VLOOKUP(N361,[1]Master!$C:$XFD,14,FALSE)," ")</f>
        <v xml:space="preserve"> </v>
      </c>
      <c r="T361" s="1" t="str">
        <f>IFERROR(VLOOKUP(N361,[1]Master!$C:$XFD,19,FALSE)," ")</f>
        <v xml:space="preserve"> </v>
      </c>
      <c r="U361" s="18" t="str">
        <f>IFERROR(VLOOKUP(N361,[1]Master!$C:$XFD,20,FALSE)," ")</f>
        <v xml:space="preserve"> </v>
      </c>
      <c r="V361" s="21" t="str">
        <f>IFERROR(VLOOKUP(N361,[1]Master!$C:$XFD,21,FALSE)," ")</f>
        <v xml:space="preserve"> </v>
      </c>
      <c r="W361" s="21" t="str">
        <f>IFERROR(VLOOKUP(N361,[1]Master!$C:$XFD,22,FALSE)," ")</f>
        <v xml:space="preserve"> </v>
      </c>
      <c r="X361" s="1" t="str">
        <f>IFERROR(VLOOKUP(N361,[1]Master!$C:$XFD,26,FALSE)," ")</f>
        <v xml:space="preserve"> </v>
      </c>
      <c r="Y361" s="1" t="str">
        <f>IFERROR(VLOOKUP(N361,[1]Master!$C:$XFD,28,FALSE)," ")</f>
        <v xml:space="preserve"> </v>
      </c>
    </row>
    <row r="362" spans="1:25">
      <c r="A362" s="24" t="s">
        <v>624</v>
      </c>
      <c r="B362" s="24" t="s">
        <v>529</v>
      </c>
      <c r="C362" s="25">
        <v>675716909529</v>
      </c>
      <c r="D362" s="24" t="s">
        <v>530</v>
      </c>
      <c r="E362" s="22">
        <v>2</v>
      </c>
      <c r="F362" s="23">
        <v>19.920000000000002</v>
      </c>
      <c r="G362" s="23">
        <v>15.94</v>
      </c>
      <c r="H362" s="23">
        <v>15.94</v>
      </c>
      <c r="I362" s="10">
        <v>50180679</v>
      </c>
      <c r="J362" s="24" t="s">
        <v>624</v>
      </c>
      <c r="K362" s="17" t="s">
        <v>185</v>
      </c>
      <c r="L362" s="5">
        <v>18.7</v>
      </c>
      <c r="M362" s="5">
        <v>19.920000000000002</v>
      </c>
      <c r="N362" s="17" t="s">
        <v>186</v>
      </c>
      <c r="O362" s="17" t="s">
        <v>187</v>
      </c>
      <c r="P362" s="18" t="str">
        <f>IFERROR(VLOOKUP(N362,[1]Master!$C:$XFD,11,FALSE)," ")</f>
        <v xml:space="preserve"> </v>
      </c>
      <c r="Q362" s="19" t="str">
        <f>IFERROR(VLOOKUP(N362,[1]Master!$C:$XFD,12,FALSE)," ")</f>
        <v xml:space="preserve"> </v>
      </c>
      <c r="R362" s="21" t="str">
        <f>IFERROR(VLOOKUP(N362,[1]Master!$C:$XFD,13,FALSE)," ")</f>
        <v xml:space="preserve"> </v>
      </c>
      <c r="S362" s="21" t="str">
        <f>IFERROR(VLOOKUP(N362,[1]Master!$C:$XFD,14,FALSE)," ")</f>
        <v xml:space="preserve"> </v>
      </c>
      <c r="T362" s="1" t="str">
        <f>IFERROR(VLOOKUP(N362,[1]Master!$C:$XFD,19,FALSE)," ")</f>
        <v xml:space="preserve"> </v>
      </c>
      <c r="U362" s="18" t="str">
        <f>IFERROR(VLOOKUP(N362,[1]Master!$C:$XFD,20,FALSE)," ")</f>
        <v xml:space="preserve"> </v>
      </c>
      <c r="V362" s="21" t="str">
        <f>IFERROR(VLOOKUP(N362,[1]Master!$C:$XFD,21,FALSE)," ")</f>
        <v xml:space="preserve"> </v>
      </c>
      <c r="W362" s="21" t="str">
        <f>IFERROR(VLOOKUP(N362,[1]Master!$C:$XFD,22,FALSE)," ")</f>
        <v xml:space="preserve"> </v>
      </c>
      <c r="X362" s="1" t="str">
        <f>IFERROR(VLOOKUP(N362,[1]Master!$C:$XFD,26,FALSE)," ")</f>
        <v xml:space="preserve"> </v>
      </c>
      <c r="Y362" s="1" t="str">
        <f>IFERROR(VLOOKUP(N362,[1]Master!$C:$XFD,28,FALSE)," ")</f>
        <v xml:space="preserve"> </v>
      </c>
    </row>
    <row r="363" spans="1:25">
      <c r="A363" s="24" t="s">
        <v>624</v>
      </c>
      <c r="B363" s="24" t="s">
        <v>531</v>
      </c>
      <c r="C363" s="25">
        <v>675716932886</v>
      </c>
      <c r="D363" s="24" t="s">
        <v>532</v>
      </c>
      <c r="E363" s="22">
        <v>8</v>
      </c>
      <c r="F363" s="23">
        <v>17.54</v>
      </c>
      <c r="G363" s="23">
        <v>17.010000000000002</v>
      </c>
      <c r="H363" s="23">
        <v>17.010000000000002</v>
      </c>
      <c r="I363" s="10">
        <v>50180679</v>
      </c>
      <c r="J363" s="24" t="s">
        <v>624</v>
      </c>
      <c r="K363" s="17" t="s">
        <v>185</v>
      </c>
      <c r="L363" s="5">
        <v>16.63</v>
      </c>
      <c r="M363" s="5">
        <v>17.54</v>
      </c>
      <c r="N363" s="17" t="s">
        <v>186</v>
      </c>
      <c r="O363" s="17" t="s">
        <v>187</v>
      </c>
      <c r="P363" s="18" t="str">
        <f>IFERROR(VLOOKUP(N363,[1]Master!$C:$XFD,11,FALSE)," ")</f>
        <v xml:space="preserve"> </v>
      </c>
      <c r="Q363" s="19" t="str">
        <f>IFERROR(VLOOKUP(N363,[1]Master!$C:$XFD,12,FALSE)," ")</f>
        <v xml:space="preserve"> </v>
      </c>
      <c r="R363" s="21" t="str">
        <f>IFERROR(VLOOKUP(N363,[1]Master!$C:$XFD,13,FALSE)," ")</f>
        <v xml:space="preserve"> </v>
      </c>
      <c r="S363" s="21" t="str">
        <f>IFERROR(VLOOKUP(N363,[1]Master!$C:$XFD,14,FALSE)," ")</f>
        <v xml:space="preserve"> </v>
      </c>
      <c r="T363" s="1" t="str">
        <f>IFERROR(VLOOKUP(N363,[1]Master!$C:$XFD,19,FALSE)," ")</f>
        <v xml:space="preserve"> </v>
      </c>
      <c r="U363" s="18" t="str">
        <f>IFERROR(VLOOKUP(N363,[1]Master!$C:$XFD,20,FALSE)," ")</f>
        <v xml:space="preserve"> </v>
      </c>
      <c r="V363" s="21" t="str">
        <f>IFERROR(VLOOKUP(N363,[1]Master!$C:$XFD,21,FALSE)," ")</f>
        <v xml:space="preserve"> </v>
      </c>
      <c r="W363" s="21" t="str">
        <f>IFERROR(VLOOKUP(N363,[1]Master!$C:$XFD,22,FALSE)," ")</f>
        <v xml:space="preserve"> </v>
      </c>
      <c r="X363" s="1" t="str">
        <f>IFERROR(VLOOKUP(N363,[1]Master!$C:$XFD,26,FALSE)," ")</f>
        <v xml:space="preserve"> </v>
      </c>
      <c r="Y363" s="1" t="str">
        <f>IFERROR(VLOOKUP(N363,[1]Master!$C:$XFD,28,FALSE)," ")</f>
        <v xml:space="preserve"> </v>
      </c>
    </row>
    <row r="364" spans="1:25">
      <c r="A364" s="24" t="s">
        <v>624</v>
      </c>
      <c r="B364" s="24" t="s">
        <v>539</v>
      </c>
      <c r="C364" s="25">
        <v>675716975715</v>
      </c>
      <c r="D364" s="24" t="s">
        <v>540</v>
      </c>
      <c r="E364" s="22">
        <v>4</v>
      </c>
      <c r="F364" s="23">
        <v>26.7</v>
      </c>
      <c r="G364" s="23">
        <v>21.36</v>
      </c>
      <c r="H364" s="23">
        <v>21.36</v>
      </c>
      <c r="I364" s="10">
        <v>50180679</v>
      </c>
      <c r="J364" s="24" t="s">
        <v>624</v>
      </c>
      <c r="K364" s="17" t="s">
        <v>185</v>
      </c>
      <c r="L364" s="5">
        <v>24.72</v>
      </c>
      <c r="M364" s="5">
        <v>26.7</v>
      </c>
      <c r="N364" s="17" t="s">
        <v>186</v>
      </c>
      <c r="O364" s="17" t="s">
        <v>187</v>
      </c>
      <c r="P364" s="18" t="str">
        <f>IFERROR(VLOOKUP(N364,[1]Master!$C:$XFD,11,FALSE)," ")</f>
        <v xml:space="preserve"> </v>
      </c>
      <c r="Q364" s="19" t="str">
        <f>IFERROR(VLOOKUP(N364,[1]Master!$C:$XFD,12,FALSE)," ")</f>
        <v xml:space="preserve"> </v>
      </c>
      <c r="R364" s="21" t="str">
        <f>IFERROR(VLOOKUP(N364,[1]Master!$C:$XFD,13,FALSE)," ")</f>
        <v xml:space="preserve"> </v>
      </c>
      <c r="S364" s="21" t="str">
        <f>IFERROR(VLOOKUP(N364,[1]Master!$C:$XFD,14,FALSE)," ")</f>
        <v xml:space="preserve"> </v>
      </c>
      <c r="T364" s="1" t="str">
        <f>IFERROR(VLOOKUP(N364,[1]Master!$C:$XFD,19,FALSE)," ")</f>
        <v xml:space="preserve"> </v>
      </c>
      <c r="U364" s="18" t="str">
        <f>IFERROR(VLOOKUP(N364,[1]Master!$C:$XFD,20,FALSE)," ")</f>
        <v xml:space="preserve"> </v>
      </c>
      <c r="V364" s="21" t="str">
        <f>IFERROR(VLOOKUP(N364,[1]Master!$C:$XFD,21,FALSE)," ")</f>
        <v xml:space="preserve"> </v>
      </c>
      <c r="W364" s="21" t="str">
        <f>IFERROR(VLOOKUP(N364,[1]Master!$C:$XFD,22,FALSE)," ")</f>
        <v xml:space="preserve"> </v>
      </c>
      <c r="X364" s="1" t="str">
        <f>IFERROR(VLOOKUP(N364,[1]Master!$C:$XFD,26,FALSE)," ")</f>
        <v xml:space="preserve"> </v>
      </c>
      <c r="Y364" s="1" t="str">
        <f>IFERROR(VLOOKUP(N364,[1]Master!$C:$XFD,28,FALSE)," ")</f>
        <v xml:space="preserve"> </v>
      </c>
    </row>
    <row r="365" spans="1:25">
      <c r="A365" s="24" t="s">
        <v>624</v>
      </c>
      <c r="B365" s="24" t="s">
        <v>541</v>
      </c>
      <c r="C365" s="25">
        <v>675716973681</v>
      </c>
      <c r="D365" s="24" t="s">
        <v>542</v>
      </c>
      <c r="E365" s="22">
        <v>1</v>
      </c>
      <c r="F365" s="23">
        <v>24.2</v>
      </c>
      <c r="G365" s="23">
        <v>22.59</v>
      </c>
      <c r="H365" s="23">
        <v>22.59</v>
      </c>
      <c r="I365" s="10">
        <v>50180679</v>
      </c>
      <c r="J365" s="24" t="s">
        <v>624</v>
      </c>
      <c r="K365" s="17" t="s">
        <v>185</v>
      </c>
      <c r="L365" s="5">
        <v>22</v>
      </c>
      <c r="M365" s="5">
        <v>24.2</v>
      </c>
      <c r="N365" s="17" t="s">
        <v>186</v>
      </c>
      <c r="O365" s="17" t="s">
        <v>187</v>
      </c>
      <c r="P365" s="18" t="str">
        <f>IFERROR(VLOOKUP(N365,[1]Master!$C:$XFD,11,FALSE)," ")</f>
        <v xml:space="preserve"> </v>
      </c>
      <c r="Q365" s="19" t="str">
        <f>IFERROR(VLOOKUP(N365,[1]Master!$C:$XFD,12,FALSE)," ")</f>
        <v xml:space="preserve"> </v>
      </c>
      <c r="R365" s="21" t="str">
        <f>IFERROR(VLOOKUP(N365,[1]Master!$C:$XFD,13,FALSE)," ")</f>
        <v xml:space="preserve"> </v>
      </c>
      <c r="S365" s="21" t="str">
        <f>IFERROR(VLOOKUP(N365,[1]Master!$C:$XFD,14,FALSE)," ")</f>
        <v xml:space="preserve"> </v>
      </c>
      <c r="T365" s="1" t="str">
        <f>IFERROR(VLOOKUP(N365,[1]Master!$C:$XFD,19,FALSE)," ")</f>
        <v xml:space="preserve"> </v>
      </c>
      <c r="U365" s="18" t="str">
        <f>IFERROR(VLOOKUP(N365,[1]Master!$C:$XFD,20,FALSE)," ")</f>
        <v xml:space="preserve"> </v>
      </c>
      <c r="V365" s="21" t="str">
        <f>IFERROR(VLOOKUP(N365,[1]Master!$C:$XFD,21,FALSE)," ")</f>
        <v xml:space="preserve"> </v>
      </c>
      <c r="W365" s="21" t="str">
        <f>IFERROR(VLOOKUP(N365,[1]Master!$C:$XFD,22,FALSE)," ")</f>
        <v xml:space="preserve"> </v>
      </c>
      <c r="X365" s="1" t="str">
        <f>IFERROR(VLOOKUP(N365,[1]Master!$C:$XFD,26,FALSE)," ")</f>
        <v xml:space="preserve"> </v>
      </c>
      <c r="Y365" s="1" t="str">
        <f>IFERROR(VLOOKUP(N365,[1]Master!$C:$XFD,28,FALSE)," ")</f>
        <v xml:space="preserve"> </v>
      </c>
    </row>
    <row r="366" spans="1:25">
      <c r="A366" s="24" t="s">
        <v>624</v>
      </c>
      <c r="B366" s="24" t="s">
        <v>543</v>
      </c>
      <c r="C366" s="25">
        <v>675716973667</v>
      </c>
      <c r="D366" s="24" t="s">
        <v>544</v>
      </c>
      <c r="E366" s="22">
        <v>1</v>
      </c>
      <c r="F366" s="23">
        <v>22.39</v>
      </c>
      <c r="G366" s="23">
        <v>20.79</v>
      </c>
      <c r="H366" s="23">
        <v>20.79</v>
      </c>
      <c r="I366" s="10">
        <v>50180679</v>
      </c>
      <c r="J366" s="24" t="s">
        <v>624</v>
      </c>
      <c r="K366" s="17" t="s">
        <v>185</v>
      </c>
      <c r="L366" s="5">
        <v>20.350000000000001</v>
      </c>
      <c r="M366" s="5">
        <v>22.39</v>
      </c>
      <c r="N366" s="17" t="s">
        <v>186</v>
      </c>
      <c r="O366" s="17" t="s">
        <v>187</v>
      </c>
      <c r="P366" s="18" t="str">
        <f>IFERROR(VLOOKUP(N366,[1]Master!$C:$XFD,11,FALSE)," ")</f>
        <v xml:space="preserve"> </v>
      </c>
      <c r="Q366" s="19" t="str">
        <f>IFERROR(VLOOKUP(N366,[1]Master!$C:$XFD,12,FALSE)," ")</f>
        <v xml:space="preserve"> </v>
      </c>
      <c r="R366" s="21" t="str">
        <f>IFERROR(VLOOKUP(N366,[1]Master!$C:$XFD,13,FALSE)," ")</f>
        <v xml:space="preserve"> </v>
      </c>
      <c r="S366" s="21" t="str">
        <f>IFERROR(VLOOKUP(N366,[1]Master!$C:$XFD,14,FALSE)," ")</f>
        <v xml:space="preserve"> </v>
      </c>
      <c r="T366" s="1" t="str">
        <f>IFERROR(VLOOKUP(N366,[1]Master!$C:$XFD,19,FALSE)," ")</f>
        <v xml:space="preserve"> </v>
      </c>
      <c r="U366" s="18" t="str">
        <f>IFERROR(VLOOKUP(N366,[1]Master!$C:$XFD,20,FALSE)," ")</f>
        <v xml:space="preserve"> </v>
      </c>
      <c r="V366" s="21" t="str">
        <f>IFERROR(VLOOKUP(N366,[1]Master!$C:$XFD,21,FALSE)," ")</f>
        <v xml:space="preserve"> </v>
      </c>
      <c r="W366" s="21" t="str">
        <f>IFERROR(VLOOKUP(N366,[1]Master!$C:$XFD,22,FALSE)," ")</f>
        <v xml:space="preserve"> </v>
      </c>
      <c r="X366" s="1" t="str">
        <f>IFERROR(VLOOKUP(N366,[1]Master!$C:$XFD,26,FALSE)," ")</f>
        <v xml:space="preserve"> </v>
      </c>
      <c r="Y366" s="1" t="str">
        <f>IFERROR(VLOOKUP(N366,[1]Master!$C:$XFD,28,FALSE)," ")</f>
        <v xml:space="preserve"> </v>
      </c>
    </row>
    <row r="367" spans="1:25">
      <c r="A367" s="24" t="s">
        <v>624</v>
      </c>
      <c r="B367" s="24" t="s">
        <v>442</v>
      </c>
      <c r="C367" s="25">
        <v>675716973735</v>
      </c>
      <c r="D367" s="24" t="s">
        <v>443</v>
      </c>
      <c r="E367" s="22">
        <v>2</v>
      </c>
      <c r="F367" s="23">
        <v>27.23</v>
      </c>
      <c r="G367" s="23">
        <v>25.05</v>
      </c>
      <c r="H367" s="23">
        <v>25.05</v>
      </c>
      <c r="I367" s="10">
        <v>50180679</v>
      </c>
      <c r="J367" s="24" t="s">
        <v>624</v>
      </c>
      <c r="K367" s="17" t="s">
        <v>185</v>
      </c>
      <c r="L367" s="5">
        <v>24.75</v>
      </c>
      <c r="M367" s="5">
        <v>27.23</v>
      </c>
      <c r="N367" s="17" t="s">
        <v>186</v>
      </c>
      <c r="O367" s="17" t="s">
        <v>187</v>
      </c>
      <c r="P367" s="18" t="str">
        <f>IFERROR(VLOOKUP(N367,[1]Master!$C:$XFD,11,FALSE)," ")</f>
        <v xml:space="preserve"> </v>
      </c>
      <c r="Q367" s="19" t="str">
        <f>IFERROR(VLOOKUP(N367,[1]Master!$C:$XFD,12,FALSE)," ")</f>
        <v xml:space="preserve"> </v>
      </c>
      <c r="R367" s="21" t="str">
        <f>IFERROR(VLOOKUP(N367,[1]Master!$C:$XFD,13,FALSE)," ")</f>
        <v xml:space="preserve"> </v>
      </c>
      <c r="S367" s="21" t="str">
        <f>IFERROR(VLOOKUP(N367,[1]Master!$C:$XFD,14,FALSE)," ")</f>
        <v xml:space="preserve"> </v>
      </c>
      <c r="T367" s="1" t="str">
        <f>IFERROR(VLOOKUP(N367,[1]Master!$C:$XFD,19,FALSE)," ")</f>
        <v xml:space="preserve"> </v>
      </c>
      <c r="U367" s="18" t="str">
        <f>IFERROR(VLOOKUP(N367,[1]Master!$C:$XFD,20,FALSE)," ")</f>
        <v xml:space="preserve"> </v>
      </c>
      <c r="V367" s="21" t="str">
        <f>IFERROR(VLOOKUP(N367,[1]Master!$C:$XFD,21,FALSE)," ")</f>
        <v xml:space="preserve"> </v>
      </c>
      <c r="W367" s="21" t="str">
        <f>IFERROR(VLOOKUP(N367,[1]Master!$C:$XFD,22,FALSE)," ")</f>
        <v xml:space="preserve"> </v>
      </c>
      <c r="X367" s="1" t="str">
        <f>IFERROR(VLOOKUP(N367,[1]Master!$C:$XFD,26,FALSE)," ")</f>
        <v xml:space="preserve"> </v>
      </c>
      <c r="Y367" s="1" t="str">
        <f>IFERROR(VLOOKUP(N367,[1]Master!$C:$XFD,28,FALSE)," ")</f>
        <v xml:space="preserve"> </v>
      </c>
    </row>
    <row r="368" spans="1:25">
      <c r="A368" s="24" t="s">
        <v>624</v>
      </c>
      <c r="B368" s="24" t="s">
        <v>444</v>
      </c>
      <c r="C368" s="25">
        <v>675716973650</v>
      </c>
      <c r="D368" s="24" t="s">
        <v>445</v>
      </c>
      <c r="E368" s="22">
        <v>1</v>
      </c>
      <c r="F368" s="23">
        <v>21.18</v>
      </c>
      <c r="G368" s="23">
        <v>19.420000000000002</v>
      </c>
      <c r="H368" s="23">
        <v>19.420000000000002</v>
      </c>
      <c r="I368" s="10">
        <v>50180679</v>
      </c>
      <c r="J368" s="24" t="s">
        <v>624</v>
      </c>
      <c r="K368" s="17" t="s">
        <v>185</v>
      </c>
      <c r="L368" s="5">
        <v>19.25</v>
      </c>
      <c r="M368" s="5">
        <v>21.18</v>
      </c>
      <c r="N368" s="17" t="s">
        <v>186</v>
      </c>
      <c r="O368" s="17" t="s">
        <v>187</v>
      </c>
      <c r="P368" s="18" t="str">
        <f>IFERROR(VLOOKUP(N368,[1]Master!$C:$XFD,11,FALSE)," ")</f>
        <v xml:space="preserve"> </v>
      </c>
      <c r="Q368" s="19" t="str">
        <f>IFERROR(VLOOKUP(N368,[1]Master!$C:$XFD,12,FALSE)," ")</f>
        <v xml:space="preserve"> </v>
      </c>
      <c r="R368" s="21" t="str">
        <f>IFERROR(VLOOKUP(N368,[1]Master!$C:$XFD,13,FALSE)," ")</f>
        <v xml:space="preserve"> </v>
      </c>
      <c r="S368" s="21" t="str">
        <f>IFERROR(VLOOKUP(N368,[1]Master!$C:$XFD,14,FALSE)," ")</f>
        <v xml:space="preserve"> </v>
      </c>
      <c r="T368" s="1" t="str">
        <f>IFERROR(VLOOKUP(N368,[1]Master!$C:$XFD,19,FALSE)," ")</f>
        <v xml:space="preserve"> </v>
      </c>
      <c r="U368" s="18" t="str">
        <f>IFERROR(VLOOKUP(N368,[1]Master!$C:$XFD,20,FALSE)," ")</f>
        <v xml:space="preserve"> </v>
      </c>
      <c r="V368" s="21" t="str">
        <f>IFERROR(VLOOKUP(N368,[1]Master!$C:$XFD,21,FALSE)," ")</f>
        <v xml:space="preserve"> </v>
      </c>
      <c r="W368" s="21" t="str">
        <f>IFERROR(VLOOKUP(N368,[1]Master!$C:$XFD,22,FALSE)," ")</f>
        <v xml:space="preserve"> </v>
      </c>
      <c r="X368" s="1" t="str">
        <f>IFERROR(VLOOKUP(N368,[1]Master!$C:$XFD,26,FALSE)," ")</f>
        <v xml:space="preserve"> </v>
      </c>
      <c r="Y368" s="1" t="str">
        <f>IFERROR(VLOOKUP(N368,[1]Master!$C:$XFD,28,FALSE)," ")</f>
        <v xml:space="preserve"> </v>
      </c>
    </row>
    <row r="369" spans="1:25">
      <c r="A369" s="24" t="s">
        <v>624</v>
      </c>
      <c r="B369" s="24" t="s">
        <v>643</v>
      </c>
      <c r="C369" s="22">
        <v>86569897268</v>
      </c>
      <c r="D369" s="24" t="s">
        <v>644</v>
      </c>
      <c r="E369" s="22">
        <v>4</v>
      </c>
      <c r="F369" s="23">
        <v>32.590000000000003</v>
      </c>
      <c r="G369" s="23">
        <v>31.61</v>
      </c>
      <c r="H369" s="23">
        <v>31.61</v>
      </c>
      <c r="I369" s="10">
        <v>50180679</v>
      </c>
      <c r="J369" s="24" t="s">
        <v>624</v>
      </c>
      <c r="K369" s="17" t="s">
        <v>185</v>
      </c>
      <c r="L369" s="5">
        <v>30.89</v>
      </c>
      <c r="M369" s="5">
        <v>32.590000000000003</v>
      </c>
      <c r="N369" s="17" t="s">
        <v>186</v>
      </c>
      <c r="O369" s="17" t="s">
        <v>187</v>
      </c>
      <c r="P369" s="18" t="str">
        <f>IFERROR(VLOOKUP(N369,[1]Master!$C:$XFD,11,FALSE)," ")</f>
        <v xml:space="preserve"> </v>
      </c>
      <c r="Q369" s="19" t="str">
        <f>IFERROR(VLOOKUP(N369,[1]Master!$C:$XFD,12,FALSE)," ")</f>
        <v xml:space="preserve"> </v>
      </c>
      <c r="R369" s="21" t="str">
        <f>IFERROR(VLOOKUP(N369,[1]Master!$C:$XFD,13,FALSE)," ")</f>
        <v xml:space="preserve"> </v>
      </c>
      <c r="S369" s="21" t="str">
        <f>IFERROR(VLOOKUP(N369,[1]Master!$C:$XFD,14,FALSE)," ")</f>
        <v xml:space="preserve"> </v>
      </c>
      <c r="T369" s="1" t="str">
        <f>IFERROR(VLOOKUP(N369,[1]Master!$C:$XFD,19,FALSE)," ")</f>
        <v xml:space="preserve"> </v>
      </c>
      <c r="U369" s="18" t="str">
        <f>IFERROR(VLOOKUP(N369,[1]Master!$C:$XFD,20,FALSE)," ")</f>
        <v xml:space="preserve"> </v>
      </c>
      <c r="V369" s="21" t="str">
        <f>IFERROR(VLOOKUP(N369,[1]Master!$C:$XFD,21,FALSE)," ")</f>
        <v xml:space="preserve"> </v>
      </c>
      <c r="W369" s="21" t="str">
        <f>IFERROR(VLOOKUP(N369,[1]Master!$C:$XFD,22,FALSE)," ")</f>
        <v xml:space="preserve"> </v>
      </c>
      <c r="X369" s="1" t="str">
        <f>IFERROR(VLOOKUP(N369,[1]Master!$C:$XFD,26,FALSE)," ")</f>
        <v xml:space="preserve"> </v>
      </c>
      <c r="Y369" s="1" t="str">
        <f>IFERROR(VLOOKUP(N369,[1]Master!$C:$XFD,28,FALSE)," ")</f>
        <v xml:space="preserve"> </v>
      </c>
    </row>
    <row r="370" spans="1:25">
      <c r="A370" s="24" t="s">
        <v>624</v>
      </c>
      <c r="B370" s="24" t="s">
        <v>645</v>
      </c>
      <c r="C370" s="22">
        <v>86569971289</v>
      </c>
      <c r="D370" s="24" t="s">
        <v>646</v>
      </c>
      <c r="E370" s="22">
        <v>4</v>
      </c>
      <c r="F370" s="23">
        <v>18.53</v>
      </c>
      <c r="G370" s="23">
        <v>14.82</v>
      </c>
      <c r="H370" s="23">
        <v>14.82</v>
      </c>
      <c r="I370" s="10">
        <v>50180679</v>
      </c>
      <c r="J370" s="24" t="s">
        <v>624</v>
      </c>
      <c r="K370" s="17" t="s">
        <v>185</v>
      </c>
      <c r="L370" s="5">
        <v>17.16</v>
      </c>
      <c r="M370" s="5">
        <v>18.53</v>
      </c>
      <c r="N370" s="17" t="s">
        <v>186</v>
      </c>
      <c r="O370" s="17" t="s">
        <v>187</v>
      </c>
      <c r="P370" s="18" t="str">
        <f>IFERROR(VLOOKUP(N370,[1]Master!$C:$XFD,11,FALSE)," ")</f>
        <v xml:space="preserve"> </v>
      </c>
      <c r="Q370" s="19" t="str">
        <f>IFERROR(VLOOKUP(N370,[1]Master!$C:$XFD,12,FALSE)," ")</f>
        <v xml:space="preserve"> </v>
      </c>
      <c r="R370" s="21" t="str">
        <f>IFERROR(VLOOKUP(N370,[1]Master!$C:$XFD,13,FALSE)," ")</f>
        <v xml:space="preserve"> </v>
      </c>
      <c r="S370" s="21" t="str">
        <f>IFERROR(VLOOKUP(N370,[1]Master!$C:$XFD,14,FALSE)," ")</f>
        <v xml:space="preserve"> </v>
      </c>
      <c r="T370" s="1" t="str">
        <f>IFERROR(VLOOKUP(N370,[1]Master!$C:$XFD,19,FALSE)," ")</f>
        <v xml:space="preserve"> </v>
      </c>
      <c r="U370" s="18" t="str">
        <f>IFERROR(VLOOKUP(N370,[1]Master!$C:$XFD,20,FALSE)," ")</f>
        <v xml:space="preserve"> </v>
      </c>
      <c r="V370" s="21" t="str">
        <f>IFERROR(VLOOKUP(N370,[1]Master!$C:$XFD,21,FALSE)," ")</f>
        <v xml:space="preserve"> </v>
      </c>
      <c r="W370" s="21" t="str">
        <f>IFERROR(VLOOKUP(N370,[1]Master!$C:$XFD,22,FALSE)," ")</f>
        <v xml:space="preserve"> </v>
      </c>
      <c r="X370" s="1" t="str">
        <f>IFERROR(VLOOKUP(N370,[1]Master!$C:$XFD,26,FALSE)," ")</f>
        <v xml:space="preserve"> </v>
      </c>
      <c r="Y370" s="1" t="str">
        <f>IFERROR(VLOOKUP(N370,[1]Master!$C:$XFD,28,FALSE)," ")</f>
        <v xml:space="preserve"> </v>
      </c>
    </row>
    <row r="371" spans="1:25">
      <c r="A371" s="24" t="s">
        <v>624</v>
      </c>
      <c r="B371" s="24" t="s">
        <v>545</v>
      </c>
      <c r="C371" s="22">
        <v>86569007681</v>
      </c>
      <c r="D371" s="24" t="s">
        <v>546</v>
      </c>
      <c r="E371" s="22">
        <v>12</v>
      </c>
      <c r="F371" s="23">
        <v>22.09</v>
      </c>
      <c r="G371" s="23">
        <v>21.43</v>
      </c>
      <c r="H371" s="23">
        <v>21.43</v>
      </c>
      <c r="I371" s="10">
        <v>50180679</v>
      </c>
      <c r="J371" s="24" t="s">
        <v>624</v>
      </c>
      <c r="K371" s="17" t="s">
        <v>185</v>
      </c>
      <c r="L371" s="5">
        <v>20.94</v>
      </c>
      <c r="M371" s="5">
        <v>22.09</v>
      </c>
      <c r="N371" s="17" t="s">
        <v>186</v>
      </c>
      <c r="O371" s="17" t="s">
        <v>187</v>
      </c>
      <c r="P371" s="18" t="str">
        <f>IFERROR(VLOOKUP(N371,[1]Master!$C:$XFD,11,FALSE)," ")</f>
        <v xml:space="preserve"> </v>
      </c>
      <c r="Q371" s="19" t="str">
        <f>IFERROR(VLOOKUP(N371,[1]Master!$C:$XFD,12,FALSE)," ")</f>
        <v xml:space="preserve"> </v>
      </c>
      <c r="R371" s="21" t="str">
        <f>IFERROR(VLOOKUP(N371,[1]Master!$C:$XFD,13,FALSE)," ")</f>
        <v xml:space="preserve"> </v>
      </c>
      <c r="S371" s="21" t="str">
        <f>IFERROR(VLOOKUP(N371,[1]Master!$C:$XFD,14,FALSE)," ")</f>
        <v xml:space="preserve"> </v>
      </c>
      <c r="T371" s="1" t="str">
        <f>IFERROR(VLOOKUP(N371,[1]Master!$C:$XFD,19,FALSE)," ")</f>
        <v xml:space="preserve"> </v>
      </c>
      <c r="U371" s="18" t="str">
        <f>IFERROR(VLOOKUP(N371,[1]Master!$C:$XFD,20,FALSE)," ")</f>
        <v xml:space="preserve"> </v>
      </c>
      <c r="V371" s="21" t="str">
        <f>IFERROR(VLOOKUP(N371,[1]Master!$C:$XFD,21,FALSE)," ")</f>
        <v xml:space="preserve"> </v>
      </c>
      <c r="W371" s="21" t="str">
        <f>IFERROR(VLOOKUP(N371,[1]Master!$C:$XFD,22,FALSE)," ")</f>
        <v xml:space="preserve"> </v>
      </c>
      <c r="X371" s="1" t="str">
        <f>IFERROR(VLOOKUP(N371,[1]Master!$C:$XFD,26,FALSE)," ")</f>
        <v xml:space="preserve"> </v>
      </c>
      <c r="Y371" s="1" t="str">
        <f>IFERROR(VLOOKUP(N371,[1]Master!$C:$XFD,28,FALSE)," ")</f>
        <v xml:space="preserve"> </v>
      </c>
    </row>
    <row r="372" spans="1:25">
      <c r="A372" s="24" t="s">
        <v>624</v>
      </c>
      <c r="B372" s="24" t="s">
        <v>446</v>
      </c>
      <c r="C372" s="22">
        <v>86569009555</v>
      </c>
      <c r="D372" s="24" t="s">
        <v>447</v>
      </c>
      <c r="E372" s="22">
        <v>5</v>
      </c>
      <c r="F372" s="23">
        <v>32.79</v>
      </c>
      <c r="G372" s="23">
        <v>21.31</v>
      </c>
      <c r="H372" s="23">
        <v>21.31</v>
      </c>
      <c r="I372" s="10">
        <v>50180679</v>
      </c>
      <c r="J372" s="24" t="s">
        <v>624</v>
      </c>
      <c r="K372" s="17" t="s">
        <v>185</v>
      </c>
      <c r="L372" s="5">
        <v>30.36</v>
      </c>
      <c r="M372" s="5">
        <v>32.79</v>
      </c>
      <c r="N372" s="17" t="s">
        <v>186</v>
      </c>
      <c r="O372" s="17" t="s">
        <v>187</v>
      </c>
      <c r="P372" s="18" t="str">
        <f>IFERROR(VLOOKUP(N372,[1]Master!$C:$XFD,11,FALSE)," ")</f>
        <v xml:space="preserve"> </v>
      </c>
      <c r="Q372" s="19" t="str">
        <f>IFERROR(VLOOKUP(N372,[1]Master!$C:$XFD,12,FALSE)," ")</f>
        <v xml:space="preserve"> </v>
      </c>
      <c r="R372" s="21" t="str">
        <f>IFERROR(VLOOKUP(N372,[1]Master!$C:$XFD,13,FALSE)," ")</f>
        <v xml:space="preserve"> </v>
      </c>
      <c r="S372" s="21" t="str">
        <f>IFERROR(VLOOKUP(N372,[1]Master!$C:$XFD,14,FALSE)," ")</f>
        <v xml:space="preserve"> </v>
      </c>
      <c r="T372" s="1" t="str">
        <f>IFERROR(VLOOKUP(N372,[1]Master!$C:$XFD,19,FALSE)," ")</f>
        <v xml:space="preserve"> </v>
      </c>
      <c r="U372" s="18" t="str">
        <f>IFERROR(VLOOKUP(N372,[1]Master!$C:$XFD,20,FALSE)," ")</f>
        <v xml:space="preserve"> </v>
      </c>
      <c r="V372" s="21" t="str">
        <f>IFERROR(VLOOKUP(N372,[1]Master!$C:$XFD,21,FALSE)," ")</f>
        <v xml:space="preserve"> </v>
      </c>
      <c r="W372" s="21" t="str">
        <f>IFERROR(VLOOKUP(N372,[1]Master!$C:$XFD,22,FALSE)," ")</f>
        <v xml:space="preserve"> </v>
      </c>
      <c r="X372" s="1" t="str">
        <f>IFERROR(VLOOKUP(N372,[1]Master!$C:$XFD,26,FALSE)," ")</f>
        <v xml:space="preserve"> </v>
      </c>
      <c r="Y372" s="1" t="str">
        <f>IFERROR(VLOOKUP(N372,[1]Master!$C:$XFD,28,FALSE)," ")</f>
        <v xml:space="preserve"> </v>
      </c>
    </row>
    <row r="373" spans="1:25">
      <c r="A373" s="24" t="s">
        <v>624</v>
      </c>
      <c r="B373" s="24" t="s">
        <v>647</v>
      </c>
      <c r="C373" s="22">
        <v>86569148193</v>
      </c>
      <c r="D373" s="24" t="s">
        <v>648</v>
      </c>
      <c r="E373" s="22">
        <v>6</v>
      </c>
      <c r="F373" s="23">
        <v>20.74</v>
      </c>
      <c r="G373" s="23">
        <v>18.850000000000001</v>
      </c>
      <c r="H373" s="23">
        <v>18.850000000000001</v>
      </c>
      <c r="I373" s="10">
        <v>50180679</v>
      </c>
      <c r="J373" s="24" t="s">
        <v>624</v>
      </c>
      <c r="K373" s="17" t="s">
        <v>185</v>
      </c>
      <c r="L373" s="5">
        <v>17.940000000000001</v>
      </c>
      <c r="M373" s="5">
        <v>20.74</v>
      </c>
      <c r="N373" s="17" t="s">
        <v>186</v>
      </c>
      <c r="O373" s="17" t="s">
        <v>187</v>
      </c>
      <c r="P373" s="18" t="str">
        <f>IFERROR(VLOOKUP(N373,[1]Master!$C:$XFD,11,FALSE)," ")</f>
        <v xml:space="preserve"> </v>
      </c>
      <c r="Q373" s="19" t="str">
        <f>IFERROR(VLOOKUP(N373,[1]Master!$C:$XFD,12,FALSE)," ")</f>
        <v xml:space="preserve"> </v>
      </c>
      <c r="R373" s="21" t="str">
        <f>IFERROR(VLOOKUP(N373,[1]Master!$C:$XFD,13,FALSE)," ")</f>
        <v xml:space="preserve"> </v>
      </c>
      <c r="S373" s="21" t="str">
        <f>IFERROR(VLOOKUP(N373,[1]Master!$C:$XFD,14,FALSE)," ")</f>
        <v xml:space="preserve"> </v>
      </c>
      <c r="T373" s="1" t="str">
        <f>IFERROR(VLOOKUP(N373,[1]Master!$C:$XFD,19,FALSE)," ")</f>
        <v xml:space="preserve"> </v>
      </c>
      <c r="U373" s="18" t="str">
        <f>IFERROR(VLOOKUP(N373,[1]Master!$C:$XFD,20,FALSE)," ")</f>
        <v xml:space="preserve"> </v>
      </c>
      <c r="V373" s="21" t="str">
        <f>IFERROR(VLOOKUP(N373,[1]Master!$C:$XFD,21,FALSE)," ")</f>
        <v xml:space="preserve"> </v>
      </c>
      <c r="W373" s="21" t="str">
        <f>IFERROR(VLOOKUP(N373,[1]Master!$C:$XFD,22,FALSE)," ")</f>
        <v xml:space="preserve"> </v>
      </c>
      <c r="X373" s="1" t="str">
        <f>IFERROR(VLOOKUP(N373,[1]Master!$C:$XFD,26,FALSE)," ")</f>
        <v xml:space="preserve"> </v>
      </c>
      <c r="Y373" s="1" t="str">
        <f>IFERROR(VLOOKUP(N373,[1]Master!$C:$XFD,28,FALSE)," ")</f>
        <v xml:space="preserve"> </v>
      </c>
    </row>
    <row r="374" spans="1:25">
      <c r="A374" s="24" t="s">
        <v>624</v>
      </c>
      <c r="B374" s="24" t="s">
        <v>649</v>
      </c>
      <c r="C374" s="22">
        <v>86569148216</v>
      </c>
      <c r="D374" s="24" t="s">
        <v>650</v>
      </c>
      <c r="E374" s="22">
        <v>1</v>
      </c>
      <c r="F374" s="23">
        <v>26.21</v>
      </c>
      <c r="G374" s="23">
        <v>23.77</v>
      </c>
      <c r="H374" s="23">
        <v>23.77</v>
      </c>
      <c r="I374" s="10">
        <v>50180679</v>
      </c>
      <c r="J374" s="24" t="s">
        <v>624</v>
      </c>
      <c r="K374" s="17" t="s">
        <v>185</v>
      </c>
      <c r="L374" s="5">
        <v>23</v>
      </c>
      <c r="M374" s="5">
        <v>26.21</v>
      </c>
      <c r="N374" s="17" t="s">
        <v>186</v>
      </c>
      <c r="O374" s="17" t="s">
        <v>187</v>
      </c>
      <c r="P374" s="18" t="str">
        <f>IFERROR(VLOOKUP(N374,[1]Master!$C:$XFD,11,FALSE)," ")</f>
        <v xml:space="preserve"> </v>
      </c>
      <c r="Q374" s="19" t="str">
        <f>IFERROR(VLOOKUP(N374,[1]Master!$C:$XFD,12,FALSE)," ")</f>
        <v xml:space="preserve"> </v>
      </c>
      <c r="R374" s="21" t="str">
        <f>IFERROR(VLOOKUP(N374,[1]Master!$C:$XFD,13,FALSE)," ")</f>
        <v xml:space="preserve"> </v>
      </c>
      <c r="S374" s="21" t="str">
        <f>IFERROR(VLOOKUP(N374,[1]Master!$C:$XFD,14,FALSE)," ")</f>
        <v xml:space="preserve"> </v>
      </c>
      <c r="T374" s="1" t="str">
        <f>IFERROR(VLOOKUP(N374,[1]Master!$C:$XFD,19,FALSE)," ")</f>
        <v xml:space="preserve"> </v>
      </c>
      <c r="U374" s="18" t="str">
        <f>IFERROR(VLOOKUP(N374,[1]Master!$C:$XFD,20,FALSE)," ")</f>
        <v xml:space="preserve"> </v>
      </c>
      <c r="V374" s="21" t="str">
        <f>IFERROR(VLOOKUP(N374,[1]Master!$C:$XFD,21,FALSE)," ")</f>
        <v xml:space="preserve"> </v>
      </c>
      <c r="W374" s="21" t="str">
        <f>IFERROR(VLOOKUP(N374,[1]Master!$C:$XFD,22,FALSE)," ")</f>
        <v xml:space="preserve"> </v>
      </c>
      <c r="X374" s="1" t="str">
        <f>IFERROR(VLOOKUP(N374,[1]Master!$C:$XFD,26,FALSE)," ")</f>
        <v xml:space="preserve"> </v>
      </c>
      <c r="Y374" s="1" t="str">
        <f>IFERROR(VLOOKUP(N374,[1]Master!$C:$XFD,28,FALSE)," ")</f>
        <v xml:space="preserve"> </v>
      </c>
    </row>
    <row r="375" spans="1:25">
      <c r="A375" s="24" t="s">
        <v>624</v>
      </c>
      <c r="B375" s="24" t="s">
        <v>651</v>
      </c>
      <c r="C375" s="22">
        <v>86569148209</v>
      </c>
      <c r="D375" s="24" t="s">
        <v>652</v>
      </c>
      <c r="E375" s="22">
        <v>4</v>
      </c>
      <c r="F375" s="23">
        <v>22.99</v>
      </c>
      <c r="G375" s="23">
        <v>21.78</v>
      </c>
      <c r="H375" s="23">
        <v>21.78</v>
      </c>
      <c r="I375" s="10">
        <v>50180679</v>
      </c>
      <c r="J375" s="24" t="s">
        <v>624</v>
      </c>
      <c r="K375" s="17" t="s">
        <v>185</v>
      </c>
      <c r="L375" s="5">
        <v>20.94</v>
      </c>
      <c r="M375" s="5">
        <v>22.99</v>
      </c>
      <c r="N375" s="17" t="s">
        <v>186</v>
      </c>
      <c r="O375" s="17" t="s">
        <v>187</v>
      </c>
      <c r="P375" s="18" t="str">
        <f>IFERROR(VLOOKUP(N375,[1]Master!$C:$XFD,11,FALSE)," ")</f>
        <v xml:space="preserve"> </v>
      </c>
      <c r="Q375" s="19" t="str">
        <f>IFERROR(VLOOKUP(N375,[1]Master!$C:$XFD,12,FALSE)," ")</f>
        <v xml:space="preserve"> </v>
      </c>
      <c r="R375" s="21" t="str">
        <f>IFERROR(VLOOKUP(N375,[1]Master!$C:$XFD,13,FALSE)," ")</f>
        <v xml:space="preserve"> </v>
      </c>
      <c r="S375" s="21" t="str">
        <f>IFERROR(VLOOKUP(N375,[1]Master!$C:$XFD,14,FALSE)," ")</f>
        <v xml:space="preserve"> </v>
      </c>
      <c r="T375" s="1" t="str">
        <f>IFERROR(VLOOKUP(N375,[1]Master!$C:$XFD,19,FALSE)," ")</f>
        <v xml:space="preserve"> </v>
      </c>
      <c r="U375" s="18" t="str">
        <f>IFERROR(VLOOKUP(N375,[1]Master!$C:$XFD,20,FALSE)," ")</f>
        <v xml:space="preserve"> </v>
      </c>
      <c r="V375" s="21" t="str">
        <f>IFERROR(VLOOKUP(N375,[1]Master!$C:$XFD,21,FALSE)," ")</f>
        <v xml:space="preserve"> </v>
      </c>
      <c r="W375" s="21" t="str">
        <f>IFERROR(VLOOKUP(N375,[1]Master!$C:$XFD,22,FALSE)," ")</f>
        <v xml:space="preserve"> </v>
      </c>
      <c r="X375" s="1" t="str">
        <f>IFERROR(VLOOKUP(N375,[1]Master!$C:$XFD,26,FALSE)," ")</f>
        <v xml:space="preserve"> </v>
      </c>
      <c r="Y375" s="1" t="str">
        <f>IFERROR(VLOOKUP(N375,[1]Master!$C:$XFD,28,FALSE)," ")</f>
        <v xml:space="preserve"> </v>
      </c>
    </row>
    <row r="376" spans="1:25">
      <c r="A376" s="24" t="s">
        <v>624</v>
      </c>
      <c r="B376" s="24" t="s">
        <v>604</v>
      </c>
      <c r="C376" s="22">
        <v>86569212993</v>
      </c>
      <c r="D376" s="24" t="s">
        <v>605</v>
      </c>
      <c r="E376" s="22">
        <v>4</v>
      </c>
      <c r="F376" s="23">
        <v>17.77</v>
      </c>
      <c r="G376" s="23">
        <v>17.239999999999998</v>
      </c>
      <c r="H376" s="23">
        <v>17.239999999999998</v>
      </c>
      <c r="I376" s="10">
        <v>50180679</v>
      </c>
      <c r="J376" s="24" t="s">
        <v>624</v>
      </c>
      <c r="K376" s="17" t="s">
        <v>185</v>
      </c>
      <c r="L376" s="5">
        <v>16.61</v>
      </c>
      <c r="M376" s="5">
        <v>17.77</v>
      </c>
      <c r="N376" s="17" t="s">
        <v>186</v>
      </c>
      <c r="O376" s="17" t="s">
        <v>187</v>
      </c>
      <c r="P376" s="18" t="str">
        <f>IFERROR(VLOOKUP(N376,[1]Master!$C:$XFD,11,FALSE)," ")</f>
        <v xml:space="preserve"> </v>
      </c>
      <c r="Q376" s="19" t="str">
        <f>IFERROR(VLOOKUP(N376,[1]Master!$C:$XFD,12,FALSE)," ")</f>
        <v xml:space="preserve"> </v>
      </c>
      <c r="R376" s="21" t="str">
        <f>IFERROR(VLOOKUP(N376,[1]Master!$C:$XFD,13,FALSE)," ")</f>
        <v xml:space="preserve"> </v>
      </c>
      <c r="S376" s="21" t="str">
        <f>IFERROR(VLOOKUP(N376,[1]Master!$C:$XFD,14,FALSE)," ")</f>
        <v xml:space="preserve"> </v>
      </c>
      <c r="T376" s="1" t="str">
        <f>IFERROR(VLOOKUP(N376,[1]Master!$C:$XFD,19,FALSE)," ")</f>
        <v xml:space="preserve"> </v>
      </c>
      <c r="U376" s="18" t="str">
        <f>IFERROR(VLOOKUP(N376,[1]Master!$C:$XFD,20,FALSE)," ")</f>
        <v xml:space="preserve"> </v>
      </c>
      <c r="V376" s="21" t="str">
        <f>IFERROR(VLOOKUP(N376,[1]Master!$C:$XFD,21,FALSE)," ")</f>
        <v xml:space="preserve"> </v>
      </c>
      <c r="W376" s="21" t="str">
        <f>IFERROR(VLOOKUP(N376,[1]Master!$C:$XFD,22,FALSE)," ")</f>
        <v xml:space="preserve"> </v>
      </c>
      <c r="X376" s="1" t="str">
        <f>IFERROR(VLOOKUP(N376,[1]Master!$C:$XFD,26,FALSE)," ")</f>
        <v xml:space="preserve"> </v>
      </c>
      <c r="Y376" s="1" t="str">
        <f>IFERROR(VLOOKUP(N376,[1]Master!$C:$XFD,28,FALSE)," ")</f>
        <v xml:space="preserve"> </v>
      </c>
    </row>
    <row r="377" spans="1:25">
      <c r="A377" s="24" t="s">
        <v>624</v>
      </c>
      <c r="B377" s="24" t="s">
        <v>559</v>
      </c>
      <c r="C377" s="22">
        <v>86569221285</v>
      </c>
      <c r="D377" s="24" t="s">
        <v>560</v>
      </c>
      <c r="E377" s="22">
        <v>8</v>
      </c>
      <c r="F377" s="23">
        <v>22.77</v>
      </c>
      <c r="G377" s="23">
        <v>22.09</v>
      </c>
      <c r="H377" s="23">
        <v>22.09</v>
      </c>
      <c r="I377" s="10">
        <v>50180679</v>
      </c>
      <c r="J377" s="24" t="s">
        <v>624</v>
      </c>
      <c r="K377" s="17" t="s">
        <v>185</v>
      </c>
      <c r="L377" s="5">
        <v>21.28</v>
      </c>
      <c r="M377" s="5">
        <v>22.77</v>
      </c>
      <c r="N377" s="17" t="s">
        <v>186</v>
      </c>
      <c r="O377" s="17" t="s">
        <v>187</v>
      </c>
      <c r="P377" s="18" t="str">
        <f>IFERROR(VLOOKUP(N377,[1]Master!$C:$XFD,11,FALSE)," ")</f>
        <v xml:space="preserve"> </v>
      </c>
      <c r="Q377" s="19" t="str">
        <f>IFERROR(VLOOKUP(N377,[1]Master!$C:$XFD,12,FALSE)," ")</f>
        <v xml:space="preserve"> </v>
      </c>
      <c r="R377" s="21" t="str">
        <f>IFERROR(VLOOKUP(N377,[1]Master!$C:$XFD,13,FALSE)," ")</f>
        <v xml:space="preserve"> </v>
      </c>
      <c r="S377" s="21" t="str">
        <f>IFERROR(VLOOKUP(N377,[1]Master!$C:$XFD,14,FALSE)," ")</f>
        <v xml:space="preserve"> </v>
      </c>
      <c r="T377" s="1" t="str">
        <f>IFERROR(VLOOKUP(N377,[1]Master!$C:$XFD,19,FALSE)," ")</f>
        <v xml:space="preserve"> </v>
      </c>
      <c r="U377" s="18" t="str">
        <f>IFERROR(VLOOKUP(N377,[1]Master!$C:$XFD,20,FALSE)," ")</f>
        <v xml:space="preserve"> </v>
      </c>
      <c r="V377" s="21" t="str">
        <f>IFERROR(VLOOKUP(N377,[1]Master!$C:$XFD,21,FALSE)," ")</f>
        <v xml:space="preserve"> </v>
      </c>
      <c r="W377" s="21" t="str">
        <f>IFERROR(VLOOKUP(N377,[1]Master!$C:$XFD,22,FALSE)," ")</f>
        <v xml:space="preserve"> </v>
      </c>
      <c r="X377" s="1" t="str">
        <f>IFERROR(VLOOKUP(N377,[1]Master!$C:$XFD,26,FALSE)," ")</f>
        <v xml:space="preserve"> </v>
      </c>
      <c r="Y377" s="1" t="str">
        <f>IFERROR(VLOOKUP(N377,[1]Master!$C:$XFD,28,FALSE)," ")</f>
        <v xml:space="preserve"> </v>
      </c>
    </row>
    <row r="378" spans="1:25">
      <c r="A378" s="24" t="s">
        <v>624</v>
      </c>
      <c r="B378" s="24" t="s">
        <v>456</v>
      </c>
      <c r="C378" s="22">
        <v>86569272492</v>
      </c>
      <c r="D378" s="24" t="s">
        <v>457</v>
      </c>
      <c r="E378" s="22">
        <v>3</v>
      </c>
      <c r="F378" s="23">
        <v>28.43</v>
      </c>
      <c r="G378" s="23">
        <v>22.69</v>
      </c>
      <c r="H378" s="23">
        <v>22.69</v>
      </c>
      <c r="I378" s="10">
        <v>50180679</v>
      </c>
      <c r="J378" s="24" t="s">
        <v>624</v>
      </c>
      <c r="K378" s="17" t="s">
        <v>185</v>
      </c>
      <c r="L378" s="5">
        <v>26.08</v>
      </c>
      <c r="M378" s="5">
        <v>28.43</v>
      </c>
      <c r="N378" s="17" t="s">
        <v>186</v>
      </c>
      <c r="O378" s="17" t="s">
        <v>187</v>
      </c>
      <c r="P378" s="18" t="str">
        <f>IFERROR(VLOOKUP(N378,[1]Master!$C:$XFD,11,FALSE)," ")</f>
        <v xml:space="preserve"> </v>
      </c>
      <c r="Q378" s="19" t="str">
        <f>IFERROR(VLOOKUP(N378,[1]Master!$C:$XFD,12,FALSE)," ")</f>
        <v xml:space="preserve"> </v>
      </c>
      <c r="R378" s="21" t="str">
        <f>IFERROR(VLOOKUP(N378,[1]Master!$C:$XFD,13,FALSE)," ")</f>
        <v xml:space="preserve"> </v>
      </c>
      <c r="S378" s="21" t="str">
        <f>IFERROR(VLOOKUP(N378,[1]Master!$C:$XFD,14,FALSE)," ")</f>
        <v xml:space="preserve"> </v>
      </c>
      <c r="T378" s="1" t="str">
        <f>IFERROR(VLOOKUP(N378,[1]Master!$C:$XFD,19,FALSE)," ")</f>
        <v xml:space="preserve"> </v>
      </c>
      <c r="U378" s="18" t="str">
        <f>IFERROR(VLOOKUP(N378,[1]Master!$C:$XFD,20,FALSE)," ")</f>
        <v xml:space="preserve"> </v>
      </c>
      <c r="V378" s="21" t="str">
        <f>IFERROR(VLOOKUP(N378,[1]Master!$C:$XFD,21,FALSE)," ")</f>
        <v xml:space="preserve"> </v>
      </c>
      <c r="W378" s="21" t="str">
        <f>IFERROR(VLOOKUP(N378,[1]Master!$C:$XFD,22,FALSE)," ")</f>
        <v xml:space="preserve"> </v>
      </c>
      <c r="X378" s="1" t="str">
        <f>IFERROR(VLOOKUP(N378,[1]Master!$C:$XFD,26,FALSE)," ")</f>
        <v xml:space="preserve"> </v>
      </c>
      <c r="Y378" s="1" t="str">
        <f>IFERROR(VLOOKUP(N378,[1]Master!$C:$XFD,28,FALSE)," ")</f>
        <v xml:space="preserve"> </v>
      </c>
    </row>
    <row r="379" spans="1:25">
      <c r="A379" s="24" t="s">
        <v>624</v>
      </c>
      <c r="B379" s="24" t="s">
        <v>653</v>
      </c>
      <c r="C379" s="22">
        <v>86569396662</v>
      </c>
      <c r="D379" s="24" t="s">
        <v>654</v>
      </c>
      <c r="E379" s="22">
        <v>1</v>
      </c>
      <c r="F379" s="23">
        <v>36.22</v>
      </c>
      <c r="G379" s="23">
        <v>30.79</v>
      </c>
      <c r="H379" s="23">
        <v>30.79</v>
      </c>
      <c r="I379" s="10">
        <v>50180679</v>
      </c>
      <c r="J379" s="24" t="s">
        <v>624</v>
      </c>
      <c r="K379" s="17" t="s">
        <v>185</v>
      </c>
      <c r="L379" s="5">
        <v>36.22</v>
      </c>
      <c r="M379" s="5">
        <v>36.22</v>
      </c>
      <c r="N379" s="17" t="s">
        <v>186</v>
      </c>
      <c r="O379" s="17" t="s">
        <v>187</v>
      </c>
      <c r="P379" s="18" t="str">
        <f>IFERROR(VLOOKUP(N379,[1]Master!$C:$XFD,11,FALSE)," ")</f>
        <v xml:space="preserve"> </v>
      </c>
      <c r="Q379" s="19" t="str">
        <f>IFERROR(VLOOKUP(N379,[1]Master!$C:$XFD,12,FALSE)," ")</f>
        <v xml:space="preserve"> </v>
      </c>
      <c r="R379" s="21" t="str">
        <f>IFERROR(VLOOKUP(N379,[1]Master!$C:$XFD,13,FALSE)," ")</f>
        <v xml:space="preserve"> </v>
      </c>
      <c r="S379" s="21" t="str">
        <f>IFERROR(VLOOKUP(N379,[1]Master!$C:$XFD,14,FALSE)," ")</f>
        <v xml:space="preserve"> </v>
      </c>
      <c r="T379" s="1" t="str">
        <f>IFERROR(VLOOKUP(N379,[1]Master!$C:$XFD,19,FALSE)," ")</f>
        <v xml:space="preserve"> </v>
      </c>
      <c r="U379" s="18" t="str">
        <f>IFERROR(VLOOKUP(N379,[1]Master!$C:$XFD,20,FALSE)," ")</f>
        <v xml:space="preserve"> </v>
      </c>
      <c r="V379" s="21" t="str">
        <f>IFERROR(VLOOKUP(N379,[1]Master!$C:$XFD,21,FALSE)," ")</f>
        <v xml:space="preserve"> </v>
      </c>
      <c r="W379" s="21" t="str">
        <f>IFERROR(VLOOKUP(N379,[1]Master!$C:$XFD,22,FALSE)," ")</f>
        <v xml:space="preserve"> </v>
      </c>
      <c r="X379" s="1" t="str">
        <f>IFERROR(VLOOKUP(N379,[1]Master!$C:$XFD,26,FALSE)," ")</f>
        <v xml:space="preserve"> </v>
      </c>
      <c r="Y379" s="1" t="str">
        <f>IFERROR(VLOOKUP(N379,[1]Master!$C:$XFD,28,FALSE)," ")</f>
        <v xml:space="preserve"> </v>
      </c>
    </row>
    <row r="380" spans="1:25">
      <c r="A380" s="24" t="s">
        <v>624</v>
      </c>
      <c r="B380" s="24" t="s">
        <v>655</v>
      </c>
      <c r="C380" s="22">
        <v>86569396655</v>
      </c>
      <c r="D380" s="24" t="s">
        <v>656</v>
      </c>
      <c r="E380" s="22">
        <v>1</v>
      </c>
      <c r="F380" s="23">
        <v>29.67</v>
      </c>
      <c r="G380" s="23">
        <v>25.22</v>
      </c>
      <c r="H380" s="23">
        <v>25.22</v>
      </c>
      <c r="I380" s="10">
        <v>50180679</v>
      </c>
      <c r="J380" s="24" t="s">
        <v>624</v>
      </c>
      <c r="K380" s="17" t="s">
        <v>185</v>
      </c>
      <c r="L380" s="5">
        <v>29.67</v>
      </c>
      <c r="M380" s="5">
        <v>29.67</v>
      </c>
      <c r="N380" s="17" t="s">
        <v>186</v>
      </c>
      <c r="O380" s="17" t="s">
        <v>187</v>
      </c>
      <c r="P380" s="18" t="str">
        <f>IFERROR(VLOOKUP(N380,[1]Master!$C:$XFD,11,FALSE)," ")</f>
        <v xml:space="preserve"> </v>
      </c>
      <c r="Q380" s="19" t="str">
        <f>IFERROR(VLOOKUP(N380,[1]Master!$C:$XFD,12,FALSE)," ")</f>
        <v xml:space="preserve"> </v>
      </c>
      <c r="R380" s="21" t="str">
        <f>IFERROR(VLOOKUP(N380,[1]Master!$C:$XFD,13,FALSE)," ")</f>
        <v xml:space="preserve"> </v>
      </c>
      <c r="S380" s="21" t="str">
        <f>IFERROR(VLOOKUP(N380,[1]Master!$C:$XFD,14,FALSE)," ")</f>
        <v xml:space="preserve"> </v>
      </c>
      <c r="T380" s="1" t="str">
        <f>IFERROR(VLOOKUP(N380,[1]Master!$C:$XFD,19,FALSE)," ")</f>
        <v xml:space="preserve"> </v>
      </c>
      <c r="U380" s="18" t="str">
        <f>IFERROR(VLOOKUP(N380,[1]Master!$C:$XFD,20,FALSE)," ")</f>
        <v xml:space="preserve"> </v>
      </c>
      <c r="V380" s="21" t="str">
        <f>IFERROR(VLOOKUP(N380,[1]Master!$C:$XFD,21,FALSE)," ")</f>
        <v xml:space="preserve"> </v>
      </c>
      <c r="W380" s="21" t="str">
        <f>IFERROR(VLOOKUP(N380,[1]Master!$C:$XFD,22,FALSE)," ")</f>
        <v xml:space="preserve"> </v>
      </c>
      <c r="X380" s="1" t="str">
        <f>IFERROR(VLOOKUP(N380,[1]Master!$C:$XFD,26,FALSE)," ")</f>
        <v xml:space="preserve"> </v>
      </c>
      <c r="Y380" s="1" t="str">
        <f>IFERROR(VLOOKUP(N380,[1]Master!$C:$XFD,28,FALSE)," ")</f>
        <v xml:space="preserve"> </v>
      </c>
    </row>
    <row r="381" spans="1:25">
      <c r="A381" s="24" t="s">
        <v>624</v>
      </c>
      <c r="B381" s="24" t="s">
        <v>657</v>
      </c>
      <c r="C381" s="22">
        <v>86569638069</v>
      </c>
      <c r="D381" s="24" t="s">
        <v>658</v>
      </c>
      <c r="E381" s="22">
        <v>4</v>
      </c>
      <c r="F381" s="23">
        <v>18.920000000000002</v>
      </c>
      <c r="G381" s="23">
        <v>18.920000000000002</v>
      </c>
      <c r="H381" s="23">
        <v>18.64</v>
      </c>
      <c r="I381" s="10">
        <v>50180679</v>
      </c>
      <c r="J381" s="24" t="s">
        <v>624</v>
      </c>
      <c r="K381" s="17" t="s">
        <v>185</v>
      </c>
      <c r="L381" s="5">
        <v>18.920000000000002</v>
      </c>
      <c r="M381" s="5">
        <v>18.920000000000002</v>
      </c>
      <c r="N381" s="17" t="s">
        <v>186</v>
      </c>
      <c r="O381" s="17" t="s">
        <v>187</v>
      </c>
      <c r="P381" s="18" t="str">
        <f>IFERROR(VLOOKUP(N381,[1]Master!$C:$XFD,11,FALSE)," ")</f>
        <v xml:space="preserve"> </v>
      </c>
      <c r="Q381" s="19" t="str">
        <f>IFERROR(VLOOKUP(N381,[1]Master!$C:$XFD,12,FALSE)," ")</f>
        <v xml:space="preserve"> </v>
      </c>
      <c r="R381" s="21" t="str">
        <f>IFERROR(VLOOKUP(N381,[1]Master!$C:$XFD,13,FALSE)," ")</f>
        <v xml:space="preserve"> </v>
      </c>
      <c r="S381" s="21" t="str">
        <f>IFERROR(VLOOKUP(N381,[1]Master!$C:$XFD,14,FALSE)," ")</f>
        <v xml:space="preserve"> </v>
      </c>
      <c r="T381" s="1" t="str">
        <f>IFERROR(VLOOKUP(N381,[1]Master!$C:$XFD,19,FALSE)," ")</f>
        <v xml:space="preserve"> </v>
      </c>
      <c r="U381" s="18" t="str">
        <f>IFERROR(VLOOKUP(N381,[1]Master!$C:$XFD,20,FALSE)," ")</f>
        <v xml:space="preserve"> </v>
      </c>
      <c r="V381" s="21" t="str">
        <f>IFERROR(VLOOKUP(N381,[1]Master!$C:$XFD,21,FALSE)," ")</f>
        <v xml:space="preserve"> </v>
      </c>
      <c r="W381" s="21" t="str">
        <f>IFERROR(VLOOKUP(N381,[1]Master!$C:$XFD,22,FALSE)," ")</f>
        <v xml:space="preserve"> </v>
      </c>
      <c r="X381" s="1" t="str">
        <f>IFERROR(VLOOKUP(N381,[1]Master!$C:$XFD,26,FALSE)," ")</f>
        <v xml:space="preserve"> </v>
      </c>
      <c r="Y381" s="1" t="str">
        <f>IFERROR(VLOOKUP(N381,[1]Master!$C:$XFD,28,FALSE)," ")</f>
        <v xml:space="preserve"> </v>
      </c>
    </row>
    <row r="382" spans="1:25">
      <c r="A382" s="24" t="s">
        <v>624</v>
      </c>
      <c r="B382" s="24" t="s">
        <v>659</v>
      </c>
      <c r="C382" s="22">
        <v>86569542748</v>
      </c>
      <c r="D382" s="24" t="s">
        <v>660</v>
      </c>
      <c r="E382" s="22">
        <v>2</v>
      </c>
      <c r="F382" s="23">
        <v>54.18</v>
      </c>
      <c r="G382" s="23">
        <v>49.85</v>
      </c>
      <c r="H382" s="23">
        <v>49.85</v>
      </c>
      <c r="I382" s="10">
        <v>50180679</v>
      </c>
      <c r="J382" s="24" t="s">
        <v>624</v>
      </c>
      <c r="K382" s="17" t="s">
        <v>185</v>
      </c>
      <c r="L382" s="5">
        <v>16.7</v>
      </c>
      <c r="M382" s="5">
        <v>54.18</v>
      </c>
      <c r="N382" s="17" t="s">
        <v>186</v>
      </c>
      <c r="O382" s="17" t="s">
        <v>187</v>
      </c>
      <c r="P382" s="18" t="str">
        <f>IFERROR(VLOOKUP(N382,[1]Master!$C:$XFD,11,FALSE)," ")</f>
        <v xml:space="preserve"> </v>
      </c>
      <c r="Q382" s="19" t="str">
        <f>IFERROR(VLOOKUP(N382,[1]Master!$C:$XFD,12,FALSE)," ")</f>
        <v xml:space="preserve"> </v>
      </c>
      <c r="R382" s="21" t="str">
        <f>IFERROR(VLOOKUP(N382,[1]Master!$C:$XFD,13,FALSE)," ")</f>
        <v xml:space="preserve"> </v>
      </c>
      <c r="S382" s="21" t="str">
        <f>IFERROR(VLOOKUP(N382,[1]Master!$C:$XFD,14,FALSE)," ")</f>
        <v xml:space="preserve"> </v>
      </c>
      <c r="T382" s="1" t="str">
        <f>IFERROR(VLOOKUP(N382,[1]Master!$C:$XFD,19,FALSE)," ")</f>
        <v xml:space="preserve"> </v>
      </c>
      <c r="U382" s="18" t="str">
        <f>IFERROR(VLOOKUP(N382,[1]Master!$C:$XFD,20,FALSE)," ")</f>
        <v xml:space="preserve"> </v>
      </c>
      <c r="V382" s="21" t="str">
        <f>IFERROR(VLOOKUP(N382,[1]Master!$C:$XFD,21,FALSE)," ")</f>
        <v xml:space="preserve"> </v>
      </c>
      <c r="W382" s="21" t="str">
        <f>IFERROR(VLOOKUP(N382,[1]Master!$C:$XFD,22,FALSE)," ")</f>
        <v xml:space="preserve"> </v>
      </c>
      <c r="X382" s="1" t="str">
        <f>IFERROR(VLOOKUP(N382,[1]Master!$C:$XFD,26,FALSE)," ")</f>
        <v xml:space="preserve"> </v>
      </c>
      <c r="Y382" s="1" t="str">
        <f>IFERROR(VLOOKUP(N382,[1]Master!$C:$XFD,28,FALSE)," ")</f>
        <v xml:space="preserve"> </v>
      </c>
    </row>
    <row r="383" spans="1:25">
      <c r="A383" s="24" t="s">
        <v>624</v>
      </c>
      <c r="B383" s="24" t="s">
        <v>661</v>
      </c>
      <c r="C383" s="22">
        <v>86569400567</v>
      </c>
      <c r="D383" s="24" t="s">
        <v>662</v>
      </c>
      <c r="E383" s="22">
        <v>1</v>
      </c>
      <c r="F383" s="23">
        <v>18.149999999999999</v>
      </c>
      <c r="G383" s="23">
        <v>16.5</v>
      </c>
      <c r="H383" s="23">
        <v>16.5</v>
      </c>
      <c r="I383" s="10">
        <v>50180679</v>
      </c>
      <c r="J383" s="24" t="s">
        <v>624</v>
      </c>
      <c r="K383" s="17" t="s">
        <v>185</v>
      </c>
      <c r="L383" s="5">
        <v>18.149999999999999</v>
      </c>
      <c r="M383" s="5">
        <v>18.149999999999999</v>
      </c>
      <c r="N383" s="17" t="s">
        <v>186</v>
      </c>
      <c r="O383" s="17" t="s">
        <v>187</v>
      </c>
      <c r="P383" s="18" t="str">
        <f>IFERROR(VLOOKUP(N383,[1]Master!$C:$XFD,11,FALSE)," ")</f>
        <v xml:space="preserve"> </v>
      </c>
      <c r="Q383" s="19" t="str">
        <f>IFERROR(VLOOKUP(N383,[1]Master!$C:$XFD,12,FALSE)," ")</f>
        <v xml:space="preserve"> </v>
      </c>
      <c r="R383" s="21" t="str">
        <f>IFERROR(VLOOKUP(N383,[1]Master!$C:$XFD,13,FALSE)," ")</f>
        <v xml:space="preserve"> </v>
      </c>
      <c r="S383" s="21" t="str">
        <f>IFERROR(VLOOKUP(N383,[1]Master!$C:$XFD,14,FALSE)," ")</f>
        <v xml:space="preserve"> </v>
      </c>
      <c r="T383" s="1" t="str">
        <f>IFERROR(VLOOKUP(N383,[1]Master!$C:$XFD,19,FALSE)," ")</f>
        <v xml:space="preserve"> </v>
      </c>
      <c r="U383" s="18" t="str">
        <f>IFERROR(VLOOKUP(N383,[1]Master!$C:$XFD,20,FALSE)," ")</f>
        <v xml:space="preserve"> </v>
      </c>
      <c r="V383" s="21" t="str">
        <f>IFERROR(VLOOKUP(N383,[1]Master!$C:$XFD,21,FALSE)," ")</f>
        <v xml:space="preserve"> </v>
      </c>
      <c r="W383" s="21" t="str">
        <f>IFERROR(VLOOKUP(N383,[1]Master!$C:$XFD,22,FALSE)," ")</f>
        <v xml:space="preserve"> </v>
      </c>
      <c r="X383" s="1" t="str">
        <f>IFERROR(VLOOKUP(N383,[1]Master!$C:$XFD,26,FALSE)," ")</f>
        <v xml:space="preserve"> </v>
      </c>
      <c r="Y383" s="1" t="str">
        <f>IFERROR(VLOOKUP(N383,[1]Master!$C:$XFD,28,FALSE)," ")</f>
        <v xml:space="preserve"> </v>
      </c>
    </row>
    <row r="384" spans="1:25">
      <c r="A384" s="24" t="s">
        <v>624</v>
      </c>
      <c r="B384" s="24" t="s">
        <v>663</v>
      </c>
      <c r="C384" s="22">
        <v>86569400673</v>
      </c>
      <c r="D384" s="24" t="s">
        <v>664</v>
      </c>
      <c r="E384" s="22">
        <v>1</v>
      </c>
      <c r="F384" s="23">
        <v>23.65</v>
      </c>
      <c r="G384" s="23">
        <v>21.45</v>
      </c>
      <c r="H384" s="23">
        <v>21.45</v>
      </c>
      <c r="I384" s="10">
        <v>50180679</v>
      </c>
      <c r="J384" s="24" t="s">
        <v>624</v>
      </c>
      <c r="K384" s="17" t="s">
        <v>185</v>
      </c>
      <c r="L384" s="5">
        <v>23.65</v>
      </c>
      <c r="M384" s="5">
        <v>23.65</v>
      </c>
      <c r="N384" s="17" t="s">
        <v>186</v>
      </c>
      <c r="O384" s="17" t="s">
        <v>187</v>
      </c>
      <c r="P384" s="18" t="str">
        <f>IFERROR(VLOOKUP(N384,[1]Master!$C:$XFD,11,FALSE)," ")</f>
        <v xml:space="preserve"> </v>
      </c>
      <c r="Q384" s="19" t="str">
        <f>IFERROR(VLOOKUP(N384,[1]Master!$C:$XFD,12,FALSE)," ")</f>
        <v xml:space="preserve"> </v>
      </c>
      <c r="R384" s="21" t="str">
        <f>IFERROR(VLOOKUP(N384,[1]Master!$C:$XFD,13,FALSE)," ")</f>
        <v xml:space="preserve"> </v>
      </c>
      <c r="S384" s="21" t="str">
        <f>IFERROR(VLOOKUP(N384,[1]Master!$C:$XFD,14,FALSE)," ")</f>
        <v xml:space="preserve"> </v>
      </c>
      <c r="T384" s="1" t="str">
        <f>IFERROR(VLOOKUP(N384,[1]Master!$C:$XFD,19,FALSE)," ")</f>
        <v xml:space="preserve"> </v>
      </c>
      <c r="U384" s="18" t="str">
        <f>IFERROR(VLOOKUP(N384,[1]Master!$C:$XFD,20,FALSE)," ")</f>
        <v xml:space="preserve"> </v>
      </c>
      <c r="V384" s="21" t="str">
        <f>IFERROR(VLOOKUP(N384,[1]Master!$C:$XFD,21,FALSE)," ")</f>
        <v xml:space="preserve"> </v>
      </c>
      <c r="W384" s="21" t="str">
        <f>IFERROR(VLOOKUP(N384,[1]Master!$C:$XFD,22,FALSE)," ")</f>
        <v xml:space="preserve"> </v>
      </c>
      <c r="X384" s="1" t="str">
        <f>IFERROR(VLOOKUP(N384,[1]Master!$C:$XFD,26,FALSE)," ")</f>
        <v xml:space="preserve"> </v>
      </c>
      <c r="Y384" s="1" t="str">
        <f>IFERROR(VLOOKUP(N384,[1]Master!$C:$XFD,28,FALSE)," ")</f>
        <v xml:space="preserve"> </v>
      </c>
    </row>
    <row r="385" spans="1:25">
      <c r="A385" s="24" t="s">
        <v>624</v>
      </c>
      <c r="B385" s="24" t="s">
        <v>665</v>
      </c>
      <c r="C385" s="22">
        <v>86569400642</v>
      </c>
      <c r="D385" s="24" t="s">
        <v>666</v>
      </c>
      <c r="E385" s="22">
        <v>1</v>
      </c>
      <c r="F385" s="23">
        <v>23.65</v>
      </c>
      <c r="G385" s="23">
        <v>21.45</v>
      </c>
      <c r="H385" s="23">
        <v>21.45</v>
      </c>
      <c r="I385" s="10">
        <v>50180679</v>
      </c>
      <c r="J385" s="24" t="s">
        <v>624</v>
      </c>
      <c r="K385" s="17" t="s">
        <v>185</v>
      </c>
      <c r="L385" s="5">
        <v>23.65</v>
      </c>
      <c r="M385" s="5">
        <v>23.65</v>
      </c>
      <c r="N385" s="17" t="s">
        <v>186</v>
      </c>
      <c r="O385" s="17" t="s">
        <v>187</v>
      </c>
      <c r="P385" s="18" t="str">
        <f>IFERROR(VLOOKUP(N385,[1]Master!$C:$XFD,11,FALSE)," ")</f>
        <v xml:space="preserve"> </v>
      </c>
      <c r="Q385" s="19" t="str">
        <f>IFERROR(VLOOKUP(N385,[1]Master!$C:$XFD,12,FALSE)," ")</f>
        <v xml:space="preserve"> </v>
      </c>
      <c r="R385" s="21" t="str">
        <f>IFERROR(VLOOKUP(N385,[1]Master!$C:$XFD,13,FALSE)," ")</f>
        <v xml:space="preserve"> </v>
      </c>
      <c r="S385" s="21" t="str">
        <f>IFERROR(VLOOKUP(N385,[1]Master!$C:$XFD,14,FALSE)," ")</f>
        <v xml:space="preserve"> </v>
      </c>
      <c r="T385" s="1" t="str">
        <f>IFERROR(VLOOKUP(N385,[1]Master!$C:$XFD,19,FALSE)," ")</f>
        <v xml:space="preserve"> </v>
      </c>
      <c r="U385" s="18" t="str">
        <f>IFERROR(VLOOKUP(N385,[1]Master!$C:$XFD,20,FALSE)," ")</f>
        <v xml:space="preserve"> </v>
      </c>
      <c r="V385" s="21" t="str">
        <f>IFERROR(VLOOKUP(N385,[1]Master!$C:$XFD,21,FALSE)," ")</f>
        <v xml:space="preserve"> </v>
      </c>
      <c r="W385" s="21" t="str">
        <f>IFERROR(VLOOKUP(N385,[1]Master!$C:$XFD,22,FALSE)," ")</f>
        <v xml:space="preserve"> </v>
      </c>
      <c r="X385" s="1" t="str">
        <f>IFERROR(VLOOKUP(N385,[1]Master!$C:$XFD,26,FALSE)," ")</f>
        <v xml:space="preserve"> </v>
      </c>
      <c r="Y385" s="1" t="str">
        <f>IFERROR(VLOOKUP(N385,[1]Master!$C:$XFD,28,FALSE)," ")</f>
        <v xml:space="preserve"> </v>
      </c>
    </row>
    <row r="386" spans="1:25">
      <c r="A386" s="24" t="s">
        <v>624</v>
      </c>
      <c r="B386" s="24" t="s">
        <v>667</v>
      </c>
      <c r="C386" s="22">
        <v>86569400635</v>
      </c>
      <c r="D386" s="24" t="s">
        <v>668</v>
      </c>
      <c r="E386" s="22">
        <v>2</v>
      </c>
      <c r="F386" s="23">
        <v>23.65</v>
      </c>
      <c r="G386" s="23">
        <v>21.45</v>
      </c>
      <c r="H386" s="23">
        <v>21.45</v>
      </c>
      <c r="I386" s="10">
        <v>50180679</v>
      </c>
      <c r="J386" s="24" t="s">
        <v>624</v>
      </c>
      <c r="K386" s="17" t="s">
        <v>185</v>
      </c>
      <c r="L386" s="5">
        <v>23.65</v>
      </c>
      <c r="M386" s="5">
        <v>23.65</v>
      </c>
      <c r="N386" s="17" t="s">
        <v>186</v>
      </c>
      <c r="O386" s="17" t="s">
        <v>187</v>
      </c>
      <c r="P386" s="18" t="str">
        <f>IFERROR(VLOOKUP(N386,[1]Master!$C:$XFD,11,FALSE)," ")</f>
        <v xml:space="preserve"> </v>
      </c>
      <c r="Q386" s="19" t="str">
        <f>IFERROR(VLOOKUP(N386,[1]Master!$C:$XFD,12,FALSE)," ")</f>
        <v xml:space="preserve"> </v>
      </c>
      <c r="R386" s="21" t="str">
        <f>IFERROR(VLOOKUP(N386,[1]Master!$C:$XFD,13,FALSE)," ")</f>
        <v xml:space="preserve"> </v>
      </c>
      <c r="S386" s="21" t="str">
        <f>IFERROR(VLOOKUP(N386,[1]Master!$C:$XFD,14,FALSE)," ")</f>
        <v xml:space="preserve"> </v>
      </c>
      <c r="T386" s="1" t="str">
        <f>IFERROR(VLOOKUP(N386,[1]Master!$C:$XFD,19,FALSE)," ")</f>
        <v xml:space="preserve"> </v>
      </c>
      <c r="U386" s="18" t="str">
        <f>IFERROR(VLOOKUP(N386,[1]Master!$C:$XFD,20,FALSE)," ")</f>
        <v xml:space="preserve"> </v>
      </c>
      <c r="V386" s="21" t="str">
        <f>IFERROR(VLOOKUP(N386,[1]Master!$C:$XFD,21,FALSE)," ")</f>
        <v xml:space="preserve"> </v>
      </c>
      <c r="W386" s="21" t="str">
        <f>IFERROR(VLOOKUP(N386,[1]Master!$C:$XFD,22,FALSE)," ")</f>
        <v xml:space="preserve"> </v>
      </c>
      <c r="X386" s="1" t="str">
        <f>IFERROR(VLOOKUP(N386,[1]Master!$C:$XFD,26,FALSE)," ")</f>
        <v xml:space="preserve"> </v>
      </c>
      <c r="Y386" s="1" t="str">
        <f>IFERROR(VLOOKUP(N386,[1]Master!$C:$XFD,28,FALSE)," ")</f>
        <v xml:space="preserve"> </v>
      </c>
    </row>
    <row r="387" spans="1:25">
      <c r="A387" s="24" t="s">
        <v>624</v>
      </c>
      <c r="B387" s="24" t="s">
        <v>669</v>
      </c>
      <c r="C387" s="22">
        <v>86569400574</v>
      </c>
      <c r="D387" s="24" t="s">
        <v>670</v>
      </c>
      <c r="E387" s="22">
        <v>1</v>
      </c>
      <c r="F387" s="23">
        <v>20.9</v>
      </c>
      <c r="G387" s="23">
        <v>19.8</v>
      </c>
      <c r="H387" s="23">
        <v>19.8</v>
      </c>
      <c r="I387" s="10">
        <v>50180679</v>
      </c>
      <c r="J387" s="24" t="s">
        <v>624</v>
      </c>
      <c r="K387" s="17" t="s">
        <v>185</v>
      </c>
      <c r="L387" s="5">
        <v>20.9</v>
      </c>
      <c r="M387" s="5">
        <v>20.9</v>
      </c>
      <c r="N387" s="17" t="s">
        <v>186</v>
      </c>
      <c r="O387" s="17" t="s">
        <v>187</v>
      </c>
      <c r="P387" s="18" t="str">
        <f>IFERROR(VLOOKUP(N387,[1]Master!$C:$XFD,11,FALSE)," ")</f>
        <v xml:space="preserve"> </v>
      </c>
      <c r="Q387" s="19" t="str">
        <f>IFERROR(VLOOKUP(N387,[1]Master!$C:$XFD,12,FALSE)," ")</f>
        <v xml:space="preserve"> </v>
      </c>
      <c r="R387" s="21" t="str">
        <f>IFERROR(VLOOKUP(N387,[1]Master!$C:$XFD,13,FALSE)," ")</f>
        <v xml:space="preserve"> </v>
      </c>
      <c r="S387" s="21" t="str">
        <f>IFERROR(VLOOKUP(N387,[1]Master!$C:$XFD,14,FALSE)," ")</f>
        <v xml:space="preserve"> </v>
      </c>
      <c r="T387" s="1" t="str">
        <f>IFERROR(VLOOKUP(N387,[1]Master!$C:$XFD,19,FALSE)," ")</f>
        <v xml:space="preserve"> </v>
      </c>
      <c r="U387" s="18" t="str">
        <f>IFERROR(VLOOKUP(N387,[1]Master!$C:$XFD,20,FALSE)," ")</f>
        <v xml:space="preserve"> </v>
      </c>
      <c r="V387" s="21" t="str">
        <f>IFERROR(VLOOKUP(N387,[1]Master!$C:$XFD,21,FALSE)," ")</f>
        <v xml:space="preserve"> </v>
      </c>
      <c r="W387" s="21" t="str">
        <f>IFERROR(VLOOKUP(N387,[1]Master!$C:$XFD,22,FALSE)," ")</f>
        <v xml:space="preserve"> </v>
      </c>
      <c r="X387" s="1" t="str">
        <f>IFERROR(VLOOKUP(N387,[1]Master!$C:$XFD,26,FALSE)," ")</f>
        <v xml:space="preserve"> </v>
      </c>
      <c r="Y387" s="1" t="str">
        <f>IFERROR(VLOOKUP(N387,[1]Master!$C:$XFD,28,FALSE)," ")</f>
        <v xml:space="preserve"> </v>
      </c>
    </row>
    <row r="388" spans="1:25">
      <c r="A388" s="24" t="s">
        <v>624</v>
      </c>
      <c r="B388" s="24" t="s">
        <v>461</v>
      </c>
      <c r="C388" s="22">
        <v>86569551535</v>
      </c>
      <c r="D388" s="24" t="s">
        <v>462</v>
      </c>
      <c r="E388" s="22">
        <v>1</v>
      </c>
      <c r="F388" s="23">
        <v>27.5</v>
      </c>
      <c r="G388" s="23">
        <v>22.69</v>
      </c>
      <c r="H388" s="23">
        <v>22.69</v>
      </c>
      <c r="I388" s="10">
        <v>50180679</v>
      </c>
      <c r="J388" s="24" t="s">
        <v>624</v>
      </c>
      <c r="K388" s="17" t="s">
        <v>185</v>
      </c>
      <c r="L388" s="5">
        <v>27.5</v>
      </c>
      <c r="M388" s="5">
        <v>27.5</v>
      </c>
      <c r="N388" s="17" t="s">
        <v>186</v>
      </c>
      <c r="O388" s="17" t="s">
        <v>187</v>
      </c>
      <c r="P388" s="18" t="str">
        <f>IFERROR(VLOOKUP(N388,[1]Master!$C:$XFD,11,FALSE)," ")</f>
        <v xml:space="preserve"> </v>
      </c>
      <c r="Q388" s="19" t="str">
        <f>IFERROR(VLOOKUP(N388,[1]Master!$C:$XFD,12,FALSE)," ")</f>
        <v xml:space="preserve"> </v>
      </c>
      <c r="R388" s="21" t="str">
        <f>IFERROR(VLOOKUP(N388,[1]Master!$C:$XFD,13,FALSE)," ")</f>
        <v xml:space="preserve"> </v>
      </c>
      <c r="S388" s="21" t="str">
        <f>IFERROR(VLOOKUP(N388,[1]Master!$C:$XFD,14,FALSE)," ")</f>
        <v xml:space="preserve"> </v>
      </c>
      <c r="T388" s="1" t="str">
        <f>IFERROR(VLOOKUP(N388,[1]Master!$C:$XFD,19,FALSE)," ")</f>
        <v xml:space="preserve"> </v>
      </c>
      <c r="U388" s="18" t="str">
        <f>IFERROR(VLOOKUP(N388,[1]Master!$C:$XFD,20,FALSE)," ")</f>
        <v xml:space="preserve"> </v>
      </c>
      <c r="V388" s="21" t="str">
        <f>IFERROR(VLOOKUP(N388,[1]Master!$C:$XFD,21,FALSE)," ")</f>
        <v xml:space="preserve"> </v>
      </c>
      <c r="W388" s="21" t="str">
        <f>IFERROR(VLOOKUP(N388,[1]Master!$C:$XFD,22,FALSE)," ")</f>
        <v xml:space="preserve"> </v>
      </c>
      <c r="X388" s="1" t="str">
        <f>IFERROR(VLOOKUP(N388,[1]Master!$C:$XFD,26,FALSE)," ")</f>
        <v xml:space="preserve"> </v>
      </c>
      <c r="Y388" s="1" t="str">
        <f>IFERROR(VLOOKUP(N388,[1]Master!$C:$XFD,28,FALSE)," ")</f>
        <v xml:space="preserve"> </v>
      </c>
    </row>
    <row r="389" spans="1:25">
      <c r="A389" s="24" t="s">
        <v>624</v>
      </c>
      <c r="B389" s="24" t="s">
        <v>622</v>
      </c>
      <c r="C389" s="22">
        <v>22164229264</v>
      </c>
      <c r="D389" s="24" t="s">
        <v>623</v>
      </c>
      <c r="E389" s="22">
        <v>1</v>
      </c>
      <c r="F389" s="23">
        <v>17.16</v>
      </c>
      <c r="G389" s="23">
        <v>12.01</v>
      </c>
      <c r="H389" s="23">
        <v>12.01</v>
      </c>
      <c r="I389" s="10">
        <v>50180679</v>
      </c>
      <c r="J389" s="24" t="s">
        <v>624</v>
      </c>
      <c r="K389" s="17" t="s">
        <v>185</v>
      </c>
      <c r="L389" s="27">
        <v>17.16</v>
      </c>
      <c r="M389" s="5">
        <v>17.16</v>
      </c>
      <c r="N389" s="17" t="s">
        <v>186</v>
      </c>
      <c r="O389" s="17" t="s">
        <v>187</v>
      </c>
      <c r="P389" s="18" t="str">
        <f>IFERROR(VLOOKUP(N389,[1]Master!$C:$XFD,11,FALSE)," ")</f>
        <v xml:space="preserve"> </v>
      </c>
      <c r="Q389" s="19" t="str">
        <f>IFERROR(VLOOKUP(N389,[1]Master!$C:$XFD,12,FALSE)," ")</f>
        <v xml:space="preserve"> </v>
      </c>
      <c r="R389" s="21" t="str">
        <f>IFERROR(VLOOKUP(N389,[1]Master!$C:$XFD,13,FALSE)," ")</f>
        <v xml:space="preserve"> </v>
      </c>
      <c r="S389" s="21" t="str">
        <f>IFERROR(VLOOKUP(N389,[1]Master!$C:$XFD,14,FALSE)," ")</f>
        <v xml:space="preserve"> </v>
      </c>
      <c r="T389" s="1" t="str">
        <f>IFERROR(VLOOKUP(N389,[1]Master!$C:$XFD,19,FALSE)," ")</f>
        <v xml:space="preserve"> </v>
      </c>
      <c r="U389" s="18" t="str">
        <f>IFERROR(VLOOKUP(N389,[1]Master!$C:$XFD,20,FALSE)," ")</f>
        <v xml:space="preserve"> </v>
      </c>
      <c r="V389" s="21" t="str">
        <f>IFERROR(VLOOKUP(N389,[1]Master!$C:$XFD,21,FALSE)," ")</f>
        <v xml:space="preserve"> </v>
      </c>
      <c r="W389" s="21" t="str">
        <f>IFERROR(VLOOKUP(N389,[1]Master!$C:$XFD,22,FALSE)," ")</f>
        <v xml:space="preserve"> </v>
      </c>
      <c r="X389" s="1" t="str">
        <f>IFERROR(VLOOKUP(N389,[1]Master!$C:$XFD,26,FALSE)," ")</f>
        <v xml:space="preserve"> </v>
      </c>
      <c r="Y389" s="1" t="str">
        <f>IFERROR(VLOOKUP(N389,[1]Master!$C:$XFD,28,FALSE)," ")</f>
        <v xml:space="preserve"> </v>
      </c>
    </row>
    <row r="390" spans="1:25">
      <c r="A390" s="24" t="s">
        <v>671</v>
      </c>
      <c r="B390" s="24" t="s">
        <v>672</v>
      </c>
      <c r="C390" s="25">
        <v>675716279288</v>
      </c>
      <c r="D390" s="24" t="s">
        <v>673</v>
      </c>
      <c r="E390" s="22">
        <v>1</v>
      </c>
      <c r="F390" s="23">
        <v>86.98</v>
      </c>
      <c r="G390" s="23">
        <v>43.49</v>
      </c>
      <c r="H390" s="23">
        <v>43.49</v>
      </c>
      <c r="I390" s="10">
        <v>50218928</v>
      </c>
      <c r="J390" s="24" t="s">
        <v>671</v>
      </c>
      <c r="K390" s="17" t="s">
        <v>185</v>
      </c>
      <c r="L390" s="5">
        <v>77.78</v>
      </c>
      <c r="M390" s="5">
        <v>86.98</v>
      </c>
      <c r="N390" s="17" t="s">
        <v>186</v>
      </c>
      <c r="O390" s="17" t="s">
        <v>187</v>
      </c>
      <c r="P390" s="18" t="str">
        <f>IFERROR(VLOOKUP(N390,[1]Master!$C:$XFD,11,FALSE)," ")</f>
        <v xml:space="preserve"> </v>
      </c>
      <c r="Q390" s="19" t="str">
        <f>IFERROR(VLOOKUP(N390,[1]Master!$C:$XFD,12,FALSE)," ")</f>
        <v xml:space="preserve"> </v>
      </c>
      <c r="R390" s="21" t="str">
        <f>IFERROR(VLOOKUP(N390,[1]Master!$C:$XFD,13,FALSE)," ")</f>
        <v xml:space="preserve"> </v>
      </c>
      <c r="S390" s="21" t="str">
        <f>IFERROR(VLOOKUP(N390,[1]Master!$C:$XFD,14,FALSE)," ")</f>
        <v xml:space="preserve"> </v>
      </c>
      <c r="T390" s="1" t="str">
        <f>IFERROR(VLOOKUP(N390,[1]Master!$C:$XFD,19,FALSE)," ")</f>
        <v xml:space="preserve"> </v>
      </c>
      <c r="U390" s="18" t="str">
        <f>IFERROR(VLOOKUP(N390,[1]Master!$C:$XFD,20,FALSE)," ")</f>
        <v xml:space="preserve"> </v>
      </c>
      <c r="V390" s="21" t="str">
        <f>IFERROR(VLOOKUP(N390,[1]Master!$C:$XFD,21,FALSE)," ")</f>
        <v xml:space="preserve"> </v>
      </c>
      <c r="W390" s="21" t="str">
        <f>IFERROR(VLOOKUP(N390,[1]Master!$C:$XFD,22,FALSE)," ")</f>
        <v xml:space="preserve"> </v>
      </c>
      <c r="X390" s="1" t="str">
        <f>IFERROR(VLOOKUP(N390,[1]Master!$C:$XFD,26,FALSE)," ")</f>
        <v xml:space="preserve"> </v>
      </c>
      <c r="Y390" s="1" t="str">
        <f>IFERROR(VLOOKUP(N390,[1]Master!$C:$XFD,28,FALSE)," ")</f>
        <v xml:space="preserve"> </v>
      </c>
    </row>
    <row r="391" spans="1:25">
      <c r="A391" s="24" t="s">
        <v>671</v>
      </c>
      <c r="B391" s="24" t="s">
        <v>674</v>
      </c>
      <c r="C391" s="25">
        <v>675716361600</v>
      </c>
      <c r="D391" s="24" t="s">
        <v>675</v>
      </c>
      <c r="E391" s="22">
        <v>1</v>
      </c>
      <c r="F391" s="23">
        <v>87.02</v>
      </c>
      <c r="G391" s="23">
        <v>82.67</v>
      </c>
      <c r="H391" s="23">
        <v>82.67</v>
      </c>
      <c r="I391" s="10">
        <v>50218928</v>
      </c>
      <c r="J391" s="24" t="s">
        <v>671</v>
      </c>
      <c r="K391" s="17" t="s">
        <v>185</v>
      </c>
      <c r="L391" s="5">
        <v>73.92</v>
      </c>
      <c r="M391" s="5">
        <v>87.02</v>
      </c>
      <c r="N391" s="17" t="s">
        <v>186</v>
      </c>
      <c r="O391" s="17" t="s">
        <v>187</v>
      </c>
      <c r="P391" s="18" t="str">
        <f>IFERROR(VLOOKUP(N391,[1]Master!$C:$XFD,11,FALSE)," ")</f>
        <v xml:space="preserve"> </v>
      </c>
      <c r="Q391" s="19" t="str">
        <f>IFERROR(VLOOKUP(N391,[1]Master!$C:$XFD,12,FALSE)," ")</f>
        <v xml:space="preserve"> </v>
      </c>
      <c r="R391" s="21" t="str">
        <f>IFERROR(VLOOKUP(N391,[1]Master!$C:$XFD,13,FALSE)," ")</f>
        <v xml:space="preserve"> </v>
      </c>
      <c r="S391" s="21" t="str">
        <f>IFERROR(VLOOKUP(N391,[1]Master!$C:$XFD,14,FALSE)," ")</f>
        <v xml:space="preserve"> </v>
      </c>
      <c r="T391" s="1" t="str">
        <f>IFERROR(VLOOKUP(N391,[1]Master!$C:$XFD,19,FALSE)," ")</f>
        <v xml:space="preserve"> </v>
      </c>
      <c r="U391" s="18" t="str">
        <f>IFERROR(VLOOKUP(N391,[1]Master!$C:$XFD,20,FALSE)," ")</f>
        <v xml:space="preserve"> </v>
      </c>
      <c r="V391" s="21" t="str">
        <f>IFERROR(VLOOKUP(N391,[1]Master!$C:$XFD,21,FALSE)," ")</f>
        <v xml:space="preserve"> </v>
      </c>
      <c r="W391" s="21" t="str">
        <f>IFERROR(VLOOKUP(N391,[1]Master!$C:$XFD,22,FALSE)," ")</f>
        <v xml:space="preserve"> </v>
      </c>
      <c r="X391" s="1" t="str">
        <f>IFERROR(VLOOKUP(N391,[1]Master!$C:$XFD,26,FALSE)," ")</f>
        <v xml:space="preserve"> </v>
      </c>
      <c r="Y391" s="1" t="str">
        <f>IFERROR(VLOOKUP(N391,[1]Master!$C:$XFD,28,FALSE)," ")</f>
        <v xml:space="preserve"> </v>
      </c>
    </row>
    <row r="392" spans="1:25">
      <c r="A392" s="24" t="s">
        <v>671</v>
      </c>
      <c r="B392" s="24" t="s">
        <v>676</v>
      </c>
      <c r="C392" s="25">
        <v>675716356491</v>
      </c>
      <c r="D392" s="24" t="s">
        <v>677</v>
      </c>
      <c r="E392" s="22">
        <v>1</v>
      </c>
      <c r="F392" s="23">
        <v>91.8</v>
      </c>
      <c r="G392" s="23">
        <v>91.8</v>
      </c>
      <c r="H392" s="23">
        <v>74.84</v>
      </c>
      <c r="I392" s="10">
        <v>50218928</v>
      </c>
      <c r="J392" s="24" t="s">
        <v>671</v>
      </c>
      <c r="K392" s="17" t="s">
        <v>185</v>
      </c>
      <c r="L392" s="5">
        <v>89.47</v>
      </c>
      <c r="M392" s="5">
        <v>91.8</v>
      </c>
      <c r="N392" s="17" t="s">
        <v>186</v>
      </c>
      <c r="O392" s="17" t="s">
        <v>187</v>
      </c>
      <c r="P392" s="18" t="str">
        <f>IFERROR(VLOOKUP(N392,[1]Master!$C:$XFD,11,FALSE)," ")</f>
        <v xml:space="preserve"> </v>
      </c>
      <c r="Q392" s="19" t="str">
        <f>IFERROR(VLOOKUP(N392,[1]Master!$C:$XFD,12,FALSE)," ")</f>
        <v xml:space="preserve"> </v>
      </c>
      <c r="R392" s="21" t="str">
        <f>IFERROR(VLOOKUP(N392,[1]Master!$C:$XFD,13,FALSE)," ")</f>
        <v xml:space="preserve"> </v>
      </c>
      <c r="S392" s="21" t="str">
        <f>IFERROR(VLOOKUP(N392,[1]Master!$C:$XFD,14,FALSE)," ")</f>
        <v xml:space="preserve"> </v>
      </c>
      <c r="T392" s="1" t="str">
        <f>IFERROR(VLOOKUP(N392,[1]Master!$C:$XFD,19,FALSE)," ")</f>
        <v xml:space="preserve"> </v>
      </c>
      <c r="U392" s="18" t="str">
        <f>IFERROR(VLOOKUP(N392,[1]Master!$C:$XFD,20,FALSE)," ")</f>
        <v xml:space="preserve"> </v>
      </c>
      <c r="V392" s="21" t="str">
        <f>IFERROR(VLOOKUP(N392,[1]Master!$C:$XFD,21,FALSE)," ")</f>
        <v xml:space="preserve"> </v>
      </c>
      <c r="W392" s="21" t="str">
        <f>IFERROR(VLOOKUP(N392,[1]Master!$C:$XFD,22,FALSE)," ")</f>
        <v xml:space="preserve"> </v>
      </c>
      <c r="X392" s="1" t="str">
        <f>IFERROR(VLOOKUP(N392,[1]Master!$C:$XFD,26,FALSE)," ")</f>
        <v xml:space="preserve"> </v>
      </c>
      <c r="Y392" s="1" t="str">
        <f>IFERROR(VLOOKUP(N392,[1]Master!$C:$XFD,28,FALSE)," ")</f>
        <v xml:space="preserve"> </v>
      </c>
    </row>
    <row r="393" spans="1:25">
      <c r="A393" s="24" t="s">
        <v>671</v>
      </c>
      <c r="B393" s="24" t="s">
        <v>226</v>
      </c>
      <c r="C393" s="25">
        <v>675716407421</v>
      </c>
      <c r="D393" s="24" t="s">
        <v>228</v>
      </c>
      <c r="E393" s="22">
        <v>2</v>
      </c>
      <c r="F393" s="23">
        <v>74.59</v>
      </c>
      <c r="G393" s="23">
        <v>70.849999999999994</v>
      </c>
      <c r="H393" s="23">
        <v>70.849999999999994</v>
      </c>
      <c r="I393" s="10">
        <v>50218928</v>
      </c>
      <c r="J393" s="24" t="s">
        <v>671</v>
      </c>
      <c r="K393" s="17" t="s">
        <v>185</v>
      </c>
      <c r="L393" s="5">
        <v>63.36</v>
      </c>
      <c r="M393" s="5">
        <v>74.59</v>
      </c>
      <c r="N393" s="17" t="s">
        <v>186</v>
      </c>
      <c r="O393" s="17" t="s">
        <v>187</v>
      </c>
      <c r="P393" s="18" t="str">
        <f>IFERROR(VLOOKUP(N393,[1]Master!$C:$XFD,11,FALSE)," ")</f>
        <v xml:space="preserve"> </v>
      </c>
      <c r="Q393" s="19" t="str">
        <f>IFERROR(VLOOKUP(N393,[1]Master!$C:$XFD,12,FALSE)," ")</f>
        <v xml:space="preserve"> </v>
      </c>
      <c r="R393" s="21" t="str">
        <f>IFERROR(VLOOKUP(N393,[1]Master!$C:$XFD,13,FALSE)," ")</f>
        <v xml:space="preserve"> </v>
      </c>
      <c r="S393" s="21" t="str">
        <f>IFERROR(VLOOKUP(N393,[1]Master!$C:$XFD,14,FALSE)," ")</f>
        <v xml:space="preserve"> </v>
      </c>
      <c r="T393" s="1" t="str">
        <f>IFERROR(VLOOKUP(N393,[1]Master!$C:$XFD,19,FALSE)," ")</f>
        <v xml:space="preserve"> </v>
      </c>
      <c r="U393" s="18" t="str">
        <f>IFERROR(VLOOKUP(N393,[1]Master!$C:$XFD,20,FALSE)," ")</f>
        <v xml:space="preserve"> </v>
      </c>
      <c r="V393" s="21" t="str">
        <f>IFERROR(VLOOKUP(N393,[1]Master!$C:$XFD,21,FALSE)," ")</f>
        <v xml:space="preserve"> </v>
      </c>
      <c r="W393" s="21" t="str">
        <f>IFERROR(VLOOKUP(N393,[1]Master!$C:$XFD,22,FALSE)," ")</f>
        <v xml:space="preserve"> </v>
      </c>
      <c r="X393" s="1" t="str">
        <f>IFERROR(VLOOKUP(N393,[1]Master!$C:$XFD,26,FALSE)," ")</f>
        <v xml:space="preserve"> </v>
      </c>
      <c r="Y393" s="1" t="str">
        <f>IFERROR(VLOOKUP(N393,[1]Master!$C:$XFD,28,FALSE)," ")</f>
        <v xml:space="preserve"> </v>
      </c>
    </row>
    <row r="394" spans="1:25">
      <c r="A394" s="24" t="s">
        <v>671</v>
      </c>
      <c r="B394" s="24" t="s">
        <v>678</v>
      </c>
      <c r="C394" s="25">
        <v>675716407452</v>
      </c>
      <c r="D394" s="24" t="s">
        <v>679</v>
      </c>
      <c r="E394" s="22">
        <v>1</v>
      </c>
      <c r="F394" s="23">
        <v>74.58</v>
      </c>
      <c r="G394" s="23">
        <v>70.849999999999994</v>
      </c>
      <c r="H394" s="23">
        <v>70.849999999999994</v>
      </c>
      <c r="I394" s="10">
        <v>50218928</v>
      </c>
      <c r="J394" s="24" t="s">
        <v>671</v>
      </c>
      <c r="K394" s="17" t="s">
        <v>185</v>
      </c>
      <c r="L394" s="5">
        <v>63.35</v>
      </c>
      <c r="M394" s="5">
        <v>74.58</v>
      </c>
      <c r="N394" s="17" t="s">
        <v>186</v>
      </c>
      <c r="O394" s="17" t="s">
        <v>187</v>
      </c>
      <c r="P394" s="18" t="str">
        <f>IFERROR(VLOOKUP(N394,[1]Master!$C:$XFD,11,FALSE)," ")</f>
        <v xml:space="preserve"> </v>
      </c>
      <c r="Q394" s="19" t="str">
        <f>IFERROR(VLOOKUP(N394,[1]Master!$C:$XFD,12,FALSE)," ")</f>
        <v xml:space="preserve"> </v>
      </c>
      <c r="R394" s="21" t="str">
        <f>IFERROR(VLOOKUP(N394,[1]Master!$C:$XFD,13,FALSE)," ")</f>
        <v xml:space="preserve"> </v>
      </c>
      <c r="S394" s="21" t="str">
        <f>IFERROR(VLOOKUP(N394,[1]Master!$C:$XFD,14,FALSE)," ")</f>
        <v xml:space="preserve"> </v>
      </c>
      <c r="T394" s="1" t="str">
        <f>IFERROR(VLOOKUP(N394,[1]Master!$C:$XFD,19,FALSE)," ")</f>
        <v xml:space="preserve"> </v>
      </c>
      <c r="U394" s="18" t="str">
        <f>IFERROR(VLOOKUP(N394,[1]Master!$C:$XFD,20,FALSE)," ")</f>
        <v xml:space="preserve"> </v>
      </c>
      <c r="V394" s="21" t="str">
        <f>IFERROR(VLOOKUP(N394,[1]Master!$C:$XFD,21,FALSE)," ")</f>
        <v xml:space="preserve"> </v>
      </c>
      <c r="W394" s="21" t="str">
        <f>IFERROR(VLOOKUP(N394,[1]Master!$C:$XFD,22,FALSE)," ")</f>
        <v xml:space="preserve"> </v>
      </c>
      <c r="X394" s="1" t="str">
        <f>IFERROR(VLOOKUP(N394,[1]Master!$C:$XFD,26,FALSE)," ")</f>
        <v xml:space="preserve"> </v>
      </c>
      <c r="Y394" s="1" t="str">
        <f>IFERROR(VLOOKUP(N394,[1]Master!$C:$XFD,28,FALSE)," ")</f>
        <v xml:space="preserve"> </v>
      </c>
    </row>
    <row r="395" spans="1:25">
      <c r="A395" s="24" t="s">
        <v>671</v>
      </c>
      <c r="B395" s="24" t="s">
        <v>680</v>
      </c>
      <c r="C395" s="25">
        <v>675716444075</v>
      </c>
      <c r="D395" s="24" t="s">
        <v>681</v>
      </c>
      <c r="E395" s="22">
        <v>1</v>
      </c>
      <c r="F395" s="23">
        <v>22.36</v>
      </c>
      <c r="G395" s="23">
        <v>11.18</v>
      </c>
      <c r="H395" s="23">
        <v>11.18</v>
      </c>
      <c r="I395" s="10">
        <v>50218928</v>
      </c>
      <c r="J395" s="24" t="s">
        <v>671</v>
      </c>
      <c r="K395" s="17" t="s">
        <v>185</v>
      </c>
      <c r="L395" s="5">
        <v>20.8</v>
      </c>
      <c r="M395" s="5">
        <v>22.36</v>
      </c>
      <c r="N395" s="17" t="s">
        <v>186</v>
      </c>
      <c r="O395" s="17" t="s">
        <v>187</v>
      </c>
      <c r="P395" s="18" t="str">
        <f>IFERROR(VLOOKUP(N395,[1]Master!$C:$XFD,11,FALSE)," ")</f>
        <v xml:space="preserve"> </v>
      </c>
      <c r="Q395" s="19" t="str">
        <f>IFERROR(VLOOKUP(N395,[1]Master!$C:$XFD,12,FALSE)," ")</f>
        <v xml:space="preserve"> </v>
      </c>
      <c r="R395" s="21" t="str">
        <f>IFERROR(VLOOKUP(N395,[1]Master!$C:$XFD,13,FALSE)," ")</f>
        <v xml:space="preserve"> </v>
      </c>
      <c r="S395" s="21" t="str">
        <f>IFERROR(VLOOKUP(N395,[1]Master!$C:$XFD,14,FALSE)," ")</f>
        <v xml:space="preserve"> </v>
      </c>
      <c r="T395" s="1" t="str">
        <f>IFERROR(VLOOKUP(N395,[1]Master!$C:$XFD,19,FALSE)," ")</f>
        <v xml:space="preserve"> </v>
      </c>
      <c r="U395" s="18" t="str">
        <f>IFERROR(VLOOKUP(N395,[1]Master!$C:$XFD,20,FALSE)," ")</f>
        <v xml:space="preserve"> </v>
      </c>
      <c r="V395" s="21" t="str">
        <f>IFERROR(VLOOKUP(N395,[1]Master!$C:$XFD,21,FALSE)," ")</f>
        <v xml:space="preserve"> </v>
      </c>
      <c r="W395" s="21" t="str">
        <f>IFERROR(VLOOKUP(N395,[1]Master!$C:$XFD,22,FALSE)," ")</f>
        <v xml:space="preserve"> </v>
      </c>
      <c r="X395" s="1" t="str">
        <f>IFERROR(VLOOKUP(N395,[1]Master!$C:$XFD,26,FALSE)," ")</f>
        <v xml:space="preserve"> </v>
      </c>
      <c r="Y395" s="1" t="str">
        <f>IFERROR(VLOOKUP(N395,[1]Master!$C:$XFD,28,FALSE)," ")</f>
        <v xml:space="preserve"> </v>
      </c>
    </row>
    <row r="396" spans="1:25">
      <c r="A396" s="24" t="s">
        <v>671</v>
      </c>
      <c r="B396" s="24" t="s">
        <v>229</v>
      </c>
      <c r="C396" s="25">
        <v>675716455224</v>
      </c>
      <c r="D396" s="24" t="s">
        <v>230</v>
      </c>
      <c r="E396" s="22">
        <v>1</v>
      </c>
      <c r="F396" s="23">
        <v>97.12</v>
      </c>
      <c r="G396" s="23">
        <v>89.89</v>
      </c>
      <c r="H396" s="23">
        <v>89.89</v>
      </c>
      <c r="I396" s="10">
        <v>50218928</v>
      </c>
      <c r="J396" s="24" t="s">
        <v>671</v>
      </c>
      <c r="K396" s="17" t="s">
        <v>185</v>
      </c>
      <c r="L396" s="5">
        <v>82.5</v>
      </c>
      <c r="M396" s="5">
        <v>97.12</v>
      </c>
      <c r="N396" s="17" t="s">
        <v>186</v>
      </c>
      <c r="O396" s="17" t="s">
        <v>187</v>
      </c>
      <c r="P396" s="18" t="str">
        <f>IFERROR(VLOOKUP(N396,[1]Master!$C:$XFD,11,FALSE)," ")</f>
        <v xml:space="preserve"> </v>
      </c>
      <c r="Q396" s="19" t="str">
        <f>IFERROR(VLOOKUP(N396,[1]Master!$C:$XFD,12,FALSE)," ")</f>
        <v xml:space="preserve"> </v>
      </c>
      <c r="R396" s="21" t="str">
        <f>IFERROR(VLOOKUP(N396,[1]Master!$C:$XFD,13,FALSE)," ")</f>
        <v xml:space="preserve"> </v>
      </c>
      <c r="S396" s="21" t="str">
        <f>IFERROR(VLOOKUP(N396,[1]Master!$C:$XFD,14,FALSE)," ")</f>
        <v xml:space="preserve"> </v>
      </c>
      <c r="T396" s="1" t="str">
        <f>IFERROR(VLOOKUP(N396,[1]Master!$C:$XFD,19,FALSE)," ")</f>
        <v xml:space="preserve"> </v>
      </c>
      <c r="U396" s="18" t="str">
        <f>IFERROR(VLOOKUP(N396,[1]Master!$C:$XFD,20,FALSE)," ")</f>
        <v xml:space="preserve"> </v>
      </c>
      <c r="V396" s="21" t="str">
        <f>IFERROR(VLOOKUP(N396,[1]Master!$C:$XFD,21,FALSE)," ")</f>
        <v xml:space="preserve"> </v>
      </c>
      <c r="W396" s="21" t="str">
        <f>IFERROR(VLOOKUP(N396,[1]Master!$C:$XFD,22,FALSE)," ")</f>
        <v xml:space="preserve"> </v>
      </c>
      <c r="X396" s="1" t="str">
        <f>IFERROR(VLOOKUP(N396,[1]Master!$C:$XFD,26,FALSE)," ")</f>
        <v xml:space="preserve"> </v>
      </c>
      <c r="Y396" s="1" t="str">
        <f>IFERROR(VLOOKUP(N396,[1]Master!$C:$XFD,28,FALSE)," ")</f>
        <v xml:space="preserve"> </v>
      </c>
    </row>
    <row r="397" spans="1:25">
      <c r="A397" s="24" t="s">
        <v>671</v>
      </c>
      <c r="B397" s="24" t="s">
        <v>682</v>
      </c>
      <c r="C397" s="25">
        <v>675716455231</v>
      </c>
      <c r="D397" s="24" t="s">
        <v>683</v>
      </c>
      <c r="E397" s="22">
        <v>1</v>
      </c>
      <c r="F397" s="23">
        <v>97.12</v>
      </c>
      <c r="G397" s="23">
        <v>89.89</v>
      </c>
      <c r="H397" s="23">
        <v>89.89</v>
      </c>
      <c r="I397" s="10">
        <v>50218928</v>
      </c>
      <c r="J397" s="24" t="s">
        <v>671</v>
      </c>
      <c r="K397" s="17" t="s">
        <v>185</v>
      </c>
      <c r="L397" s="5">
        <v>82.5</v>
      </c>
      <c r="M397" s="5">
        <v>97.12</v>
      </c>
      <c r="N397" s="17" t="s">
        <v>186</v>
      </c>
      <c r="O397" s="17" t="s">
        <v>187</v>
      </c>
      <c r="P397" s="18" t="str">
        <f>IFERROR(VLOOKUP(N397,[1]Master!$C:$XFD,11,FALSE)," ")</f>
        <v xml:space="preserve"> </v>
      </c>
      <c r="Q397" s="19" t="str">
        <f>IFERROR(VLOOKUP(N397,[1]Master!$C:$XFD,12,FALSE)," ")</f>
        <v xml:space="preserve"> </v>
      </c>
      <c r="R397" s="21" t="str">
        <f>IFERROR(VLOOKUP(N397,[1]Master!$C:$XFD,13,FALSE)," ")</f>
        <v xml:space="preserve"> </v>
      </c>
      <c r="S397" s="21" t="str">
        <f>IFERROR(VLOOKUP(N397,[1]Master!$C:$XFD,14,FALSE)," ")</f>
        <v xml:space="preserve"> </v>
      </c>
      <c r="T397" s="1" t="str">
        <f>IFERROR(VLOOKUP(N397,[1]Master!$C:$XFD,19,FALSE)," ")</f>
        <v xml:space="preserve"> </v>
      </c>
      <c r="U397" s="18" t="str">
        <f>IFERROR(VLOOKUP(N397,[1]Master!$C:$XFD,20,FALSE)," ")</f>
        <v xml:space="preserve"> </v>
      </c>
      <c r="V397" s="21" t="str">
        <f>IFERROR(VLOOKUP(N397,[1]Master!$C:$XFD,21,FALSE)," ")</f>
        <v xml:space="preserve"> </v>
      </c>
      <c r="W397" s="21" t="str">
        <f>IFERROR(VLOOKUP(N397,[1]Master!$C:$XFD,22,FALSE)," ")</f>
        <v xml:space="preserve"> </v>
      </c>
      <c r="X397" s="1" t="str">
        <f>IFERROR(VLOOKUP(N397,[1]Master!$C:$XFD,26,FALSE)," ")</f>
        <v xml:space="preserve"> </v>
      </c>
      <c r="Y397" s="1" t="str">
        <f>IFERROR(VLOOKUP(N397,[1]Master!$C:$XFD,28,FALSE)," ")</f>
        <v xml:space="preserve"> </v>
      </c>
    </row>
    <row r="398" spans="1:25">
      <c r="A398" s="24" t="s">
        <v>671</v>
      </c>
      <c r="B398" s="24" t="s">
        <v>233</v>
      </c>
      <c r="C398" s="25">
        <v>675716515584</v>
      </c>
      <c r="D398" s="24" t="s">
        <v>234</v>
      </c>
      <c r="E398" s="22">
        <v>1</v>
      </c>
      <c r="F398" s="23">
        <v>91.56</v>
      </c>
      <c r="G398" s="23">
        <v>45.78</v>
      </c>
      <c r="H398" s="23">
        <v>45.78</v>
      </c>
      <c r="I398" s="10">
        <v>50218928</v>
      </c>
      <c r="J398" s="24" t="s">
        <v>671</v>
      </c>
      <c r="K398" s="17" t="s">
        <v>185</v>
      </c>
      <c r="L398" s="5">
        <v>77.78</v>
      </c>
      <c r="M398" s="5">
        <v>91.56</v>
      </c>
      <c r="N398" s="17" t="s">
        <v>186</v>
      </c>
      <c r="O398" s="17" t="s">
        <v>187</v>
      </c>
      <c r="P398" s="18" t="str">
        <f>IFERROR(VLOOKUP(N398,[1]Master!$C:$XFD,11,FALSE)," ")</f>
        <v xml:space="preserve"> </v>
      </c>
      <c r="Q398" s="19" t="str">
        <f>IFERROR(VLOOKUP(N398,[1]Master!$C:$XFD,12,FALSE)," ")</f>
        <v xml:space="preserve"> </v>
      </c>
      <c r="R398" s="21" t="str">
        <f>IFERROR(VLOOKUP(N398,[1]Master!$C:$XFD,13,FALSE)," ")</f>
        <v xml:space="preserve"> </v>
      </c>
      <c r="S398" s="21" t="str">
        <f>IFERROR(VLOOKUP(N398,[1]Master!$C:$XFD,14,FALSE)," ")</f>
        <v xml:space="preserve"> </v>
      </c>
      <c r="T398" s="1" t="str">
        <f>IFERROR(VLOOKUP(N398,[1]Master!$C:$XFD,19,FALSE)," ")</f>
        <v xml:space="preserve"> </v>
      </c>
      <c r="U398" s="18" t="str">
        <f>IFERROR(VLOOKUP(N398,[1]Master!$C:$XFD,20,FALSE)," ")</f>
        <v xml:space="preserve"> </v>
      </c>
      <c r="V398" s="21" t="str">
        <f>IFERROR(VLOOKUP(N398,[1]Master!$C:$XFD,21,FALSE)," ")</f>
        <v xml:space="preserve"> </v>
      </c>
      <c r="W398" s="21" t="str">
        <f>IFERROR(VLOOKUP(N398,[1]Master!$C:$XFD,22,FALSE)," ")</f>
        <v xml:space="preserve"> </v>
      </c>
      <c r="X398" s="1" t="str">
        <f>IFERROR(VLOOKUP(N398,[1]Master!$C:$XFD,26,FALSE)," ")</f>
        <v xml:space="preserve"> </v>
      </c>
      <c r="Y398" s="1" t="str">
        <f>IFERROR(VLOOKUP(N398,[1]Master!$C:$XFD,28,FALSE)," ")</f>
        <v xml:space="preserve"> </v>
      </c>
    </row>
    <row r="399" spans="1:25">
      <c r="A399" s="24" t="s">
        <v>671</v>
      </c>
      <c r="B399" s="24" t="s">
        <v>684</v>
      </c>
      <c r="C399" s="25">
        <v>675716529925</v>
      </c>
      <c r="D399" s="24" t="s">
        <v>685</v>
      </c>
      <c r="E399" s="22">
        <v>2</v>
      </c>
      <c r="F399" s="23">
        <v>36.33</v>
      </c>
      <c r="G399" s="23">
        <v>26.89</v>
      </c>
      <c r="H399" s="23">
        <v>26.89</v>
      </c>
      <c r="I399" s="10">
        <v>50218928</v>
      </c>
      <c r="J399" s="24" t="s">
        <v>671</v>
      </c>
      <c r="K399" s="17" t="s">
        <v>185</v>
      </c>
      <c r="L399" s="5">
        <v>33.33</v>
      </c>
      <c r="M399" s="5">
        <v>36.33</v>
      </c>
      <c r="N399" s="17" t="s">
        <v>186</v>
      </c>
      <c r="O399" s="17" t="s">
        <v>187</v>
      </c>
      <c r="P399" s="18" t="str">
        <f>IFERROR(VLOOKUP(N399,[1]Master!$C:$XFD,11,FALSE)," ")</f>
        <v xml:space="preserve"> </v>
      </c>
      <c r="Q399" s="19" t="str">
        <f>IFERROR(VLOOKUP(N399,[1]Master!$C:$XFD,12,FALSE)," ")</f>
        <v xml:space="preserve"> </v>
      </c>
      <c r="R399" s="21" t="str">
        <f>IFERROR(VLOOKUP(N399,[1]Master!$C:$XFD,13,FALSE)," ")</f>
        <v xml:space="preserve"> </v>
      </c>
      <c r="S399" s="21" t="str">
        <f>IFERROR(VLOOKUP(N399,[1]Master!$C:$XFD,14,FALSE)," ")</f>
        <v xml:space="preserve"> </v>
      </c>
      <c r="T399" s="1" t="str">
        <f>IFERROR(VLOOKUP(N399,[1]Master!$C:$XFD,19,FALSE)," ")</f>
        <v xml:space="preserve"> </v>
      </c>
      <c r="U399" s="18" t="str">
        <f>IFERROR(VLOOKUP(N399,[1]Master!$C:$XFD,20,FALSE)," ")</f>
        <v xml:space="preserve"> </v>
      </c>
      <c r="V399" s="21" t="str">
        <f>IFERROR(VLOOKUP(N399,[1]Master!$C:$XFD,21,FALSE)," ")</f>
        <v xml:space="preserve"> </v>
      </c>
      <c r="W399" s="21" t="str">
        <f>IFERROR(VLOOKUP(N399,[1]Master!$C:$XFD,22,FALSE)," ")</f>
        <v xml:space="preserve"> </v>
      </c>
      <c r="X399" s="1" t="str">
        <f>IFERROR(VLOOKUP(N399,[1]Master!$C:$XFD,26,FALSE)," ")</f>
        <v xml:space="preserve"> </v>
      </c>
      <c r="Y399" s="1" t="str">
        <f>IFERROR(VLOOKUP(N399,[1]Master!$C:$XFD,28,FALSE)," ")</f>
        <v xml:space="preserve"> </v>
      </c>
    </row>
    <row r="400" spans="1:25">
      <c r="A400" s="24" t="s">
        <v>671</v>
      </c>
      <c r="B400" s="24" t="s">
        <v>354</v>
      </c>
      <c r="C400" s="25">
        <v>675716533854</v>
      </c>
      <c r="D400" s="24" t="s">
        <v>355</v>
      </c>
      <c r="E400" s="22">
        <v>1</v>
      </c>
      <c r="F400" s="23">
        <v>42.52</v>
      </c>
      <c r="G400" s="23">
        <v>41.63</v>
      </c>
      <c r="H400" s="23">
        <v>41.63</v>
      </c>
      <c r="I400" s="10">
        <v>50218928</v>
      </c>
      <c r="J400" s="24" t="s">
        <v>671</v>
      </c>
      <c r="K400" s="17" t="s">
        <v>185</v>
      </c>
      <c r="L400" s="5">
        <v>37.33</v>
      </c>
      <c r="M400" s="5">
        <v>42.52</v>
      </c>
      <c r="N400" s="17" t="s">
        <v>186</v>
      </c>
      <c r="O400" s="17" t="s">
        <v>187</v>
      </c>
      <c r="P400" s="18" t="str">
        <f>IFERROR(VLOOKUP(N400,[1]Master!$C:$XFD,11,FALSE)," ")</f>
        <v xml:space="preserve"> </v>
      </c>
      <c r="Q400" s="19" t="str">
        <f>IFERROR(VLOOKUP(N400,[1]Master!$C:$XFD,12,FALSE)," ")</f>
        <v xml:space="preserve"> </v>
      </c>
      <c r="R400" s="21" t="str">
        <f>IFERROR(VLOOKUP(N400,[1]Master!$C:$XFD,13,FALSE)," ")</f>
        <v xml:space="preserve"> </v>
      </c>
      <c r="S400" s="21" t="str">
        <f>IFERROR(VLOOKUP(N400,[1]Master!$C:$XFD,14,FALSE)," ")</f>
        <v xml:space="preserve"> </v>
      </c>
      <c r="T400" s="1" t="str">
        <f>IFERROR(VLOOKUP(N400,[1]Master!$C:$XFD,19,FALSE)," ")</f>
        <v xml:space="preserve"> </v>
      </c>
      <c r="U400" s="18" t="str">
        <f>IFERROR(VLOOKUP(N400,[1]Master!$C:$XFD,20,FALSE)," ")</f>
        <v xml:space="preserve"> </v>
      </c>
      <c r="V400" s="21" t="str">
        <f>IFERROR(VLOOKUP(N400,[1]Master!$C:$XFD,21,FALSE)," ")</f>
        <v xml:space="preserve"> </v>
      </c>
      <c r="W400" s="21" t="str">
        <f>IFERROR(VLOOKUP(N400,[1]Master!$C:$XFD,22,FALSE)," ")</f>
        <v xml:space="preserve"> </v>
      </c>
      <c r="X400" s="1" t="str">
        <f>IFERROR(VLOOKUP(N400,[1]Master!$C:$XFD,26,FALSE)," ")</f>
        <v xml:space="preserve"> </v>
      </c>
      <c r="Y400" s="1" t="str">
        <f>IFERROR(VLOOKUP(N400,[1]Master!$C:$XFD,28,FALSE)," ")</f>
        <v xml:space="preserve"> </v>
      </c>
    </row>
    <row r="401" spans="1:25">
      <c r="A401" s="24" t="s">
        <v>671</v>
      </c>
      <c r="B401" s="24" t="s">
        <v>686</v>
      </c>
      <c r="C401" s="25">
        <v>675716569006</v>
      </c>
      <c r="D401" s="24" t="s">
        <v>687</v>
      </c>
      <c r="E401" s="22">
        <v>1</v>
      </c>
      <c r="F401" s="23">
        <v>32.840000000000003</v>
      </c>
      <c r="G401" s="23">
        <v>22.99</v>
      </c>
      <c r="H401" s="23">
        <v>22.99</v>
      </c>
      <c r="I401" s="10">
        <v>50218928</v>
      </c>
      <c r="J401" s="24" t="s">
        <v>671</v>
      </c>
      <c r="K401" s="17" t="s">
        <v>185</v>
      </c>
      <c r="L401" s="5">
        <v>30.55</v>
      </c>
      <c r="M401" s="5">
        <v>32.840000000000003</v>
      </c>
      <c r="N401" s="17" t="s">
        <v>186</v>
      </c>
      <c r="O401" s="17" t="s">
        <v>187</v>
      </c>
      <c r="P401" s="18" t="str">
        <f>IFERROR(VLOOKUP(N401,[1]Master!$C:$XFD,11,FALSE)," ")</f>
        <v xml:space="preserve"> </v>
      </c>
      <c r="Q401" s="19" t="str">
        <f>IFERROR(VLOOKUP(N401,[1]Master!$C:$XFD,12,FALSE)," ")</f>
        <v xml:space="preserve"> </v>
      </c>
      <c r="R401" s="21" t="str">
        <f>IFERROR(VLOOKUP(N401,[1]Master!$C:$XFD,13,FALSE)," ")</f>
        <v xml:space="preserve"> </v>
      </c>
      <c r="S401" s="21" t="str">
        <f>IFERROR(VLOOKUP(N401,[1]Master!$C:$XFD,14,FALSE)," ")</f>
        <v xml:space="preserve"> </v>
      </c>
      <c r="T401" s="1" t="str">
        <f>IFERROR(VLOOKUP(N401,[1]Master!$C:$XFD,19,FALSE)," ")</f>
        <v xml:space="preserve"> </v>
      </c>
      <c r="U401" s="18" t="str">
        <f>IFERROR(VLOOKUP(N401,[1]Master!$C:$XFD,20,FALSE)," ")</f>
        <v xml:space="preserve"> </v>
      </c>
      <c r="V401" s="21" t="str">
        <f>IFERROR(VLOOKUP(N401,[1]Master!$C:$XFD,21,FALSE)," ")</f>
        <v xml:space="preserve"> </v>
      </c>
      <c r="W401" s="21" t="str">
        <f>IFERROR(VLOOKUP(N401,[1]Master!$C:$XFD,22,FALSE)," ")</f>
        <v xml:space="preserve"> </v>
      </c>
      <c r="X401" s="1" t="str">
        <f>IFERROR(VLOOKUP(N401,[1]Master!$C:$XFD,26,FALSE)," ")</f>
        <v xml:space="preserve"> </v>
      </c>
      <c r="Y401" s="1" t="str">
        <f>IFERROR(VLOOKUP(N401,[1]Master!$C:$XFD,28,FALSE)," ")</f>
        <v xml:space="preserve"> </v>
      </c>
    </row>
    <row r="402" spans="1:25">
      <c r="A402" s="24" t="s">
        <v>671</v>
      </c>
      <c r="B402" s="24" t="s">
        <v>688</v>
      </c>
      <c r="C402" s="25">
        <v>675716577735</v>
      </c>
      <c r="D402" s="24" t="s">
        <v>689</v>
      </c>
      <c r="E402" s="22">
        <v>1</v>
      </c>
      <c r="F402" s="23">
        <v>89.93</v>
      </c>
      <c r="G402" s="23">
        <v>82.67</v>
      </c>
      <c r="H402" s="23">
        <v>82.67</v>
      </c>
      <c r="I402" s="10">
        <v>50218928</v>
      </c>
      <c r="J402" s="24" t="s">
        <v>671</v>
      </c>
      <c r="K402" s="17" t="s">
        <v>185</v>
      </c>
      <c r="L402" s="5">
        <v>82.5</v>
      </c>
      <c r="M402" s="5">
        <v>89.93</v>
      </c>
      <c r="N402" s="17" t="s">
        <v>186</v>
      </c>
      <c r="O402" s="17" t="s">
        <v>187</v>
      </c>
      <c r="P402" s="18" t="str">
        <f>IFERROR(VLOOKUP(N402,[1]Master!$C:$XFD,11,FALSE)," ")</f>
        <v xml:space="preserve"> </v>
      </c>
      <c r="Q402" s="19" t="str">
        <f>IFERROR(VLOOKUP(N402,[1]Master!$C:$XFD,12,FALSE)," ")</f>
        <v xml:space="preserve"> </v>
      </c>
      <c r="R402" s="21" t="str">
        <f>IFERROR(VLOOKUP(N402,[1]Master!$C:$XFD,13,FALSE)," ")</f>
        <v xml:space="preserve"> </v>
      </c>
      <c r="S402" s="21" t="str">
        <f>IFERROR(VLOOKUP(N402,[1]Master!$C:$XFD,14,FALSE)," ")</f>
        <v xml:space="preserve"> </v>
      </c>
      <c r="T402" s="1" t="str">
        <f>IFERROR(VLOOKUP(N402,[1]Master!$C:$XFD,19,FALSE)," ")</f>
        <v xml:space="preserve"> </v>
      </c>
      <c r="U402" s="18" t="str">
        <f>IFERROR(VLOOKUP(N402,[1]Master!$C:$XFD,20,FALSE)," ")</f>
        <v xml:space="preserve"> </v>
      </c>
      <c r="V402" s="21" t="str">
        <f>IFERROR(VLOOKUP(N402,[1]Master!$C:$XFD,21,FALSE)," ")</f>
        <v xml:space="preserve"> </v>
      </c>
      <c r="W402" s="21" t="str">
        <f>IFERROR(VLOOKUP(N402,[1]Master!$C:$XFD,22,FALSE)," ")</f>
        <v xml:space="preserve"> </v>
      </c>
      <c r="X402" s="1" t="str">
        <f>IFERROR(VLOOKUP(N402,[1]Master!$C:$XFD,26,FALSE)," ")</f>
        <v xml:space="preserve"> </v>
      </c>
      <c r="Y402" s="1" t="str">
        <f>IFERROR(VLOOKUP(N402,[1]Master!$C:$XFD,28,FALSE)," ")</f>
        <v xml:space="preserve"> </v>
      </c>
    </row>
    <row r="403" spans="1:25">
      <c r="A403" s="24" t="s">
        <v>671</v>
      </c>
      <c r="B403" s="24" t="s">
        <v>356</v>
      </c>
      <c r="C403" s="25">
        <v>675716582333</v>
      </c>
      <c r="D403" s="24" t="s">
        <v>357</v>
      </c>
      <c r="E403" s="22">
        <v>2</v>
      </c>
      <c r="F403" s="23">
        <v>51.15</v>
      </c>
      <c r="G403" s="23">
        <v>47.57</v>
      </c>
      <c r="H403" s="23">
        <v>47.57</v>
      </c>
      <c r="I403" s="10">
        <v>50218928</v>
      </c>
      <c r="J403" s="24" t="s">
        <v>671</v>
      </c>
      <c r="K403" s="17" t="s">
        <v>185</v>
      </c>
      <c r="L403" s="5">
        <v>42.66</v>
      </c>
      <c r="M403" s="5">
        <v>51.15</v>
      </c>
      <c r="N403" s="17" t="s">
        <v>186</v>
      </c>
      <c r="O403" s="17" t="s">
        <v>187</v>
      </c>
      <c r="P403" s="18" t="str">
        <f>IFERROR(VLOOKUP(N403,[1]Master!$C:$XFD,11,FALSE)," ")</f>
        <v xml:space="preserve"> </v>
      </c>
      <c r="Q403" s="19" t="str">
        <f>IFERROR(VLOOKUP(N403,[1]Master!$C:$XFD,12,FALSE)," ")</f>
        <v xml:space="preserve"> </v>
      </c>
      <c r="R403" s="21" t="str">
        <f>IFERROR(VLOOKUP(N403,[1]Master!$C:$XFD,13,FALSE)," ")</f>
        <v xml:space="preserve"> </v>
      </c>
      <c r="S403" s="21" t="str">
        <f>IFERROR(VLOOKUP(N403,[1]Master!$C:$XFD,14,FALSE)," ")</f>
        <v xml:space="preserve"> </v>
      </c>
      <c r="T403" s="1" t="str">
        <f>IFERROR(VLOOKUP(N403,[1]Master!$C:$XFD,19,FALSE)," ")</f>
        <v xml:space="preserve"> </v>
      </c>
      <c r="U403" s="18" t="str">
        <f>IFERROR(VLOOKUP(N403,[1]Master!$C:$XFD,20,FALSE)," ")</f>
        <v xml:space="preserve"> </v>
      </c>
      <c r="V403" s="21" t="str">
        <f>IFERROR(VLOOKUP(N403,[1]Master!$C:$XFD,21,FALSE)," ")</f>
        <v xml:space="preserve"> </v>
      </c>
      <c r="W403" s="21" t="str">
        <f>IFERROR(VLOOKUP(N403,[1]Master!$C:$XFD,22,FALSE)," ")</f>
        <v xml:space="preserve"> </v>
      </c>
      <c r="X403" s="1" t="str">
        <f>IFERROR(VLOOKUP(N403,[1]Master!$C:$XFD,26,FALSE)," ")</f>
        <v xml:space="preserve"> </v>
      </c>
      <c r="Y403" s="1" t="str">
        <f>IFERROR(VLOOKUP(N403,[1]Master!$C:$XFD,28,FALSE)," ")</f>
        <v xml:space="preserve"> </v>
      </c>
    </row>
    <row r="404" spans="1:25">
      <c r="A404" s="24" t="s">
        <v>671</v>
      </c>
      <c r="B404" s="24" t="s">
        <v>690</v>
      </c>
      <c r="C404" s="25">
        <v>675716585556</v>
      </c>
      <c r="D404" s="24" t="s">
        <v>691</v>
      </c>
      <c r="E404" s="22">
        <v>1</v>
      </c>
      <c r="F404" s="23">
        <v>48.44</v>
      </c>
      <c r="G404" s="23">
        <v>44.93</v>
      </c>
      <c r="H404" s="23">
        <v>44.93</v>
      </c>
      <c r="I404" s="10">
        <v>50218928</v>
      </c>
      <c r="J404" s="24" t="s">
        <v>671</v>
      </c>
      <c r="K404" s="17" t="s">
        <v>185</v>
      </c>
      <c r="L404" s="5">
        <v>44.44</v>
      </c>
      <c r="M404" s="5">
        <v>48.44</v>
      </c>
      <c r="N404" s="17" t="s">
        <v>186</v>
      </c>
      <c r="O404" s="17" t="s">
        <v>187</v>
      </c>
      <c r="P404" s="18" t="str">
        <f>IFERROR(VLOOKUP(N404,[1]Master!$C:$XFD,11,FALSE)," ")</f>
        <v xml:space="preserve"> </v>
      </c>
      <c r="Q404" s="19" t="str">
        <f>IFERROR(VLOOKUP(N404,[1]Master!$C:$XFD,12,FALSE)," ")</f>
        <v xml:space="preserve"> </v>
      </c>
      <c r="R404" s="21" t="str">
        <f>IFERROR(VLOOKUP(N404,[1]Master!$C:$XFD,13,FALSE)," ")</f>
        <v xml:space="preserve"> </v>
      </c>
      <c r="S404" s="21" t="str">
        <f>IFERROR(VLOOKUP(N404,[1]Master!$C:$XFD,14,FALSE)," ")</f>
        <v xml:space="preserve"> </v>
      </c>
      <c r="T404" s="1" t="str">
        <f>IFERROR(VLOOKUP(N404,[1]Master!$C:$XFD,19,FALSE)," ")</f>
        <v xml:space="preserve"> </v>
      </c>
      <c r="U404" s="18" t="str">
        <f>IFERROR(VLOOKUP(N404,[1]Master!$C:$XFD,20,FALSE)," ")</f>
        <v xml:space="preserve"> </v>
      </c>
      <c r="V404" s="21" t="str">
        <f>IFERROR(VLOOKUP(N404,[1]Master!$C:$XFD,21,FALSE)," ")</f>
        <v xml:space="preserve"> </v>
      </c>
      <c r="W404" s="21" t="str">
        <f>IFERROR(VLOOKUP(N404,[1]Master!$C:$XFD,22,FALSE)," ")</f>
        <v xml:space="preserve"> </v>
      </c>
      <c r="X404" s="1" t="str">
        <f>IFERROR(VLOOKUP(N404,[1]Master!$C:$XFD,26,FALSE)," ")</f>
        <v xml:space="preserve"> </v>
      </c>
      <c r="Y404" s="1" t="str">
        <f>IFERROR(VLOOKUP(N404,[1]Master!$C:$XFD,28,FALSE)," ")</f>
        <v xml:space="preserve"> </v>
      </c>
    </row>
    <row r="405" spans="1:25">
      <c r="A405" s="24" t="s">
        <v>671</v>
      </c>
      <c r="B405" s="24" t="s">
        <v>237</v>
      </c>
      <c r="C405" s="25">
        <v>675716624934</v>
      </c>
      <c r="D405" s="24" t="s">
        <v>238</v>
      </c>
      <c r="E405" s="22">
        <v>4</v>
      </c>
      <c r="F405" s="23">
        <v>81.48</v>
      </c>
      <c r="G405" s="23">
        <v>75.81</v>
      </c>
      <c r="H405" s="23">
        <v>75.81</v>
      </c>
      <c r="I405" s="10">
        <v>50218928</v>
      </c>
      <c r="J405" s="24" t="s">
        <v>671</v>
      </c>
      <c r="K405" s="17" t="s">
        <v>185</v>
      </c>
      <c r="L405" s="5">
        <v>74.75</v>
      </c>
      <c r="M405" s="5">
        <v>81.48</v>
      </c>
      <c r="N405" s="17" t="s">
        <v>186</v>
      </c>
      <c r="O405" s="17" t="s">
        <v>187</v>
      </c>
      <c r="P405" s="18" t="str">
        <f>IFERROR(VLOOKUP(N405,[1]Master!$C:$XFD,11,FALSE)," ")</f>
        <v xml:space="preserve"> </v>
      </c>
      <c r="Q405" s="19" t="str">
        <f>IFERROR(VLOOKUP(N405,[1]Master!$C:$XFD,12,FALSE)," ")</f>
        <v xml:space="preserve"> </v>
      </c>
      <c r="R405" s="21" t="str">
        <f>IFERROR(VLOOKUP(N405,[1]Master!$C:$XFD,13,FALSE)," ")</f>
        <v xml:space="preserve"> </v>
      </c>
      <c r="S405" s="21" t="str">
        <f>IFERROR(VLOOKUP(N405,[1]Master!$C:$XFD,14,FALSE)," ")</f>
        <v xml:space="preserve"> </v>
      </c>
      <c r="T405" s="1" t="str">
        <f>IFERROR(VLOOKUP(N405,[1]Master!$C:$XFD,19,FALSE)," ")</f>
        <v xml:space="preserve"> </v>
      </c>
      <c r="U405" s="18" t="str">
        <f>IFERROR(VLOOKUP(N405,[1]Master!$C:$XFD,20,FALSE)," ")</f>
        <v xml:space="preserve"> </v>
      </c>
      <c r="V405" s="21" t="str">
        <f>IFERROR(VLOOKUP(N405,[1]Master!$C:$XFD,21,FALSE)," ")</f>
        <v xml:space="preserve"> </v>
      </c>
      <c r="W405" s="21" t="str">
        <f>IFERROR(VLOOKUP(N405,[1]Master!$C:$XFD,22,FALSE)," ")</f>
        <v xml:space="preserve"> </v>
      </c>
      <c r="X405" s="1" t="str">
        <f>IFERROR(VLOOKUP(N405,[1]Master!$C:$XFD,26,FALSE)," ")</f>
        <v xml:space="preserve"> </v>
      </c>
      <c r="Y405" s="1" t="str">
        <f>IFERROR(VLOOKUP(N405,[1]Master!$C:$XFD,28,FALSE)," ")</f>
        <v xml:space="preserve"> </v>
      </c>
    </row>
    <row r="406" spans="1:25">
      <c r="A406" s="24" t="s">
        <v>671</v>
      </c>
      <c r="B406" s="24" t="s">
        <v>692</v>
      </c>
      <c r="C406" s="25">
        <v>675716698331</v>
      </c>
      <c r="D406" s="24" t="s">
        <v>693</v>
      </c>
      <c r="E406" s="22">
        <v>1</v>
      </c>
      <c r="F406" s="23">
        <v>86.98</v>
      </c>
      <c r="G406" s="23">
        <v>43.49</v>
      </c>
      <c r="H406" s="23">
        <v>43.49</v>
      </c>
      <c r="I406" s="10">
        <v>50218928</v>
      </c>
      <c r="J406" s="24" t="s">
        <v>671</v>
      </c>
      <c r="K406" s="17" t="s">
        <v>185</v>
      </c>
      <c r="L406" s="5">
        <v>77.78</v>
      </c>
      <c r="M406" s="5">
        <v>86.98</v>
      </c>
      <c r="N406" s="17" t="s">
        <v>186</v>
      </c>
      <c r="O406" s="17" t="s">
        <v>187</v>
      </c>
      <c r="P406" s="18" t="str">
        <f>IFERROR(VLOOKUP(N406,[1]Master!$C:$XFD,11,FALSE)," ")</f>
        <v xml:space="preserve"> </v>
      </c>
      <c r="Q406" s="19" t="str">
        <f>IFERROR(VLOOKUP(N406,[1]Master!$C:$XFD,12,FALSE)," ")</f>
        <v xml:space="preserve"> </v>
      </c>
      <c r="R406" s="21" t="str">
        <f>IFERROR(VLOOKUP(N406,[1]Master!$C:$XFD,13,FALSE)," ")</f>
        <v xml:space="preserve"> </v>
      </c>
      <c r="S406" s="21" t="str">
        <f>IFERROR(VLOOKUP(N406,[1]Master!$C:$XFD,14,FALSE)," ")</f>
        <v xml:space="preserve"> </v>
      </c>
      <c r="T406" s="1" t="str">
        <f>IFERROR(VLOOKUP(N406,[1]Master!$C:$XFD,19,FALSE)," ")</f>
        <v xml:space="preserve"> </v>
      </c>
      <c r="U406" s="18" t="str">
        <f>IFERROR(VLOOKUP(N406,[1]Master!$C:$XFD,20,FALSE)," ")</f>
        <v xml:space="preserve"> </v>
      </c>
      <c r="V406" s="21" t="str">
        <f>IFERROR(VLOOKUP(N406,[1]Master!$C:$XFD,21,FALSE)," ")</f>
        <v xml:space="preserve"> </v>
      </c>
      <c r="W406" s="21" t="str">
        <f>IFERROR(VLOOKUP(N406,[1]Master!$C:$XFD,22,FALSE)," ")</f>
        <v xml:space="preserve"> </v>
      </c>
      <c r="X406" s="1" t="str">
        <f>IFERROR(VLOOKUP(N406,[1]Master!$C:$XFD,26,FALSE)," ")</f>
        <v xml:space="preserve"> </v>
      </c>
      <c r="Y406" s="1" t="str">
        <f>IFERROR(VLOOKUP(N406,[1]Master!$C:$XFD,28,FALSE)," ")</f>
        <v xml:space="preserve"> </v>
      </c>
    </row>
    <row r="407" spans="1:25">
      <c r="A407" s="24" t="s">
        <v>671</v>
      </c>
      <c r="B407" s="24" t="s">
        <v>243</v>
      </c>
      <c r="C407" s="25">
        <v>675716707255</v>
      </c>
      <c r="D407" s="24" t="s">
        <v>244</v>
      </c>
      <c r="E407" s="22">
        <v>1</v>
      </c>
      <c r="F407" s="23">
        <v>76.91</v>
      </c>
      <c r="G407" s="23">
        <v>38.450000000000003</v>
      </c>
      <c r="H407" s="23">
        <v>38.450000000000003</v>
      </c>
      <c r="I407" s="10">
        <v>50218928</v>
      </c>
      <c r="J407" s="24" t="s">
        <v>671</v>
      </c>
      <c r="K407" s="17" t="s">
        <v>185</v>
      </c>
      <c r="L407" s="5">
        <v>66.67</v>
      </c>
      <c r="M407" s="5">
        <v>76.91</v>
      </c>
      <c r="N407" s="17" t="s">
        <v>186</v>
      </c>
      <c r="O407" s="17" t="s">
        <v>187</v>
      </c>
      <c r="P407" s="18" t="str">
        <f>IFERROR(VLOOKUP(N407,[1]Master!$C:$XFD,11,FALSE)," ")</f>
        <v xml:space="preserve"> </v>
      </c>
      <c r="Q407" s="19" t="str">
        <f>IFERROR(VLOOKUP(N407,[1]Master!$C:$XFD,12,FALSE)," ")</f>
        <v xml:space="preserve"> </v>
      </c>
      <c r="R407" s="21" t="str">
        <f>IFERROR(VLOOKUP(N407,[1]Master!$C:$XFD,13,FALSE)," ")</f>
        <v xml:space="preserve"> </v>
      </c>
      <c r="S407" s="21" t="str">
        <f>IFERROR(VLOOKUP(N407,[1]Master!$C:$XFD,14,FALSE)," ")</f>
        <v xml:space="preserve"> </v>
      </c>
      <c r="T407" s="1" t="str">
        <f>IFERROR(VLOOKUP(N407,[1]Master!$C:$XFD,19,FALSE)," ")</f>
        <v xml:space="preserve"> </v>
      </c>
      <c r="U407" s="18" t="str">
        <f>IFERROR(VLOOKUP(N407,[1]Master!$C:$XFD,20,FALSE)," ")</f>
        <v xml:space="preserve"> </v>
      </c>
      <c r="V407" s="21" t="str">
        <f>IFERROR(VLOOKUP(N407,[1]Master!$C:$XFD,21,FALSE)," ")</f>
        <v xml:space="preserve"> </v>
      </c>
      <c r="W407" s="21" t="str">
        <f>IFERROR(VLOOKUP(N407,[1]Master!$C:$XFD,22,FALSE)," ")</f>
        <v xml:space="preserve"> </v>
      </c>
      <c r="X407" s="1" t="str">
        <f>IFERROR(VLOOKUP(N407,[1]Master!$C:$XFD,26,FALSE)," ")</f>
        <v xml:space="preserve"> </v>
      </c>
      <c r="Y407" s="1" t="str">
        <f>IFERROR(VLOOKUP(N407,[1]Master!$C:$XFD,28,FALSE)," ")</f>
        <v xml:space="preserve"> </v>
      </c>
    </row>
    <row r="408" spans="1:25">
      <c r="A408" s="24" t="s">
        <v>671</v>
      </c>
      <c r="B408" s="24" t="s">
        <v>694</v>
      </c>
      <c r="C408" s="25">
        <v>675716721237</v>
      </c>
      <c r="D408" s="24" t="s">
        <v>695</v>
      </c>
      <c r="E408" s="22">
        <v>1</v>
      </c>
      <c r="F408" s="23">
        <v>76.150000000000006</v>
      </c>
      <c r="G408" s="23">
        <v>38.07</v>
      </c>
      <c r="H408" s="23">
        <v>38.07</v>
      </c>
      <c r="I408" s="10">
        <v>50218928</v>
      </c>
      <c r="J408" s="24" t="s">
        <v>671</v>
      </c>
      <c r="K408" s="17" t="s">
        <v>185</v>
      </c>
      <c r="L408" s="5">
        <v>66</v>
      </c>
      <c r="M408" s="5">
        <v>76.150000000000006</v>
      </c>
      <c r="N408" s="17" t="s">
        <v>186</v>
      </c>
      <c r="O408" s="17" t="s">
        <v>187</v>
      </c>
      <c r="P408" s="18" t="str">
        <f>IFERROR(VLOOKUP(N408,[1]Master!$C:$XFD,11,FALSE)," ")</f>
        <v xml:space="preserve"> </v>
      </c>
      <c r="Q408" s="19" t="str">
        <f>IFERROR(VLOOKUP(N408,[1]Master!$C:$XFD,12,FALSE)," ")</f>
        <v xml:space="preserve"> </v>
      </c>
      <c r="R408" s="21" t="str">
        <f>IFERROR(VLOOKUP(N408,[1]Master!$C:$XFD,13,FALSE)," ")</f>
        <v xml:space="preserve"> </v>
      </c>
      <c r="S408" s="21" t="str">
        <f>IFERROR(VLOOKUP(N408,[1]Master!$C:$XFD,14,FALSE)," ")</f>
        <v xml:space="preserve"> </v>
      </c>
      <c r="T408" s="1" t="str">
        <f>IFERROR(VLOOKUP(N408,[1]Master!$C:$XFD,19,FALSE)," ")</f>
        <v xml:space="preserve"> </v>
      </c>
      <c r="U408" s="18" t="str">
        <f>IFERROR(VLOOKUP(N408,[1]Master!$C:$XFD,20,FALSE)," ")</f>
        <v xml:space="preserve"> </v>
      </c>
      <c r="V408" s="21" t="str">
        <f>IFERROR(VLOOKUP(N408,[1]Master!$C:$XFD,21,FALSE)," ")</f>
        <v xml:space="preserve"> </v>
      </c>
      <c r="W408" s="21" t="str">
        <f>IFERROR(VLOOKUP(N408,[1]Master!$C:$XFD,22,FALSE)," ")</f>
        <v xml:space="preserve"> </v>
      </c>
      <c r="X408" s="1" t="str">
        <f>IFERROR(VLOOKUP(N408,[1]Master!$C:$XFD,26,FALSE)," ")</f>
        <v xml:space="preserve"> </v>
      </c>
      <c r="Y408" s="1" t="str">
        <f>IFERROR(VLOOKUP(N408,[1]Master!$C:$XFD,28,FALSE)," ")</f>
        <v xml:space="preserve"> </v>
      </c>
    </row>
    <row r="409" spans="1:25">
      <c r="A409" s="24" t="s">
        <v>671</v>
      </c>
      <c r="B409" s="24" t="s">
        <v>358</v>
      </c>
      <c r="C409" s="25">
        <v>675716737962</v>
      </c>
      <c r="D409" s="24" t="s">
        <v>359</v>
      </c>
      <c r="E409" s="22">
        <v>1</v>
      </c>
      <c r="F409" s="23">
        <v>33.979999999999997</v>
      </c>
      <c r="G409" s="23">
        <v>27.18</v>
      </c>
      <c r="H409" s="23">
        <v>27.18</v>
      </c>
      <c r="I409" s="10">
        <v>50218928</v>
      </c>
      <c r="J409" s="24" t="s">
        <v>671</v>
      </c>
      <c r="K409" s="17" t="s">
        <v>185</v>
      </c>
      <c r="L409" s="5">
        <v>31.46</v>
      </c>
      <c r="M409" s="5">
        <v>33.979999999999997</v>
      </c>
      <c r="N409" s="17" t="s">
        <v>186</v>
      </c>
      <c r="O409" s="17" t="s">
        <v>187</v>
      </c>
      <c r="P409" s="18" t="str">
        <f>IFERROR(VLOOKUP(N409,[1]Master!$C:$XFD,11,FALSE)," ")</f>
        <v xml:space="preserve"> </v>
      </c>
      <c r="Q409" s="19" t="str">
        <f>IFERROR(VLOOKUP(N409,[1]Master!$C:$XFD,12,FALSE)," ")</f>
        <v xml:space="preserve"> </v>
      </c>
      <c r="R409" s="21" t="str">
        <f>IFERROR(VLOOKUP(N409,[1]Master!$C:$XFD,13,FALSE)," ")</f>
        <v xml:space="preserve"> </v>
      </c>
      <c r="S409" s="21" t="str">
        <f>IFERROR(VLOOKUP(N409,[1]Master!$C:$XFD,14,FALSE)," ")</f>
        <v xml:space="preserve"> </v>
      </c>
      <c r="T409" s="1" t="str">
        <f>IFERROR(VLOOKUP(N409,[1]Master!$C:$XFD,19,FALSE)," ")</f>
        <v xml:space="preserve"> </v>
      </c>
      <c r="U409" s="18" t="str">
        <f>IFERROR(VLOOKUP(N409,[1]Master!$C:$XFD,20,FALSE)," ")</f>
        <v xml:space="preserve"> </v>
      </c>
      <c r="V409" s="21" t="str">
        <f>IFERROR(VLOOKUP(N409,[1]Master!$C:$XFD,21,FALSE)," ")</f>
        <v xml:space="preserve"> </v>
      </c>
      <c r="W409" s="21" t="str">
        <f>IFERROR(VLOOKUP(N409,[1]Master!$C:$XFD,22,FALSE)," ")</f>
        <v xml:space="preserve"> </v>
      </c>
      <c r="X409" s="1" t="str">
        <f>IFERROR(VLOOKUP(N409,[1]Master!$C:$XFD,26,FALSE)," ")</f>
        <v xml:space="preserve"> </v>
      </c>
      <c r="Y409" s="1" t="str">
        <f>IFERROR(VLOOKUP(N409,[1]Master!$C:$XFD,28,FALSE)," ")</f>
        <v xml:space="preserve"> </v>
      </c>
    </row>
    <row r="410" spans="1:25">
      <c r="A410" s="24" t="s">
        <v>671</v>
      </c>
      <c r="B410" s="24" t="s">
        <v>696</v>
      </c>
      <c r="C410" s="25">
        <v>675716748159</v>
      </c>
      <c r="D410" s="24" t="s">
        <v>697</v>
      </c>
      <c r="E410" s="22">
        <v>1</v>
      </c>
      <c r="F410" s="23">
        <v>119.9</v>
      </c>
      <c r="G410" s="23">
        <v>118.25</v>
      </c>
      <c r="H410" s="23">
        <v>118.25</v>
      </c>
      <c r="I410" s="10">
        <v>50218928</v>
      </c>
      <c r="J410" s="24" t="s">
        <v>671</v>
      </c>
      <c r="K410" s="17" t="s">
        <v>185</v>
      </c>
      <c r="L410" s="5">
        <v>110</v>
      </c>
      <c r="M410" s="5">
        <v>119.9</v>
      </c>
      <c r="N410" s="17" t="s">
        <v>186</v>
      </c>
      <c r="O410" s="17" t="s">
        <v>187</v>
      </c>
      <c r="P410" s="18" t="str">
        <f>IFERROR(VLOOKUP(N410,[1]Master!$C:$XFD,11,FALSE)," ")</f>
        <v xml:space="preserve"> </v>
      </c>
      <c r="Q410" s="19" t="str">
        <f>IFERROR(VLOOKUP(N410,[1]Master!$C:$XFD,12,FALSE)," ")</f>
        <v xml:space="preserve"> </v>
      </c>
      <c r="R410" s="21" t="str">
        <f>IFERROR(VLOOKUP(N410,[1]Master!$C:$XFD,13,FALSE)," ")</f>
        <v xml:space="preserve"> </v>
      </c>
      <c r="S410" s="21" t="str">
        <f>IFERROR(VLOOKUP(N410,[1]Master!$C:$XFD,14,FALSE)," ")</f>
        <v xml:space="preserve"> </v>
      </c>
      <c r="T410" s="1" t="str">
        <f>IFERROR(VLOOKUP(N410,[1]Master!$C:$XFD,19,FALSE)," ")</f>
        <v xml:space="preserve"> </v>
      </c>
      <c r="U410" s="18" t="str">
        <f>IFERROR(VLOOKUP(N410,[1]Master!$C:$XFD,20,FALSE)," ")</f>
        <v xml:space="preserve"> </v>
      </c>
      <c r="V410" s="21" t="str">
        <f>IFERROR(VLOOKUP(N410,[1]Master!$C:$XFD,21,FALSE)," ")</f>
        <v xml:space="preserve"> </v>
      </c>
      <c r="W410" s="21" t="str">
        <f>IFERROR(VLOOKUP(N410,[1]Master!$C:$XFD,22,FALSE)," ")</f>
        <v xml:space="preserve"> </v>
      </c>
      <c r="X410" s="1" t="str">
        <f>IFERROR(VLOOKUP(N410,[1]Master!$C:$XFD,26,FALSE)," ")</f>
        <v xml:space="preserve"> </v>
      </c>
      <c r="Y410" s="1" t="str">
        <f>IFERROR(VLOOKUP(N410,[1]Master!$C:$XFD,28,FALSE)," ")</f>
        <v xml:space="preserve"> </v>
      </c>
    </row>
    <row r="411" spans="1:25">
      <c r="A411" s="24" t="s">
        <v>671</v>
      </c>
      <c r="B411" s="24" t="s">
        <v>698</v>
      </c>
      <c r="C411" s="25">
        <v>675716778576</v>
      </c>
      <c r="D411" s="24" t="s">
        <v>699</v>
      </c>
      <c r="E411" s="22">
        <v>1</v>
      </c>
      <c r="F411" s="23">
        <v>59.13</v>
      </c>
      <c r="G411" s="23">
        <v>29.56</v>
      </c>
      <c r="H411" s="23">
        <v>29.56</v>
      </c>
      <c r="I411" s="10">
        <v>50218928</v>
      </c>
      <c r="J411" s="24" t="s">
        <v>671</v>
      </c>
      <c r="K411" s="17" t="s">
        <v>185</v>
      </c>
      <c r="L411" s="5">
        <v>55</v>
      </c>
      <c r="M411" s="5">
        <v>59.13</v>
      </c>
      <c r="N411" s="17" t="s">
        <v>186</v>
      </c>
      <c r="O411" s="17" t="s">
        <v>187</v>
      </c>
      <c r="P411" s="18" t="str">
        <f>IFERROR(VLOOKUP(N411,[1]Master!$C:$XFD,11,FALSE)," ")</f>
        <v xml:space="preserve"> </v>
      </c>
      <c r="Q411" s="19" t="str">
        <f>IFERROR(VLOOKUP(N411,[1]Master!$C:$XFD,12,FALSE)," ")</f>
        <v xml:space="preserve"> </v>
      </c>
      <c r="R411" s="21" t="str">
        <f>IFERROR(VLOOKUP(N411,[1]Master!$C:$XFD,13,FALSE)," ")</f>
        <v xml:space="preserve"> </v>
      </c>
      <c r="S411" s="21" t="str">
        <f>IFERROR(VLOOKUP(N411,[1]Master!$C:$XFD,14,FALSE)," ")</f>
        <v xml:space="preserve"> </v>
      </c>
      <c r="T411" s="1" t="str">
        <f>IFERROR(VLOOKUP(N411,[1]Master!$C:$XFD,19,FALSE)," ")</f>
        <v xml:space="preserve"> </v>
      </c>
      <c r="U411" s="18" t="str">
        <f>IFERROR(VLOOKUP(N411,[1]Master!$C:$XFD,20,FALSE)," ")</f>
        <v xml:space="preserve"> </v>
      </c>
      <c r="V411" s="21" t="str">
        <f>IFERROR(VLOOKUP(N411,[1]Master!$C:$XFD,21,FALSE)," ")</f>
        <v xml:space="preserve"> </v>
      </c>
      <c r="W411" s="21" t="str">
        <f>IFERROR(VLOOKUP(N411,[1]Master!$C:$XFD,22,FALSE)," ")</f>
        <v xml:space="preserve"> </v>
      </c>
      <c r="X411" s="1" t="str">
        <f>IFERROR(VLOOKUP(N411,[1]Master!$C:$XFD,26,FALSE)," ")</f>
        <v xml:space="preserve"> </v>
      </c>
      <c r="Y411" s="1" t="str">
        <f>IFERROR(VLOOKUP(N411,[1]Master!$C:$XFD,28,FALSE)," ")</f>
        <v xml:space="preserve"> </v>
      </c>
    </row>
    <row r="412" spans="1:25">
      <c r="A412" s="24" t="s">
        <v>671</v>
      </c>
      <c r="B412" s="24" t="s">
        <v>700</v>
      </c>
      <c r="C412" s="25">
        <v>675716780562</v>
      </c>
      <c r="D412" s="24" t="s">
        <v>701</v>
      </c>
      <c r="E412" s="22">
        <v>1</v>
      </c>
      <c r="F412" s="23">
        <v>47.23</v>
      </c>
      <c r="G412" s="23">
        <v>28.34</v>
      </c>
      <c r="H412" s="23">
        <v>28.34</v>
      </c>
      <c r="I412" s="10">
        <v>50218928</v>
      </c>
      <c r="J412" s="24" t="s">
        <v>671</v>
      </c>
      <c r="K412" s="17" t="s">
        <v>185</v>
      </c>
      <c r="L412" s="5">
        <v>42.24</v>
      </c>
      <c r="M412" s="5">
        <v>47.23</v>
      </c>
      <c r="N412" s="17" t="s">
        <v>186</v>
      </c>
      <c r="O412" s="17" t="s">
        <v>187</v>
      </c>
      <c r="P412" s="18" t="str">
        <f>IFERROR(VLOOKUP(N412,[1]Master!$C:$XFD,11,FALSE)," ")</f>
        <v xml:space="preserve"> </v>
      </c>
      <c r="Q412" s="19" t="str">
        <f>IFERROR(VLOOKUP(N412,[1]Master!$C:$XFD,12,FALSE)," ")</f>
        <v xml:space="preserve"> </v>
      </c>
      <c r="R412" s="21" t="str">
        <f>IFERROR(VLOOKUP(N412,[1]Master!$C:$XFD,13,FALSE)," ")</f>
        <v xml:space="preserve"> </v>
      </c>
      <c r="S412" s="21" t="str">
        <f>IFERROR(VLOOKUP(N412,[1]Master!$C:$XFD,14,FALSE)," ")</f>
        <v xml:space="preserve"> </v>
      </c>
      <c r="T412" s="1" t="str">
        <f>IFERROR(VLOOKUP(N412,[1]Master!$C:$XFD,19,FALSE)," ")</f>
        <v xml:space="preserve"> </v>
      </c>
      <c r="U412" s="18" t="str">
        <f>IFERROR(VLOOKUP(N412,[1]Master!$C:$XFD,20,FALSE)," ")</f>
        <v xml:space="preserve"> </v>
      </c>
      <c r="V412" s="21" t="str">
        <f>IFERROR(VLOOKUP(N412,[1]Master!$C:$XFD,21,FALSE)," ")</f>
        <v xml:space="preserve"> </v>
      </c>
      <c r="W412" s="21" t="str">
        <f>IFERROR(VLOOKUP(N412,[1]Master!$C:$XFD,22,FALSE)," ")</f>
        <v xml:space="preserve"> </v>
      </c>
      <c r="X412" s="1" t="str">
        <f>IFERROR(VLOOKUP(N412,[1]Master!$C:$XFD,26,FALSE)," ")</f>
        <v xml:space="preserve"> </v>
      </c>
      <c r="Y412" s="1" t="str">
        <f>IFERROR(VLOOKUP(N412,[1]Master!$C:$XFD,28,FALSE)," ")</f>
        <v xml:space="preserve"> </v>
      </c>
    </row>
    <row r="413" spans="1:25">
      <c r="A413" s="24" t="s">
        <v>671</v>
      </c>
      <c r="B413" s="24" t="s">
        <v>702</v>
      </c>
      <c r="C413" s="25">
        <v>675716771980</v>
      </c>
      <c r="D413" s="24" t="s">
        <v>703</v>
      </c>
      <c r="E413" s="22">
        <v>1</v>
      </c>
      <c r="F413" s="23">
        <v>77.94</v>
      </c>
      <c r="G413" s="23">
        <v>74.040000000000006</v>
      </c>
      <c r="H413" s="23">
        <v>74.040000000000006</v>
      </c>
      <c r="I413" s="10">
        <v>50218928</v>
      </c>
      <c r="J413" s="24" t="s">
        <v>671</v>
      </c>
      <c r="K413" s="17" t="s">
        <v>185</v>
      </c>
      <c r="L413" s="5">
        <v>71.5</v>
      </c>
      <c r="M413" s="5">
        <v>77.94</v>
      </c>
      <c r="N413" s="17" t="s">
        <v>186</v>
      </c>
      <c r="O413" s="17" t="s">
        <v>187</v>
      </c>
      <c r="P413" s="18" t="str">
        <f>IFERROR(VLOOKUP(N413,[1]Master!$C:$XFD,11,FALSE)," ")</f>
        <v xml:space="preserve"> </v>
      </c>
      <c r="Q413" s="19" t="str">
        <f>IFERROR(VLOOKUP(N413,[1]Master!$C:$XFD,12,FALSE)," ")</f>
        <v xml:space="preserve"> </v>
      </c>
      <c r="R413" s="21" t="str">
        <f>IFERROR(VLOOKUP(N413,[1]Master!$C:$XFD,13,FALSE)," ")</f>
        <v xml:space="preserve"> </v>
      </c>
      <c r="S413" s="21" t="str">
        <f>IFERROR(VLOOKUP(N413,[1]Master!$C:$XFD,14,FALSE)," ")</f>
        <v xml:space="preserve"> </v>
      </c>
      <c r="T413" s="1" t="str">
        <f>IFERROR(VLOOKUP(N413,[1]Master!$C:$XFD,19,FALSE)," ")</f>
        <v xml:space="preserve"> </v>
      </c>
      <c r="U413" s="18" t="str">
        <f>IFERROR(VLOOKUP(N413,[1]Master!$C:$XFD,20,FALSE)," ")</f>
        <v xml:space="preserve"> </v>
      </c>
      <c r="V413" s="21" t="str">
        <f>IFERROR(VLOOKUP(N413,[1]Master!$C:$XFD,21,FALSE)," ")</f>
        <v xml:space="preserve"> </v>
      </c>
      <c r="W413" s="21" t="str">
        <f>IFERROR(VLOOKUP(N413,[1]Master!$C:$XFD,22,FALSE)," ")</f>
        <v xml:space="preserve"> </v>
      </c>
      <c r="X413" s="1" t="str">
        <f>IFERROR(VLOOKUP(N413,[1]Master!$C:$XFD,26,FALSE)," ")</f>
        <v xml:space="preserve"> </v>
      </c>
      <c r="Y413" s="1" t="str">
        <f>IFERROR(VLOOKUP(N413,[1]Master!$C:$XFD,28,FALSE)," ")</f>
        <v xml:space="preserve"> </v>
      </c>
    </row>
    <row r="414" spans="1:25">
      <c r="A414" s="24" t="s">
        <v>671</v>
      </c>
      <c r="B414" s="24" t="s">
        <v>704</v>
      </c>
      <c r="C414" s="25">
        <v>675716772000</v>
      </c>
      <c r="D414" s="24" t="s">
        <v>705</v>
      </c>
      <c r="E414" s="22">
        <v>1</v>
      </c>
      <c r="F414" s="23">
        <v>77.94</v>
      </c>
      <c r="G414" s="23">
        <v>74.040000000000006</v>
      </c>
      <c r="H414" s="23">
        <v>74.040000000000006</v>
      </c>
      <c r="I414" s="10">
        <v>50218928</v>
      </c>
      <c r="J414" s="24" t="s">
        <v>671</v>
      </c>
      <c r="K414" s="17" t="s">
        <v>185</v>
      </c>
      <c r="L414" s="5">
        <v>71.5</v>
      </c>
      <c r="M414" s="5">
        <v>77.94</v>
      </c>
      <c r="N414" s="17" t="s">
        <v>186</v>
      </c>
      <c r="O414" s="17" t="s">
        <v>187</v>
      </c>
      <c r="P414" s="18" t="str">
        <f>IFERROR(VLOOKUP(N414,[1]Master!$C:$XFD,11,FALSE)," ")</f>
        <v xml:space="preserve"> </v>
      </c>
      <c r="Q414" s="19" t="str">
        <f>IFERROR(VLOOKUP(N414,[1]Master!$C:$XFD,12,FALSE)," ")</f>
        <v xml:space="preserve"> </v>
      </c>
      <c r="R414" s="21" t="str">
        <f>IFERROR(VLOOKUP(N414,[1]Master!$C:$XFD,13,FALSE)," ")</f>
        <v xml:space="preserve"> </v>
      </c>
      <c r="S414" s="21" t="str">
        <f>IFERROR(VLOOKUP(N414,[1]Master!$C:$XFD,14,FALSE)," ")</f>
        <v xml:space="preserve"> </v>
      </c>
      <c r="T414" s="1" t="str">
        <f>IFERROR(VLOOKUP(N414,[1]Master!$C:$XFD,19,FALSE)," ")</f>
        <v xml:space="preserve"> </v>
      </c>
      <c r="U414" s="18" t="str">
        <f>IFERROR(VLOOKUP(N414,[1]Master!$C:$XFD,20,FALSE)," ")</f>
        <v xml:space="preserve"> </v>
      </c>
      <c r="V414" s="21" t="str">
        <f>IFERROR(VLOOKUP(N414,[1]Master!$C:$XFD,21,FALSE)," ")</f>
        <v xml:space="preserve"> </v>
      </c>
      <c r="W414" s="21" t="str">
        <f>IFERROR(VLOOKUP(N414,[1]Master!$C:$XFD,22,FALSE)," ")</f>
        <v xml:space="preserve"> </v>
      </c>
      <c r="X414" s="1" t="str">
        <f>IFERROR(VLOOKUP(N414,[1]Master!$C:$XFD,26,FALSE)," ")</f>
        <v xml:space="preserve"> </v>
      </c>
      <c r="Y414" s="1" t="str">
        <f>IFERROR(VLOOKUP(N414,[1]Master!$C:$XFD,28,FALSE)," ")</f>
        <v xml:space="preserve"> </v>
      </c>
    </row>
    <row r="415" spans="1:25">
      <c r="A415" s="24" t="s">
        <v>671</v>
      </c>
      <c r="B415" s="24" t="s">
        <v>364</v>
      </c>
      <c r="C415" s="25">
        <v>675716778583</v>
      </c>
      <c r="D415" s="24" t="s">
        <v>365</v>
      </c>
      <c r="E415" s="22">
        <v>1</v>
      </c>
      <c r="F415" s="23">
        <v>65.95</v>
      </c>
      <c r="G415" s="23">
        <v>32.97</v>
      </c>
      <c r="H415" s="23">
        <v>32.97</v>
      </c>
      <c r="I415" s="10">
        <v>50218928</v>
      </c>
      <c r="J415" s="24" t="s">
        <v>671</v>
      </c>
      <c r="K415" s="17" t="s">
        <v>185</v>
      </c>
      <c r="L415" s="5">
        <v>60.5</v>
      </c>
      <c r="M415" s="5">
        <v>65.95</v>
      </c>
      <c r="N415" s="17" t="s">
        <v>186</v>
      </c>
      <c r="O415" s="17" t="s">
        <v>187</v>
      </c>
      <c r="P415" s="18" t="str">
        <f>IFERROR(VLOOKUP(N415,[1]Master!$C:$XFD,11,FALSE)," ")</f>
        <v xml:space="preserve"> </v>
      </c>
      <c r="Q415" s="19" t="str">
        <f>IFERROR(VLOOKUP(N415,[1]Master!$C:$XFD,12,FALSE)," ")</f>
        <v xml:space="preserve"> </v>
      </c>
      <c r="R415" s="21" t="str">
        <f>IFERROR(VLOOKUP(N415,[1]Master!$C:$XFD,13,FALSE)," ")</f>
        <v xml:space="preserve"> </v>
      </c>
      <c r="S415" s="21" t="str">
        <f>IFERROR(VLOOKUP(N415,[1]Master!$C:$XFD,14,FALSE)," ")</f>
        <v xml:space="preserve"> </v>
      </c>
      <c r="T415" s="1" t="str">
        <f>IFERROR(VLOOKUP(N415,[1]Master!$C:$XFD,19,FALSE)," ")</f>
        <v xml:space="preserve"> </v>
      </c>
      <c r="U415" s="18" t="str">
        <f>IFERROR(VLOOKUP(N415,[1]Master!$C:$XFD,20,FALSE)," ")</f>
        <v xml:space="preserve"> </v>
      </c>
      <c r="V415" s="21" t="str">
        <f>IFERROR(VLOOKUP(N415,[1]Master!$C:$XFD,21,FALSE)," ")</f>
        <v xml:space="preserve"> </v>
      </c>
      <c r="W415" s="21" t="str">
        <f>IFERROR(VLOOKUP(N415,[1]Master!$C:$XFD,22,FALSE)," ")</f>
        <v xml:space="preserve"> </v>
      </c>
      <c r="X415" s="1" t="str">
        <f>IFERROR(VLOOKUP(N415,[1]Master!$C:$XFD,26,FALSE)," ")</f>
        <v xml:space="preserve"> </v>
      </c>
      <c r="Y415" s="1" t="str">
        <f>IFERROR(VLOOKUP(N415,[1]Master!$C:$XFD,28,FALSE)," ")</f>
        <v xml:space="preserve"> </v>
      </c>
    </row>
    <row r="416" spans="1:25">
      <c r="A416" s="24" t="s">
        <v>671</v>
      </c>
      <c r="B416" s="24" t="s">
        <v>706</v>
      </c>
      <c r="C416" s="25">
        <v>675716702953</v>
      </c>
      <c r="D416" s="24" t="s">
        <v>707</v>
      </c>
      <c r="E416" s="22">
        <v>1</v>
      </c>
      <c r="F416" s="23">
        <v>97.12</v>
      </c>
      <c r="G416" s="23">
        <v>89.89</v>
      </c>
      <c r="H416" s="23">
        <v>89.89</v>
      </c>
      <c r="I416" s="10">
        <v>50218928</v>
      </c>
      <c r="J416" s="24" t="s">
        <v>671</v>
      </c>
      <c r="K416" s="17" t="s">
        <v>185</v>
      </c>
      <c r="L416" s="5">
        <v>82.5</v>
      </c>
      <c r="M416" s="5">
        <v>97.12</v>
      </c>
      <c r="N416" s="17" t="s">
        <v>186</v>
      </c>
      <c r="O416" s="17" t="s">
        <v>187</v>
      </c>
      <c r="P416" s="18" t="str">
        <f>IFERROR(VLOOKUP(N416,[1]Master!$C:$XFD,11,FALSE)," ")</f>
        <v xml:space="preserve"> </v>
      </c>
      <c r="Q416" s="19" t="str">
        <f>IFERROR(VLOOKUP(N416,[1]Master!$C:$XFD,12,FALSE)," ")</f>
        <v xml:space="preserve"> </v>
      </c>
      <c r="R416" s="21" t="str">
        <f>IFERROR(VLOOKUP(N416,[1]Master!$C:$XFD,13,FALSE)," ")</f>
        <v xml:space="preserve"> </v>
      </c>
      <c r="S416" s="21" t="str">
        <f>IFERROR(VLOOKUP(N416,[1]Master!$C:$XFD,14,FALSE)," ")</f>
        <v xml:space="preserve"> </v>
      </c>
      <c r="T416" s="1" t="str">
        <f>IFERROR(VLOOKUP(N416,[1]Master!$C:$XFD,19,FALSE)," ")</f>
        <v xml:space="preserve"> </v>
      </c>
      <c r="U416" s="18" t="str">
        <f>IFERROR(VLOOKUP(N416,[1]Master!$C:$XFD,20,FALSE)," ")</f>
        <v xml:space="preserve"> </v>
      </c>
      <c r="V416" s="21" t="str">
        <f>IFERROR(VLOOKUP(N416,[1]Master!$C:$XFD,21,FALSE)," ")</f>
        <v xml:space="preserve"> </v>
      </c>
      <c r="W416" s="21" t="str">
        <f>IFERROR(VLOOKUP(N416,[1]Master!$C:$XFD,22,FALSE)," ")</f>
        <v xml:space="preserve"> </v>
      </c>
      <c r="X416" s="1" t="str">
        <f>IFERROR(VLOOKUP(N416,[1]Master!$C:$XFD,26,FALSE)," ")</f>
        <v xml:space="preserve"> </v>
      </c>
      <c r="Y416" s="1" t="str">
        <f>IFERROR(VLOOKUP(N416,[1]Master!$C:$XFD,28,FALSE)," ")</f>
        <v xml:space="preserve"> </v>
      </c>
    </row>
    <row r="417" spans="1:25">
      <c r="A417" s="24" t="s">
        <v>671</v>
      </c>
      <c r="B417" s="24" t="s">
        <v>366</v>
      </c>
      <c r="C417" s="25">
        <v>675716735012</v>
      </c>
      <c r="D417" s="24" t="s">
        <v>367</v>
      </c>
      <c r="E417" s="22">
        <v>1</v>
      </c>
      <c r="F417" s="23">
        <v>79.459999999999994</v>
      </c>
      <c r="G417" s="23">
        <v>39.729999999999997</v>
      </c>
      <c r="H417" s="23">
        <v>39.729999999999997</v>
      </c>
      <c r="I417" s="10">
        <v>50218928</v>
      </c>
      <c r="J417" s="24" t="s">
        <v>671</v>
      </c>
      <c r="K417" s="17" t="s">
        <v>185</v>
      </c>
      <c r="L417" s="5">
        <v>73.92</v>
      </c>
      <c r="M417" s="5">
        <v>79.459999999999994</v>
      </c>
      <c r="N417" s="17" t="s">
        <v>186</v>
      </c>
      <c r="O417" s="17" t="s">
        <v>187</v>
      </c>
      <c r="P417" s="18" t="str">
        <f>IFERROR(VLOOKUP(N417,[1]Master!$C:$XFD,11,FALSE)," ")</f>
        <v xml:space="preserve"> </v>
      </c>
      <c r="Q417" s="19" t="str">
        <f>IFERROR(VLOOKUP(N417,[1]Master!$C:$XFD,12,FALSE)," ")</f>
        <v xml:space="preserve"> </v>
      </c>
      <c r="R417" s="21" t="str">
        <f>IFERROR(VLOOKUP(N417,[1]Master!$C:$XFD,13,FALSE)," ")</f>
        <v xml:space="preserve"> </v>
      </c>
      <c r="S417" s="21" t="str">
        <f>IFERROR(VLOOKUP(N417,[1]Master!$C:$XFD,14,FALSE)," ")</f>
        <v xml:space="preserve"> </v>
      </c>
      <c r="T417" s="1" t="str">
        <f>IFERROR(VLOOKUP(N417,[1]Master!$C:$XFD,19,FALSE)," ")</f>
        <v xml:space="preserve"> </v>
      </c>
      <c r="U417" s="18" t="str">
        <f>IFERROR(VLOOKUP(N417,[1]Master!$C:$XFD,20,FALSE)," ")</f>
        <v xml:space="preserve"> </v>
      </c>
      <c r="V417" s="21" t="str">
        <f>IFERROR(VLOOKUP(N417,[1]Master!$C:$XFD,21,FALSE)," ")</f>
        <v xml:space="preserve"> </v>
      </c>
      <c r="W417" s="21" t="str">
        <f>IFERROR(VLOOKUP(N417,[1]Master!$C:$XFD,22,FALSE)," ")</f>
        <v xml:space="preserve"> </v>
      </c>
      <c r="X417" s="1" t="str">
        <f>IFERROR(VLOOKUP(N417,[1]Master!$C:$XFD,26,FALSE)," ")</f>
        <v xml:space="preserve"> </v>
      </c>
      <c r="Y417" s="1" t="str">
        <f>IFERROR(VLOOKUP(N417,[1]Master!$C:$XFD,28,FALSE)," ")</f>
        <v xml:space="preserve"> </v>
      </c>
    </row>
    <row r="418" spans="1:25">
      <c r="A418" s="24" t="s">
        <v>671</v>
      </c>
      <c r="B418" s="24" t="s">
        <v>708</v>
      </c>
      <c r="C418" s="25">
        <v>675716702977</v>
      </c>
      <c r="D418" s="24" t="s">
        <v>709</v>
      </c>
      <c r="E418" s="22">
        <v>1</v>
      </c>
      <c r="F418" s="23">
        <v>87.02</v>
      </c>
      <c r="G418" s="23">
        <v>82.66</v>
      </c>
      <c r="H418" s="23">
        <v>82.66</v>
      </c>
      <c r="I418" s="10">
        <v>50218928</v>
      </c>
      <c r="J418" s="24" t="s">
        <v>671</v>
      </c>
      <c r="K418" s="17" t="s">
        <v>185</v>
      </c>
      <c r="L418" s="5">
        <v>73.92</v>
      </c>
      <c r="M418" s="5">
        <v>87.02</v>
      </c>
      <c r="N418" s="17" t="s">
        <v>186</v>
      </c>
      <c r="O418" s="17" t="s">
        <v>187</v>
      </c>
      <c r="P418" s="18" t="str">
        <f>IFERROR(VLOOKUP(N418,[1]Master!$C:$XFD,11,FALSE)," ")</f>
        <v xml:space="preserve"> </v>
      </c>
      <c r="Q418" s="19" t="str">
        <f>IFERROR(VLOOKUP(N418,[1]Master!$C:$XFD,12,FALSE)," ")</f>
        <v xml:space="preserve"> </v>
      </c>
      <c r="R418" s="21" t="str">
        <f>IFERROR(VLOOKUP(N418,[1]Master!$C:$XFD,13,FALSE)," ")</f>
        <v xml:space="preserve"> </v>
      </c>
      <c r="S418" s="21" t="str">
        <f>IFERROR(VLOOKUP(N418,[1]Master!$C:$XFD,14,FALSE)," ")</f>
        <v xml:space="preserve"> </v>
      </c>
      <c r="T418" s="1" t="str">
        <f>IFERROR(VLOOKUP(N418,[1]Master!$C:$XFD,19,FALSE)," ")</f>
        <v xml:space="preserve"> </v>
      </c>
      <c r="U418" s="18" t="str">
        <f>IFERROR(VLOOKUP(N418,[1]Master!$C:$XFD,20,FALSE)," ")</f>
        <v xml:space="preserve"> </v>
      </c>
      <c r="V418" s="21" t="str">
        <f>IFERROR(VLOOKUP(N418,[1]Master!$C:$XFD,21,FALSE)," ")</f>
        <v xml:space="preserve"> </v>
      </c>
      <c r="W418" s="21" t="str">
        <f>IFERROR(VLOOKUP(N418,[1]Master!$C:$XFD,22,FALSE)," ")</f>
        <v xml:space="preserve"> </v>
      </c>
      <c r="X418" s="1" t="str">
        <f>IFERROR(VLOOKUP(N418,[1]Master!$C:$XFD,26,FALSE)," ")</f>
        <v xml:space="preserve"> </v>
      </c>
      <c r="Y418" s="1" t="str">
        <f>IFERROR(VLOOKUP(N418,[1]Master!$C:$XFD,28,FALSE)," ")</f>
        <v xml:space="preserve"> </v>
      </c>
    </row>
    <row r="419" spans="1:25">
      <c r="A419" s="24" t="s">
        <v>671</v>
      </c>
      <c r="B419" s="24" t="s">
        <v>249</v>
      </c>
      <c r="C419" s="25">
        <v>675716870454</v>
      </c>
      <c r="D419" s="24" t="s">
        <v>250</v>
      </c>
      <c r="E419" s="22">
        <v>6</v>
      </c>
      <c r="F419" s="23">
        <v>87.02</v>
      </c>
      <c r="G419" s="23">
        <v>82.67</v>
      </c>
      <c r="H419" s="23">
        <v>82.67</v>
      </c>
      <c r="I419" s="10">
        <v>50218928</v>
      </c>
      <c r="J419" s="24" t="s">
        <v>671</v>
      </c>
      <c r="K419" s="17" t="s">
        <v>185</v>
      </c>
      <c r="L419" s="5">
        <v>73.92</v>
      </c>
      <c r="M419" s="5">
        <v>87.02</v>
      </c>
      <c r="N419" s="17" t="s">
        <v>186</v>
      </c>
      <c r="O419" s="17" t="s">
        <v>187</v>
      </c>
      <c r="P419" s="18" t="str">
        <f>IFERROR(VLOOKUP(N419,[1]Master!$C:$XFD,11,FALSE)," ")</f>
        <v xml:space="preserve"> </v>
      </c>
      <c r="Q419" s="19" t="str">
        <f>IFERROR(VLOOKUP(N419,[1]Master!$C:$XFD,12,FALSE)," ")</f>
        <v xml:space="preserve"> </v>
      </c>
      <c r="R419" s="21" t="str">
        <f>IFERROR(VLOOKUP(N419,[1]Master!$C:$XFD,13,FALSE)," ")</f>
        <v xml:space="preserve"> </v>
      </c>
      <c r="S419" s="21" t="str">
        <f>IFERROR(VLOOKUP(N419,[1]Master!$C:$XFD,14,FALSE)," ")</f>
        <v xml:space="preserve"> </v>
      </c>
      <c r="T419" s="1" t="str">
        <f>IFERROR(VLOOKUP(N419,[1]Master!$C:$XFD,19,FALSE)," ")</f>
        <v xml:space="preserve"> </v>
      </c>
      <c r="U419" s="18" t="str">
        <f>IFERROR(VLOOKUP(N419,[1]Master!$C:$XFD,20,FALSE)," ")</f>
        <v xml:space="preserve"> </v>
      </c>
      <c r="V419" s="21" t="str">
        <f>IFERROR(VLOOKUP(N419,[1]Master!$C:$XFD,21,FALSE)," ")</f>
        <v xml:space="preserve"> </v>
      </c>
      <c r="W419" s="21" t="str">
        <f>IFERROR(VLOOKUP(N419,[1]Master!$C:$XFD,22,FALSE)," ")</f>
        <v xml:space="preserve"> </v>
      </c>
      <c r="X419" s="1" t="str">
        <f>IFERROR(VLOOKUP(N419,[1]Master!$C:$XFD,26,FALSE)," ")</f>
        <v xml:space="preserve"> </v>
      </c>
      <c r="Y419" s="1" t="str">
        <f>IFERROR(VLOOKUP(N419,[1]Master!$C:$XFD,28,FALSE)," ")</f>
        <v xml:space="preserve"> </v>
      </c>
    </row>
    <row r="420" spans="1:25">
      <c r="A420" s="24" t="s">
        <v>671</v>
      </c>
      <c r="B420" s="24" t="s">
        <v>710</v>
      </c>
      <c r="C420" s="25">
        <v>675716870485</v>
      </c>
      <c r="D420" s="24" t="s">
        <v>711</v>
      </c>
      <c r="E420" s="22">
        <v>2</v>
      </c>
      <c r="F420" s="23">
        <v>87.02</v>
      </c>
      <c r="G420" s="23">
        <v>84.84</v>
      </c>
      <c r="H420" s="23">
        <v>84.84</v>
      </c>
      <c r="I420" s="10">
        <v>50218928</v>
      </c>
      <c r="J420" s="24" t="s">
        <v>671</v>
      </c>
      <c r="K420" s="17" t="s">
        <v>185</v>
      </c>
      <c r="L420" s="5">
        <v>73.92</v>
      </c>
      <c r="M420" s="5">
        <v>87.02</v>
      </c>
      <c r="N420" s="17" t="s">
        <v>186</v>
      </c>
      <c r="O420" s="17" t="s">
        <v>187</v>
      </c>
      <c r="P420" s="18" t="str">
        <f>IFERROR(VLOOKUP(N420,[1]Master!$C:$XFD,11,FALSE)," ")</f>
        <v xml:space="preserve"> </v>
      </c>
      <c r="Q420" s="19" t="str">
        <f>IFERROR(VLOOKUP(N420,[1]Master!$C:$XFD,12,FALSE)," ")</f>
        <v xml:space="preserve"> </v>
      </c>
      <c r="R420" s="21" t="str">
        <f>IFERROR(VLOOKUP(N420,[1]Master!$C:$XFD,13,FALSE)," ")</f>
        <v xml:space="preserve"> </v>
      </c>
      <c r="S420" s="21" t="str">
        <f>IFERROR(VLOOKUP(N420,[1]Master!$C:$XFD,14,FALSE)," ")</f>
        <v xml:space="preserve"> </v>
      </c>
      <c r="T420" s="1" t="str">
        <f>IFERROR(VLOOKUP(N420,[1]Master!$C:$XFD,19,FALSE)," ")</f>
        <v xml:space="preserve"> </v>
      </c>
      <c r="U420" s="18" t="str">
        <f>IFERROR(VLOOKUP(N420,[1]Master!$C:$XFD,20,FALSE)," ")</f>
        <v xml:space="preserve"> </v>
      </c>
      <c r="V420" s="21" t="str">
        <f>IFERROR(VLOOKUP(N420,[1]Master!$C:$XFD,21,FALSE)," ")</f>
        <v xml:space="preserve"> </v>
      </c>
      <c r="W420" s="21" t="str">
        <f>IFERROR(VLOOKUP(N420,[1]Master!$C:$XFD,22,FALSE)," ")</f>
        <v xml:space="preserve"> </v>
      </c>
      <c r="X420" s="1" t="str">
        <f>IFERROR(VLOOKUP(N420,[1]Master!$C:$XFD,26,FALSE)," ")</f>
        <v xml:space="preserve"> </v>
      </c>
      <c r="Y420" s="1" t="str">
        <f>IFERROR(VLOOKUP(N420,[1]Master!$C:$XFD,28,FALSE)," ")</f>
        <v xml:space="preserve"> </v>
      </c>
    </row>
    <row r="421" spans="1:25">
      <c r="A421" s="24" t="s">
        <v>671</v>
      </c>
      <c r="B421" s="24" t="s">
        <v>251</v>
      </c>
      <c r="C421" s="25">
        <v>675716870447</v>
      </c>
      <c r="D421" s="24" t="s">
        <v>252</v>
      </c>
      <c r="E421" s="22">
        <v>1</v>
      </c>
      <c r="F421" s="23">
        <v>74.59</v>
      </c>
      <c r="G421" s="23">
        <v>70.86</v>
      </c>
      <c r="H421" s="23">
        <v>70.86</v>
      </c>
      <c r="I421" s="10">
        <v>50218928</v>
      </c>
      <c r="J421" s="24" t="s">
        <v>671</v>
      </c>
      <c r="K421" s="17" t="s">
        <v>185</v>
      </c>
      <c r="L421" s="5">
        <v>63.36</v>
      </c>
      <c r="M421" s="5">
        <v>74.59</v>
      </c>
      <c r="N421" s="17" t="s">
        <v>186</v>
      </c>
      <c r="O421" s="17" t="s">
        <v>187</v>
      </c>
      <c r="P421" s="18" t="str">
        <f>IFERROR(VLOOKUP(N421,[1]Master!$C:$XFD,11,FALSE)," ")</f>
        <v xml:space="preserve"> </v>
      </c>
      <c r="Q421" s="19" t="str">
        <f>IFERROR(VLOOKUP(N421,[1]Master!$C:$XFD,12,FALSE)," ")</f>
        <v xml:space="preserve"> </v>
      </c>
      <c r="R421" s="21" t="str">
        <f>IFERROR(VLOOKUP(N421,[1]Master!$C:$XFD,13,FALSE)," ")</f>
        <v xml:space="preserve"> </v>
      </c>
      <c r="S421" s="21" t="str">
        <f>IFERROR(VLOOKUP(N421,[1]Master!$C:$XFD,14,FALSE)," ")</f>
        <v xml:space="preserve"> </v>
      </c>
      <c r="T421" s="1" t="str">
        <f>IFERROR(VLOOKUP(N421,[1]Master!$C:$XFD,19,FALSE)," ")</f>
        <v xml:space="preserve"> </v>
      </c>
      <c r="U421" s="18" t="str">
        <f>IFERROR(VLOOKUP(N421,[1]Master!$C:$XFD,20,FALSE)," ")</f>
        <v xml:space="preserve"> </v>
      </c>
      <c r="V421" s="21" t="str">
        <f>IFERROR(VLOOKUP(N421,[1]Master!$C:$XFD,21,FALSE)," ")</f>
        <v xml:space="preserve"> </v>
      </c>
      <c r="W421" s="21" t="str">
        <f>IFERROR(VLOOKUP(N421,[1]Master!$C:$XFD,22,FALSE)," ")</f>
        <v xml:space="preserve"> </v>
      </c>
      <c r="X421" s="1" t="str">
        <f>IFERROR(VLOOKUP(N421,[1]Master!$C:$XFD,26,FALSE)," ")</f>
        <v xml:space="preserve"> </v>
      </c>
      <c r="Y421" s="1" t="str">
        <f>IFERROR(VLOOKUP(N421,[1]Master!$C:$XFD,28,FALSE)," ")</f>
        <v xml:space="preserve"> </v>
      </c>
    </row>
    <row r="422" spans="1:25">
      <c r="A422" s="24" t="s">
        <v>671</v>
      </c>
      <c r="B422" s="24" t="s">
        <v>712</v>
      </c>
      <c r="C422" s="25">
        <v>675716924478</v>
      </c>
      <c r="D422" s="24" t="s">
        <v>713</v>
      </c>
      <c r="E422" s="22">
        <v>1</v>
      </c>
      <c r="F422" s="23">
        <v>75.319999999999993</v>
      </c>
      <c r="G422" s="23">
        <v>45.19</v>
      </c>
      <c r="H422" s="23">
        <v>45.19</v>
      </c>
      <c r="I422" s="10">
        <v>50218928</v>
      </c>
      <c r="J422" s="24" t="s">
        <v>671</v>
      </c>
      <c r="K422" s="17" t="s">
        <v>185</v>
      </c>
      <c r="L422" s="5">
        <v>71.39</v>
      </c>
      <c r="M422" s="5">
        <v>75.319999999999993</v>
      </c>
      <c r="N422" s="17" t="s">
        <v>186</v>
      </c>
      <c r="O422" s="17" t="s">
        <v>187</v>
      </c>
      <c r="P422" s="18" t="str">
        <f>IFERROR(VLOOKUP(N422,[1]Master!$C:$XFD,11,FALSE)," ")</f>
        <v xml:space="preserve"> </v>
      </c>
      <c r="Q422" s="19" t="str">
        <f>IFERROR(VLOOKUP(N422,[1]Master!$C:$XFD,12,FALSE)," ")</f>
        <v xml:space="preserve"> </v>
      </c>
      <c r="R422" s="21" t="str">
        <f>IFERROR(VLOOKUP(N422,[1]Master!$C:$XFD,13,FALSE)," ")</f>
        <v xml:space="preserve"> </v>
      </c>
      <c r="S422" s="21" t="str">
        <f>IFERROR(VLOOKUP(N422,[1]Master!$C:$XFD,14,FALSE)," ")</f>
        <v xml:space="preserve"> </v>
      </c>
      <c r="T422" s="1" t="str">
        <f>IFERROR(VLOOKUP(N422,[1]Master!$C:$XFD,19,FALSE)," ")</f>
        <v xml:space="preserve"> </v>
      </c>
      <c r="U422" s="18" t="str">
        <f>IFERROR(VLOOKUP(N422,[1]Master!$C:$XFD,20,FALSE)," ")</f>
        <v xml:space="preserve"> </v>
      </c>
      <c r="V422" s="21" t="str">
        <f>IFERROR(VLOOKUP(N422,[1]Master!$C:$XFD,21,FALSE)," ")</f>
        <v xml:space="preserve"> </v>
      </c>
      <c r="W422" s="21" t="str">
        <f>IFERROR(VLOOKUP(N422,[1]Master!$C:$XFD,22,FALSE)," ")</f>
        <v xml:space="preserve"> </v>
      </c>
      <c r="X422" s="1" t="str">
        <f>IFERROR(VLOOKUP(N422,[1]Master!$C:$XFD,26,FALSE)," ")</f>
        <v xml:space="preserve"> </v>
      </c>
      <c r="Y422" s="1" t="str">
        <f>IFERROR(VLOOKUP(N422,[1]Master!$C:$XFD,28,FALSE)," ")</f>
        <v xml:space="preserve"> </v>
      </c>
    </row>
    <row r="423" spans="1:25">
      <c r="A423" s="24" t="s">
        <v>671</v>
      </c>
      <c r="B423" s="24" t="s">
        <v>253</v>
      </c>
      <c r="C423" s="25">
        <v>675716961145</v>
      </c>
      <c r="D423" s="24" t="s">
        <v>254</v>
      </c>
      <c r="E423" s="22">
        <v>2</v>
      </c>
      <c r="F423" s="23">
        <v>83.93</v>
      </c>
      <c r="G423" s="23">
        <v>77.22</v>
      </c>
      <c r="H423" s="23">
        <v>77.22</v>
      </c>
      <c r="I423" s="10">
        <v>50218928</v>
      </c>
      <c r="J423" s="24" t="s">
        <v>671</v>
      </c>
      <c r="K423" s="17" t="s">
        <v>185</v>
      </c>
      <c r="L423" s="5">
        <v>77</v>
      </c>
      <c r="M423" s="5">
        <v>83.93</v>
      </c>
      <c r="N423" s="17" t="s">
        <v>186</v>
      </c>
      <c r="O423" s="17" t="s">
        <v>187</v>
      </c>
      <c r="P423" s="18" t="str">
        <f>IFERROR(VLOOKUP(N423,[1]Master!$C:$XFD,11,FALSE)," ")</f>
        <v xml:space="preserve"> </v>
      </c>
      <c r="Q423" s="19" t="str">
        <f>IFERROR(VLOOKUP(N423,[1]Master!$C:$XFD,12,FALSE)," ")</f>
        <v xml:space="preserve"> </v>
      </c>
      <c r="R423" s="21" t="str">
        <f>IFERROR(VLOOKUP(N423,[1]Master!$C:$XFD,13,FALSE)," ")</f>
        <v xml:space="preserve"> </v>
      </c>
      <c r="S423" s="21" t="str">
        <f>IFERROR(VLOOKUP(N423,[1]Master!$C:$XFD,14,FALSE)," ")</f>
        <v xml:space="preserve"> </v>
      </c>
      <c r="T423" s="1" t="str">
        <f>IFERROR(VLOOKUP(N423,[1]Master!$C:$XFD,19,FALSE)," ")</f>
        <v xml:space="preserve"> </v>
      </c>
      <c r="U423" s="18" t="str">
        <f>IFERROR(VLOOKUP(N423,[1]Master!$C:$XFD,20,FALSE)," ")</f>
        <v xml:space="preserve"> </v>
      </c>
      <c r="V423" s="21" t="str">
        <f>IFERROR(VLOOKUP(N423,[1]Master!$C:$XFD,21,FALSE)," ")</f>
        <v xml:space="preserve"> </v>
      </c>
      <c r="W423" s="21" t="str">
        <f>IFERROR(VLOOKUP(N423,[1]Master!$C:$XFD,22,FALSE)," ")</f>
        <v xml:space="preserve"> </v>
      </c>
      <c r="X423" s="1" t="str">
        <f>IFERROR(VLOOKUP(N423,[1]Master!$C:$XFD,26,FALSE)," ")</f>
        <v xml:space="preserve"> </v>
      </c>
      <c r="Y423" s="1" t="str">
        <f>IFERROR(VLOOKUP(N423,[1]Master!$C:$XFD,28,FALSE)," ")</f>
        <v xml:space="preserve"> </v>
      </c>
    </row>
    <row r="424" spans="1:25">
      <c r="A424" s="24" t="s">
        <v>671</v>
      </c>
      <c r="B424" s="24" t="s">
        <v>714</v>
      </c>
      <c r="C424" s="22">
        <v>86569896896</v>
      </c>
      <c r="D424" s="24" t="s">
        <v>715</v>
      </c>
      <c r="E424" s="22">
        <v>1</v>
      </c>
      <c r="F424" s="23">
        <v>82.78</v>
      </c>
      <c r="G424" s="23">
        <v>77.22</v>
      </c>
      <c r="H424" s="23">
        <v>77.22</v>
      </c>
      <c r="I424" s="10">
        <v>50218928</v>
      </c>
      <c r="J424" s="24" t="s">
        <v>671</v>
      </c>
      <c r="K424" s="17" t="s">
        <v>185</v>
      </c>
      <c r="L424" s="5">
        <v>77</v>
      </c>
      <c r="M424" s="5">
        <v>82.78</v>
      </c>
      <c r="N424" s="17" t="s">
        <v>186</v>
      </c>
      <c r="O424" s="17" t="s">
        <v>187</v>
      </c>
      <c r="P424" s="18" t="str">
        <f>IFERROR(VLOOKUP(N424,[1]Master!$C:$XFD,11,FALSE)," ")</f>
        <v xml:space="preserve"> </v>
      </c>
      <c r="Q424" s="19" t="str">
        <f>IFERROR(VLOOKUP(N424,[1]Master!$C:$XFD,12,FALSE)," ")</f>
        <v xml:space="preserve"> </v>
      </c>
      <c r="R424" s="21" t="str">
        <f>IFERROR(VLOOKUP(N424,[1]Master!$C:$XFD,13,FALSE)," ")</f>
        <v xml:space="preserve"> </v>
      </c>
      <c r="S424" s="21" t="str">
        <f>IFERROR(VLOOKUP(N424,[1]Master!$C:$XFD,14,FALSE)," ")</f>
        <v xml:space="preserve"> </v>
      </c>
      <c r="T424" s="1" t="str">
        <f>IFERROR(VLOOKUP(N424,[1]Master!$C:$XFD,19,FALSE)," ")</f>
        <v xml:space="preserve"> </v>
      </c>
      <c r="U424" s="18" t="str">
        <f>IFERROR(VLOOKUP(N424,[1]Master!$C:$XFD,20,FALSE)," ")</f>
        <v xml:space="preserve"> </v>
      </c>
      <c r="V424" s="21" t="str">
        <f>IFERROR(VLOOKUP(N424,[1]Master!$C:$XFD,21,FALSE)," ")</f>
        <v xml:space="preserve"> </v>
      </c>
      <c r="W424" s="21" t="str">
        <f>IFERROR(VLOOKUP(N424,[1]Master!$C:$XFD,22,FALSE)," ")</f>
        <v xml:space="preserve"> </v>
      </c>
      <c r="X424" s="1" t="str">
        <f>IFERROR(VLOOKUP(N424,[1]Master!$C:$XFD,26,FALSE)," ")</f>
        <v xml:space="preserve"> </v>
      </c>
      <c r="Y424" s="1" t="str">
        <f>IFERROR(VLOOKUP(N424,[1]Master!$C:$XFD,28,FALSE)," ")</f>
        <v xml:space="preserve"> </v>
      </c>
    </row>
    <row r="425" spans="1:25">
      <c r="A425" s="24" t="s">
        <v>671</v>
      </c>
      <c r="B425" s="24" t="s">
        <v>716</v>
      </c>
      <c r="C425" s="25">
        <v>675716997618</v>
      </c>
      <c r="D425" s="24" t="s">
        <v>717</v>
      </c>
      <c r="E425" s="22">
        <v>1</v>
      </c>
      <c r="F425" s="23">
        <v>25.54</v>
      </c>
      <c r="G425" s="23">
        <v>22.69</v>
      </c>
      <c r="H425" s="23">
        <v>22.69</v>
      </c>
      <c r="I425" s="10">
        <v>50218928</v>
      </c>
      <c r="J425" s="24" t="s">
        <v>671</v>
      </c>
      <c r="K425" s="17" t="s">
        <v>185</v>
      </c>
      <c r="L425" s="5">
        <v>23.76</v>
      </c>
      <c r="M425" s="5">
        <v>25.54</v>
      </c>
      <c r="N425" s="17" t="s">
        <v>186</v>
      </c>
      <c r="O425" s="17" t="s">
        <v>187</v>
      </c>
      <c r="P425" s="18" t="str">
        <f>IFERROR(VLOOKUP(N425,[1]Master!$C:$XFD,11,FALSE)," ")</f>
        <v xml:space="preserve"> </v>
      </c>
      <c r="Q425" s="19" t="str">
        <f>IFERROR(VLOOKUP(N425,[1]Master!$C:$XFD,12,FALSE)," ")</f>
        <v xml:space="preserve"> </v>
      </c>
      <c r="R425" s="21" t="str">
        <f>IFERROR(VLOOKUP(N425,[1]Master!$C:$XFD,13,FALSE)," ")</f>
        <v xml:space="preserve"> </v>
      </c>
      <c r="S425" s="21" t="str">
        <f>IFERROR(VLOOKUP(N425,[1]Master!$C:$XFD,14,FALSE)," ")</f>
        <v xml:space="preserve"> </v>
      </c>
      <c r="T425" s="1" t="str">
        <f>IFERROR(VLOOKUP(N425,[1]Master!$C:$XFD,19,FALSE)," ")</f>
        <v xml:space="preserve"> </v>
      </c>
      <c r="U425" s="18" t="str">
        <f>IFERROR(VLOOKUP(N425,[1]Master!$C:$XFD,20,FALSE)," ")</f>
        <v xml:space="preserve"> </v>
      </c>
      <c r="V425" s="21" t="str">
        <f>IFERROR(VLOOKUP(N425,[1]Master!$C:$XFD,21,FALSE)," ")</f>
        <v xml:space="preserve"> </v>
      </c>
      <c r="W425" s="21" t="str">
        <f>IFERROR(VLOOKUP(N425,[1]Master!$C:$XFD,22,FALSE)," ")</f>
        <v xml:space="preserve"> </v>
      </c>
      <c r="X425" s="1" t="str">
        <f>IFERROR(VLOOKUP(N425,[1]Master!$C:$XFD,26,FALSE)," ")</f>
        <v xml:space="preserve"> </v>
      </c>
      <c r="Y425" s="1" t="str">
        <f>IFERROR(VLOOKUP(N425,[1]Master!$C:$XFD,28,FALSE)," ")</f>
        <v xml:space="preserve"> </v>
      </c>
    </row>
    <row r="426" spans="1:25">
      <c r="A426" s="24" t="s">
        <v>671</v>
      </c>
      <c r="B426" s="24" t="s">
        <v>718</v>
      </c>
      <c r="C426" s="25">
        <v>675716999377</v>
      </c>
      <c r="D426" s="24" t="s">
        <v>719</v>
      </c>
      <c r="E426" s="22">
        <v>1</v>
      </c>
      <c r="F426" s="23">
        <v>118.25</v>
      </c>
      <c r="G426" s="23">
        <v>59.12</v>
      </c>
      <c r="H426" s="23">
        <v>59.12</v>
      </c>
      <c r="I426" s="10">
        <v>50218928</v>
      </c>
      <c r="J426" s="24" t="s">
        <v>671</v>
      </c>
      <c r="K426" s="17" t="s">
        <v>185</v>
      </c>
      <c r="L426" s="5">
        <v>110</v>
      </c>
      <c r="M426" s="5">
        <v>118.25</v>
      </c>
      <c r="N426" s="17" t="s">
        <v>186</v>
      </c>
      <c r="O426" s="17" t="s">
        <v>187</v>
      </c>
      <c r="P426" s="18" t="str">
        <f>IFERROR(VLOOKUP(N426,[1]Master!$C:$XFD,11,FALSE)," ")</f>
        <v xml:space="preserve"> </v>
      </c>
      <c r="Q426" s="19" t="str">
        <f>IFERROR(VLOOKUP(N426,[1]Master!$C:$XFD,12,FALSE)," ")</f>
        <v xml:space="preserve"> </v>
      </c>
      <c r="R426" s="21" t="str">
        <f>IFERROR(VLOOKUP(N426,[1]Master!$C:$XFD,13,FALSE)," ")</f>
        <v xml:space="preserve"> </v>
      </c>
      <c r="S426" s="21" t="str">
        <f>IFERROR(VLOOKUP(N426,[1]Master!$C:$XFD,14,FALSE)," ")</f>
        <v xml:space="preserve"> </v>
      </c>
      <c r="T426" s="1" t="str">
        <f>IFERROR(VLOOKUP(N426,[1]Master!$C:$XFD,19,FALSE)," ")</f>
        <v xml:space="preserve"> </v>
      </c>
      <c r="U426" s="18" t="str">
        <f>IFERROR(VLOOKUP(N426,[1]Master!$C:$XFD,20,FALSE)," ")</f>
        <v xml:space="preserve"> </v>
      </c>
      <c r="V426" s="21" t="str">
        <f>IFERROR(VLOOKUP(N426,[1]Master!$C:$XFD,21,FALSE)," ")</f>
        <v xml:space="preserve"> </v>
      </c>
      <c r="W426" s="21" t="str">
        <f>IFERROR(VLOOKUP(N426,[1]Master!$C:$XFD,22,FALSE)," ")</f>
        <v xml:space="preserve"> </v>
      </c>
      <c r="X426" s="1" t="str">
        <f>IFERROR(VLOOKUP(N426,[1]Master!$C:$XFD,26,FALSE)," ")</f>
        <v xml:space="preserve"> </v>
      </c>
      <c r="Y426" s="1" t="str">
        <f>IFERROR(VLOOKUP(N426,[1]Master!$C:$XFD,28,FALSE)," ")</f>
        <v xml:space="preserve"> </v>
      </c>
    </row>
    <row r="427" spans="1:25">
      <c r="A427" s="24" t="s">
        <v>671</v>
      </c>
      <c r="B427" s="24" t="s">
        <v>720</v>
      </c>
      <c r="C427" s="22">
        <v>86569914217</v>
      </c>
      <c r="D427" s="24" t="s">
        <v>721</v>
      </c>
      <c r="E427" s="22">
        <v>2</v>
      </c>
      <c r="F427" s="23">
        <v>119.9</v>
      </c>
      <c r="G427" s="23">
        <v>118.25</v>
      </c>
      <c r="H427" s="23">
        <v>118.25</v>
      </c>
      <c r="I427" s="10">
        <v>50218928</v>
      </c>
      <c r="J427" s="24" t="s">
        <v>671</v>
      </c>
      <c r="K427" s="17" t="s">
        <v>185</v>
      </c>
      <c r="L427" s="5">
        <v>110</v>
      </c>
      <c r="M427" s="5">
        <v>119.9</v>
      </c>
      <c r="N427" s="17" t="s">
        <v>186</v>
      </c>
      <c r="O427" s="17" t="s">
        <v>187</v>
      </c>
      <c r="P427" s="18" t="str">
        <f>IFERROR(VLOOKUP(N427,[1]Master!$C:$XFD,11,FALSE)," ")</f>
        <v xml:space="preserve"> </v>
      </c>
      <c r="Q427" s="19" t="str">
        <f>IFERROR(VLOOKUP(N427,[1]Master!$C:$XFD,12,FALSE)," ")</f>
        <v xml:space="preserve"> </v>
      </c>
      <c r="R427" s="21" t="str">
        <f>IFERROR(VLOOKUP(N427,[1]Master!$C:$XFD,13,FALSE)," ")</f>
        <v xml:space="preserve"> </v>
      </c>
      <c r="S427" s="21" t="str">
        <f>IFERROR(VLOOKUP(N427,[1]Master!$C:$XFD,14,FALSE)," ")</f>
        <v xml:space="preserve"> </v>
      </c>
      <c r="T427" s="1" t="str">
        <f>IFERROR(VLOOKUP(N427,[1]Master!$C:$XFD,19,FALSE)," ")</f>
        <v xml:space="preserve"> </v>
      </c>
      <c r="U427" s="18" t="str">
        <f>IFERROR(VLOOKUP(N427,[1]Master!$C:$XFD,20,FALSE)," ")</f>
        <v xml:space="preserve"> </v>
      </c>
      <c r="V427" s="21" t="str">
        <f>IFERROR(VLOOKUP(N427,[1]Master!$C:$XFD,21,FALSE)," ")</f>
        <v xml:space="preserve"> </v>
      </c>
      <c r="W427" s="21" t="str">
        <f>IFERROR(VLOOKUP(N427,[1]Master!$C:$XFD,22,FALSE)," ")</f>
        <v xml:space="preserve"> </v>
      </c>
      <c r="X427" s="1" t="str">
        <f>IFERROR(VLOOKUP(N427,[1]Master!$C:$XFD,26,FALSE)," ")</f>
        <v xml:space="preserve"> </v>
      </c>
      <c r="Y427" s="1" t="str">
        <f>IFERROR(VLOOKUP(N427,[1]Master!$C:$XFD,28,FALSE)," ")</f>
        <v xml:space="preserve"> </v>
      </c>
    </row>
    <row r="428" spans="1:25">
      <c r="A428" s="24" t="s">
        <v>671</v>
      </c>
      <c r="B428" s="24" t="s">
        <v>263</v>
      </c>
      <c r="C428" s="22">
        <v>86569914132</v>
      </c>
      <c r="D428" s="24" t="s">
        <v>264</v>
      </c>
      <c r="E428" s="22">
        <v>4</v>
      </c>
      <c r="F428" s="23">
        <v>107.91</v>
      </c>
      <c r="G428" s="23">
        <v>106.43</v>
      </c>
      <c r="H428" s="23">
        <v>106.43</v>
      </c>
      <c r="I428" s="10">
        <v>50218928</v>
      </c>
      <c r="J428" s="24" t="s">
        <v>671</v>
      </c>
      <c r="K428" s="17" t="s">
        <v>185</v>
      </c>
      <c r="L428" s="5">
        <v>99</v>
      </c>
      <c r="M428" s="5">
        <v>107.91</v>
      </c>
      <c r="N428" s="17" t="s">
        <v>186</v>
      </c>
      <c r="O428" s="17" t="s">
        <v>187</v>
      </c>
      <c r="P428" s="18" t="str">
        <f>IFERROR(VLOOKUP(N428,[1]Master!$C:$XFD,11,FALSE)," ")</f>
        <v xml:space="preserve"> </v>
      </c>
      <c r="Q428" s="19" t="str">
        <f>IFERROR(VLOOKUP(N428,[1]Master!$C:$XFD,12,FALSE)," ")</f>
        <v xml:space="preserve"> </v>
      </c>
      <c r="R428" s="21" t="str">
        <f>IFERROR(VLOOKUP(N428,[1]Master!$C:$XFD,13,FALSE)," ")</f>
        <v xml:space="preserve"> </v>
      </c>
      <c r="S428" s="21" t="str">
        <f>IFERROR(VLOOKUP(N428,[1]Master!$C:$XFD,14,FALSE)," ")</f>
        <v xml:space="preserve"> </v>
      </c>
      <c r="T428" s="1" t="str">
        <f>IFERROR(VLOOKUP(N428,[1]Master!$C:$XFD,19,FALSE)," ")</f>
        <v xml:space="preserve"> </v>
      </c>
      <c r="U428" s="18" t="str">
        <f>IFERROR(VLOOKUP(N428,[1]Master!$C:$XFD,20,FALSE)," ")</f>
        <v xml:space="preserve"> </v>
      </c>
      <c r="V428" s="21" t="str">
        <f>IFERROR(VLOOKUP(N428,[1]Master!$C:$XFD,21,FALSE)," ")</f>
        <v xml:space="preserve"> </v>
      </c>
      <c r="W428" s="21" t="str">
        <f>IFERROR(VLOOKUP(N428,[1]Master!$C:$XFD,22,FALSE)," ")</f>
        <v xml:space="preserve"> </v>
      </c>
      <c r="X428" s="1" t="str">
        <f>IFERROR(VLOOKUP(N428,[1]Master!$C:$XFD,26,FALSE)," ")</f>
        <v xml:space="preserve"> </v>
      </c>
      <c r="Y428" s="1" t="str">
        <f>IFERROR(VLOOKUP(N428,[1]Master!$C:$XFD,28,FALSE)," ")</f>
        <v xml:space="preserve"> </v>
      </c>
    </row>
    <row r="429" spans="1:25">
      <c r="A429" s="24" t="s">
        <v>671</v>
      </c>
      <c r="B429" s="24" t="s">
        <v>190</v>
      </c>
      <c r="C429" s="22">
        <v>86569916716</v>
      </c>
      <c r="D429" s="24" t="s">
        <v>191</v>
      </c>
      <c r="E429" s="22">
        <v>1</v>
      </c>
      <c r="F429" s="23">
        <v>101.92</v>
      </c>
      <c r="G429" s="23">
        <v>96.82</v>
      </c>
      <c r="H429" s="23">
        <v>96.82</v>
      </c>
      <c r="I429" s="10">
        <v>50218928</v>
      </c>
      <c r="J429" s="24" t="s">
        <v>671</v>
      </c>
      <c r="K429" s="17" t="s">
        <v>185</v>
      </c>
      <c r="L429" s="5">
        <v>93.5</v>
      </c>
      <c r="M429" s="5">
        <v>101.92</v>
      </c>
      <c r="N429" s="17" t="s">
        <v>186</v>
      </c>
      <c r="O429" s="17" t="s">
        <v>187</v>
      </c>
      <c r="P429" s="18" t="str">
        <f>IFERROR(VLOOKUP(N429,[1]Master!$C:$XFD,11,FALSE)," ")</f>
        <v xml:space="preserve"> </v>
      </c>
      <c r="Q429" s="19" t="str">
        <f>IFERROR(VLOOKUP(N429,[1]Master!$C:$XFD,12,FALSE)," ")</f>
        <v xml:space="preserve"> </v>
      </c>
      <c r="R429" s="21" t="str">
        <f>IFERROR(VLOOKUP(N429,[1]Master!$C:$XFD,13,FALSE)," ")</f>
        <v xml:space="preserve"> </v>
      </c>
      <c r="S429" s="21" t="str">
        <f>IFERROR(VLOOKUP(N429,[1]Master!$C:$XFD,14,FALSE)," ")</f>
        <v xml:space="preserve"> </v>
      </c>
      <c r="T429" s="1" t="str">
        <f>IFERROR(VLOOKUP(N429,[1]Master!$C:$XFD,19,FALSE)," ")</f>
        <v xml:space="preserve"> </v>
      </c>
      <c r="U429" s="18" t="str">
        <f>IFERROR(VLOOKUP(N429,[1]Master!$C:$XFD,20,FALSE)," ")</f>
        <v xml:space="preserve"> </v>
      </c>
      <c r="V429" s="21" t="str">
        <f>IFERROR(VLOOKUP(N429,[1]Master!$C:$XFD,21,FALSE)," ")</f>
        <v xml:space="preserve"> </v>
      </c>
      <c r="W429" s="21" t="str">
        <f>IFERROR(VLOOKUP(N429,[1]Master!$C:$XFD,22,FALSE)," ")</f>
        <v xml:space="preserve"> </v>
      </c>
      <c r="X429" s="1" t="str">
        <f>IFERROR(VLOOKUP(N429,[1]Master!$C:$XFD,26,FALSE)," ")</f>
        <v xml:space="preserve"> </v>
      </c>
      <c r="Y429" s="1" t="str">
        <f>IFERROR(VLOOKUP(N429,[1]Master!$C:$XFD,28,FALSE)," ")</f>
        <v xml:space="preserve"> </v>
      </c>
    </row>
    <row r="430" spans="1:25">
      <c r="A430" s="24" t="s">
        <v>671</v>
      </c>
      <c r="B430" s="24" t="s">
        <v>389</v>
      </c>
      <c r="C430" s="22">
        <v>86569993991</v>
      </c>
      <c r="D430" s="24" t="s">
        <v>390</v>
      </c>
      <c r="E430" s="22">
        <v>1</v>
      </c>
      <c r="F430" s="23">
        <v>12.91</v>
      </c>
      <c r="G430" s="23">
        <v>6.45</v>
      </c>
      <c r="H430" s="23">
        <v>6.45</v>
      </c>
      <c r="I430" s="10">
        <v>50218928</v>
      </c>
      <c r="J430" s="24" t="s">
        <v>671</v>
      </c>
      <c r="K430" s="17" t="s">
        <v>185</v>
      </c>
      <c r="L430" s="5">
        <v>12.01</v>
      </c>
      <c r="M430" s="5">
        <v>12.91</v>
      </c>
      <c r="N430" s="17" t="s">
        <v>186</v>
      </c>
      <c r="O430" s="17" t="s">
        <v>187</v>
      </c>
      <c r="P430" s="18" t="str">
        <f>IFERROR(VLOOKUP(N430,[1]Master!$C:$XFD,11,FALSE)," ")</f>
        <v xml:space="preserve"> </v>
      </c>
      <c r="Q430" s="19" t="str">
        <f>IFERROR(VLOOKUP(N430,[1]Master!$C:$XFD,12,FALSE)," ")</f>
        <v xml:space="preserve"> </v>
      </c>
      <c r="R430" s="21" t="str">
        <f>IFERROR(VLOOKUP(N430,[1]Master!$C:$XFD,13,FALSE)," ")</f>
        <v xml:space="preserve"> </v>
      </c>
      <c r="S430" s="21" t="str">
        <f>IFERROR(VLOOKUP(N430,[1]Master!$C:$XFD,14,FALSE)," ")</f>
        <v xml:space="preserve"> </v>
      </c>
      <c r="T430" s="1" t="str">
        <f>IFERROR(VLOOKUP(N430,[1]Master!$C:$XFD,19,FALSE)," ")</f>
        <v xml:space="preserve"> </v>
      </c>
      <c r="U430" s="18" t="str">
        <f>IFERROR(VLOOKUP(N430,[1]Master!$C:$XFD,20,FALSE)," ")</f>
        <v xml:space="preserve"> </v>
      </c>
      <c r="V430" s="21" t="str">
        <f>IFERROR(VLOOKUP(N430,[1]Master!$C:$XFD,21,FALSE)," ")</f>
        <v xml:space="preserve"> </v>
      </c>
      <c r="W430" s="21" t="str">
        <f>IFERROR(VLOOKUP(N430,[1]Master!$C:$XFD,22,FALSE)," ")</f>
        <v xml:space="preserve"> </v>
      </c>
      <c r="X430" s="1" t="str">
        <f>IFERROR(VLOOKUP(N430,[1]Master!$C:$XFD,26,FALSE)," ")</f>
        <v xml:space="preserve"> </v>
      </c>
      <c r="Y430" s="1" t="str">
        <f>IFERROR(VLOOKUP(N430,[1]Master!$C:$XFD,28,FALSE)," ")</f>
        <v xml:space="preserve"> </v>
      </c>
    </row>
    <row r="431" spans="1:25">
      <c r="A431" s="24" t="s">
        <v>671</v>
      </c>
      <c r="B431" s="24" t="s">
        <v>722</v>
      </c>
      <c r="C431" s="22">
        <v>86569068408</v>
      </c>
      <c r="D431" s="24" t="s">
        <v>723</v>
      </c>
      <c r="E431" s="22">
        <v>1</v>
      </c>
      <c r="F431" s="23">
        <v>40.61</v>
      </c>
      <c r="G431" s="23">
        <v>28.43</v>
      </c>
      <c r="H431" s="23">
        <v>28.43</v>
      </c>
      <c r="I431" s="10">
        <v>50218928</v>
      </c>
      <c r="J431" s="24" t="s">
        <v>671</v>
      </c>
      <c r="K431" s="17" t="s">
        <v>185</v>
      </c>
      <c r="L431" s="5">
        <v>34.5</v>
      </c>
      <c r="M431" s="5">
        <v>40.61</v>
      </c>
      <c r="N431" s="17" t="s">
        <v>186</v>
      </c>
      <c r="O431" s="17" t="s">
        <v>187</v>
      </c>
      <c r="P431" s="18" t="str">
        <f>IFERROR(VLOOKUP(N431,[1]Master!$C:$XFD,11,FALSE)," ")</f>
        <v xml:space="preserve"> </v>
      </c>
      <c r="Q431" s="19" t="str">
        <f>IFERROR(VLOOKUP(N431,[1]Master!$C:$XFD,12,FALSE)," ")</f>
        <v xml:space="preserve"> </v>
      </c>
      <c r="R431" s="21" t="str">
        <f>IFERROR(VLOOKUP(N431,[1]Master!$C:$XFD,13,FALSE)," ")</f>
        <v xml:space="preserve"> </v>
      </c>
      <c r="S431" s="21" t="str">
        <f>IFERROR(VLOOKUP(N431,[1]Master!$C:$XFD,14,FALSE)," ")</f>
        <v xml:space="preserve"> </v>
      </c>
      <c r="T431" s="1" t="str">
        <f>IFERROR(VLOOKUP(N431,[1]Master!$C:$XFD,19,FALSE)," ")</f>
        <v xml:space="preserve"> </v>
      </c>
      <c r="U431" s="18" t="str">
        <f>IFERROR(VLOOKUP(N431,[1]Master!$C:$XFD,20,FALSE)," ")</f>
        <v xml:space="preserve"> </v>
      </c>
      <c r="V431" s="21" t="str">
        <f>IFERROR(VLOOKUP(N431,[1]Master!$C:$XFD,21,FALSE)," ")</f>
        <v xml:space="preserve"> </v>
      </c>
      <c r="W431" s="21" t="str">
        <f>IFERROR(VLOOKUP(N431,[1]Master!$C:$XFD,22,FALSE)," ")</f>
        <v xml:space="preserve"> </v>
      </c>
      <c r="X431" s="1" t="str">
        <f>IFERROR(VLOOKUP(N431,[1]Master!$C:$XFD,26,FALSE)," ")</f>
        <v xml:space="preserve"> </v>
      </c>
      <c r="Y431" s="1" t="str">
        <f>IFERROR(VLOOKUP(N431,[1]Master!$C:$XFD,28,FALSE)," ")</f>
        <v xml:space="preserve"> </v>
      </c>
    </row>
    <row r="432" spans="1:25">
      <c r="A432" s="24" t="s">
        <v>671</v>
      </c>
      <c r="B432" s="24" t="s">
        <v>273</v>
      </c>
      <c r="C432" s="22">
        <v>86569065933</v>
      </c>
      <c r="D432" s="24" t="s">
        <v>274</v>
      </c>
      <c r="E432" s="22">
        <v>1</v>
      </c>
      <c r="F432" s="23">
        <v>48.12</v>
      </c>
      <c r="G432" s="23">
        <v>28.87</v>
      </c>
      <c r="H432" s="23">
        <v>28.87</v>
      </c>
      <c r="I432" s="10">
        <v>50218928</v>
      </c>
      <c r="J432" s="24" t="s">
        <v>671</v>
      </c>
      <c r="K432" s="17" t="s">
        <v>185</v>
      </c>
      <c r="L432" s="5">
        <v>44.15</v>
      </c>
      <c r="M432" s="5">
        <v>48.12</v>
      </c>
      <c r="N432" s="17" t="s">
        <v>186</v>
      </c>
      <c r="O432" s="17" t="s">
        <v>187</v>
      </c>
      <c r="P432" s="18" t="str">
        <f>IFERROR(VLOOKUP(N432,[1]Master!$C:$XFD,11,FALSE)," ")</f>
        <v xml:space="preserve"> </v>
      </c>
      <c r="Q432" s="19" t="str">
        <f>IFERROR(VLOOKUP(N432,[1]Master!$C:$XFD,12,FALSE)," ")</f>
        <v xml:space="preserve"> </v>
      </c>
      <c r="R432" s="21" t="str">
        <f>IFERROR(VLOOKUP(N432,[1]Master!$C:$XFD,13,FALSE)," ")</f>
        <v xml:space="preserve"> </v>
      </c>
      <c r="S432" s="21" t="str">
        <f>IFERROR(VLOOKUP(N432,[1]Master!$C:$XFD,14,FALSE)," ")</f>
        <v xml:space="preserve"> </v>
      </c>
      <c r="T432" s="1" t="str">
        <f>IFERROR(VLOOKUP(N432,[1]Master!$C:$XFD,19,FALSE)," ")</f>
        <v xml:space="preserve"> </v>
      </c>
      <c r="U432" s="18" t="str">
        <f>IFERROR(VLOOKUP(N432,[1]Master!$C:$XFD,20,FALSE)," ")</f>
        <v xml:space="preserve"> </v>
      </c>
      <c r="V432" s="21" t="str">
        <f>IFERROR(VLOOKUP(N432,[1]Master!$C:$XFD,21,FALSE)," ")</f>
        <v xml:space="preserve"> </v>
      </c>
      <c r="W432" s="21" t="str">
        <f>IFERROR(VLOOKUP(N432,[1]Master!$C:$XFD,22,FALSE)," ")</f>
        <v xml:space="preserve"> </v>
      </c>
      <c r="X432" s="1" t="str">
        <f>IFERROR(VLOOKUP(N432,[1]Master!$C:$XFD,26,FALSE)," ")</f>
        <v xml:space="preserve"> </v>
      </c>
      <c r="Y432" s="1" t="str">
        <f>IFERROR(VLOOKUP(N432,[1]Master!$C:$XFD,28,FALSE)," ")</f>
        <v xml:space="preserve"> </v>
      </c>
    </row>
    <row r="433" spans="1:25">
      <c r="A433" s="24" t="s">
        <v>671</v>
      </c>
      <c r="B433" s="24" t="s">
        <v>281</v>
      </c>
      <c r="C433" s="22">
        <v>86569030382</v>
      </c>
      <c r="D433" s="24" t="s">
        <v>282</v>
      </c>
      <c r="E433" s="22">
        <v>4</v>
      </c>
      <c r="F433" s="23">
        <v>110.47</v>
      </c>
      <c r="G433" s="23">
        <v>104.95</v>
      </c>
      <c r="H433" s="23">
        <v>104.95</v>
      </c>
      <c r="I433" s="10">
        <v>50218928</v>
      </c>
      <c r="J433" s="24" t="s">
        <v>671</v>
      </c>
      <c r="K433" s="17" t="s">
        <v>185</v>
      </c>
      <c r="L433" s="5">
        <v>93.84</v>
      </c>
      <c r="M433" s="5">
        <v>110.47</v>
      </c>
      <c r="N433" s="17" t="s">
        <v>186</v>
      </c>
      <c r="O433" s="17" t="s">
        <v>187</v>
      </c>
      <c r="P433" s="18" t="str">
        <f>IFERROR(VLOOKUP(N433,[1]Master!$C:$XFD,11,FALSE)," ")</f>
        <v xml:space="preserve"> </v>
      </c>
      <c r="Q433" s="19" t="str">
        <f>IFERROR(VLOOKUP(N433,[1]Master!$C:$XFD,12,FALSE)," ")</f>
        <v xml:space="preserve"> </v>
      </c>
      <c r="R433" s="21" t="str">
        <f>IFERROR(VLOOKUP(N433,[1]Master!$C:$XFD,13,FALSE)," ")</f>
        <v xml:space="preserve"> </v>
      </c>
      <c r="S433" s="21" t="str">
        <f>IFERROR(VLOOKUP(N433,[1]Master!$C:$XFD,14,FALSE)," ")</f>
        <v xml:space="preserve"> </v>
      </c>
      <c r="T433" s="1" t="str">
        <f>IFERROR(VLOOKUP(N433,[1]Master!$C:$XFD,19,FALSE)," ")</f>
        <v xml:space="preserve"> </v>
      </c>
      <c r="U433" s="18" t="str">
        <f>IFERROR(VLOOKUP(N433,[1]Master!$C:$XFD,20,FALSE)," ")</f>
        <v xml:space="preserve"> </v>
      </c>
      <c r="V433" s="21" t="str">
        <f>IFERROR(VLOOKUP(N433,[1]Master!$C:$XFD,21,FALSE)," ")</f>
        <v xml:space="preserve"> </v>
      </c>
      <c r="W433" s="21" t="str">
        <f>IFERROR(VLOOKUP(N433,[1]Master!$C:$XFD,22,FALSE)," ")</f>
        <v xml:space="preserve"> </v>
      </c>
      <c r="X433" s="1" t="str">
        <f>IFERROR(VLOOKUP(N433,[1]Master!$C:$XFD,26,FALSE)," ")</f>
        <v xml:space="preserve"> </v>
      </c>
      <c r="Y433" s="1" t="str">
        <f>IFERROR(VLOOKUP(N433,[1]Master!$C:$XFD,28,FALSE)," ")</f>
        <v xml:space="preserve"> </v>
      </c>
    </row>
    <row r="434" spans="1:25">
      <c r="A434" s="24" t="s">
        <v>671</v>
      </c>
      <c r="B434" s="24" t="s">
        <v>192</v>
      </c>
      <c r="C434" s="22">
        <v>86569045614</v>
      </c>
      <c r="D434" s="24" t="s">
        <v>193</v>
      </c>
      <c r="E434" s="22">
        <v>10</v>
      </c>
      <c r="F434" s="23">
        <v>21.62</v>
      </c>
      <c r="G434" s="23">
        <v>19.46</v>
      </c>
      <c r="H434" s="23">
        <v>19.46</v>
      </c>
      <c r="I434" s="10">
        <v>50218928</v>
      </c>
      <c r="J434" s="24" t="s">
        <v>671</v>
      </c>
      <c r="K434" s="17" t="s">
        <v>185</v>
      </c>
      <c r="L434" s="5">
        <v>18.11</v>
      </c>
      <c r="M434" s="5">
        <v>21.62</v>
      </c>
      <c r="N434" s="17" t="s">
        <v>186</v>
      </c>
      <c r="O434" s="17" t="s">
        <v>187</v>
      </c>
      <c r="P434" s="18" t="str">
        <f>IFERROR(VLOOKUP(N434,[1]Master!$C:$XFD,11,FALSE)," ")</f>
        <v xml:space="preserve"> </v>
      </c>
      <c r="Q434" s="19" t="str">
        <f>IFERROR(VLOOKUP(N434,[1]Master!$C:$XFD,12,FALSE)," ")</f>
        <v xml:space="preserve"> </v>
      </c>
      <c r="R434" s="21" t="str">
        <f>IFERROR(VLOOKUP(N434,[1]Master!$C:$XFD,13,FALSE)," ")</f>
        <v xml:space="preserve"> </v>
      </c>
      <c r="S434" s="21" t="str">
        <f>IFERROR(VLOOKUP(N434,[1]Master!$C:$XFD,14,FALSE)," ")</f>
        <v xml:space="preserve"> </v>
      </c>
      <c r="T434" s="1" t="str">
        <f>IFERROR(VLOOKUP(N434,[1]Master!$C:$XFD,19,FALSE)," ")</f>
        <v xml:space="preserve"> </v>
      </c>
      <c r="U434" s="18" t="str">
        <f>IFERROR(VLOOKUP(N434,[1]Master!$C:$XFD,20,FALSE)," ")</f>
        <v xml:space="preserve"> </v>
      </c>
      <c r="V434" s="21" t="str">
        <f>IFERROR(VLOOKUP(N434,[1]Master!$C:$XFD,21,FALSE)," ")</f>
        <v xml:space="preserve"> </v>
      </c>
      <c r="W434" s="21" t="str">
        <f>IFERROR(VLOOKUP(N434,[1]Master!$C:$XFD,22,FALSE)," ")</f>
        <v xml:space="preserve"> </v>
      </c>
      <c r="X434" s="1" t="str">
        <f>IFERROR(VLOOKUP(N434,[1]Master!$C:$XFD,26,FALSE)," ")</f>
        <v xml:space="preserve"> </v>
      </c>
      <c r="Y434" s="1" t="str">
        <f>IFERROR(VLOOKUP(N434,[1]Master!$C:$XFD,28,FALSE)," ")</f>
        <v xml:space="preserve"> </v>
      </c>
    </row>
    <row r="435" spans="1:25">
      <c r="A435" s="24" t="s">
        <v>671</v>
      </c>
      <c r="B435" s="24" t="s">
        <v>194</v>
      </c>
      <c r="C435" s="22">
        <v>86569045652</v>
      </c>
      <c r="D435" s="24" t="s">
        <v>195</v>
      </c>
      <c r="E435" s="22">
        <v>3</v>
      </c>
      <c r="F435" s="23">
        <v>49.59</v>
      </c>
      <c r="G435" s="23">
        <v>48.1</v>
      </c>
      <c r="H435" s="23">
        <v>48.1</v>
      </c>
      <c r="I435" s="10">
        <v>50218928</v>
      </c>
      <c r="J435" s="24" t="s">
        <v>671</v>
      </c>
      <c r="K435" s="17" t="s">
        <v>185</v>
      </c>
      <c r="L435" s="5">
        <v>37.380000000000003</v>
      </c>
      <c r="M435" s="5">
        <v>49.59</v>
      </c>
      <c r="N435" s="17" t="s">
        <v>186</v>
      </c>
      <c r="O435" s="17" t="s">
        <v>187</v>
      </c>
      <c r="P435" s="18" t="str">
        <f>IFERROR(VLOOKUP(N435,[1]Master!$C:$XFD,11,FALSE)," ")</f>
        <v xml:space="preserve"> </v>
      </c>
      <c r="Q435" s="19" t="str">
        <f>IFERROR(VLOOKUP(N435,[1]Master!$C:$XFD,12,FALSE)," ")</f>
        <v xml:space="preserve"> </v>
      </c>
      <c r="R435" s="21" t="str">
        <f>IFERROR(VLOOKUP(N435,[1]Master!$C:$XFD,13,FALSE)," ")</f>
        <v xml:space="preserve"> </v>
      </c>
      <c r="S435" s="21" t="str">
        <f>IFERROR(VLOOKUP(N435,[1]Master!$C:$XFD,14,FALSE)," ")</f>
        <v xml:space="preserve"> </v>
      </c>
      <c r="T435" s="1" t="str">
        <f>IFERROR(VLOOKUP(N435,[1]Master!$C:$XFD,19,FALSE)," ")</f>
        <v xml:space="preserve"> </v>
      </c>
      <c r="U435" s="18" t="str">
        <f>IFERROR(VLOOKUP(N435,[1]Master!$C:$XFD,20,FALSE)," ")</f>
        <v xml:space="preserve"> </v>
      </c>
      <c r="V435" s="21" t="str">
        <f>IFERROR(VLOOKUP(N435,[1]Master!$C:$XFD,21,FALSE)," ")</f>
        <v xml:space="preserve"> </v>
      </c>
      <c r="W435" s="21" t="str">
        <f>IFERROR(VLOOKUP(N435,[1]Master!$C:$XFD,22,FALSE)," ")</f>
        <v xml:space="preserve"> </v>
      </c>
      <c r="X435" s="1" t="str">
        <f>IFERROR(VLOOKUP(N435,[1]Master!$C:$XFD,26,FALSE)," ")</f>
        <v xml:space="preserve"> </v>
      </c>
      <c r="Y435" s="1" t="str">
        <f>IFERROR(VLOOKUP(N435,[1]Master!$C:$XFD,28,FALSE)," ")</f>
        <v xml:space="preserve"> </v>
      </c>
    </row>
    <row r="436" spans="1:25">
      <c r="A436" s="24" t="s">
        <v>671</v>
      </c>
      <c r="B436" s="24" t="s">
        <v>724</v>
      </c>
      <c r="C436" s="22">
        <v>86569030368</v>
      </c>
      <c r="D436" s="24" t="s">
        <v>725</v>
      </c>
      <c r="E436" s="22">
        <v>2</v>
      </c>
      <c r="F436" s="23">
        <v>97.47</v>
      </c>
      <c r="G436" s="23">
        <v>87.72</v>
      </c>
      <c r="H436" s="23">
        <v>87.72</v>
      </c>
      <c r="I436" s="10">
        <v>50218928</v>
      </c>
      <c r="J436" s="24" t="s">
        <v>671</v>
      </c>
      <c r="K436" s="17" t="s">
        <v>185</v>
      </c>
      <c r="L436" s="5">
        <v>82.8</v>
      </c>
      <c r="M436" s="5">
        <v>97.47</v>
      </c>
      <c r="N436" s="17" t="s">
        <v>186</v>
      </c>
      <c r="O436" s="17" t="s">
        <v>187</v>
      </c>
      <c r="P436" s="18" t="str">
        <f>IFERROR(VLOOKUP(N436,[1]Master!$C:$XFD,11,FALSE)," ")</f>
        <v xml:space="preserve"> </v>
      </c>
      <c r="Q436" s="19" t="str">
        <f>IFERROR(VLOOKUP(N436,[1]Master!$C:$XFD,12,FALSE)," ")</f>
        <v xml:space="preserve"> </v>
      </c>
      <c r="R436" s="21" t="str">
        <f>IFERROR(VLOOKUP(N436,[1]Master!$C:$XFD,13,FALSE)," ")</f>
        <v xml:space="preserve"> </v>
      </c>
      <c r="S436" s="21" t="str">
        <f>IFERROR(VLOOKUP(N436,[1]Master!$C:$XFD,14,FALSE)," ")</f>
        <v xml:space="preserve"> </v>
      </c>
      <c r="T436" s="1" t="str">
        <f>IFERROR(VLOOKUP(N436,[1]Master!$C:$XFD,19,FALSE)," ")</f>
        <v xml:space="preserve"> </v>
      </c>
      <c r="U436" s="18" t="str">
        <f>IFERROR(VLOOKUP(N436,[1]Master!$C:$XFD,20,FALSE)," ")</f>
        <v xml:space="preserve"> </v>
      </c>
      <c r="V436" s="21" t="str">
        <f>IFERROR(VLOOKUP(N436,[1]Master!$C:$XFD,21,FALSE)," ")</f>
        <v xml:space="preserve"> </v>
      </c>
      <c r="W436" s="21" t="str">
        <f>IFERROR(VLOOKUP(N436,[1]Master!$C:$XFD,22,FALSE)," ")</f>
        <v xml:space="preserve"> </v>
      </c>
      <c r="X436" s="1" t="str">
        <f>IFERROR(VLOOKUP(N436,[1]Master!$C:$XFD,26,FALSE)," ")</f>
        <v xml:space="preserve"> </v>
      </c>
      <c r="Y436" s="1" t="str">
        <f>IFERROR(VLOOKUP(N436,[1]Master!$C:$XFD,28,FALSE)," ")</f>
        <v xml:space="preserve"> </v>
      </c>
    </row>
    <row r="437" spans="1:25">
      <c r="A437" s="24" t="s">
        <v>671</v>
      </c>
      <c r="B437" s="24" t="s">
        <v>726</v>
      </c>
      <c r="C437" s="22">
        <v>86569030399</v>
      </c>
      <c r="D437" s="24" t="s">
        <v>727</v>
      </c>
      <c r="E437" s="22">
        <v>2</v>
      </c>
      <c r="F437" s="23">
        <v>110.47</v>
      </c>
      <c r="G437" s="23">
        <v>99.42</v>
      </c>
      <c r="H437" s="23">
        <v>99.42</v>
      </c>
      <c r="I437" s="10">
        <v>50218928</v>
      </c>
      <c r="J437" s="24" t="s">
        <v>671</v>
      </c>
      <c r="K437" s="17" t="s">
        <v>185</v>
      </c>
      <c r="L437" s="5">
        <v>93.84</v>
      </c>
      <c r="M437" s="5">
        <v>110.47</v>
      </c>
      <c r="N437" s="17" t="s">
        <v>186</v>
      </c>
      <c r="O437" s="17" t="s">
        <v>187</v>
      </c>
      <c r="P437" s="18" t="str">
        <f>IFERROR(VLOOKUP(N437,[1]Master!$C:$XFD,11,FALSE)," ")</f>
        <v xml:space="preserve"> </v>
      </c>
      <c r="Q437" s="19" t="str">
        <f>IFERROR(VLOOKUP(N437,[1]Master!$C:$XFD,12,FALSE)," ")</f>
        <v xml:space="preserve"> </v>
      </c>
      <c r="R437" s="21" t="str">
        <f>IFERROR(VLOOKUP(N437,[1]Master!$C:$XFD,13,FALSE)," ")</f>
        <v xml:space="preserve"> </v>
      </c>
      <c r="S437" s="21" t="str">
        <f>IFERROR(VLOOKUP(N437,[1]Master!$C:$XFD,14,FALSE)," ")</f>
        <v xml:space="preserve"> </v>
      </c>
      <c r="T437" s="1" t="str">
        <f>IFERROR(VLOOKUP(N437,[1]Master!$C:$XFD,19,FALSE)," ")</f>
        <v xml:space="preserve"> </v>
      </c>
      <c r="U437" s="18" t="str">
        <f>IFERROR(VLOOKUP(N437,[1]Master!$C:$XFD,20,FALSE)," ")</f>
        <v xml:space="preserve"> </v>
      </c>
      <c r="V437" s="21" t="str">
        <f>IFERROR(VLOOKUP(N437,[1]Master!$C:$XFD,21,FALSE)," ")</f>
        <v xml:space="preserve"> </v>
      </c>
      <c r="W437" s="21" t="str">
        <f>IFERROR(VLOOKUP(N437,[1]Master!$C:$XFD,22,FALSE)," ")</f>
        <v xml:space="preserve"> </v>
      </c>
      <c r="X437" s="1" t="str">
        <f>IFERROR(VLOOKUP(N437,[1]Master!$C:$XFD,26,FALSE)," ")</f>
        <v xml:space="preserve"> </v>
      </c>
      <c r="Y437" s="1" t="str">
        <f>IFERROR(VLOOKUP(N437,[1]Master!$C:$XFD,28,FALSE)," ")</f>
        <v xml:space="preserve"> </v>
      </c>
    </row>
    <row r="438" spans="1:25">
      <c r="A438" s="24" t="s">
        <v>671</v>
      </c>
      <c r="B438" s="24" t="s">
        <v>285</v>
      </c>
      <c r="C438" s="22">
        <v>86569140531</v>
      </c>
      <c r="D438" s="24" t="s">
        <v>286</v>
      </c>
      <c r="E438" s="22">
        <v>2</v>
      </c>
      <c r="F438" s="23">
        <v>112.82</v>
      </c>
      <c r="G438" s="23">
        <v>102.51</v>
      </c>
      <c r="H438" s="23">
        <v>102.51</v>
      </c>
      <c r="I438" s="10">
        <v>50218928</v>
      </c>
      <c r="J438" s="24" t="s">
        <v>671</v>
      </c>
      <c r="K438" s="17" t="s">
        <v>185</v>
      </c>
      <c r="L438" s="5">
        <v>103.5</v>
      </c>
      <c r="M438" s="5">
        <v>112.82</v>
      </c>
      <c r="N438" s="17" t="s">
        <v>186</v>
      </c>
      <c r="O438" s="17" t="s">
        <v>187</v>
      </c>
      <c r="P438" s="18" t="str">
        <f>IFERROR(VLOOKUP(N438,[1]Master!$C:$XFD,11,FALSE)," ")</f>
        <v xml:space="preserve"> </v>
      </c>
      <c r="Q438" s="19" t="str">
        <f>IFERROR(VLOOKUP(N438,[1]Master!$C:$XFD,12,FALSE)," ")</f>
        <v xml:space="preserve"> </v>
      </c>
      <c r="R438" s="21" t="str">
        <f>IFERROR(VLOOKUP(N438,[1]Master!$C:$XFD,13,FALSE)," ")</f>
        <v xml:space="preserve"> </v>
      </c>
      <c r="S438" s="21" t="str">
        <f>IFERROR(VLOOKUP(N438,[1]Master!$C:$XFD,14,FALSE)," ")</f>
        <v xml:space="preserve"> </v>
      </c>
      <c r="T438" s="1" t="str">
        <f>IFERROR(VLOOKUP(N438,[1]Master!$C:$XFD,19,FALSE)," ")</f>
        <v xml:space="preserve"> </v>
      </c>
      <c r="U438" s="18" t="str">
        <f>IFERROR(VLOOKUP(N438,[1]Master!$C:$XFD,20,FALSE)," ")</f>
        <v xml:space="preserve"> </v>
      </c>
      <c r="V438" s="21" t="str">
        <f>IFERROR(VLOOKUP(N438,[1]Master!$C:$XFD,21,FALSE)," ")</f>
        <v xml:space="preserve"> </v>
      </c>
      <c r="W438" s="21" t="str">
        <f>IFERROR(VLOOKUP(N438,[1]Master!$C:$XFD,22,FALSE)," ")</f>
        <v xml:space="preserve"> </v>
      </c>
      <c r="X438" s="1" t="str">
        <f>IFERROR(VLOOKUP(N438,[1]Master!$C:$XFD,26,FALSE)," ")</f>
        <v xml:space="preserve"> </v>
      </c>
      <c r="Y438" s="1" t="str">
        <f>IFERROR(VLOOKUP(N438,[1]Master!$C:$XFD,28,FALSE)," ")</f>
        <v xml:space="preserve"> </v>
      </c>
    </row>
    <row r="439" spans="1:25">
      <c r="A439" s="24" t="s">
        <v>671</v>
      </c>
      <c r="B439" s="24" t="s">
        <v>728</v>
      </c>
      <c r="C439" s="22">
        <v>86569140548</v>
      </c>
      <c r="D439" s="24" t="s">
        <v>729</v>
      </c>
      <c r="E439" s="22">
        <v>1</v>
      </c>
      <c r="F439" s="23">
        <v>123.63</v>
      </c>
      <c r="G439" s="23">
        <v>118.25</v>
      </c>
      <c r="H439" s="23">
        <v>118.25</v>
      </c>
      <c r="I439" s="10">
        <v>50218928</v>
      </c>
      <c r="J439" s="24" t="s">
        <v>671</v>
      </c>
      <c r="K439" s="17" t="s">
        <v>185</v>
      </c>
      <c r="L439" s="5">
        <v>115</v>
      </c>
      <c r="M439" s="5">
        <v>123.63</v>
      </c>
      <c r="N439" s="17" t="s">
        <v>186</v>
      </c>
      <c r="O439" s="17" t="s">
        <v>187</v>
      </c>
      <c r="P439" s="18" t="str">
        <f>IFERROR(VLOOKUP(N439,[1]Master!$C:$XFD,11,FALSE)," ")</f>
        <v xml:space="preserve"> </v>
      </c>
      <c r="Q439" s="19" t="str">
        <f>IFERROR(VLOOKUP(N439,[1]Master!$C:$XFD,12,FALSE)," ")</f>
        <v xml:space="preserve"> </v>
      </c>
      <c r="R439" s="21" t="str">
        <f>IFERROR(VLOOKUP(N439,[1]Master!$C:$XFD,13,FALSE)," ")</f>
        <v xml:space="preserve"> </v>
      </c>
      <c r="S439" s="21" t="str">
        <f>IFERROR(VLOOKUP(N439,[1]Master!$C:$XFD,14,FALSE)," ")</f>
        <v xml:space="preserve"> </v>
      </c>
      <c r="T439" s="1" t="str">
        <f>IFERROR(VLOOKUP(N439,[1]Master!$C:$XFD,19,FALSE)," ")</f>
        <v xml:space="preserve"> </v>
      </c>
      <c r="U439" s="18" t="str">
        <f>IFERROR(VLOOKUP(N439,[1]Master!$C:$XFD,20,FALSE)," ")</f>
        <v xml:space="preserve"> </v>
      </c>
      <c r="V439" s="21" t="str">
        <f>IFERROR(VLOOKUP(N439,[1]Master!$C:$XFD,21,FALSE)," ")</f>
        <v xml:space="preserve"> </v>
      </c>
      <c r="W439" s="21" t="str">
        <f>IFERROR(VLOOKUP(N439,[1]Master!$C:$XFD,22,FALSE)," ")</f>
        <v xml:space="preserve"> </v>
      </c>
      <c r="X439" s="1" t="str">
        <f>IFERROR(VLOOKUP(N439,[1]Master!$C:$XFD,26,FALSE)," ")</f>
        <v xml:space="preserve"> </v>
      </c>
      <c r="Y439" s="1" t="str">
        <f>IFERROR(VLOOKUP(N439,[1]Master!$C:$XFD,28,FALSE)," ")</f>
        <v xml:space="preserve"> </v>
      </c>
    </row>
    <row r="440" spans="1:25">
      <c r="A440" s="24" t="s">
        <v>671</v>
      </c>
      <c r="B440" s="24" t="s">
        <v>730</v>
      </c>
      <c r="C440" s="22">
        <v>86569153791</v>
      </c>
      <c r="D440" s="24" t="s">
        <v>731</v>
      </c>
      <c r="E440" s="22">
        <v>1</v>
      </c>
      <c r="F440" s="23">
        <v>50.14</v>
      </c>
      <c r="G440" s="23">
        <v>46.13</v>
      </c>
      <c r="H440" s="23">
        <v>46.13</v>
      </c>
      <c r="I440" s="10">
        <v>50218928</v>
      </c>
      <c r="J440" s="24" t="s">
        <v>671</v>
      </c>
      <c r="K440" s="17" t="s">
        <v>185</v>
      </c>
      <c r="L440" s="5">
        <v>46</v>
      </c>
      <c r="M440" s="5">
        <v>50.14</v>
      </c>
      <c r="N440" s="17" t="s">
        <v>186</v>
      </c>
      <c r="O440" s="17" t="s">
        <v>187</v>
      </c>
      <c r="P440" s="18" t="str">
        <f>IFERROR(VLOOKUP(N440,[1]Master!$C:$XFD,11,FALSE)," ")</f>
        <v xml:space="preserve"> </v>
      </c>
      <c r="Q440" s="19" t="str">
        <f>IFERROR(VLOOKUP(N440,[1]Master!$C:$XFD,12,FALSE)," ")</f>
        <v xml:space="preserve"> </v>
      </c>
      <c r="R440" s="21" t="str">
        <f>IFERROR(VLOOKUP(N440,[1]Master!$C:$XFD,13,FALSE)," ")</f>
        <v xml:space="preserve"> </v>
      </c>
      <c r="S440" s="21" t="str">
        <f>IFERROR(VLOOKUP(N440,[1]Master!$C:$XFD,14,FALSE)," ")</f>
        <v xml:space="preserve"> </v>
      </c>
      <c r="T440" s="1" t="str">
        <f>IFERROR(VLOOKUP(N440,[1]Master!$C:$XFD,19,FALSE)," ")</f>
        <v xml:space="preserve"> </v>
      </c>
      <c r="U440" s="18" t="str">
        <f>IFERROR(VLOOKUP(N440,[1]Master!$C:$XFD,20,FALSE)," ")</f>
        <v xml:space="preserve"> </v>
      </c>
      <c r="V440" s="21" t="str">
        <f>IFERROR(VLOOKUP(N440,[1]Master!$C:$XFD,21,FALSE)," ")</f>
        <v xml:space="preserve"> </v>
      </c>
      <c r="W440" s="21" t="str">
        <f>IFERROR(VLOOKUP(N440,[1]Master!$C:$XFD,22,FALSE)," ")</f>
        <v xml:space="preserve"> </v>
      </c>
      <c r="X440" s="1" t="str">
        <f>IFERROR(VLOOKUP(N440,[1]Master!$C:$XFD,26,FALSE)," ")</f>
        <v xml:space="preserve"> </v>
      </c>
      <c r="Y440" s="1" t="str">
        <f>IFERROR(VLOOKUP(N440,[1]Master!$C:$XFD,28,FALSE)," ")</f>
        <v xml:space="preserve"> </v>
      </c>
    </row>
    <row r="441" spans="1:25">
      <c r="A441" s="24" t="s">
        <v>671</v>
      </c>
      <c r="B441" s="24" t="s">
        <v>732</v>
      </c>
      <c r="C441" s="22">
        <v>86569158444</v>
      </c>
      <c r="D441" s="24" t="s">
        <v>733</v>
      </c>
      <c r="E441" s="22">
        <v>1</v>
      </c>
      <c r="F441" s="23">
        <v>50.82</v>
      </c>
      <c r="G441" s="23">
        <v>45</v>
      </c>
      <c r="H441" s="23">
        <v>45</v>
      </c>
      <c r="I441" s="10">
        <v>50218928</v>
      </c>
      <c r="J441" s="24" t="s">
        <v>671</v>
      </c>
      <c r="K441" s="17" t="s">
        <v>185</v>
      </c>
      <c r="L441" s="5">
        <v>50.82</v>
      </c>
      <c r="M441" s="5">
        <v>50.82</v>
      </c>
      <c r="N441" s="17" t="s">
        <v>186</v>
      </c>
      <c r="O441" s="17" t="s">
        <v>187</v>
      </c>
      <c r="P441" s="18" t="str">
        <f>IFERROR(VLOOKUP(N441,[1]Master!$C:$XFD,11,FALSE)," ")</f>
        <v xml:space="preserve"> </v>
      </c>
      <c r="Q441" s="19" t="str">
        <f>IFERROR(VLOOKUP(N441,[1]Master!$C:$XFD,12,FALSE)," ")</f>
        <v xml:space="preserve"> </v>
      </c>
      <c r="R441" s="21" t="str">
        <f>IFERROR(VLOOKUP(N441,[1]Master!$C:$XFD,13,FALSE)," ")</f>
        <v xml:space="preserve"> </v>
      </c>
      <c r="S441" s="21" t="str">
        <f>IFERROR(VLOOKUP(N441,[1]Master!$C:$XFD,14,FALSE)," ")</f>
        <v xml:space="preserve"> </v>
      </c>
      <c r="T441" s="1" t="str">
        <f>IFERROR(VLOOKUP(N441,[1]Master!$C:$XFD,19,FALSE)," ")</f>
        <v xml:space="preserve"> </v>
      </c>
      <c r="U441" s="18" t="str">
        <f>IFERROR(VLOOKUP(N441,[1]Master!$C:$XFD,20,FALSE)," ")</f>
        <v xml:space="preserve"> </v>
      </c>
      <c r="V441" s="21" t="str">
        <f>IFERROR(VLOOKUP(N441,[1]Master!$C:$XFD,21,FALSE)," ")</f>
        <v xml:space="preserve"> </v>
      </c>
      <c r="W441" s="21" t="str">
        <f>IFERROR(VLOOKUP(N441,[1]Master!$C:$XFD,22,FALSE)," ")</f>
        <v xml:space="preserve"> </v>
      </c>
      <c r="X441" s="1" t="str">
        <f>IFERROR(VLOOKUP(N441,[1]Master!$C:$XFD,26,FALSE)," ")</f>
        <v xml:space="preserve"> </v>
      </c>
      <c r="Y441" s="1" t="str">
        <f>IFERROR(VLOOKUP(N441,[1]Master!$C:$XFD,28,FALSE)," ")</f>
        <v xml:space="preserve"> </v>
      </c>
    </row>
    <row r="442" spans="1:25">
      <c r="A442" s="24" t="s">
        <v>671</v>
      </c>
      <c r="B442" s="24" t="s">
        <v>287</v>
      </c>
      <c r="C442" s="22">
        <v>86569157614</v>
      </c>
      <c r="D442" s="24" t="s">
        <v>288</v>
      </c>
      <c r="E442" s="22">
        <v>4</v>
      </c>
      <c r="F442" s="23">
        <v>107.18</v>
      </c>
      <c r="G442" s="23">
        <v>106.43</v>
      </c>
      <c r="H442" s="23">
        <v>106.43</v>
      </c>
      <c r="I442" s="10">
        <v>50218928</v>
      </c>
      <c r="J442" s="24" t="s">
        <v>671</v>
      </c>
      <c r="K442" s="17" t="s">
        <v>185</v>
      </c>
      <c r="L442" s="5">
        <v>103.5</v>
      </c>
      <c r="M442" s="5">
        <v>107.18</v>
      </c>
      <c r="N442" s="17" t="s">
        <v>186</v>
      </c>
      <c r="O442" s="17" t="s">
        <v>187</v>
      </c>
      <c r="P442" s="18" t="str">
        <f>IFERROR(VLOOKUP(N442,[1]Master!$C:$XFD,11,FALSE)," ")</f>
        <v xml:space="preserve"> </v>
      </c>
      <c r="Q442" s="19" t="str">
        <f>IFERROR(VLOOKUP(N442,[1]Master!$C:$XFD,12,FALSE)," ")</f>
        <v xml:space="preserve"> </v>
      </c>
      <c r="R442" s="21" t="str">
        <f>IFERROR(VLOOKUP(N442,[1]Master!$C:$XFD,13,FALSE)," ")</f>
        <v xml:space="preserve"> </v>
      </c>
      <c r="S442" s="21" t="str">
        <f>IFERROR(VLOOKUP(N442,[1]Master!$C:$XFD,14,FALSE)," ")</f>
        <v xml:space="preserve"> </v>
      </c>
      <c r="T442" s="1" t="str">
        <f>IFERROR(VLOOKUP(N442,[1]Master!$C:$XFD,19,FALSE)," ")</f>
        <v xml:space="preserve"> </v>
      </c>
      <c r="U442" s="18" t="str">
        <f>IFERROR(VLOOKUP(N442,[1]Master!$C:$XFD,20,FALSE)," ")</f>
        <v xml:space="preserve"> </v>
      </c>
      <c r="V442" s="21" t="str">
        <f>IFERROR(VLOOKUP(N442,[1]Master!$C:$XFD,21,FALSE)," ")</f>
        <v xml:space="preserve"> </v>
      </c>
      <c r="W442" s="21" t="str">
        <f>IFERROR(VLOOKUP(N442,[1]Master!$C:$XFD,22,FALSE)," ")</f>
        <v xml:space="preserve"> </v>
      </c>
      <c r="X442" s="1" t="str">
        <f>IFERROR(VLOOKUP(N442,[1]Master!$C:$XFD,26,FALSE)," ")</f>
        <v xml:space="preserve"> </v>
      </c>
      <c r="Y442" s="1" t="str">
        <f>IFERROR(VLOOKUP(N442,[1]Master!$C:$XFD,28,FALSE)," ")</f>
        <v xml:space="preserve"> </v>
      </c>
    </row>
    <row r="443" spans="1:25">
      <c r="A443" s="24" t="s">
        <v>671</v>
      </c>
      <c r="B443" s="24" t="s">
        <v>289</v>
      </c>
      <c r="C443" s="22">
        <v>86569157638</v>
      </c>
      <c r="D443" s="24" t="s">
        <v>290</v>
      </c>
      <c r="E443" s="22">
        <v>2</v>
      </c>
      <c r="F443" s="23">
        <v>123.63</v>
      </c>
      <c r="G443" s="23">
        <v>118.25</v>
      </c>
      <c r="H443" s="23">
        <v>118.25</v>
      </c>
      <c r="I443" s="10">
        <v>50218928</v>
      </c>
      <c r="J443" s="24" t="s">
        <v>671</v>
      </c>
      <c r="K443" s="17" t="s">
        <v>185</v>
      </c>
      <c r="L443" s="5">
        <v>115</v>
      </c>
      <c r="M443" s="5">
        <v>123.63</v>
      </c>
      <c r="N443" s="17" t="s">
        <v>186</v>
      </c>
      <c r="O443" s="17" t="s">
        <v>187</v>
      </c>
      <c r="P443" s="18" t="str">
        <f>IFERROR(VLOOKUP(N443,[1]Master!$C:$XFD,11,FALSE)," ")</f>
        <v xml:space="preserve"> </v>
      </c>
      <c r="Q443" s="19" t="str">
        <f>IFERROR(VLOOKUP(N443,[1]Master!$C:$XFD,12,FALSE)," ")</f>
        <v xml:space="preserve"> </v>
      </c>
      <c r="R443" s="21" t="str">
        <f>IFERROR(VLOOKUP(N443,[1]Master!$C:$XFD,13,FALSE)," ")</f>
        <v xml:space="preserve"> </v>
      </c>
      <c r="S443" s="21" t="str">
        <f>IFERROR(VLOOKUP(N443,[1]Master!$C:$XFD,14,FALSE)," ")</f>
        <v xml:space="preserve"> </v>
      </c>
      <c r="T443" s="1" t="str">
        <f>IFERROR(VLOOKUP(N443,[1]Master!$C:$XFD,19,FALSE)," ")</f>
        <v xml:space="preserve"> </v>
      </c>
      <c r="U443" s="18" t="str">
        <f>IFERROR(VLOOKUP(N443,[1]Master!$C:$XFD,20,FALSE)," ")</f>
        <v xml:space="preserve"> </v>
      </c>
      <c r="V443" s="21" t="str">
        <f>IFERROR(VLOOKUP(N443,[1]Master!$C:$XFD,21,FALSE)," ")</f>
        <v xml:space="preserve"> </v>
      </c>
      <c r="W443" s="21" t="str">
        <f>IFERROR(VLOOKUP(N443,[1]Master!$C:$XFD,22,FALSE)," ")</f>
        <v xml:space="preserve"> </v>
      </c>
      <c r="X443" s="1" t="str">
        <f>IFERROR(VLOOKUP(N443,[1]Master!$C:$XFD,26,FALSE)," ")</f>
        <v xml:space="preserve"> </v>
      </c>
      <c r="Y443" s="1" t="str">
        <f>IFERROR(VLOOKUP(N443,[1]Master!$C:$XFD,28,FALSE)," ")</f>
        <v xml:space="preserve"> </v>
      </c>
    </row>
    <row r="444" spans="1:25">
      <c r="A444" s="24" t="s">
        <v>671</v>
      </c>
      <c r="B444" s="24" t="s">
        <v>734</v>
      </c>
      <c r="C444" s="22">
        <v>86569157645</v>
      </c>
      <c r="D444" s="24" t="s">
        <v>735</v>
      </c>
      <c r="E444" s="22">
        <v>1</v>
      </c>
      <c r="F444" s="23">
        <v>125.35</v>
      </c>
      <c r="G444" s="23">
        <v>118.25</v>
      </c>
      <c r="H444" s="23">
        <v>118.25</v>
      </c>
      <c r="I444" s="10">
        <v>50218928</v>
      </c>
      <c r="J444" s="24" t="s">
        <v>671</v>
      </c>
      <c r="K444" s="17" t="s">
        <v>185</v>
      </c>
      <c r="L444" s="5">
        <v>115</v>
      </c>
      <c r="M444" s="5">
        <v>125.35</v>
      </c>
      <c r="N444" s="17" t="s">
        <v>186</v>
      </c>
      <c r="O444" s="17" t="s">
        <v>187</v>
      </c>
      <c r="P444" s="18" t="str">
        <f>IFERROR(VLOOKUP(N444,[1]Master!$C:$XFD,11,FALSE)," ")</f>
        <v xml:space="preserve"> </v>
      </c>
      <c r="Q444" s="19" t="str">
        <f>IFERROR(VLOOKUP(N444,[1]Master!$C:$XFD,12,FALSE)," ")</f>
        <v xml:space="preserve"> </v>
      </c>
      <c r="R444" s="21" t="str">
        <f>IFERROR(VLOOKUP(N444,[1]Master!$C:$XFD,13,FALSE)," ")</f>
        <v xml:space="preserve"> </v>
      </c>
      <c r="S444" s="21" t="str">
        <f>IFERROR(VLOOKUP(N444,[1]Master!$C:$XFD,14,FALSE)," ")</f>
        <v xml:space="preserve"> </v>
      </c>
      <c r="T444" s="1" t="str">
        <f>IFERROR(VLOOKUP(N444,[1]Master!$C:$XFD,19,FALSE)," ")</f>
        <v xml:space="preserve"> </v>
      </c>
      <c r="U444" s="18" t="str">
        <f>IFERROR(VLOOKUP(N444,[1]Master!$C:$XFD,20,FALSE)," ")</f>
        <v xml:space="preserve"> </v>
      </c>
      <c r="V444" s="21" t="str">
        <f>IFERROR(VLOOKUP(N444,[1]Master!$C:$XFD,21,FALSE)," ")</f>
        <v xml:space="preserve"> </v>
      </c>
      <c r="W444" s="21" t="str">
        <f>IFERROR(VLOOKUP(N444,[1]Master!$C:$XFD,22,FALSE)," ")</f>
        <v xml:space="preserve"> </v>
      </c>
      <c r="X444" s="1" t="str">
        <f>IFERROR(VLOOKUP(N444,[1]Master!$C:$XFD,26,FALSE)," ")</f>
        <v xml:space="preserve"> </v>
      </c>
      <c r="Y444" s="1" t="str">
        <f>IFERROR(VLOOKUP(N444,[1]Master!$C:$XFD,28,FALSE)," ")</f>
        <v xml:space="preserve"> </v>
      </c>
    </row>
    <row r="445" spans="1:25">
      <c r="A445" s="24" t="s">
        <v>671</v>
      </c>
      <c r="B445" s="24" t="s">
        <v>736</v>
      </c>
      <c r="C445" s="22">
        <v>86569193490</v>
      </c>
      <c r="D445" s="24" t="s">
        <v>737</v>
      </c>
      <c r="E445" s="22">
        <v>2</v>
      </c>
      <c r="F445" s="23">
        <v>64.91</v>
      </c>
      <c r="G445" s="23">
        <v>55.17</v>
      </c>
      <c r="H445" s="23">
        <v>55.17</v>
      </c>
      <c r="I445" s="10">
        <v>50218928</v>
      </c>
      <c r="J445" s="24" t="s">
        <v>671</v>
      </c>
      <c r="K445" s="17" t="s">
        <v>185</v>
      </c>
      <c r="L445" s="5">
        <v>60.38</v>
      </c>
      <c r="M445" s="5">
        <v>64.91</v>
      </c>
      <c r="N445" s="17" t="s">
        <v>186</v>
      </c>
      <c r="O445" s="17" t="s">
        <v>187</v>
      </c>
      <c r="P445" s="18" t="str">
        <f>IFERROR(VLOOKUP(N445,[1]Master!$C:$XFD,11,FALSE)," ")</f>
        <v xml:space="preserve"> </v>
      </c>
      <c r="Q445" s="19" t="str">
        <f>IFERROR(VLOOKUP(N445,[1]Master!$C:$XFD,12,FALSE)," ")</f>
        <v xml:space="preserve"> </v>
      </c>
      <c r="R445" s="21" t="str">
        <f>IFERROR(VLOOKUP(N445,[1]Master!$C:$XFD,13,FALSE)," ")</f>
        <v xml:space="preserve"> </v>
      </c>
      <c r="S445" s="21" t="str">
        <f>IFERROR(VLOOKUP(N445,[1]Master!$C:$XFD,14,FALSE)," ")</f>
        <v xml:space="preserve"> </v>
      </c>
      <c r="T445" s="1" t="str">
        <f>IFERROR(VLOOKUP(N445,[1]Master!$C:$XFD,19,FALSE)," ")</f>
        <v xml:space="preserve"> </v>
      </c>
      <c r="U445" s="18" t="str">
        <f>IFERROR(VLOOKUP(N445,[1]Master!$C:$XFD,20,FALSE)," ")</f>
        <v xml:space="preserve"> </v>
      </c>
      <c r="V445" s="21" t="str">
        <f>IFERROR(VLOOKUP(N445,[1]Master!$C:$XFD,21,FALSE)," ")</f>
        <v xml:space="preserve"> </v>
      </c>
      <c r="W445" s="21" t="str">
        <f>IFERROR(VLOOKUP(N445,[1]Master!$C:$XFD,22,FALSE)," ")</f>
        <v xml:space="preserve"> </v>
      </c>
      <c r="X445" s="1" t="str">
        <f>IFERROR(VLOOKUP(N445,[1]Master!$C:$XFD,26,FALSE)," ")</f>
        <v xml:space="preserve"> </v>
      </c>
      <c r="Y445" s="1" t="str">
        <f>IFERROR(VLOOKUP(N445,[1]Master!$C:$XFD,28,FALSE)," ")</f>
        <v xml:space="preserve"> </v>
      </c>
    </row>
    <row r="446" spans="1:25">
      <c r="A446" s="24" t="s">
        <v>671</v>
      </c>
      <c r="B446" s="24" t="s">
        <v>291</v>
      </c>
      <c r="C446" s="22">
        <v>86569209030</v>
      </c>
      <c r="D446" s="24" t="s">
        <v>292</v>
      </c>
      <c r="E446" s="22">
        <v>5</v>
      </c>
      <c r="F446" s="23">
        <v>110.47</v>
      </c>
      <c r="G446" s="23">
        <v>104.95</v>
      </c>
      <c r="H446" s="23">
        <v>104.95</v>
      </c>
      <c r="I446" s="10">
        <v>50218928</v>
      </c>
      <c r="J446" s="24" t="s">
        <v>671</v>
      </c>
      <c r="K446" s="17" t="s">
        <v>185</v>
      </c>
      <c r="L446" s="5">
        <v>93.84</v>
      </c>
      <c r="M446" s="5">
        <v>110.47</v>
      </c>
      <c r="N446" s="17" t="s">
        <v>186</v>
      </c>
      <c r="O446" s="17" t="s">
        <v>187</v>
      </c>
      <c r="P446" s="18" t="str">
        <f>IFERROR(VLOOKUP(N446,[1]Master!$C:$XFD,11,FALSE)," ")</f>
        <v xml:space="preserve"> </v>
      </c>
      <c r="Q446" s="19" t="str">
        <f>IFERROR(VLOOKUP(N446,[1]Master!$C:$XFD,12,FALSE)," ")</f>
        <v xml:space="preserve"> </v>
      </c>
      <c r="R446" s="21" t="str">
        <f>IFERROR(VLOOKUP(N446,[1]Master!$C:$XFD,13,FALSE)," ")</f>
        <v xml:space="preserve"> </v>
      </c>
      <c r="S446" s="21" t="str">
        <f>IFERROR(VLOOKUP(N446,[1]Master!$C:$XFD,14,FALSE)," ")</f>
        <v xml:space="preserve"> </v>
      </c>
      <c r="T446" s="1" t="str">
        <f>IFERROR(VLOOKUP(N446,[1]Master!$C:$XFD,19,FALSE)," ")</f>
        <v xml:space="preserve"> </v>
      </c>
      <c r="U446" s="18" t="str">
        <f>IFERROR(VLOOKUP(N446,[1]Master!$C:$XFD,20,FALSE)," ")</f>
        <v xml:space="preserve"> </v>
      </c>
      <c r="V446" s="21" t="str">
        <f>IFERROR(VLOOKUP(N446,[1]Master!$C:$XFD,21,FALSE)," ")</f>
        <v xml:space="preserve"> </v>
      </c>
      <c r="W446" s="21" t="str">
        <f>IFERROR(VLOOKUP(N446,[1]Master!$C:$XFD,22,FALSE)," ")</f>
        <v xml:space="preserve"> </v>
      </c>
      <c r="X446" s="1" t="str">
        <f>IFERROR(VLOOKUP(N446,[1]Master!$C:$XFD,26,FALSE)," ")</f>
        <v xml:space="preserve"> </v>
      </c>
      <c r="Y446" s="1" t="str">
        <f>IFERROR(VLOOKUP(N446,[1]Master!$C:$XFD,28,FALSE)," ")</f>
        <v xml:space="preserve"> </v>
      </c>
    </row>
    <row r="447" spans="1:25">
      <c r="A447" s="24" t="s">
        <v>671</v>
      </c>
      <c r="B447" s="24" t="s">
        <v>293</v>
      </c>
      <c r="C447" s="22">
        <v>86569209023</v>
      </c>
      <c r="D447" s="24" t="s">
        <v>294</v>
      </c>
      <c r="E447" s="22">
        <v>3</v>
      </c>
      <c r="F447" s="23">
        <v>97.47</v>
      </c>
      <c r="G447" s="23">
        <v>92.6</v>
      </c>
      <c r="H447" s="23">
        <v>92.6</v>
      </c>
      <c r="I447" s="10">
        <v>50218928</v>
      </c>
      <c r="J447" s="24" t="s">
        <v>671</v>
      </c>
      <c r="K447" s="17" t="s">
        <v>185</v>
      </c>
      <c r="L447" s="5">
        <v>82.8</v>
      </c>
      <c r="M447" s="5">
        <v>97.47</v>
      </c>
      <c r="N447" s="17" t="s">
        <v>186</v>
      </c>
      <c r="O447" s="17" t="s">
        <v>187</v>
      </c>
      <c r="P447" s="18" t="str">
        <f>IFERROR(VLOOKUP(N447,[1]Master!$C:$XFD,11,FALSE)," ")</f>
        <v xml:space="preserve"> </v>
      </c>
      <c r="Q447" s="19" t="str">
        <f>IFERROR(VLOOKUP(N447,[1]Master!$C:$XFD,12,FALSE)," ")</f>
        <v xml:space="preserve"> </v>
      </c>
      <c r="R447" s="21" t="str">
        <f>IFERROR(VLOOKUP(N447,[1]Master!$C:$XFD,13,FALSE)," ")</f>
        <v xml:space="preserve"> </v>
      </c>
      <c r="S447" s="21" t="str">
        <f>IFERROR(VLOOKUP(N447,[1]Master!$C:$XFD,14,FALSE)," ")</f>
        <v xml:space="preserve"> </v>
      </c>
      <c r="T447" s="1" t="str">
        <f>IFERROR(VLOOKUP(N447,[1]Master!$C:$XFD,19,FALSE)," ")</f>
        <v xml:space="preserve"> </v>
      </c>
      <c r="U447" s="18" t="str">
        <f>IFERROR(VLOOKUP(N447,[1]Master!$C:$XFD,20,FALSE)," ")</f>
        <v xml:space="preserve"> </v>
      </c>
      <c r="V447" s="21" t="str">
        <f>IFERROR(VLOOKUP(N447,[1]Master!$C:$XFD,21,FALSE)," ")</f>
        <v xml:space="preserve"> </v>
      </c>
      <c r="W447" s="21" t="str">
        <f>IFERROR(VLOOKUP(N447,[1]Master!$C:$XFD,22,FALSE)," ")</f>
        <v xml:space="preserve"> </v>
      </c>
      <c r="X447" s="1" t="str">
        <f>IFERROR(VLOOKUP(N447,[1]Master!$C:$XFD,26,FALSE)," ")</f>
        <v xml:space="preserve"> </v>
      </c>
      <c r="Y447" s="1" t="str">
        <f>IFERROR(VLOOKUP(N447,[1]Master!$C:$XFD,28,FALSE)," ")</f>
        <v xml:space="preserve"> </v>
      </c>
    </row>
    <row r="448" spans="1:25">
      <c r="A448" s="24" t="s">
        <v>671</v>
      </c>
      <c r="B448" s="24" t="s">
        <v>295</v>
      </c>
      <c r="C448" s="22">
        <v>86569209047</v>
      </c>
      <c r="D448" s="24" t="s">
        <v>296</v>
      </c>
      <c r="E448" s="22">
        <v>3</v>
      </c>
      <c r="F448" s="23">
        <v>110.47</v>
      </c>
      <c r="G448" s="23">
        <v>104.95</v>
      </c>
      <c r="H448" s="23">
        <v>104.95</v>
      </c>
      <c r="I448" s="10">
        <v>50218928</v>
      </c>
      <c r="J448" s="24" t="s">
        <v>671</v>
      </c>
      <c r="K448" s="17" t="s">
        <v>185</v>
      </c>
      <c r="L448" s="5">
        <v>93.84</v>
      </c>
      <c r="M448" s="5">
        <v>110.47</v>
      </c>
      <c r="N448" s="17" t="s">
        <v>186</v>
      </c>
      <c r="O448" s="17" t="s">
        <v>187</v>
      </c>
      <c r="P448" s="18" t="str">
        <f>IFERROR(VLOOKUP(N448,[1]Master!$C:$XFD,11,FALSE)," ")</f>
        <v xml:space="preserve"> </v>
      </c>
      <c r="Q448" s="19" t="str">
        <f>IFERROR(VLOOKUP(N448,[1]Master!$C:$XFD,12,FALSE)," ")</f>
        <v xml:space="preserve"> </v>
      </c>
      <c r="R448" s="21" t="str">
        <f>IFERROR(VLOOKUP(N448,[1]Master!$C:$XFD,13,FALSE)," ")</f>
        <v xml:space="preserve"> </v>
      </c>
      <c r="S448" s="21" t="str">
        <f>IFERROR(VLOOKUP(N448,[1]Master!$C:$XFD,14,FALSE)," ")</f>
        <v xml:space="preserve"> </v>
      </c>
      <c r="T448" s="1" t="str">
        <f>IFERROR(VLOOKUP(N448,[1]Master!$C:$XFD,19,FALSE)," ")</f>
        <v xml:space="preserve"> </v>
      </c>
      <c r="U448" s="18" t="str">
        <f>IFERROR(VLOOKUP(N448,[1]Master!$C:$XFD,20,FALSE)," ")</f>
        <v xml:space="preserve"> </v>
      </c>
      <c r="V448" s="21" t="str">
        <f>IFERROR(VLOOKUP(N448,[1]Master!$C:$XFD,21,FALSE)," ")</f>
        <v xml:space="preserve"> </v>
      </c>
      <c r="W448" s="21" t="str">
        <f>IFERROR(VLOOKUP(N448,[1]Master!$C:$XFD,22,FALSE)," ")</f>
        <v xml:space="preserve"> </v>
      </c>
      <c r="X448" s="1" t="str">
        <f>IFERROR(VLOOKUP(N448,[1]Master!$C:$XFD,26,FALSE)," ")</f>
        <v xml:space="preserve"> </v>
      </c>
      <c r="Y448" s="1" t="str">
        <f>IFERROR(VLOOKUP(N448,[1]Master!$C:$XFD,28,FALSE)," ")</f>
        <v xml:space="preserve"> </v>
      </c>
    </row>
    <row r="449" spans="1:25">
      <c r="A449" s="24" t="s">
        <v>671</v>
      </c>
      <c r="B449" s="24" t="s">
        <v>738</v>
      </c>
      <c r="C449" s="22">
        <v>86569256027</v>
      </c>
      <c r="D449" s="24" t="s">
        <v>739</v>
      </c>
      <c r="E449" s="22">
        <v>1</v>
      </c>
      <c r="F449" s="23">
        <v>66.180000000000007</v>
      </c>
      <c r="G449" s="23">
        <v>62.87</v>
      </c>
      <c r="H449" s="23">
        <v>62.87</v>
      </c>
      <c r="I449" s="10">
        <v>50218928</v>
      </c>
      <c r="J449" s="24" t="s">
        <v>671</v>
      </c>
      <c r="K449" s="17" t="s">
        <v>185</v>
      </c>
      <c r="L449" s="5">
        <v>60.72</v>
      </c>
      <c r="M449" s="5">
        <v>66.180000000000007</v>
      </c>
      <c r="N449" s="17" t="s">
        <v>186</v>
      </c>
      <c r="O449" s="17" t="s">
        <v>187</v>
      </c>
      <c r="P449" s="18" t="str">
        <f>IFERROR(VLOOKUP(N449,[1]Master!$C:$XFD,11,FALSE)," ")</f>
        <v xml:space="preserve"> </v>
      </c>
      <c r="Q449" s="19" t="str">
        <f>IFERROR(VLOOKUP(N449,[1]Master!$C:$XFD,12,FALSE)," ")</f>
        <v xml:space="preserve"> </v>
      </c>
      <c r="R449" s="21" t="str">
        <f>IFERROR(VLOOKUP(N449,[1]Master!$C:$XFD,13,FALSE)," ")</f>
        <v xml:space="preserve"> </v>
      </c>
      <c r="S449" s="21" t="str">
        <f>IFERROR(VLOOKUP(N449,[1]Master!$C:$XFD,14,FALSE)," ")</f>
        <v xml:space="preserve"> </v>
      </c>
      <c r="T449" s="1" t="str">
        <f>IFERROR(VLOOKUP(N449,[1]Master!$C:$XFD,19,FALSE)," ")</f>
        <v xml:space="preserve"> </v>
      </c>
      <c r="U449" s="18" t="str">
        <f>IFERROR(VLOOKUP(N449,[1]Master!$C:$XFD,20,FALSE)," ")</f>
        <v xml:space="preserve"> </v>
      </c>
      <c r="V449" s="21" t="str">
        <f>IFERROR(VLOOKUP(N449,[1]Master!$C:$XFD,21,FALSE)," ")</f>
        <v xml:space="preserve"> </v>
      </c>
      <c r="W449" s="21" t="str">
        <f>IFERROR(VLOOKUP(N449,[1]Master!$C:$XFD,22,FALSE)," ")</f>
        <v xml:space="preserve"> </v>
      </c>
      <c r="X449" s="1" t="str">
        <f>IFERROR(VLOOKUP(N449,[1]Master!$C:$XFD,26,FALSE)," ")</f>
        <v xml:space="preserve"> </v>
      </c>
      <c r="Y449" s="1" t="str">
        <f>IFERROR(VLOOKUP(N449,[1]Master!$C:$XFD,28,FALSE)," ")</f>
        <v xml:space="preserve"> </v>
      </c>
    </row>
    <row r="450" spans="1:25">
      <c r="A450" s="24" t="s">
        <v>671</v>
      </c>
      <c r="B450" s="24" t="s">
        <v>200</v>
      </c>
      <c r="C450" s="22">
        <v>86569249005</v>
      </c>
      <c r="D450" s="24" t="s">
        <v>201</v>
      </c>
      <c r="E450" s="22">
        <v>1</v>
      </c>
      <c r="F450" s="23">
        <v>88.44</v>
      </c>
      <c r="G450" s="23">
        <v>84.02</v>
      </c>
      <c r="H450" s="23">
        <v>84.02</v>
      </c>
      <c r="I450" s="10">
        <v>50218928</v>
      </c>
      <c r="J450" s="24" t="s">
        <v>671</v>
      </c>
      <c r="K450" s="17" t="s">
        <v>185</v>
      </c>
      <c r="L450" s="5">
        <v>81.14</v>
      </c>
      <c r="M450" s="5">
        <v>88.44</v>
      </c>
      <c r="N450" s="17" t="s">
        <v>186</v>
      </c>
      <c r="O450" s="17" t="s">
        <v>187</v>
      </c>
      <c r="P450" s="18" t="str">
        <f>IFERROR(VLOOKUP(N450,[1]Master!$C:$XFD,11,FALSE)," ")</f>
        <v xml:space="preserve"> </v>
      </c>
      <c r="Q450" s="19" t="str">
        <f>IFERROR(VLOOKUP(N450,[1]Master!$C:$XFD,12,FALSE)," ")</f>
        <v xml:space="preserve"> </v>
      </c>
      <c r="R450" s="21" t="str">
        <f>IFERROR(VLOOKUP(N450,[1]Master!$C:$XFD,13,FALSE)," ")</f>
        <v xml:space="preserve"> </v>
      </c>
      <c r="S450" s="21" t="str">
        <f>IFERROR(VLOOKUP(N450,[1]Master!$C:$XFD,14,FALSE)," ")</f>
        <v xml:space="preserve"> </v>
      </c>
      <c r="T450" s="1" t="str">
        <f>IFERROR(VLOOKUP(N450,[1]Master!$C:$XFD,19,FALSE)," ")</f>
        <v xml:space="preserve"> </v>
      </c>
      <c r="U450" s="18" t="str">
        <f>IFERROR(VLOOKUP(N450,[1]Master!$C:$XFD,20,FALSE)," ")</f>
        <v xml:space="preserve"> </v>
      </c>
      <c r="V450" s="21" t="str">
        <f>IFERROR(VLOOKUP(N450,[1]Master!$C:$XFD,21,FALSE)," ")</f>
        <v xml:space="preserve"> </v>
      </c>
      <c r="W450" s="21" t="str">
        <f>IFERROR(VLOOKUP(N450,[1]Master!$C:$XFD,22,FALSE)," ")</f>
        <v xml:space="preserve"> </v>
      </c>
      <c r="X450" s="1" t="str">
        <f>IFERROR(VLOOKUP(N450,[1]Master!$C:$XFD,26,FALSE)," ")</f>
        <v xml:space="preserve"> </v>
      </c>
      <c r="Y450" s="1" t="str">
        <f>IFERROR(VLOOKUP(N450,[1]Master!$C:$XFD,28,FALSE)," ")</f>
        <v xml:space="preserve"> </v>
      </c>
    </row>
    <row r="451" spans="1:25">
      <c r="A451" s="24" t="s">
        <v>671</v>
      </c>
      <c r="B451" s="24" t="s">
        <v>301</v>
      </c>
      <c r="C451" s="22">
        <v>86569256058</v>
      </c>
      <c r="D451" s="24" t="s">
        <v>302</v>
      </c>
      <c r="E451" s="22">
        <v>1</v>
      </c>
      <c r="F451" s="23">
        <v>54.15</v>
      </c>
      <c r="G451" s="23">
        <v>51.11</v>
      </c>
      <c r="H451" s="23">
        <v>51.11</v>
      </c>
      <c r="I451" s="10">
        <v>50218928</v>
      </c>
      <c r="J451" s="24" t="s">
        <v>671</v>
      </c>
      <c r="K451" s="17" t="s">
        <v>185</v>
      </c>
      <c r="L451" s="5">
        <v>49.68</v>
      </c>
      <c r="M451" s="5">
        <v>54.15</v>
      </c>
      <c r="N451" s="17" t="s">
        <v>186</v>
      </c>
      <c r="O451" s="17" t="s">
        <v>187</v>
      </c>
      <c r="P451" s="18" t="str">
        <f>IFERROR(VLOOKUP(N451,[1]Master!$C:$XFD,11,FALSE)," ")</f>
        <v xml:space="preserve"> </v>
      </c>
      <c r="Q451" s="19" t="str">
        <f>IFERROR(VLOOKUP(N451,[1]Master!$C:$XFD,12,FALSE)," ")</f>
        <v xml:space="preserve"> </v>
      </c>
      <c r="R451" s="21" t="str">
        <f>IFERROR(VLOOKUP(N451,[1]Master!$C:$XFD,13,FALSE)," ")</f>
        <v xml:space="preserve"> </v>
      </c>
      <c r="S451" s="21" t="str">
        <f>IFERROR(VLOOKUP(N451,[1]Master!$C:$XFD,14,FALSE)," ")</f>
        <v xml:space="preserve"> </v>
      </c>
      <c r="T451" s="1" t="str">
        <f>IFERROR(VLOOKUP(N451,[1]Master!$C:$XFD,19,FALSE)," ")</f>
        <v xml:space="preserve"> </v>
      </c>
      <c r="U451" s="18" t="str">
        <f>IFERROR(VLOOKUP(N451,[1]Master!$C:$XFD,20,FALSE)," ")</f>
        <v xml:space="preserve"> </v>
      </c>
      <c r="V451" s="21" t="str">
        <f>IFERROR(VLOOKUP(N451,[1]Master!$C:$XFD,21,FALSE)," ")</f>
        <v xml:space="preserve"> </v>
      </c>
      <c r="W451" s="21" t="str">
        <f>IFERROR(VLOOKUP(N451,[1]Master!$C:$XFD,22,FALSE)," ")</f>
        <v xml:space="preserve"> </v>
      </c>
      <c r="X451" s="1" t="str">
        <f>IFERROR(VLOOKUP(N451,[1]Master!$C:$XFD,26,FALSE)," ")</f>
        <v xml:space="preserve"> </v>
      </c>
      <c r="Y451" s="1" t="str">
        <f>IFERROR(VLOOKUP(N451,[1]Master!$C:$XFD,28,FALSE)," ")</f>
        <v xml:space="preserve"> </v>
      </c>
    </row>
    <row r="452" spans="1:25">
      <c r="A452" s="24" t="s">
        <v>671</v>
      </c>
      <c r="B452" s="24" t="s">
        <v>474</v>
      </c>
      <c r="C452" s="22">
        <v>86569300737</v>
      </c>
      <c r="D452" s="24" t="s">
        <v>475</v>
      </c>
      <c r="E452" s="22">
        <v>3</v>
      </c>
      <c r="F452" s="23">
        <v>56.07</v>
      </c>
      <c r="G452" s="23">
        <v>50.89</v>
      </c>
      <c r="H452" s="23">
        <v>50.89</v>
      </c>
      <c r="I452" s="10">
        <v>50218928</v>
      </c>
      <c r="J452" s="24" t="s">
        <v>671</v>
      </c>
      <c r="K452" s="17" t="s">
        <v>185</v>
      </c>
      <c r="L452" s="5">
        <v>52.16</v>
      </c>
      <c r="M452" s="5">
        <v>56.07</v>
      </c>
      <c r="N452" s="17" t="s">
        <v>186</v>
      </c>
      <c r="O452" s="17" t="s">
        <v>187</v>
      </c>
      <c r="P452" s="18" t="str">
        <f>IFERROR(VLOOKUP(N452,[1]Master!$C:$XFD,11,FALSE)," ")</f>
        <v xml:space="preserve"> </v>
      </c>
      <c r="Q452" s="19" t="str">
        <f>IFERROR(VLOOKUP(N452,[1]Master!$C:$XFD,12,FALSE)," ")</f>
        <v xml:space="preserve"> </v>
      </c>
      <c r="R452" s="21" t="str">
        <f>IFERROR(VLOOKUP(N452,[1]Master!$C:$XFD,13,FALSE)," ")</f>
        <v xml:space="preserve"> </v>
      </c>
      <c r="S452" s="21" t="str">
        <f>IFERROR(VLOOKUP(N452,[1]Master!$C:$XFD,14,FALSE)," ")</f>
        <v xml:space="preserve"> </v>
      </c>
      <c r="T452" s="1" t="str">
        <f>IFERROR(VLOOKUP(N452,[1]Master!$C:$XFD,19,FALSE)," ")</f>
        <v xml:space="preserve"> </v>
      </c>
      <c r="U452" s="18" t="str">
        <f>IFERROR(VLOOKUP(N452,[1]Master!$C:$XFD,20,FALSE)," ")</f>
        <v xml:space="preserve"> </v>
      </c>
      <c r="V452" s="21" t="str">
        <f>IFERROR(VLOOKUP(N452,[1]Master!$C:$XFD,21,FALSE)," ")</f>
        <v xml:space="preserve"> </v>
      </c>
      <c r="W452" s="21" t="str">
        <f>IFERROR(VLOOKUP(N452,[1]Master!$C:$XFD,22,FALSE)," ")</f>
        <v xml:space="preserve"> </v>
      </c>
      <c r="X452" s="1" t="str">
        <f>IFERROR(VLOOKUP(N452,[1]Master!$C:$XFD,26,FALSE)," ")</f>
        <v xml:space="preserve"> </v>
      </c>
      <c r="Y452" s="1" t="str">
        <f>IFERROR(VLOOKUP(N452,[1]Master!$C:$XFD,28,FALSE)," ")</f>
        <v xml:space="preserve"> </v>
      </c>
    </row>
    <row r="453" spans="1:25">
      <c r="A453" s="24" t="s">
        <v>671</v>
      </c>
      <c r="B453" s="24" t="s">
        <v>309</v>
      </c>
      <c r="C453" s="22">
        <v>86569307361</v>
      </c>
      <c r="D453" s="24" t="s">
        <v>310</v>
      </c>
      <c r="E453" s="22">
        <v>1</v>
      </c>
      <c r="F453" s="23">
        <v>97.47</v>
      </c>
      <c r="G453" s="23">
        <v>87.72</v>
      </c>
      <c r="H453" s="23">
        <v>87.72</v>
      </c>
      <c r="I453" s="10">
        <v>50218928</v>
      </c>
      <c r="J453" s="24" t="s">
        <v>671</v>
      </c>
      <c r="K453" s="17" t="s">
        <v>185</v>
      </c>
      <c r="L453" s="5">
        <v>82.8</v>
      </c>
      <c r="M453" s="5">
        <v>97.47</v>
      </c>
      <c r="N453" s="17" t="s">
        <v>186</v>
      </c>
      <c r="O453" s="17" t="s">
        <v>187</v>
      </c>
      <c r="P453" s="18" t="str">
        <f>IFERROR(VLOOKUP(N453,[1]Master!$C:$XFD,11,FALSE)," ")</f>
        <v xml:space="preserve"> </v>
      </c>
      <c r="Q453" s="19" t="str">
        <f>IFERROR(VLOOKUP(N453,[1]Master!$C:$XFD,12,FALSE)," ")</f>
        <v xml:space="preserve"> </v>
      </c>
      <c r="R453" s="21" t="str">
        <f>IFERROR(VLOOKUP(N453,[1]Master!$C:$XFD,13,FALSE)," ")</f>
        <v xml:space="preserve"> </v>
      </c>
      <c r="S453" s="21" t="str">
        <f>IFERROR(VLOOKUP(N453,[1]Master!$C:$XFD,14,FALSE)," ")</f>
        <v xml:space="preserve"> </v>
      </c>
      <c r="T453" s="1" t="str">
        <f>IFERROR(VLOOKUP(N453,[1]Master!$C:$XFD,19,FALSE)," ")</f>
        <v xml:space="preserve"> </v>
      </c>
      <c r="U453" s="18" t="str">
        <f>IFERROR(VLOOKUP(N453,[1]Master!$C:$XFD,20,FALSE)," ")</f>
        <v xml:space="preserve"> </v>
      </c>
      <c r="V453" s="21" t="str">
        <f>IFERROR(VLOOKUP(N453,[1]Master!$C:$XFD,21,FALSE)," ")</f>
        <v xml:space="preserve"> </v>
      </c>
      <c r="W453" s="21" t="str">
        <f>IFERROR(VLOOKUP(N453,[1]Master!$C:$XFD,22,FALSE)," ")</f>
        <v xml:space="preserve"> </v>
      </c>
      <c r="X453" s="1" t="str">
        <f>IFERROR(VLOOKUP(N453,[1]Master!$C:$XFD,26,FALSE)," ")</f>
        <v xml:space="preserve"> </v>
      </c>
      <c r="Y453" s="1" t="str">
        <f>IFERROR(VLOOKUP(N453,[1]Master!$C:$XFD,28,FALSE)," ")</f>
        <v xml:space="preserve"> </v>
      </c>
    </row>
    <row r="454" spans="1:25">
      <c r="A454" s="24" t="s">
        <v>671</v>
      </c>
      <c r="B454" s="24" t="s">
        <v>311</v>
      </c>
      <c r="C454" s="22">
        <v>86569307385</v>
      </c>
      <c r="D454" s="24" t="s">
        <v>312</v>
      </c>
      <c r="E454" s="22">
        <v>1</v>
      </c>
      <c r="F454" s="23">
        <v>110.47</v>
      </c>
      <c r="G454" s="23">
        <v>99.42</v>
      </c>
      <c r="H454" s="23">
        <v>99.42</v>
      </c>
      <c r="I454" s="10">
        <v>50218928</v>
      </c>
      <c r="J454" s="24" t="s">
        <v>671</v>
      </c>
      <c r="K454" s="17" t="s">
        <v>185</v>
      </c>
      <c r="L454" s="5">
        <v>93.84</v>
      </c>
      <c r="M454" s="5">
        <v>110.47</v>
      </c>
      <c r="N454" s="17" t="s">
        <v>186</v>
      </c>
      <c r="O454" s="17" t="s">
        <v>187</v>
      </c>
      <c r="P454" s="18" t="str">
        <f>IFERROR(VLOOKUP(N454,[1]Master!$C:$XFD,11,FALSE)," ")</f>
        <v xml:space="preserve"> </v>
      </c>
      <c r="Q454" s="19" t="str">
        <f>IFERROR(VLOOKUP(N454,[1]Master!$C:$XFD,12,FALSE)," ")</f>
        <v xml:space="preserve"> </v>
      </c>
      <c r="R454" s="21" t="str">
        <f>IFERROR(VLOOKUP(N454,[1]Master!$C:$XFD,13,FALSE)," ")</f>
        <v xml:space="preserve"> </v>
      </c>
      <c r="S454" s="21" t="str">
        <f>IFERROR(VLOOKUP(N454,[1]Master!$C:$XFD,14,FALSE)," ")</f>
        <v xml:space="preserve"> </v>
      </c>
      <c r="T454" s="1" t="str">
        <f>IFERROR(VLOOKUP(N454,[1]Master!$C:$XFD,19,FALSE)," ")</f>
        <v xml:space="preserve"> </v>
      </c>
      <c r="U454" s="18" t="str">
        <f>IFERROR(VLOOKUP(N454,[1]Master!$C:$XFD,20,FALSE)," ")</f>
        <v xml:space="preserve"> </v>
      </c>
      <c r="V454" s="21" t="str">
        <f>IFERROR(VLOOKUP(N454,[1]Master!$C:$XFD,21,FALSE)," ")</f>
        <v xml:space="preserve"> </v>
      </c>
      <c r="W454" s="21" t="str">
        <f>IFERROR(VLOOKUP(N454,[1]Master!$C:$XFD,22,FALSE)," ")</f>
        <v xml:space="preserve"> </v>
      </c>
      <c r="X454" s="1" t="str">
        <f>IFERROR(VLOOKUP(N454,[1]Master!$C:$XFD,26,FALSE)," ")</f>
        <v xml:space="preserve"> </v>
      </c>
      <c r="Y454" s="1" t="str">
        <f>IFERROR(VLOOKUP(N454,[1]Master!$C:$XFD,28,FALSE)," ")</f>
        <v xml:space="preserve"> </v>
      </c>
    </row>
    <row r="455" spans="1:25">
      <c r="A455" s="24" t="s">
        <v>671</v>
      </c>
      <c r="B455" s="24" t="s">
        <v>740</v>
      </c>
      <c r="C455" s="22">
        <v>86569307378</v>
      </c>
      <c r="D455" s="24" t="s">
        <v>741</v>
      </c>
      <c r="E455" s="22">
        <v>1</v>
      </c>
      <c r="F455" s="23">
        <v>110.47</v>
      </c>
      <c r="G455" s="23">
        <v>99.42</v>
      </c>
      <c r="H455" s="23">
        <v>99.42</v>
      </c>
      <c r="I455" s="10">
        <v>50218928</v>
      </c>
      <c r="J455" s="24" t="s">
        <v>671</v>
      </c>
      <c r="K455" s="17" t="s">
        <v>185</v>
      </c>
      <c r="L455" s="5">
        <v>93.84</v>
      </c>
      <c r="M455" s="5">
        <v>110.47</v>
      </c>
      <c r="N455" s="17" t="s">
        <v>186</v>
      </c>
      <c r="O455" s="17" t="s">
        <v>187</v>
      </c>
      <c r="P455" s="18" t="str">
        <f>IFERROR(VLOOKUP(N455,[1]Master!$C:$XFD,11,FALSE)," ")</f>
        <v xml:space="preserve"> </v>
      </c>
      <c r="Q455" s="19" t="str">
        <f>IFERROR(VLOOKUP(N455,[1]Master!$C:$XFD,12,FALSE)," ")</f>
        <v xml:space="preserve"> </v>
      </c>
      <c r="R455" s="21" t="str">
        <f>IFERROR(VLOOKUP(N455,[1]Master!$C:$XFD,13,FALSE)," ")</f>
        <v xml:space="preserve"> </v>
      </c>
      <c r="S455" s="21" t="str">
        <f>IFERROR(VLOOKUP(N455,[1]Master!$C:$XFD,14,FALSE)," ")</f>
        <v xml:space="preserve"> </v>
      </c>
      <c r="T455" s="1" t="str">
        <f>IFERROR(VLOOKUP(N455,[1]Master!$C:$XFD,19,FALSE)," ")</f>
        <v xml:space="preserve"> </v>
      </c>
      <c r="U455" s="18" t="str">
        <f>IFERROR(VLOOKUP(N455,[1]Master!$C:$XFD,20,FALSE)," ")</f>
        <v xml:space="preserve"> </v>
      </c>
      <c r="V455" s="21" t="str">
        <f>IFERROR(VLOOKUP(N455,[1]Master!$C:$XFD,21,FALSE)," ")</f>
        <v xml:space="preserve"> </v>
      </c>
      <c r="W455" s="21" t="str">
        <f>IFERROR(VLOOKUP(N455,[1]Master!$C:$XFD,22,FALSE)," ")</f>
        <v xml:space="preserve"> </v>
      </c>
      <c r="X455" s="1" t="str">
        <f>IFERROR(VLOOKUP(N455,[1]Master!$C:$XFD,26,FALSE)," ")</f>
        <v xml:space="preserve"> </v>
      </c>
      <c r="Y455" s="1" t="str">
        <f>IFERROR(VLOOKUP(N455,[1]Master!$C:$XFD,28,FALSE)," ")</f>
        <v xml:space="preserve"> </v>
      </c>
    </row>
    <row r="456" spans="1:25">
      <c r="A456" s="24" t="s">
        <v>671</v>
      </c>
      <c r="B456" s="24" t="s">
        <v>325</v>
      </c>
      <c r="C456" s="22">
        <v>86569408020</v>
      </c>
      <c r="D456" s="24" t="s">
        <v>326</v>
      </c>
      <c r="E456" s="22">
        <v>1</v>
      </c>
      <c r="F456" s="23">
        <v>46.06</v>
      </c>
      <c r="G456" s="23">
        <v>41.45</v>
      </c>
      <c r="H456" s="23">
        <v>41.45</v>
      </c>
      <c r="I456" s="10">
        <v>50218928</v>
      </c>
      <c r="J456" s="24" t="s">
        <v>671</v>
      </c>
      <c r="K456" s="17" t="s">
        <v>185</v>
      </c>
      <c r="L456" s="5">
        <v>42.26</v>
      </c>
      <c r="M456" s="5">
        <v>46.06</v>
      </c>
      <c r="N456" s="17" t="s">
        <v>186</v>
      </c>
      <c r="O456" s="17" t="s">
        <v>187</v>
      </c>
      <c r="P456" s="18" t="str">
        <f>IFERROR(VLOOKUP(N456,[1]Master!$C:$XFD,11,FALSE)," ")</f>
        <v xml:space="preserve"> </v>
      </c>
      <c r="Q456" s="19" t="str">
        <f>IFERROR(VLOOKUP(N456,[1]Master!$C:$XFD,12,FALSE)," ")</f>
        <v xml:space="preserve"> </v>
      </c>
      <c r="R456" s="21" t="str">
        <f>IFERROR(VLOOKUP(N456,[1]Master!$C:$XFD,13,FALSE)," ")</f>
        <v xml:space="preserve"> </v>
      </c>
      <c r="S456" s="21" t="str">
        <f>IFERROR(VLOOKUP(N456,[1]Master!$C:$XFD,14,FALSE)," ")</f>
        <v xml:space="preserve"> </v>
      </c>
      <c r="T456" s="1" t="str">
        <f>IFERROR(VLOOKUP(N456,[1]Master!$C:$XFD,19,FALSE)," ")</f>
        <v xml:space="preserve"> </v>
      </c>
      <c r="U456" s="18" t="str">
        <f>IFERROR(VLOOKUP(N456,[1]Master!$C:$XFD,20,FALSE)," ")</f>
        <v xml:space="preserve"> </v>
      </c>
      <c r="V456" s="21" t="str">
        <f>IFERROR(VLOOKUP(N456,[1]Master!$C:$XFD,21,FALSE)," ")</f>
        <v xml:space="preserve"> </v>
      </c>
      <c r="W456" s="21" t="str">
        <f>IFERROR(VLOOKUP(N456,[1]Master!$C:$XFD,22,FALSE)," ")</f>
        <v xml:space="preserve"> </v>
      </c>
      <c r="X456" s="1" t="str">
        <f>IFERROR(VLOOKUP(N456,[1]Master!$C:$XFD,26,FALSE)," ")</f>
        <v xml:space="preserve"> </v>
      </c>
      <c r="Y456" s="1" t="str">
        <f>IFERROR(VLOOKUP(N456,[1]Master!$C:$XFD,28,FALSE)," ")</f>
        <v xml:space="preserve"> </v>
      </c>
    </row>
    <row r="457" spans="1:25">
      <c r="A457" s="24" t="s">
        <v>671</v>
      </c>
      <c r="B457" s="24" t="s">
        <v>742</v>
      </c>
      <c r="C457" s="22">
        <v>86569408013</v>
      </c>
      <c r="D457" s="24" t="s">
        <v>743</v>
      </c>
      <c r="E457" s="22">
        <v>1</v>
      </c>
      <c r="F457" s="23">
        <v>38.950000000000003</v>
      </c>
      <c r="G457" s="23">
        <v>35.06</v>
      </c>
      <c r="H457" s="23">
        <v>35.06</v>
      </c>
      <c r="I457" s="10">
        <v>50218928</v>
      </c>
      <c r="J457" s="24" t="s">
        <v>671</v>
      </c>
      <c r="K457" s="17" t="s">
        <v>185</v>
      </c>
      <c r="L457" s="5">
        <v>36.229999999999997</v>
      </c>
      <c r="M457" s="5">
        <v>38.950000000000003</v>
      </c>
      <c r="N457" s="17" t="s">
        <v>186</v>
      </c>
      <c r="O457" s="17" t="s">
        <v>187</v>
      </c>
      <c r="P457" s="18" t="str">
        <f>IFERROR(VLOOKUP(N457,[1]Master!$C:$XFD,11,FALSE)," ")</f>
        <v xml:space="preserve"> </v>
      </c>
      <c r="Q457" s="19" t="str">
        <f>IFERROR(VLOOKUP(N457,[1]Master!$C:$XFD,12,FALSE)," ")</f>
        <v xml:space="preserve"> </v>
      </c>
      <c r="R457" s="21" t="str">
        <f>IFERROR(VLOOKUP(N457,[1]Master!$C:$XFD,13,FALSE)," ")</f>
        <v xml:space="preserve"> </v>
      </c>
      <c r="S457" s="21" t="str">
        <f>IFERROR(VLOOKUP(N457,[1]Master!$C:$XFD,14,FALSE)," ")</f>
        <v xml:space="preserve"> </v>
      </c>
      <c r="T457" s="1" t="str">
        <f>IFERROR(VLOOKUP(N457,[1]Master!$C:$XFD,19,FALSE)," ")</f>
        <v xml:space="preserve"> </v>
      </c>
      <c r="U457" s="18" t="str">
        <f>IFERROR(VLOOKUP(N457,[1]Master!$C:$XFD,20,FALSE)," ")</f>
        <v xml:space="preserve"> </v>
      </c>
      <c r="V457" s="21" t="str">
        <f>IFERROR(VLOOKUP(N457,[1]Master!$C:$XFD,21,FALSE)," ")</f>
        <v xml:space="preserve"> </v>
      </c>
      <c r="W457" s="21" t="str">
        <f>IFERROR(VLOOKUP(N457,[1]Master!$C:$XFD,22,FALSE)," ")</f>
        <v xml:space="preserve"> </v>
      </c>
      <c r="X457" s="1" t="str">
        <f>IFERROR(VLOOKUP(N457,[1]Master!$C:$XFD,26,FALSE)," ")</f>
        <v xml:space="preserve"> </v>
      </c>
      <c r="Y457" s="1" t="str">
        <f>IFERROR(VLOOKUP(N457,[1]Master!$C:$XFD,28,FALSE)," ")</f>
        <v xml:space="preserve"> </v>
      </c>
    </row>
    <row r="458" spans="1:25">
      <c r="A458" s="24" t="s">
        <v>671</v>
      </c>
      <c r="B458" s="24" t="s">
        <v>744</v>
      </c>
      <c r="C458" s="22">
        <v>86569374868</v>
      </c>
      <c r="D458" s="24" t="s">
        <v>745</v>
      </c>
      <c r="E458" s="22">
        <v>1</v>
      </c>
      <c r="F458" s="23">
        <v>66.239999999999995</v>
      </c>
      <c r="G458" s="23">
        <v>56.3</v>
      </c>
      <c r="H458" s="23">
        <v>56.3</v>
      </c>
      <c r="I458" s="10">
        <v>50218928</v>
      </c>
      <c r="J458" s="24" t="s">
        <v>671</v>
      </c>
      <c r="K458" s="17" t="s">
        <v>185</v>
      </c>
      <c r="L458" s="5">
        <v>66.239999999999995</v>
      </c>
      <c r="M458" s="5">
        <v>66.239999999999995</v>
      </c>
      <c r="N458" s="17" t="s">
        <v>186</v>
      </c>
      <c r="O458" s="17" t="s">
        <v>187</v>
      </c>
      <c r="P458" s="18" t="str">
        <f>IFERROR(VLOOKUP(N458,[1]Master!$C:$XFD,11,FALSE)," ")</f>
        <v xml:space="preserve"> </v>
      </c>
      <c r="Q458" s="19" t="str">
        <f>IFERROR(VLOOKUP(N458,[1]Master!$C:$XFD,12,FALSE)," ")</f>
        <v xml:space="preserve"> </v>
      </c>
      <c r="R458" s="21" t="str">
        <f>IFERROR(VLOOKUP(N458,[1]Master!$C:$XFD,13,FALSE)," ")</f>
        <v xml:space="preserve"> </v>
      </c>
      <c r="S458" s="21" t="str">
        <f>IFERROR(VLOOKUP(N458,[1]Master!$C:$XFD,14,FALSE)," ")</f>
        <v xml:space="preserve"> </v>
      </c>
      <c r="T458" s="1" t="str">
        <f>IFERROR(VLOOKUP(N458,[1]Master!$C:$XFD,19,FALSE)," ")</f>
        <v xml:space="preserve"> </v>
      </c>
      <c r="U458" s="18" t="str">
        <f>IFERROR(VLOOKUP(N458,[1]Master!$C:$XFD,20,FALSE)," ")</f>
        <v xml:space="preserve"> </v>
      </c>
      <c r="V458" s="21" t="str">
        <f>IFERROR(VLOOKUP(N458,[1]Master!$C:$XFD,21,FALSE)," ")</f>
        <v xml:space="preserve"> </v>
      </c>
      <c r="W458" s="21" t="str">
        <f>IFERROR(VLOOKUP(N458,[1]Master!$C:$XFD,22,FALSE)," ")</f>
        <v xml:space="preserve"> </v>
      </c>
      <c r="X458" s="1" t="str">
        <f>IFERROR(VLOOKUP(N458,[1]Master!$C:$XFD,26,FALSE)," ")</f>
        <v xml:space="preserve"> </v>
      </c>
      <c r="Y458" s="1" t="str">
        <f>IFERROR(VLOOKUP(N458,[1]Master!$C:$XFD,28,FALSE)," ")</f>
        <v xml:space="preserve"> </v>
      </c>
    </row>
    <row r="459" spans="1:25">
      <c r="A459" s="24" t="s">
        <v>671</v>
      </c>
      <c r="B459" s="24" t="s">
        <v>393</v>
      </c>
      <c r="C459" s="22">
        <v>86569439635</v>
      </c>
      <c r="D459" s="24" t="s">
        <v>394</v>
      </c>
      <c r="E459" s="22">
        <v>1</v>
      </c>
      <c r="F459" s="23">
        <v>37.4</v>
      </c>
      <c r="G459" s="23">
        <v>35.53</v>
      </c>
      <c r="H459" s="23">
        <v>35.53</v>
      </c>
      <c r="I459" s="10">
        <v>50218928</v>
      </c>
      <c r="J459" s="24" t="s">
        <v>671</v>
      </c>
      <c r="K459" s="17" t="s">
        <v>185</v>
      </c>
      <c r="L459" s="5">
        <v>34.79</v>
      </c>
      <c r="M459" s="5">
        <v>37.4</v>
      </c>
      <c r="N459" s="17" t="s">
        <v>186</v>
      </c>
      <c r="O459" s="17" t="s">
        <v>187</v>
      </c>
      <c r="P459" s="18" t="str">
        <f>IFERROR(VLOOKUP(N459,[1]Master!$C:$XFD,11,FALSE)," ")</f>
        <v xml:space="preserve"> </v>
      </c>
      <c r="Q459" s="19" t="str">
        <f>IFERROR(VLOOKUP(N459,[1]Master!$C:$XFD,12,FALSE)," ")</f>
        <v xml:space="preserve"> </v>
      </c>
      <c r="R459" s="21" t="str">
        <f>IFERROR(VLOOKUP(N459,[1]Master!$C:$XFD,13,FALSE)," ")</f>
        <v xml:space="preserve"> </v>
      </c>
      <c r="S459" s="21" t="str">
        <f>IFERROR(VLOOKUP(N459,[1]Master!$C:$XFD,14,FALSE)," ")</f>
        <v xml:space="preserve"> </v>
      </c>
      <c r="T459" s="1" t="str">
        <f>IFERROR(VLOOKUP(N459,[1]Master!$C:$XFD,19,FALSE)," ")</f>
        <v xml:space="preserve"> </v>
      </c>
      <c r="U459" s="18" t="str">
        <f>IFERROR(VLOOKUP(N459,[1]Master!$C:$XFD,20,FALSE)," ")</f>
        <v xml:space="preserve"> </v>
      </c>
      <c r="V459" s="21" t="str">
        <f>IFERROR(VLOOKUP(N459,[1]Master!$C:$XFD,21,FALSE)," ")</f>
        <v xml:space="preserve"> </v>
      </c>
      <c r="W459" s="21" t="str">
        <f>IFERROR(VLOOKUP(N459,[1]Master!$C:$XFD,22,FALSE)," ")</f>
        <v xml:space="preserve"> </v>
      </c>
      <c r="X459" s="1" t="str">
        <f>IFERROR(VLOOKUP(N459,[1]Master!$C:$XFD,26,FALSE)," ")</f>
        <v xml:space="preserve"> </v>
      </c>
      <c r="Y459" s="1" t="str">
        <f>IFERROR(VLOOKUP(N459,[1]Master!$C:$XFD,28,FALSE)," ")</f>
        <v xml:space="preserve"> </v>
      </c>
    </row>
    <row r="460" spans="1:25">
      <c r="A460" s="24" t="s">
        <v>671</v>
      </c>
      <c r="B460" s="24" t="s">
        <v>397</v>
      </c>
      <c r="C460" s="22">
        <v>86569396938</v>
      </c>
      <c r="D460" s="24" t="s">
        <v>398</v>
      </c>
      <c r="E460" s="22">
        <v>7</v>
      </c>
      <c r="F460" s="23">
        <v>49.6</v>
      </c>
      <c r="G460" s="23">
        <v>48.11</v>
      </c>
      <c r="H460" s="23">
        <v>48.11</v>
      </c>
      <c r="I460" s="10">
        <v>50218928</v>
      </c>
      <c r="J460" s="24" t="s">
        <v>671</v>
      </c>
      <c r="K460" s="17" t="s">
        <v>185</v>
      </c>
      <c r="L460" s="5">
        <v>49.6</v>
      </c>
      <c r="M460" s="5">
        <v>49.6</v>
      </c>
      <c r="N460" s="17" t="s">
        <v>186</v>
      </c>
      <c r="O460" s="17" t="s">
        <v>187</v>
      </c>
      <c r="P460" s="18" t="str">
        <f>IFERROR(VLOOKUP(N460,[1]Master!$C:$XFD,11,FALSE)," ")</f>
        <v xml:space="preserve"> </v>
      </c>
      <c r="Q460" s="19" t="str">
        <f>IFERROR(VLOOKUP(N460,[1]Master!$C:$XFD,12,FALSE)," ")</f>
        <v xml:space="preserve"> </v>
      </c>
      <c r="R460" s="21" t="str">
        <f>IFERROR(VLOOKUP(N460,[1]Master!$C:$XFD,13,FALSE)," ")</f>
        <v xml:space="preserve"> </v>
      </c>
      <c r="S460" s="21" t="str">
        <f>IFERROR(VLOOKUP(N460,[1]Master!$C:$XFD,14,FALSE)," ")</f>
        <v xml:space="preserve"> </v>
      </c>
      <c r="T460" s="1" t="str">
        <f>IFERROR(VLOOKUP(N460,[1]Master!$C:$XFD,19,FALSE)," ")</f>
        <v xml:space="preserve"> </v>
      </c>
      <c r="U460" s="18" t="str">
        <f>IFERROR(VLOOKUP(N460,[1]Master!$C:$XFD,20,FALSE)," ")</f>
        <v xml:space="preserve"> </v>
      </c>
      <c r="V460" s="21" t="str">
        <f>IFERROR(VLOOKUP(N460,[1]Master!$C:$XFD,21,FALSE)," ")</f>
        <v xml:space="preserve"> </v>
      </c>
      <c r="W460" s="21" t="str">
        <f>IFERROR(VLOOKUP(N460,[1]Master!$C:$XFD,22,FALSE)," ")</f>
        <v xml:space="preserve"> </v>
      </c>
      <c r="X460" s="1" t="str">
        <f>IFERROR(VLOOKUP(N460,[1]Master!$C:$XFD,26,FALSE)," ")</f>
        <v xml:space="preserve"> </v>
      </c>
      <c r="Y460" s="1" t="str">
        <f>IFERROR(VLOOKUP(N460,[1]Master!$C:$XFD,28,FALSE)," ")</f>
        <v xml:space="preserve"> </v>
      </c>
    </row>
    <row r="461" spans="1:25">
      <c r="A461" s="24" t="s">
        <v>671</v>
      </c>
      <c r="B461" s="24" t="s">
        <v>202</v>
      </c>
      <c r="C461" s="22">
        <v>86569396945</v>
      </c>
      <c r="D461" s="24" t="s">
        <v>203</v>
      </c>
      <c r="E461" s="22">
        <v>5</v>
      </c>
      <c r="F461" s="23">
        <v>49.6</v>
      </c>
      <c r="G461" s="23">
        <v>48.11</v>
      </c>
      <c r="H461" s="23">
        <v>48.11</v>
      </c>
      <c r="I461" s="10">
        <v>50218928</v>
      </c>
      <c r="J461" s="24" t="s">
        <v>671</v>
      </c>
      <c r="K461" s="17" t="s">
        <v>185</v>
      </c>
      <c r="L461" s="5">
        <v>49.6</v>
      </c>
      <c r="M461" s="5">
        <v>49.6</v>
      </c>
      <c r="N461" s="17" t="s">
        <v>186</v>
      </c>
      <c r="O461" s="17" t="s">
        <v>187</v>
      </c>
    </row>
    <row r="462" spans="1:25">
      <c r="A462" s="24" t="s">
        <v>671</v>
      </c>
      <c r="B462" s="24" t="s">
        <v>399</v>
      </c>
      <c r="C462" s="22">
        <v>86569449818</v>
      </c>
      <c r="D462" s="24" t="s">
        <v>400</v>
      </c>
      <c r="E462" s="22">
        <v>1</v>
      </c>
      <c r="F462" s="23">
        <v>50.82</v>
      </c>
      <c r="G462" s="23">
        <v>45</v>
      </c>
      <c r="H462" s="23">
        <v>45</v>
      </c>
      <c r="I462" s="10">
        <v>50218928</v>
      </c>
      <c r="J462" s="24" t="s">
        <v>671</v>
      </c>
      <c r="K462" s="17" t="s">
        <v>185</v>
      </c>
      <c r="L462" s="5">
        <v>50.82</v>
      </c>
      <c r="M462" s="5">
        <v>50.82</v>
      </c>
      <c r="N462" s="17" t="s">
        <v>186</v>
      </c>
      <c r="O462" s="17" t="s">
        <v>187</v>
      </c>
    </row>
    <row r="463" spans="1:25">
      <c r="A463" s="24" t="s">
        <v>671</v>
      </c>
      <c r="B463" s="24" t="s">
        <v>333</v>
      </c>
      <c r="C463" s="22">
        <v>86569541277</v>
      </c>
      <c r="D463" s="24" t="s">
        <v>334</v>
      </c>
      <c r="E463" s="22">
        <v>1</v>
      </c>
      <c r="F463" s="23">
        <v>79.98</v>
      </c>
      <c r="G463" s="23">
        <v>75.42</v>
      </c>
      <c r="H463" s="23">
        <v>75.42</v>
      </c>
      <c r="I463" s="10">
        <v>50218928</v>
      </c>
      <c r="J463" s="24" t="s">
        <v>671</v>
      </c>
      <c r="K463" s="17" t="s">
        <v>185</v>
      </c>
      <c r="L463" s="5">
        <v>79.98</v>
      </c>
      <c r="M463" s="5">
        <v>79.98</v>
      </c>
      <c r="N463" s="17" t="s">
        <v>186</v>
      </c>
      <c r="O463" s="17" t="s">
        <v>187</v>
      </c>
    </row>
    <row r="464" spans="1:25">
      <c r="A464" s="24" t="s">
        <v>671</v>
      </c>
      <c r="B464" s="24" t="s">
        <v>746</v>
      </c>
      <c r="C464" s="22">
        <v>86569551573</v>
      </c>
      <c r="D464" s="24" t="s">
        <v>747</v>
      </c>
      <c r="E464" s="22">
        <v>1</v>
      </c>
      <c r="F464" s="23">
        <v>33</v>
      </c>
      <c r="G464" s="23">
        <v>26.89</v>
      </c>
      <c r="H464" s="23">
        <v>26.89</v>
      </c>
      <c r="I464" s="10">
        <v>50218928</v>
      </c>
      <c r="J464" s="24" t="s">
        <v>671</v>
      </c>
      <c r="K464" s="17" t="s">
        <v>185</v>
      </c>
      <c r="L464" s="5">
        <v>33</v>
      </c>
      <c r="M464" s="5">
        <v>33</v>
      </c>
      <c r="N464" s="17" t="s">
        <v>186</v>
      </c>
      <c r="O464" s="17" t="s">
        <v>187</v>
      </c>
    </row>
    <row r="465" spans="1:15">
      <c r="A465" s="24" t="s">
        <v>671</v>
      </c>
      <c r="B465" s="24" t="s">
        <v>208</v>
      </c>
      <c r="C465" s="22">
        <v>86569501318</v>
      </c>
      <c r="D465" s="24" t="s">
        <v>209</v>
      </c>
      <c r="E465" s="22">
        <v>4</v>
      </c>
      <c r="F465" s="23">
        <v>42.17</v>
      </c>
      <c r="G465" s="23">
        <v>40.06</v>
      </c>
      <c r="H465" s="23">
        <v>40.06</v>
      </c>
      <c r="I465" s="10">
        <v>50218928</v>
      </c>
      <c r="J465" s="24" t="s">
        <v>671</v>
      </c>
      <c r="K465" s="17" t="s">
        <v>185</v>
      </c>
      <c r="L465" s="5">
        <v>42.17</v>
      </c>
      <c r="M465" s="5">
        <v>42.17</v>
      </c>
      <c r="N465" s="17" t="s">
        <v>186</v>
      </c>
      <c r="O465" s="17" t="s">
        <v>187</v>
      </c>
    </row>
    <row r="466" spans="1:15">
      <c r="A466" s="24" t="s">
        <v>671</v>
      </c>
      <c r="B466" s="24" t="s">
        <v>214</v>
      </c>
      <c r="C466" s="22">
        <v>22164291711</v>
      </c>
      <c r="D466" s="24" t="s">
        <v>215</v>
      </c>
      <c r="E466" s="22">
        <v>1</v>
      </c>
      <c r="F466" s="23">
        <v>37.83</v>
      </c>
      <c r="G466" s="23">
        <v>35.94</v>
      </c>
      <c r="H466" s="23">
        <v>35.94</v>
      </c>
      <c r="I466" s="10">
        <v>50218928</v>
      </c>
      <c r="J466" s="24" t="s">
        <v>671</v>
      </c>
      <c r="K466" s="17" t="s">
        <v>185</v>
      </c>
      <c r="L466" s="5">
        <v>37.83</v>
      </c>
      <c r="M466" s="5">
        <v>37.83</v>
      </c>
      <c r="N466" s="17" t="s">
        <v>186</v>
      </c>
      <c r="O466" s="17" t="s">
        <v>187</v>
      </c>
    </row>
    <row r="467" spans="1:15">
      <c r="A467" s="24" t="s">
        <v>671</v>
      </c>
      <c r="B467" s="24" t="s">
        <v>405</v>
      </c>
      <c r="C467" s="22">
        <v>22164291728</v>
      </c>
      <c r="D467" s="24" t="s">
        <v>406</v>
      </c>
      <c r="E467" s="22">
        <v>2</v>
      </c>
      <c r="F467" s="23">
        <v>50.71</v>
      </c>
      <c r="G467" s="23">
        <v>46.65</v>
      </c>
      <c r="H467" s="23">
        <v>46.65</v>
      </c>
      <c r="I467" s="10">
        <v>50218928</v>
      </c>
      <c r="J467" s="24" t="s">
        <v>671</v>
      </c>
      <c r="K467" s="17" t="s">
        <v>185</v>
      </c>
      <c r="L467" s="5">
        <v>50.71</v>
      </c>
      <c r="M467" s="5">
        <v>50.71</v>
      </c>
      <c r="N467" s="17" t="s">
        <v>186</v>
      </c>
      <c r="O467" s="17" t="s">
        <v>187</v>
      </c>
    </row>
    <row r="468" spans="1:15">
      <c r="A468" s="24" t="s">
        <v>671</v>
      </c>
      <c r="B468" s="24" t="s">
        <v>382</v>
      </c>
      <c r="C468" s="22">
        <v>22164228069</v>
      </c>
      <c r="D468" s="24" t="s">
        <v>383</v>
      </c>
      <c r="E468" s="22">
        <v>1</v>
      </c>
      <c r="F468" s="23">
        <v>71.180000000000007</v>
      </c>
      <c r="G468" s="23">
        <v>35.590000000000003</v>
      </c>
      <c r="H468" s="23">
        <v>35.590000000000003</v>
      </c>
      <c r="I468" s="10">
        <v>50218928</v>
      </c>
      <c r="J468" s="24" t="s">
        <v>671</v>
      </c>
      <c r="K468" s="17" t="s">
        <v>185</v>
      </c>
      <c r="L468" s="5">
        <v>71.180000000000007</v>
      </c>
      <c r="M468" s="5">
        <v>71.180000000000007</v>
      </c>
      <c r="N468" s="17" t="s">
        <v>186</v>
      </c>
      <c r="O468" s="17" t="s">
        <v>187</v>
      </c>
    </row>
    <row r="469" spans="1:15">
      <c r="A469" s="24" t="s">
        <v>748</v>
      </c>
      <c r="B469" s="24" t="s">
        <v>408</v>
      </c>
      <c r="C469" s="25">
        <v>675716287511</v>
      </c>
      <c r="D469" s="24" t="s">
        <v>409</v>
      </c>
      <c r="E469" s="22">
        <v>2</v>
      </c>
      <c r="F469" s="23">
        <v>20.34</v>
      </c>
      <c r="G469" s="23">
        <v>14.24</v>
      </c>
      <c r="H469" s="23">
        <v>14.24</v>
      </c>
      <c r="I469" s="10">
        <v>50225585</v>
      </c>
      <c r="J469" s="24" t="s">
        <v>748</v>
      </c>
      <c r="K469" s="17" t="s">
        <v>185</v>
      </c>
      <c r="L469" s="5">
        <v>18.829999999999998</v>
      </c>
      <c r="M469" s="5">
        <v>20.34</v>
      </c>
      <c r="N469" s="17" t="s">
        <v>186</v>
      </c>
      <c r="O469" s="17" t="s">
        <v>187</v>
      </c>
    </row>
    <row r="470" spans="1:15">
      <c r="A470" s="24" t="s">
        <v>748</v>
      </c>
      <c r="B470" s="24" t="s">
        <v>491</v>
      </c>
      <c r="C470" s="25">
        <v>675716488253</v>
      </c>
      <c r="D470" s="24" t="s">
        <v>492</v>
      </c>
      <c r="E470" s="22">
        <v>4</v>
      </c>
      <c r="F470" s="23">
        <v>14.08</v>
      </c>
      <c r="G470" s="23">
        <v>13.66</v>
      </c>
      <c r="H470" s="23">
        <v>13.66</v>
      </c>
      <c r="I470" s="10">
        <v>50225585</v>
      </c>
      <c r="J470" s="24" t="s">
        <v>748</v>
      </c>
      <c r="K470" s="17" t="s">
        <v>185</v>
      </c>
      <c r="L470" s="5">
        <v>13.16</v>
      </c>
      <c r="M470" s="5">
        <v>14.08</v>
      </c>
      <c r="N470" s="17" t="s">
        <v>186</v>
      </c>
      <c r="O470" s="17" t="s">
        <v>187</v>
      </c>
    </row>
    <row r="471" spans="1:15">
      <c r="A471" s="24" t="s">
        <v>748</v>
      </c>
      <c r="B471" s="24" t="s">
        <v>412</v>
      </c>
      <c r="C471" s="25">
        <v>675716545833</v>
      </c>
      <c r="D471" s="24" t="s">
        <v>413</v>
      </c>
      <c r="E471" s="22">
        <v>1</v>
      </c>
      <c r="F471" s="23">
        <v>17.82</v>
      </c>
      <c r="G471" s="23">
        <v>12.47</v>
      </c>
      <c r="H471" s="23">
        <v>12.47</v>
      </c>
      <c r="I471" s="10">
        <v>50225585</v>
      </c>
      <c r="J471" s="24" t="s">
        <v>748</v>
      </c>
      <c r="K471" s="17" t="s">
        <v>185</v>
      </c>
      <c r="L471" s="5">
        <v>16.5</v>
      </c>
      <c r="M471" s="5">
        <v>17.82</v>
      </c>
      <c r="N471" s="17" t="s">
        <v>186</v>
      </c>
      <c r="O471" s="17" t="s">
        <v>187</v>
      </c>
    </row>
    <row r="472" spans="1:15">
      <c r="A472" s="24" t="s">
        <v>748</v>
      </c>
      <c r="B472" s="24" t="s">
        <v>495</v>
      </c>
      <c r="C472" s="25">
        <v>675716604066</v>
      </c>
      <c r="D472" s="24" t="s">
        <v>496</v>
      </c>
      <c r="E472" s="22">
        <v>1</v>
      </c>
      <c r="F472" s="23">
        <v>13.09</v>
      </c>
      <c r="G472" s="23">
        <v>6.54</v>
      </c>
      <c r="H472" s="23">
        <v>6.54</v>
      </c>
      <c r="I472" s="10">
        <v>50225585</v>
      </c>
      <c r="J472" s="24" t="s">
        <v>748</v>
      </c>
      <c r="K472" s="17" t="s">
        <v>185</v>
      </c>
      <c r="L472" s="5">
        <v>12.01</v>
      </c>
      <c r="M472" s="5">
        <v>13.09</v>
      </c>
      <c r="N472" s="17" t="s">
        <v>186</v>
      </c>
      <c r="O472" s="17" t="s">
        <v>187</v>
      </c>
    </row>
    <row r="473" spans="1:15">
      <c r="A473" s="24" t="s">
        <v>748</v>
      </c>
      <c r="B473" s="24" t="s">
        <v>749</v>
      </c>
      <c r="C473" s="25">
        <v>675716609030</v>
      </c>
      <c r="D473" s="24" t="s">
        <v>750</v>
      </c>
      <c r="E473" s="22">
        <v>6</v>
      </c>
      <c r="F473" s="23">
        <v>11.88</v>
      </c>
      <c r="G473" s="23">
        <v>11.88</v>
      </c>
      <c r="H473" s="23">
        <v>11.52</v>
      </c>
      <c r="I473" s="10">
        <v>50225585</v>
      </c>
      <c r="J473" s="24" t="s">
        <v>748</v>
      </c>
      <c r="K473" s="17" t="s">
        <v>185</v>
      </c>
      <c r="L473" s="5">
        <v>11</v>
      </c>
      <c r="M473" s="5">
        <v>11.88</v>
      </c>
      <c r="N473" s="17" t="s">
        <v>186</v>
      </c>
      <c r="O473" s="17" t="s">
        <v>187</v>
      </c>
    </row>
    <row r="474" spans="1:15">
      <c r="A474" s="24" t="s">
        <v>748</v>
      </c>
      <c r="B474" s="24" t="s">
        <v>751</v>
      </c>
      <c r="C474" s="25">
        <v>675716711160</v>
      </c>
      <c r="D474" s="24" t="s">
        <v>752</v>
      </c>
      <c r="E474" s="22">
        <v>1</v>
      </c>
      <c r="F474" s="23">
        <v>26.48</v>
      </c>
      <c r="G474" s="23">
        <v>26.48</v>
      </c>
      <c r="H474" s="23">
        <v>20.79</v>
      </c>
      <c r="I474" s="10">
        <v>50225585</v>
      </c>
      <c r="J474" s="24" t="s">
        <v>748</v>
      </c>
      <c r="K474" s="17" t="s">
        <v>185</v>
      </c>
      <c r="L474" s="5">
        <v>24.75</v>
      </c>
      <c r="M474" s="5">
        <v>26.48</v>
      </c>
      <c r="N474" s="17" t="s">
        <v>186</v>
      </c>
      <c r="O474" s="17" t="s">
        <v>187</v>
      </c>
    </row>
    <row r="475" spans="1:15">
      <c r="A475" s="24" t="s">
        <v>748</v>
      </c>
      <c r="B475" s="24" t="s">
        <v>501</v>
      </c>
      <c r="C475" s="25">
        <v>675716721251</v>
      </c>
      <c r="D475" s="24" t="s">
        <v>502</v>
      </c>
      <c r="E475" s="22">
        <v>1</v>
      </c>
      <c r="F475" s="23">
        <v>21.18</v>
      </c>
      <c r="G475" s="23">
        <v>19.420000000000002</v>
      </c>
      <c r="H475" s="23">
        <v>19.420000000000002</v>
      </c>
      <c r="I475" s="10">
        <v>50225585</v>
      </c>
      <c r="J475" s="24" t="s">
        <v>748</v>
      </c>
      <c r="K475" s="17" t="s">
        <v>185</v>
      </c>
      <c r="L475" s="5">
        <v>19.25</v>
      </c>
      <c r="M475" s="5">
        <v>21.18</v>
      </c>
      <c r="N475" s="17" t="s">
        <v>186</v>
      </c>
      <c r="O475" s="17" t="s">
        <v>187</v>
      </c>
    </row>
    <row r="476" spans="1:15">
      <c r="A476" s="24" t="s">
        <v>748</v>
      </c>
      <c r="B476" s="24" t="s">
        <v>503</v>
      </c>
      <c r="C476" s="25">
        <v>675716721374</v>
      </c>
      <c r="D476" s="24" t="s">
        <v>504</v>
      </c>
      <c r="E476" s="22">
        <v>1</v>
      </c>
      <c r="F476" s="23">
        <v>22.39</v>
      </c>
      <c r="G476" s="23">
        <v>20.79</v>
      </c>
      <c r="H476" s="23">
        <v>20.79</v>
      </c>
      <c r="I476" s="10">
        <v>50225585</v>
      </c>
      <c r="J476" s="24" t="s">
        <v>748</v>
      </c>
      <c r="K476" s="17" t="s">
        <v>185</v>
      </c>
      <c r="L476" s="5">
        <v>20.350000000000001</v>
      </c>
      <c r="M476" s="5">
        <v>22.39</v>
      </c>
      <c r="N476" s="17" t="s">
        <v>186</v>
      </c>
      <c r="O476" s="17" t="s">
        <v>187</v>
      </c>
    </row>
    <row r="477" spans="1:15">
      <c r="A477" s="24" t="s">
        <v>748</v>
      </c>
      <c r="B477" s="24" t="s">
        <v>507</v>
      </c>
      <c r="C477" s="25">
        <v>675716721596</v>
      </c>
      <c r="D477" s="24" t="s">
        <v>508</v>
      </c>
      <c r="E477" s="22">
        <v>1</v>
      </c>
      <c r="F477" s="23">
        <v>27.23</v>
      </c>
      <c r="G477" s="23">
        <v>25.05</v>
      </c>
      <c r="H477" s="23">
        <v>25.05</v>
      </c>
      <c r="I477" s="10">
        <v>50225585</v>
      </c>
      <c r="J477" s="24" t="s">
        <v>748</v>
      </c>
      <c r="K477" s="17" t="s">
        <v>185</v>
      </c>
      <c r="L477" s="5">
        <v>24.75</v>
      </c>
      <c r="M477" s="5">
        <v>27.23</v>
      </c>
      <c r="N477" s="17" t="s">
        <v>186</v>
      </c>
      <c r="O477" s="17" t="s">
        <v>187</v>
      </c>
    </row>
    <row r="478" spans="1:15">
      <c r="A478" s="24" t="s">
        <v>748</v>
      </c>
      <c r="B478" s="24" t="s">
        <v>753</v>
      </c>
      <c r="C478" s="25">
        <v>675716721497</v>
      </c>
      <c r="D478" s="24" t="s">
        <v>754</v>
      </c>
      <c r="E478" s="22">
        <v>1</v>
      </c>
      <c r="F478" s="23">
        <v>24.2</v>
      </c>
      <c r="G478" s="23">
        <v>22.59</v>
      </c>
      <c r="H478" s="23">
        <v>22.59</v>
      </c>
      <c r="I478" s="10">
        <v>50225585</v>
      </c>
      <c r="J478" s="24" t="s">
        <v>748</v>
      </c>
      <c r="K478" s="17" t="s">
        <v>185</v>
      </c>
      <c r="L478" s="5">
        <v>22</v>
      </c>
      <c r="M478" s="5">
        <v>24.2</v>
      </c>
      <c r="N478" s="17" t="s">
        <v>186</v>
      </c>
      <c r="O478" s="17" t="s">
        <v>187</v>
      </c>
    </row>
    <row r="479" spans="1:15">
      <c r="A479" s="24" t="s">
        <v>748</v>
      </c>
      <c r="B479" s="24" t="s">
        <v>513</v>
      </c>
      <c r="C479" s="25">
        <v>675716721398</v>
      </c>
      <c r="D479" s="24" t="s">
        <v>514</v>
      </c>
      <c r="E479" s="22">
        <v>1</v>
      </c>
      <c r="F479" s="23">
        <v>22.39</v>
      </c>
      <c r="G479" s="23">
        <v>20.79</v>
      </c>
      <c r="H479" s="23">
        <v>20.79</v>
      </c>
      <c r="I479" s="10">
        <v>50225585</v>
      </c>
      <c r="J479" s="24" t="s">
        <v>748</v>
      </c>
      <c r="K479" s="17" t="s">
        <v>185</v>
      </c>
      <c r="L479" s="5">
        <v>20.350000000000001</v>
      </c>
      <c r="M479" s="5">
        <v>22.39</v>
      </c>
      <c r="N479" s="17" t="s">
        <v>186</v>
      </c>
      <c r="O479" s="17" t="s">
        <v>187</v>
      </c>
    </row>
    <row r="480" spans="1:15">
      <c r="A480" s="24" t="s">
        <v>748</v>
      </c>
      <c r="B480" s="24" t="s">
        <v>424</v>
      </c>
      <c r="C480" s="25">
        <v>675716721510</v>
      </c>
      <c r="D480" s="24" t="s">
        <v>425</v>
      </c>
      <c r="E480" s="22">
        <v>2</v>
      </c>
      <c r="F480" s="23">
        <v>24.2</v>
      </c>
      <c r="G480" s="23">
        <v>22.59</v>
      </c>
      <c r="H480" s="23">
        <v>22.59</v>
      </c>
      <c r="I480" s="10">
        <v>50225585</v>
      </c>
      <c r="J480" s="24" t="s">
        <v>748</v>
      </c>
      <c r="K480" s="17" t="s">
        <v>185</v>
      </c>
      <c r="L480" s="5">
        <v>22</v>
      </c>
      <c r="M480" s="5">
        <v>24.2</v>
      </c>
      <c r="N480" s="17" t="s">
        <v>186</v>
      </c>
      <c r="O480" s="17" t="s">
        <v>187</v>
      </c>
    </row>
    <row r="481" spans="1:15">
      <c r="A481" s="24" t="s">
        <v>748</v>
      </c>
      <c r="B481" s="24" t="s">
        <v>426</v>
      </c>
      <c r="C481" s="25">
        <v>675716721619</v>
      </c>
      <c r="D481" s="24" t="s">
        <v>427</v>
      </c>
      <c r="E481" s="22">
        <v>2</v>
      </c>
      <c r="F481" s="23">
        <v>27.23</v>
      </c>
      <c r="G481" s="23">
        <v>25.05</v>
      </c>
      <c r="H481" s="23">
        <v>25.05</v>
      </c>
      <c r="I481" s="10">
        <v>50225585</v>
      </c>
      <c r="J481" s="24" t="s">
        <v>748</v>
      </c>
      <c r="K481" s="17" t="s">
        <v>185</v>
      </c>
      <c r="L481" s="5">
        <v>24.75</v>
      </c>
      <c r="M481" s="5">
        <v>27.23</v>
      </c>
      <c r="N481" s="17" t="s">
        <v>186</v>
      </c>
      <c r="O481" s="17" t="s">
        <v>187</v>
      </c>
    </row>
    <row r="482" spans="1:15">
      <c r="A482" s="24" t="s">
        <v>748</v>
      </c>
      <c r="B482" s="24" t="s">
        <v>755</v>
      </c>
      <c r="C482" s="25">
        <v>675716721411</v>
      </c>
      <c r="D482" s="24" t="s">
        <v>756</v>
      </c>
      <c r="E482" s="22">
        <v>1</v>
      </c>
      <c r="F482" s="23">
        <v>22.39</v>
      </c>
      <c r="G482" s="23">
        <v>20.79</v>
      </c>
      <c r="H482" s="23">
        <v>20.79</v>
      </c>
      <c r="I482" s="10">
        <v>50225585</v>
      </c>
      <c r="J482" s="24" t="s">
        <v>748</v>
      </c>
      <c r="K482" s="17" t="s">
        <v>185</v>
      </c>
      <c r="L482" s="5">
        <v>20.350000000000001</v>
      </c>
      <c r="M482" s="5">
        <v>22.39</v>
      </c>
      <c r="N482" s="17" t="s">
        <v>186</v>
      </c>
      <c r="O482" s="17" t="s">
        <v>187</v>
      </c>
    </row>
    <row r="483" spans="1:15">
      <c r="A483" s="24" t="s">
        <v>748</v>
      </c>
      <c r="B483" s="24" t="s">
        <v>757</v>
      </c>
      <c r="C483" s="25">
        <v>675716721541</v>
      </c>
      <c r="D483" s="24" t="s">
        <v>758</v>
      </c>
      <c r="E483" s="22">
        <v>4</v>
      </c>
      <c r="F483" s="23">
        <v>24.2</v>
      </c>
      <c r="G483" s="23">
        <v>22.59</v>
      </c>
      <c r="H483" s="23">
        <v>22.59</v>
      </c>
      <c r="I483" s="10">
        <v>50225585</v>
      </c>
      <c r="J483" s="24" t="s">
        <v>748</v>
      </c>
      <c r="K483" s="17" t="s">
        <v>185</v>
      </c>
      <c r="L483" s="5">
        <v>22</v>
      </c>
      <c r="M483" s="5">
        <v>24.2</v>
      </c>
      <c r="N483" s="17" t="s">
        <v>186</v>
      </c>
      <c r="O483" s="17" t="s">
        <v>187</v>
      </c>
    </row>
    <row r="484" spans="1:15">
      <c r="A484" s="24" t="s">
        <v>748</v>
      </c>
      <c r="B484" s="24" t="s">
        <v>759</v>
      </c>
      <c r="C484" s="25">
        <v>675716721633</v>
      </c>
      <c r="D484" s="24" t="s">
        <v>760</v>
      </c>
      <c r="E484" s="22">
        <v>4</v>
      </c>
      <c r="F484" s="23">
        <v>27.23</v>
      </c>
      <c r="G484" s="23">
        <v>25.05</v>
      </c>
      <c r="H484" s="23">
        <v>25.05</v>
      </c>
      <c r="I484" s="10">
        <v>50225585</v>
      </c>
      <c r="J484" s="24" t="s">
        <v>748</v>
      </c>
      <c r="K484" s="17" t="s">
        <v>185</v>
      </c>
      <c r="L484" s="5">
        <v>24.75</v>
      </c>
      <c r="M484" s="5">
        <v>27.23</v>
      </c>
      <c r="N484" s="17" t="s">
        <v>186</v>
      </c>
      <c r="O484" s="17" t="s">
        <v>187</v>
      </c>
    </row>
    <row r="485" spans="1:15">
      <c r="A485" s="24" t="s">
        <v>748</v>
      </c>
      <c r="B485" s="24" t="s">
        <v>517</v>
      </c>
      <c r="C485" s="25">
        <v>675716770006</v>
      </c>
      <c r="D485" s="24" t="s">
        <v>518</v>
      </c>
      <c r="E485" s="22">
        <v>2</v>
      </c>
      <c r="F485" s="23">
        <v>17.64</v>
      </c>
      <c r="G485" s="23">
        <v>14.11</v>
      </c>
      <c r="H485" s="23">
        <v>14.11</v>
      </c>
      <c r="I485" s="10">
        <v>50225585</v>
      </c>
      <c r="J485" s="24" t="s">
        <v>748</v>
      </c>
      <c r="K485" s="17" t="s">
        <v>185</v>
      </c>
      <c r="L485" s="5">
        <v>14.85</v>
      </c>
      <c r="M485" s="5">
        <v>17.64</v>
      </c>
      <c r="N485" s="17" t="s">
        <v>186</v>
      </c>
      <c r="O485" s="17" t="s">
        <v>187</v>
      </c>
    </row>
    <row r="486" spans="1:15">
      <c r="A486" s="24" t="s">
        <v>748</v>
      </c>
      <c r="B486" s="24" t="s">
        <v>519</v>
      </c>
      <c r="C486" s="25">
        <v>675716770167</v>
      </c>
      <c r="D486" s="24" t="s">
        <v>520</v>
      </c>
      <c r="E486" s="22">
        <v>1</v>
      </c>
      <c r="F486" s="23">
        <v>20.309999999999999</v>
      </c>
      <c r="G486" s="23">
        <v>16.25</v>
      </c>
      <c r="H486" s="23">
        <v>16.25</v>
      </c>
      <c r="I486" s="10">
        <v>50225585</v>
      </c>
      <c r="J486" s="24" t="s">
        <v>748</v>
      </c>
      <c r="K486" s="17" t="s">
        <v>185</v>
      </c>
      <c r="L486" s="5">
        <v>17.329999999999998</v>
      </c>
      <c r="M486" s="5">
        <v>20.309999999999999</v>
      </c>
      <c r="N486" s="17" t="s">
        <v>186</v>
      </c>
      <c r="O486" s="17" t="s">
        <v>187</v>
      </c>
    </row>
    <row r="487" spans="1:15">
      <c r="A487" s="24" t="s">
        <v>748</v>
      </c>
      <c r="B487" s="24" t="s">
        <v>641</v>
      </c>
      <c r="C487" s="25">
        <v>675716842673</v>
      </c>
      <c r="D487" s="24" t="s">
        <v>642</v>
      </c>
      <c r="E487" s="22">
        <v>2</v>
      </c>
      <c r="F487" s="23">
        <v>15.67</v>
      </c>
      <c r="G487" s="23">
        <v>12.54</v>
      </c>
      <c r="H487" s="23">
        <v>12.54</v>
      </c>
      <c r="I487" s="10">
        <v>50225585</v>
      </c>
      <c r="J487" s="24" t="s">
        <v>748</v>
      </c>
      <c r="K487" s="17" t="s">
        <v>185</v>
      </c>
      <c r="L487" s="5">
        <v>14.85</v>
      </c>
      <c r="M487" s="5">
        <v>15.67</v>
      </c>
      <c r="N487" s="17" t="s">
        <v>186</v>
      </c>
      <c r="O487" s="17" t="s">
        <v>187</v>
      </c>
    </row>
    <row r="488" spans="1:15">
      <c r="A488" s="24" t="s">
        <v>748</v>
      </c>
      <c r="B488" s="24" t="s">
        <v>761</v>
      </c>
      <c r="C488" s="25">
        <v>675716735173</v>
      </c>
      <c r="D488" s="24" t="s">
        <v>762</v>
      </c>
      <c r="E488" s="22">
        <v>8</v>
      </c>
      <c r="F488" s="23">
        <v>15.67</v>
      </c>
      <c r="G488" s="23">
        <v>15.67</v>
      </c>
      <c r="H488" s="23">
        <v>14.77</v>
      </c>
      <c r="I488" s="10">
        <v>50225585</v>
      </c>
      <c r="J488" s="24" t="s">
        <v>748</v>
      </c>
      <c r="K488" s="17" t="s">
        <v>185</v>
      </c>
      <c r="L488" s="5">
        <v>14.85</v>
      </c>
      <c r="M488" s="5">
        <v>15.67</v>
      </c>
      <c r="N488" s="17" t="s">
        <v>186</v>
      </c>
      <c r="O488" s="17" t="s">
        <v>187</v>
      </c>
    </row>
    <row r="489" spans="1:15">
      <c r="A489" s="24" t="s">
        <v>748</v>
      </c>
      <c r="B489" s="24" t="s">
        <v>586</v>
      </c>
      <c r="C489" s="25">
        <v>675716455569</v>
      </c>
      <c r="D489" s="24" t="s">
        <v>587</v>
      </c>
      <c r="E489" s="22">
        <v>4</v>
      </c>
      <c r="F489" s="23">
        <v>28.36</v>
      </c>
      <c r="G489" s="23">
        <v>27.51</v>
      </c>
      <c r="H489" s="23">
        <v>27.51</v>
      </c>
      <c r="I489" s="10">
        <v>50225585</v>
      </c>
      <c r="J489" s="24" t="s">
        <v>748</v>
      </c>
      <c r="K489" s="17" t="s">
        <v>185</v>
      </c>
      <c r="L489" s="5">
        <v>26.88</v>
      </c>
      <c r="M489" s="5">
        <v>28.36</v>
      </c>
      <c r="N489" s="17" t="s">
        <v>186</v>
      </c>
      <c r="O489" s="17" t="s">
        <v>187</v>
      </c>
    </row>
    <row r="490" spans="1:15">
      <c r="A490" s="24" t="s">
        <v>748</v>
      </c>
      <c r="B490" s="24" t="s">
        <v>438</v>
      </c>
      <c r="C490" s="25">
        <v>675716917524</v>
      </c>
      <c r="D490" s="24" t="s">
        <v>439</v>
      </c>
      <c r="E490" s="22">
        <v>3</v>
      </c>
      <c r="F490" s="23">
        <v>14.69</v>
      </c>
      <c r="G490" s="23">
        <v>10.28</v>
      </c>
      <c r="H490" s="23">
        <v>10.85</v>
      </c>
      <c r="I490" s="10">
        <v>50225585</v>
      </c>
      <c r="J490" s="24" t="s">
        <v>748</v>
      </c>
      <c r="K490" s="17" t="s">
        <v>185</v>
      </c>
      <c r="L490" s="5">
        <v>13.73</v>
      </c>
      <c r="M490" s="5">
        <v>14.69</v>
      </c>
      <c r="N490" s="17" t="s">
        <v>186</v>
      </c>
      <c r="O490" s="17" t="s">
        <v>187</v>
      </c>
    </row>
    <row r="491" spans="1:15">
      <c r="A491" s="24" t="s">
        <v>748</v>
      </c>
      <c r="B491" s="24" t="s">
        <v>531</v>
      </c>
      <c r="C491" s="25">
        <v>675716932886</v>
      </c>
      <c r="D491" s="24" t="s">
        <v>532</v>
      </c>
      <c r="E491" s="22">
        <v>4</v>
      </c>
      <c r="F491" s="23">
        <v>17.54</v>
      </c>
      <c r="G491" s="23">
        <v>17.010000000000002</v>
      </c>
      <c r="H491" s="23">
        <v>17.010000000000002</v>
      </c>
      <c r="I491" s="10">
        <v>50225585</v>
      </c>
      <c r="J491" s="24" t="s">
        <v>748</v>
      </c>
      <c r="K491" s="17" t="s">
        <v>185</v>
      </c>
      <c r="L491" s="5">
        <v>16.63</v>
      </c>
      <c r="M491" s="5">
        <v>17.54</v>
      </c>
      <c r="N491" s="17" t="s">
        <v>186</v>
      </c>
      <c r="O491" s="17" t="s">
        <v>187</v>
      </c>
    </row>
    <row r="492" spans="1:15">
      <c r="A492" s="24" t="s">
        <v>748</v>
      </c>
      <c r="B492" s="24" t="s">
        <v>535</v>
      </c>
      <c r="C492" s="25">
        <v>675716932862</v>
      </c>
      <c r="D492" s="24" t="s">
        <v>536</v>
      </c>
      <c r="E492" s="22">
        <v>8</v>
      </c>
      <c r="F492" s="23">
        <v>17.79</v>
      </c>
      <c r="G492" s="23">
        <v>17.260000000000002</v>
      </c>
      <c r="H492" s="23">
        <v>17.260000000000002</v>
      </c>
      <c r="I492" s="10">
        <v>50225585</v>
      </c>
      <c r="J492" s="24" t="s">
        <v>748</v>
      </c>
      <c r="K492" s="17" t="s">
        <v>185</v>
      </c>
      <c r="L492" s="5">
        <v>16.63</v>
      </c>
      <c r="M492" s="5">
        <v>17.79</v>
      </c>
      <c r="N492" s="17" t="s">
        <v>186</v>
      </c>
      <c r="O492" s="17" t="s">
        <v>187</v>
      </c>
    </row>
    <row r="493" spans="1:15">
      <c r="A493" s="24" t="s">
        <v>748</v>
      </c>
      <c r="B493" s="24" t="s">
        <v>539</v>
      </c>
      <c r="C493" s="25">
        <v>675716975715</v>
      </c>
      <c r="D493" s="24" t="s">
        <v>540</v>
      </c>
      <c r="E493" s="22">
        <v>1</v>
      </c>
      <c r="F493" s="23">
        <v>26.7</v>
      </c>
      <c r="G493" s="23">
        <v>21.36</v>
      </c>
      <c r="H493" s="23">
        <v>21.36</v>
      </c>
      <c r="I493" s="10">
        <v>50225585</v>
      </c>
      <c r="J493" s="24" t="s">
        <v>748</v>
      </c>
      <c r="K493" s="17" t="s">
        <v>185</v>
      </c>
      <c r="L493" s="5">
        <v>24.72</v>
      </c>
      <c r="M493" s="5">
        <v>26.7</v>
      </c>
      <c r="N493" s="17" t="s">
        <v>186</v>
      </c>
      <c r="O493" s="17" t="s">
        <v>187</v>
      </c>
    </row>
    <row r="494" spans="1:15">
      <c r="A494" s="24" t="s">
        <v>748</v>
      </c>
      <c r="B494" s="24" t="s">
        <v>541</v>
      </c>
      <c r="C494" s="25">
        <v>675716973681</v>
      </c>
      <c r="D494" s="24" t="s">
        <v>542</v>
      </c>
      <c r="E494" s="22">
        <v>1</v>
      </c>
      <c r="F494" s="23">
        <v>24.2</v>
      </c>
      <c r="G494" s="23">
        <v>22.59</v>
      </c>
      <c r="H494" s="23">
        <v>22.59</v>
      </c>
      <c r="I494" s="10">
        <v>50225585</v>
      </c>
      <c r="J494" s="24" t="s">
        <v>748</v>
      </c>
      <c r="K494" s="17" t="s">
        <v>185</v>
      </c>
      <c r="L494" s="5">
        <v>22</v>
      </c>
      <c r="M494" s="5">
        <v>24.2</v>
      </c>
      <c r="N494" s="17" t="s">
        <v>186</v>
      </c>
      <c r="O494" s="17" t="s">
        <v>187</v>
      </c>
    </row>
    <row r="495" spans="1:15">
      <c r="A495" s="24" t="s">
        <v>748</v>
      </c>
      <c r="B495" s="24" t="s">
        <v>442</v>
      </c>
      <c r="C495" s="25">
        <v>675716973735</v>
      </c>
      <c r="D495" s="24" t="s">
        <v>443</v>
      </c>
      <c r="E495" s="22">
        <v>3</v>
      </c>
      <c r="F495" s="23">
        <v>27.23</v>
      </c>
      <c r="G495" s="23">
        <v>25.05</v>
      </c>
      <c r="H495" s="23">
        <v>25.05</v>
      </c>
      <c r="I495" s="10">
        <v>50225585</v>
      </c>
      <c r="J495" s="24" t="s">
        <v>748</v>
      </c>
      <c r="K495" s="17" t="s">
        <v>185</v>
      </c>
      <c r="L495" s="5">
        <v>24.75</v>
      </c>
      <c r="M495" s="5">
        <v>27.23</v>
      </c>
      <c r="N495" s="17" t="s">
        <v>186</v>
      </c>
      <c r="O495" s="17" t="s">
        <v>187</v>
      </c>
    </row>
    <row r="496" spans="1:15">
      <c r="A496" s="24" t="s">
        <v>748</v>
      </c>
      <c r="B496" s="24" t="s">
        <v>763</v>
      </c>
      <c r="C496" s="22">
        <v>86569005755</v>
      </c>
      <c r="D496" s="24" t="s">
        <v>764</v>
      </c>
      <c r="E496" s="22">
        <v>4</v>
      </c>
      <c r="F496" s="23">
        <v>22.09</v>
      </c>
      <c r="G496" s="23">
        <v>21.43</v>
      </c>
      <c r="H496" s="23">
        <v>21.43</v>
      </c>
      <c r="I496" s="10">
        <v>50225585</v>
      </c>
      <c r="J496" s="24" t="s">
        <v>748</v>
      </c>
      <c r="K496" s="17" t="s">
        <v>185</v>
      </c>
      <c r="L496" s="5">
        <v>20.94</v>
      </c>
      <c r="M496" s="5">
        <v>22.09</v>
      </c>
      <c r="N496" s="17" t="s">
        <v>186</v>
      </c>
      <c r="O496" s="17" t="s">
        <v>187</v>
      </c>
    </row>
    <row r="497" spans="1:15">
      <c r="A497" s="24" t="s">
        <v>748</v>
      </c>
      <c r="B497" s="24" t="s">
        <v>594</v>
      </c>
      <c r="C497" s="22">
        <v>86569007674</v>
      </c>
      <c r="D497" s="24" t="s">
        <v>595</v>
      </c>
      <c r="E497" s="22">
        <v>4</v>
      </c>
      <c r="F497" s="23">
        <v>22.09</v>
      </c>
      <c r="G497" s="23">
        <v>21.43</v>
      </c>
      <c r="H497" s="23">
        <v>21.43</v>
      </c>
      <c r="I497" s="10">
        <v>50225585</v>
      </c>
      <c r="J497" s="24" t="s">
        <v>748</v>
      </c>
      <c r="K497" s="17" t="s">
        <v>185</v>
      </c>
      <c r="L497" s="5">
        <v>20.94</v>
      </c>
      <c r="M497" s="5">
        <v>22.09</v>
      </c>
      <c r="N497" s="17" t="s">
        <v>186</v>
      </c>
      <c r="O497" s="17" t="s">
        <v>187</v>
      </c>
    </row>
    <row r="498" spans="1:15">
      <c r="A498" s="24" t="s">
        <v>748</v>
      </c>
      <c r="B498" s="24" t="s">
        <v>545</v>
      </c>
      <c r="C498" s="22">
        <v>86569007681</v>
      </c>
      <c r="D498" s="24" t="s">
        <v>546</v>
      </c>
      <c r="E498" s="22">
        <v>8</v>
      </c>
      <c r="F498" s="23">
        <v>22.09</v>
      </c>
      <c r="G498" s="23">
        <v>21.43</v>
      </c>
      <c r="H498" s="23">
        <v>21.43</v>
      </c>
      <c r="I498" s="10">
        <v>50225585</v>
      </c>
      <c r="J498" s="24" t="s">
        <v>748</v>
      </c>
      <c r="K498" s="17" t="s">
        <v>185</v>
      </c>
      <c r="L498" s="5">
        <v>20.94</v>
      </c>
      <c r="M498" s="5">
        <v>22.09</v>
      </c>
      <c r="N498" s="17" t="s">
        <v>186</v>
      </c>
      <c r="O498" s="17" t="s">
        <v>187</v>
      </c>
    </row>
    <row r="499" spans="1:15">
      <c r="A499" s="24" t="s">
        <v>748</v>
      </c>
      <c r="B499" s="24" t="s">
        <v>446</v>
      </c>
      <c r="C499" s="22">
        <v>86569009555</v>
      </c>
      <c r="D499" s="24" t="s">
        <v>447</v>
      </c>
      <c r="E499" s="22">
        <v>1</v>
      </c>
      <c r="F499" s="23">
        <v>32.79</v>
      </c>
      <c r="G499" s="23">
        <v>21.31</v>
      </c>
      <c r="H499" s="23">
        <v>21.31</v>
      </c>
      <c r="I499" s="10">
        <v>50225585</v>
      </c>
      <c r="J499" s="24" t="s">
        <v>748</v>
      </c>
      <c r="K499" s="17" t="s">
        <v>185</v>
      </c>
      <c r="L499" s="5">
        <v>30.36</v>
      </c>
      <c r="M499" s="5">
        <v>32.79</v>
      </c>
      <c r="N499" s="17" t="s">
        <v>186</v>
      </c>
      <c r="O499" s="17" t="s">
        <v>187</v>
      </c>
    </row>
    <row r="500" spans="1:15">
      <c r="A500" s="24" t="s">
        <v>748</v>
      </c>
      <c r="B500" s="24" t="s">
        <v>647</v>
      </c>
      <c r="C500" s="22">
        <v>86569148193</v>
      </c>
      <c r="D500" s="24" t="s">
        <v>648</v>
      </c>
      <c r="E500" s="22">
        <v>9</v>
      </c>
      <c r="F500" s="23">
        <v>20.74</v>
      </c>
      <c r="G500" s="23">
        <v>18.850000000000001</v>
      </c>
      <c r="H500" s="23">
        <v>18.850000000000001</v>
      </c>
      <c r="I500" s="10">
        <v>50225585</v>
      </c>
      <c r="J500" s="24" t="s">
        <v>748</v>
      </c>
      <c r="K500" s="17" t="s">
        <v>185</v>
      </c>
      <c r="L500" s="5">
        <v>17.940000000000001</v>
      </c>
      <c r="M500" s="5">
        <v>20.74</v>
      </c>
      <c r="N500" s="17" t="s">
        <v>186</v>
      </c>
      <c r="O500" s="17" t="s">
        <v>187</v>
      </c>
    </row>
    <row r="501" spans="1:15">
      <c r="A501" s="24" t="s">
        <v>748</v>
      </c>
      <c r="B501" s="24" t="s">
        <v>651</v>
      </c>
      <c r="C501" s="22">
        <v>86569148209</v>
      </c>
      <c r="D501" s="24" t="s">
        <v>652</v>
      </c>
      <c r="E501" s="22">
        <v>6</v>
      </c>
      <c r="F501" s="23">
        <v>22.99</v>
      </c>
      <c r="G501" s="23">
        <v>21.78</v>
      </c>
      <c r="H501" s="23">
        <v>21.78</v>
      </c>
      <c r="I501" s="10">
        <v>50225585</v>
      </c>
      <c r="J501" s="24" t="s">
        <v>748</v>
      </c>
      <c r="K501" s="17" t="s">
        <v>185</v>
      </c>
      <c r="L501" s="5">
        <v>20.94</v>
      </c>
      <c r="M501" s="5">
        <v>22.99</v>
      </c>
      <c r="N501" s="17" t="s">
        <v>186</v>
      </c>
      <c r="O501" s="17" t="s">
        <v>187</v>
      </c>
    </row>
    <row r="502" spans="1:15">
      <c r="A502" s="24" t="s">
        <v>748</v>
      </c>
      <c r="B502" s="24" t="s">
        <v>604</v>
      </c>
      <c r="C502" s="22">
        <v>86569212993</v>
      </c>
      <c r="D502" s="24" t="s">
        <v>605</v>
      </c>
      <c r="E502" s="22">
        <v>4</v>
      </c>
      <c r="F502" s="23">
        <v>17.77</v>
      </c>
      <c r="G502" s="23">
        <v>17.239999999999998</v>
      </c>
      <c r="H502" s="23">
        <v>17.239999999999998</v>
      </c>
      <c r="I502" s="10">
        <v>50225585</v>
      </c>
      <c r="J502" s="24" t="s">
        <v>748</v>
      </c>
      <c r="K502" s="17" t="s">
        <v>185</v>
      </c>
      <c r="L502" s="5">
        <v>16.61</v>
      </c>
      <c r="M502" s="5">
        <v>17.77</v>
      </c>
      <c r="N502" s="17" t="s">
        <v>186</v>
      </c>
      <c r="O502" s="17" t="s">
        <v>187</v>
      </c>
    </row>
    <row r="503" spans="1:15">
      <c r="A503" s="24" t="s">
        <v>748</v>
      </c>
      <c r="B503" s="24" t="s">
        <v>765</v>
      </c>
      <c r="C503" s="22">
        <v>86569284952</v>
      </c>
      <c r="D503" s="24" t="s">
        <v>766</v>
      </c>
      <c r="E503" s="22">
        <v>4</v>
      </c>
      <c r="F503" s="23">
        <v>12.13</v>
      </c>
      <c r="G503" s="23">
        <v>7.88</v>
      </c>
      <c r="H503" s="23">
        <v>7.88</v>
      </c>
      <c r="I503" s="10">
        <v>50225585</v>
      </c>
      <c r="J503" s="24" t="s">
        <v>748</v>
      </c>
      <c r="K503" s="17" t="s">
        <v>185</v>
      </c>
      <c r="L503" s="5">
        <v>11.5</v>
      </c>
      <c r="M503" s="5">
        <v>12.13</v>
      </c>
      <c r="N503" s="17" t="s">
        <v>186</v>
      </c>
      <c r="O503" s="17" t="s">
        <v>187</v>
      </c>
    </row>
    <row r="504" spans="1:15">
      <c r="A504" s="24" t="s">
        <v>748</v>
      </c>
      <c r="B504" s="24" t="s">
        <v>767</v>
      </c>
      <c r="C504" s="22">
        <v>86569296757</v>
      </c>
      <c r="D504" s="24" t="s">
        <v>768</v>
      </c>
      <c r="E504" s="22">
        <v>4</v>
      </c>
      <c r="F504" s="23">
        <v>20.67</v>
      </c>
      <c r="G504" s="23">
        <v>20.05</v>
      </c>
      <c r="H504" s="23">
        <v>20.05</v>
      </c>
      <c r="I504" s="10">
        <v>50225585</v>
      </c>
      <c r="J504" s="24" t="s">
        <v>748</v>
      </c>
      <c r="K504" s="17" t="s">
        <v>185</v>
      </c>
      <c r="L504" s="5">
        <v>19.32</v>
      </c>
      <c r="M504" s="5">
        <v>20.67</v>
      </c>
      <c r="N504" s="17" t="s">
        <v>186</v>
      </c>
      <c r="O504" s="17" t="s">
        <v>187</v>
      </c>
    </row>
    <row r="505" spans="1:15">
      <c r="A505" s="24" t="s">
        <v>748</v>
      </c>
      <c r="B505" s="24" t="s">
        <v>661</v>
      </c>
      <c r="C505" s="22">
        <v>86569400567</v>
      </c>
      <c r="D505" s="24" t="s">
        <v>662</v>
      </c>
      <c r="E505" s="22">
        <v>1</v>
      </c>
      <c r="F505" s="23">
        <v>18.149999999999999</v>
      </c>
      <c r="G505" s="23">
        <v>16.5</v>
      </c>
      <c r="H505" s="23">
        <v>16.5</v>
      </c>
      <c r="I505" s="10">
        <v>50225585</v>
      </c>
      <c r="J505" s="24" t="s">
        <v>748</v>
      </c>
      <c r="K505" s="17" t="s">
        <v>185</v>
      </c>
      <c r="L505" s="5">
        <v>18.149999999999999</v>
      </c>
      <c r="M505" s="5">
        <v>18.149999999999999</v>
      </c>
      <c r="N505" s="17" t="s">
        <v>186</v>
      </c>
      <c r="O505" s="17" t="s">
        <v>187</v>
      </c>
    </row>
    <row r="506" spans="1:15">
      <c r="A506" s="24" t="s">
        <v>748</v>
      </c>
      <c r="B506" s="24" t="s">
        <v>769</v>
      </c>
      <c r="C506" s="22">
        <v>86569619754</v>
      </c>
      <c r="D506" s="24" t="s">
        <v>770</v>
      </c>
      <c r="E506" s="22">
        <v>1</v>
      </c>
      <c r="F506" s="23">
        <v>25.29</v>
      </c>
      <c r="G506" s="23">
        <v>20.23</v>
      </c>
      <c r="H506" s="23">
        <v>20.23</v>
      </c>
      <c r="I506" s="10">
        <v>50225585</v>
      </c>
      <c r="J506" s="24" t="s">
        <v>748</v>
      </c>
      <c r="K506" s="17" t="s">
        <v>185</v>
      </c>
      <c r="L506" s="27">
        <v>25.29</v>
      </c>
      <c r="M506" s="5">
        <v>25.29</v>
      </c>
      <c r="N506" s="17" t="s">
        <v>186</v>
      </c>
      <c r="O506" s="17" t="s">
        <v>187</v>
      </c>
    </row>
    <row r="507" spans="1:15">
      <c r="A507" s="24" t="s">
        <v>748</v>
      </c>
      <c r="B507" s="24" t="s">
        <v>461</v>
      </c>
      <c r="C507" s="22">
        <v>86569551535</v>
      </c>
      <c r="D507" s="24" t="s">
        <v>462</v>
      </c>
      <c r="E507" s="22">
        <v>2</v>
      </c>
      <c r="F507" s="23">
        <v>27.5</v>
      </c>
      <c r="G507" s="23">
        <v>22.69</v>
      </c>
      <c r="H507" s="23">
        <v>22.69</v>
      </c>
      <c r="I507" s="10">
        <v>50225585</v>
      </c>
      <c r="J507" s="24" t="s">
        <v>748</v>
      </c>
      <c r="K507" s="17" t="s">
        <v>185</v>
      </c>
      <c r="L507" s="5">
        <v>27.5</v>
      </c>
      <c r="M507" s="5">
        <v>27.5</v>
      </c>
      <c r="N507" s="17" t="s">
        <v>186</v>
      </c>
      <c r="O507" s="17" t="s">
        <v>187</v>
      </c>
    </row>
    <row r="508" spans="1:15">
      <c r="A508" s="24" t="s">
        <v>748</v>
      </c>
      <c r="B508" s="24" t="s">
        <v>771</v>
      </c>
      <c r="C508" s="22">
        <v>22164229288</v>
      </c>
      <c r="D508" s="24" t="s">
        <v>772</v>
      </c>
      <c r="E508" s="22">
        <v>1</v>
      </c>
      <c r="F508" s="23">
        <v>15.59</v>
      </c>
      <c r="G508" s="23">
        <v>10.91</v>
      </c>
      <c r="H508" s="23">
        <v>10.91</v>
      </c>
      <c r="I508" s="10">
        <v>50225585</v>
      </c>
      <c r="J508" s="24" t="s">
        <v>748</v>
      </c>
      <c r="K508" s="17" t="s">
        <v>185</v>
      </c>
      <c r="L508" s="27">
        <v>15.59</v>
      </c>
      <c r="M508" s="5">
        <v>15.59</v>
      </c>
      <c r="N508" s="17" t="s">
        <v>186</v>
      </c>
      <c r="O508" s="17" t="s">
        <v>187</v>
      </c>
    </row>
    <row r="509" spans="1:15">
      <c r="A509" s="24" t="s">
        <v>748</v>
      </c>
      <c r="B509" s="24" t="s">
        <v>773</v>
      </c>
      <c r="C509" s="22">
        <v>22164311266</v>
      </c>
      <c r="D509" s="24" t="s">
        <v>774</v>
      </c>
      <c r="E509" s="22">
        <v>4</v>
      </c>
      <c r="F509" s="23">
        <v>20.98</v>
      </c>
      <c r="G509" s="23">
        <v>20.350000000000001</v>
      </c>
      <c r="H509" s="23">
        <v>20.350000000000001</v>
      </c>
      <c r="I509" s="10">
        <v>50225585</v>
      </c>
      <c r="J509" s="24" t="s">
        <v>748</v>
      </c>
      <c r="K509" s="17" t="s">
        <v>185</v>
      </c>
      <c r="L509" s="5">
        <v>20.98</v>
      </c>
      <c r="M509" s="5">
        <v>20.98</v>
      </c>
      <c r="N509" s="17" t="s">
        <v>186</v>
      </c>
      <c r="O509" s="17" t="s">
        <v>187</v>
      </c>
    </row>
    <row r="510" spans="1:15">
      <c r="A510" s="24" t="s">
        <v>775</v>
      </c>
      <c r="B510" s="24" t="s">
        <v>196</v>
      </c>
      <c r="C510" s="22">
        <v>86569140555</v>
      </c>
      <c r="D510" s="24" t="s">
        <v>197</v>
      </c>
      <c r="E510" s="22">
        <v>1</v>
      </c>
      <c r="F510" s="23">
        <v>125.35</v>
      </c>
      <c r="G510" s="23">
        <v>118.25</v>
      </c>
      <c r="H510" s="23">
        <v>118.25</v>
      </c>
      <c r="I510" s="10">
        <v>50239004</v>
      </c>
      <c r="J510" s="24" t="s">
        <v>775</v>
      </c>
      <c r="K510" s="17" t="s">
        <v>185</v>
      </c>
      <c r="L510" s="5">
        <v>115</v>
      </c>
      <c r="M510" s="5">
        <v>125.35</v>
      </c>
      <c r="N510" s="17" t="s">
        <v>186</v>
      </c>
      <c r="O510" s="17" t="s">
        <v>187</v>
      </c>
    </row>
    <row r="511" spans="1:15">
      <c r="A511" s="24" t="s">
        <v>775</v>
      </c>
      <c r="B511" s="24" t="s">
        <v>776</v>
      </c>
      <c r="C511" s="22">
        <v>86569949110</v>
      </c>
      <c r="D511" s="24" t="s">
        <v>777</v>
      </c>
      <c r="E511" s="22">
        <v>1</v>
      </c>
      <c r="F511" s="23">
        <v>81.430000000000007</v>
      </c>
      <c r="G511" s="23">
        <v>65.14</v>
      </c>
      <c r="H511" s="23">
        <v>65.14</v>
      </c>
      <c r="I511" s="10">
        <v>50239004</v>
      </c>
      <c r="J511" s="24" t="s">
        <v>775</v>
      </c>
      <c r="K511" s="17" t="s">
        <v>185</v>
      </c>
      <c r="L511" s="5">
        <v>75.75</v>
      </c>
      <c r="M511" s="5">
        <v>81.430000000000007</v>
      </c>
      <c r="N511" s="17" t="s">
        <v>186</v>
      </c>
      <c r="O511" s="17" t="s">
        <v>187</v>
      </c>
    </row>
    <row r="512" spans="1:15">
      <c r="A512" s="24" t="s">
        <v>775</v>
      </c>
      <c r="B512" s="24" t="s">
        <v>317</v>
      </c>
      <c r="C512" s="22">
        <v>86569262363</v>
      </c>
      <c r="D512" s="24" t="s">
        <v>318</v>
      </c>
      <c r="E512" s="22">
        <v>6</v>
      </c>
      <c r="F512" s="23">
        <v>32.299999999999997</v>
      </c>
      <c r="G512" s="23">
        <v>31.33</v>
      </c>
      <c r="H512" s="23">
        <v>31.33</v>
      </c>
      <c r="I512" s="10">
        <v>50239004</v>
      </c>
      <c r="J512" s="24" t="s">
        <v>775</v>
      </c>
      <c r="K512" s="17" t="s">
        <v>185</v>
      </c>
      <c r="L512" s="5">
        <v>30.19</v>
      </c>
      <c r="M512" s="5">
        <v>32.299999999999997</v>
      </c>
      <c r="N512" s="17" t="s">
        <v>186</v>
      </c>
      <c r="O512" s="17" t="s">
        <v>187</v>
      </c>
    </row>
    <row r="513" spans="1:15">
      <c r="A513" s="24" t="s">
        <v>778</v>
      </c>
      <c r="B513" s="24" t="s">
        <v>226</v>
      </c>
      <c r="C513" s="25">
        <v>675716407421</v>
      </c>
      <c r="D513" s="24" t="s">
        <v>228</v>
      </c>
      <c r="E513" s="22">
        <v>1</v>
      </c>
      <c r="F513" s="23">
        <v>74.59</v>
      </c>
      <c r="G513" s="23">
        <v>70.849999999999994</v>
      </c>
      <c r="H513" s="23">
        <v>70.849999999999994</v>
      </c>
      <c r="I513" s="10">
        <v>50239545</v>
      </c>
      <c r="J513" s="24" t="s">
        <v>778</v>
      </c>
      <c r="K513" s="17" t="s">
        <v>185</v>
      </c>
      <c r="L513" s="5">
        <v>63.36</v>
      </c>
      <c r="M513" s="5">
        <v>74.59</v>
      </c>
      <c r="N513" s="17" t="s">
        <v>186</v>
      </c>
      <c r="O513" s="17" t="s">
        <v>187</v>
      </c>
    </row>
    <row r="514" spans="1:15">
      <c r="A514" s="24" t="s">
        <v>778</v>
      </c>
      <c r="B514" s="24" t="s">
        <v>231</v>
      </c>
      <c r="C514" s="25">
        <v>675716507893</v>
      </c>
      <c r="D514" s="24" t="s">
        <v>232</v>
      </c>
      <c r="E514" s="22">
        <v>1</v>
      </c>
      <c r="F514" s="23">
        <v>59.95</v>
      </c>
      <c r="G514" s="23">
        <v>56.95</v>
      </c>
      <c r="H514" s="23">
        <v>56.95</v>
      </c>
      <c r="I514" s="10">
        <v>50239545</v>
      </c>
      <c r="J514" s="24" t="s">
        <v>778</v>
      </c>
      <c r="K514" s="17" t="s">
        <v>185</v>
      </c>
      <c r="L514" s="5">
        <v>55</v>
      </c>
      <c r="M514" s="5">
        <v>59.95</v>
      </c>
      <c r="N514" s="17" t="s">
        <v>186</v>
      </c>
      <c r="O514" s="17" t="s">
        <v>187</v>
      </c>
    </row>
    <row r="515" spans="1:15">
      <c r="A515" s="24" t="s">
        <v>778</v>
      </c>
      <c r="B515" s="24" t="s">
        <v>183</v>
      </c>
      <c r="C515" s="25">
        <v>675716533878</v>
      </c>
      <c r="D515" s="24" t="s">
        <v>184</v>
      </c>
      <c r="E515" s="22">
        <v>1</v>
      </c>
      <c r="F515" s="23">
        <v>44.76</v>
      </c>
      <c r="G515" s="23">
        <v>41.63</v>
      </c>
      <c r="H515" s="23">
        <v>41.63</v>
      </c>
      <c r="I515" s="10">
        <v>50239545</v>
      </c>
      <c r="J515" s="24" t="s">
        <v>778</v>
      </c>
      <c r="K515" s="17" t="s">
        <v>185</v>
      </c>
      <c r="L515" s="5">
        <v>37.33</v>
      </c>
      <c r="M515" s="5">
        <v>44.76</v>
      </c>
      <c r="N515" s="17" t="s">
        <v>186</v>
      </c>
      <c r="O515" s="17" t="s">
        <v>187</v>
      </c>
    </row>
    <row r="516" spans="1:15">
      <c r="A516" s="24" t="s">
        <v>778</v>
      </c>
      <c r="B516" s="24" t="s">
        <v>237</v>
      </c>
      <c r="C516" s="25">
        <v>675716624934</v>
      </c>
      <c r="D516" s="24" t="s">
        <v>238</v>
      </c>
      <c r="E516" s="22">
        <v>1</v>
      </c>
      <c r="F516" s="23">
        <v>81.48</v>
      </c>
      <c r="G516" s="23">
        <v>75.81</v>
      </c>
      <c r="H516" s="23">
        <v>75.81</v>
      </c>
      <c r="I516" s="10">
        <v>50239545</v>
      </c>
      <c r="J516" s="24" t="s">
        <v>778</v>
      </c>
      <c r="K516" s="17" t="s">
        <v>185</v>
      </c>
      <c r="L516" s="5">
        <v>74.75</v>
      </c>
      <c r="M516" s="5">
        <v>81.48</v>
      </c>
      <c r="N516" s="17" t="s">
        <v>186</v>
      </c>
      <c r="O516" s="17" t="s">
        <v>187</v>
      </c>
    </row>
    <row r="517" spans="1:15">
      <c r="A517" s="24" t="s">
        <v>778</v>
      </c>
      <c r="B517" s="24" t="s">
        <v>720</v>
      </c>
      <c r="C517" s="22">
        <v>86569914217</v>
      </c>
      <c r="D517" s="24" t="s">
        <v>721</v>
      </c>
      <c r="E517" s="22">
        <v>1</v>
      </c>
      <c r="F517" s="23">
        <v>119.9</v>
      </c>
      <c r="G517" s="23">
        <v>118.25</v>
      </c>
      <c r="H517" s="23">
        <v>118.25</v>
      </c>
      <c r="I517" s="10">
        <v>50239545</v>
      </c>
      <c r="J517" s="24" t="s">
        <v>778</v>
      </c>
      <c r="K517" s="17" t="s">
        <v>185</v>
      </c>
      <c r="L517" s="5">
        <v>110</v>
      </c>
      <c r="M517" s="5">
        <v>119.9</v>
      </c>
      <c r="N517" s="17" t="s">
        <v>186</v>
      </c>
      <c r="O517" s="17" t="s">
        <v>187</v>
      </c>
    </row>
    <row r="518" spans="1:15">
      <c r="A518" s="24" t="s">
        <v>778</v>
      </c>
      <c r="B518" s="24" t="s">
        <v>271</v>
      </c>
      <c r="C518" s="22">
        <v>86569916709</v>
      </c>
      <c r="D518" s="24" t="s">
        <v>272</v>
      </c>
      <c r="E518" s="22">
        <v>1</v>
      </c>
      <c r="F518" s="23">
        <v>101.92</v>
      </c>
      <c r="G518" s="23">
        <v>96.82</v>
      </c>
      <c r="H518" s="23">
        <v>96.82</v>
      </c>
      <c r="I518" s="10">
        <v>50239545</v>
      </c>
      <c r="J518" s="24" t="s">
        <v>778</v>
      </c>
      <c r="K518" s="17" t="s">
        <v>185</v>
      </c>
      <c r="L518" s="5">
        <v>93.5</v>
      </c>
      <c r="M518" s="5">
        <v>101.92</v>
      </c>
      <c r="N518" s="17" t="s">
        <v>186</v>
      </c>
      <c r="O518" s="17" t="s">
        <v>187</v>
      </c>
    </row>
    <row r="519" spans="1:15">
      <c r="A519" s="24" t="s">
        <v>778</v>
      </c>
      <c r="B519" s="24" t="s">
        <v>291</v>
      </c>
      <c r="C519" s="22">
        <v>86569209030</v>
      </c>
      <c r="D519" s="24" t="s">
        <v>292</v>
      </c>
      <c r="E519" s="22">
        <v>1</v>
      </c>
      <c r="F519" s="23">
        <v>110.47</v>
      </c>
      <c r="G519" s="23">
        <v>104.95</v>
      </c>
      <c r="H519" s="23">
        <v>104.95</v>
      </c>
      <c r="I519" s="10">
        <v>50239545</v>
      </c>
      <c r="J519" s="24" t="s">
        <v>778</v>
      </c>
      <c r="K519" s="17" t="s">
        <v>185</v>
      </c>
      <c r="L519" s="5">
        <v>93.84</v>
      </c>
      <c r="M519" s="5">
        <v>110.47</v>
      </c>
      <c r="N519" s="17" t="s">
        <v>186</v>
      </c>
      <c r="O519" s="17" t="s">
        <v>187</v>
      </c>
    </row>
    <row r="520" spans="1:15">
      <c r="A520" s="24" t="s">
        <v>778</v>
      </c>
      <c r="B520" s="24" t="s">
        <v>779</v>
      </c>
      <c r="C520" s="22">
        <v>22164138733</v>
      </c>
      <c r="D520" s="24" t="s">
        <v>780</v>
      </c>
      <c r="E520" s="22">
        <v>1</v>
      </c>
      <c r="F520" s="23">
        <v>49.68</v>
      </c>
      <c r="G520" s="23">
        <v>34.78</v>
      </c>
      <c r="H520" s="23">
        <v>34.78</v>
      </c>
      <c r="I520" s="10">
        <v>50239545</v>
      </c>
      <c r="J520" s="24" t="s">
        <v>778</v>
      </c>
      <c r="K520" s="17" t="s">
        <v>185</v>
      </c>
      <c r="L520" s="5">
        <v>49.68</v>
      </c>
      <c r="M520" s="5">
        <v>49.68</v>
      </c>
      <c r="N520" s="17" t="s">
        <v>186</v>
      </c>
      <c r="O520" s="17" t="s">
        <v>187</v>
      </c>
    </row>
    <row r="521" spans="1:15">
      <c r="A521" s="24" t="s">
        <v>781</v>
      </c>
      <c r="B521" s="24" t="s">
        <v>221</v>
      </c>
      <c r="C521" s="25">
        <v>675716279257</v>
      </c>
      <c r="D521" s="24" t="s">
        <v>222</v>
      </c>
      <c r="E521" s="22">
        <v>1</v>
      </c>
      <c r="F521" s="23">
        <v>76.91</v>
      </c>
      <c r="G521" s="23">
        <v>38.450000000000003</v>
      </c>
      <c r="H521" s="23">
        <v>38.450000000000003</v>
      </c>
      <c r="I521" s="10">
        <v>50240796</v>
      </c>
      <c r="J521" s="24" t="s">
        <v>781</v>
      </c>
      <c r="K521" s="17" t="s">
        <v>185</v>
      </c>
      <c r="L521" s="5">
        <v>66.67</v>
      </c>
      <c r="M521" s="5">
        <v>76.91</v>
      </c>
      <c r="N521" s="17" t="s">
        <v>186</v>
      </c>
      <c r="O521" s="17" t="s">
        <v>187</v>
      </c>
    </row>
    <row r="522" spans="1:15">
      <c r="A522" s="24" t="s">
        <v>781</v>
      </c>
      <c r="B522" s="24" t="s">
        <v>782</v>
      </c>
      <c r="C522" s="25">
        <v>675716279004</v>
      </c>
      <c r="D522" s="24" t="s">
        <v>783</v>
      </c>
      <c r="E522" s="22">
        <v>1</v>
      </c>
      <c r="F522" s="23">
        <v>76.13</v>
      </c>
      <c r="G522" s="23">
        <v>38.06</v>
      </c>
      <c r="H522" s="23">
        <v>38.06</v>
      </c>
      <c r="I522" s="10">
        <v>50240796</v>
      </c>
      <c r="J522" s="24" t="s">
        <v>781</v>
      </c>
      <c r="K522" s="17" t="s">
        <v>185</v>
      </c>
      <c r="L522" s="5">
        <v>65.989999999999995</v>
      </c>
      <c r="M522" s="5">
        <v>76.13</v>
      </c>
      <c r="N522" s="17" t="s">
        <v>186</v>
      </c>
      <c r="O522" s="17" t="s">
        <v>187</v>
      </c>
    </row>
    <row r="523" spans="1:15">
      <c r="A523" s="24" t="s">
        <v>781</v>
      </c>
      <c r="B523" s="24" t="s">
        <v>674</v>
      </c>
      <c r="C523" s="25">
        <v>675716361600</v>
      </c>
      <c r="D523" s="24" t="s">
        <v>675</v>
      </c>
      <c r="E523" s="22">
        <v>1</v>
      </c>
      <c r="F523" s="23">
        <v>87.02</v>
      </c>
      <c r="G523" s="23">
        <v>82.67</v>
      </c>
      <c r="H523" s="23">
        <v>82.67</v>
      </c>
      <c r="I523" s="10">
        <v>50240796</v>
      </c>
      <c r="J523" s="24" t="s">
        <v>781</v>
      </c>
      <c r="K523" s="17" t="s">
        <v>185</v>
      </c>
      <c r="L523" s="5">
        <v>73.92</v>
      </c>
      <c r="M523" s="5">
        <v>87.02</v>
      </c>
      <c r="N523" s="17" t="s">
        <v>186</v>
      </c>
      <c r="O523" s="17" t="s">
        <v>187</v>
      </c>
    </row>
    <row r="524" spans="1:15">
      <c r="A524" s="24" t="s">
        <v>781</v>
      </c>
      <c r="B524" s="24" t="s">
        <v>672</v>
      </c>
      <c r="C524" s="25">
        <v>675716279288</v>
      </c>
      <c r="D524" s="24" t="s">
        <v>673</v>
      </c>
      <c r="E524" s="22">
        <v>1</v>
      </c>
      <c r="F524" s="23">
        <v>86.98</v>
      </c>
      <c r="G524" s="23">
        <v>43.49</v>
      </c>
      <c r="H524" s="23">
        <v>43.49</v>
      </c>
      <c r="I524" s="10">
        <v>50240796</v>
      </c>
      <c r="J524" s="24" t="s">
        <v>781</v>
      </c>
      <c r="K524" s="17" t="s">
        <v>185</v>
      </c>
      <c r="L524" s="5">
        <v>77.78</v>
      </c>
      <c r="M524" s="5">
        <v>86.98</v>
      </c>
      <c r="N524" s="17" t="s">
        <v>186</v>
      </c>
      <c r="O524" s="17" t="s">
        <v>187</v>
      </c>
    </row>
    <row r="525" spans="1:15">
      <c r="A525" s="24" t="s">
        <v>781</v>
      </c>
      <c r="B525" s="24" t="s">
        <v>229</v>
      </c>
      <c r="C525" s="25">
        <v>675716455224</v>
      </c>
      <c r="D525" s="24" t="s">
        <v>230</v>
      </c>
      <c r="E525" s="22">
        <v>1</v>
      </c>
      <c r="F525" s="23">
        <v>97.12</v>
      </c>
      <c r="G525" s="23">
        <v>89.89</v>
      </c>
      <c r="H525" s="23">
        <v>89.89</v>
      </c>
      <c r="I525" s="10">
        <v>50240796</v>
      </c>
      <c r="J525" s="24" t="s">
        <v>781</v>
      </c>
      <c r="K525" s="17" t="s">
        <v>185</v>
      </c>
      <c r="L525" s="5">
        <v>82.5</v>
      </c>
      <c r="M525" s="5">
        <v>97.12</v>
      </c>
      <c r="N525" s="17" t="s">
        <v>186</v>
      </c>
      <c r="O525" s="17" t="s">
        <v>187</v>
      </c>
    </row>
    <row r="526" spans="1:15">
      <c r="A526" s="24" t="s">
        <v>781</v>
      </c>
      <c r="B526" s="24" t="s">
        <v>352</v>
      </c>
      <c r="C526" s="25">
        <v>675716479893</v>
      </c>
      <c r="D526" s="24" t="s">
        <v>353</v>
      </c>
      <c r="E526" s="22">
        <v>1</v>
      </c>
      <c r="F526" s="23">
        <v>71.930000000000007</v>
      </c>
      <c r="G526" s="23">
        <v>35.96</v>
      </c>
      <c r="H526" s="23">
        <v>35.96</v>
      </c>
      <c r="I526" s="10">
        <v>50240796</v>
      </c>
      <c r="J526" s="24" t="s">
        <v>781</v>
      </c>
      <c r="K526" s="17" t="s">
        <v>185</v>
      </c>
      <c r="L526" s="5">
        <v>65.989999999999995</v>
      </c>
      <c r="M526" s="5">
        <v>71.930000000000007</v>
      </c>
      <c r="N526" s="17" t="s">
        <v>186</v>
      </c>
      <c r="O526" s="17" t="s">
        <v>187</v>
      </c>
    </row>
    <row r="527" spans="1:15">
      <c r="A527" s="24" t="s">
        <v>781</v>
      </c>
      <c r="B527" s="24" t="s">
        <v>226</v>
      </c>
      <c r="C527" s="25">
        <v>675716407421</v>
      </c>
      <c r="D527" s="24" t="s">
        <v>228</v>
      </c>
      <c r="E527" s="22">
        <v>1</v>
      </c>
      <c r="F527" s="23">
        <v>74.59</v>
      </c>
      <c r="G527" s="23">
        <v>70.849999999999994</v>
      </c>
      <c r="H527" s="23">
        <v>70.849999999999994</v>
      </c>
      <c r="I527" s="10">
        <v>50240796</v>
      </c>
      <c r="J527" s="24" t="s">
        <v>781</v>
      </c>
      <c r="K527" s="17" t="s">
        <v>185</v>
      </c>
      <c r="L527" s="5">
        <v>63.36</v>
      </c>
      <c r="M527" s="5">
        <v>74.59</v>
      </c>
      <c r="N527" s="17" t="s">
        <v>186</v>
      </c>
      <c r="O527" s="17" t="s">
        <v>187</v>
      </c>
    </row>
    <row r="528" spans="1:15">
      <c r="A528" s="24" t="s">
        <v>781</v>
      </c>
      <c r="B528" s="24" t="s">
        <v>784</v>
      </c>
      <c r="C528" s="25">
        <v>675716407445</v>
      </c>
      <c r="D528" s="24" t="s">
        <v>785</v>
      </c>
      <c r="E528" s="22">
        <v>1</v>
      </c>
      <c r="F528" s="23">
        <v>83.76</v>
      </c>
      <c r="G528" s="23">
        <v>82.66</v>
      </c>
      <c r="H528" s="23">
        <v>82.66</v>
      </c>
      <c r="I528" s="10">
        <v>50240796</v>
      </c>
      <c r="J528" s="24" t="s">
        <v>781</v>
      </c>
      <c r="K528" s="17" t="s">
        <v>185</v>
      </c>
      <c r="L528" s="5">
        <v>71.150000000000006</v>
      </c>
      <c r="M528" s="5">
        <v>83.76</v>
      </c>
      <c r="N528" s="17" t="s">
        <v>186</v>
      </c>
      <c r="O528" s="17" t="s">
        <v>187</v>
      </c>
    </row>
    <row r="529" spans="1:15">
      <c r="A529" s="24" t="s">
        <v>781</v>
      </c>
      <c r="B529" s="24" t="s">
        <v>678</v>
      </c>
      <c r="C529" s="25">
        <v>675716407452</v>
      </c>
      <c r="D529" s="24" t="s">
        <v>679</v>
      </c>
      <c r="E529" s="22">
        <v>1</v>
      </c>
      <c r="F529" s="23">
        <v>74.58</v>
      </c>
      <c r="G529" s="23">
        <v>70.849999999999994</v>
      </c>
      <c r="H529" s="23">
        <v>70.849999999999994</v>
      </c>
      <c r="I529" s="10">
        <v>50240796</v>
      </c>
      <c r="J529" s="24" t="s">
        <v>781</v>
      </c>
      <c r="K529" s="17" t="s">
        <v>185</v>
      </c>
      <c r="L529" s="5">
        <v>63.35</v>
      </c>
      <c r="M529" s="5">
        <v>74.58</v>
      </c>
      <c r="N529" s="17" t="s">
        <v>186</v>
      </c>
      <c r="O529" s="17" t="s">
        <v>187</v>
      </c>
    </row>
    <row r="530" spans="1:15">
      <c r="A530" s="24" t="s">
        <v>781</v>
      </c>
      <c r="B530" s="24" t="s">
        <v>684</v>
      </c>
      <c r="C530" s="25">
        <v>675716529925</v>
      </c>
      <c r="D530" s="24" t="s">
        <v>685</v>
      </c>
      <c r="E530" s="22">
        <v>1</v>
      </c>
      <c r="F530" s="23">
        <v>36.33</v>
      </c>
      <c r="G530" s="23">
        <v>26.89</v>
      </c>
      <c r="H530" s="23">
        <v>26.89</v>
      </c>
      <c r="I530" s="10">
        <v>50240796</v>
      </c>
      <c r="J530" s="24" t="s">
        <v>781</v>
      </c>
      <c r="K530" s="17" t="s">
        <v>185</v>
      </c>
      <c r="L530" s="5">
        <v>33.33</v>
      </c>
      <c r="M530" s="5">
        <v>36.33</v>
      </c>
      <c r="N530" s="17" t="s">
        <v>186</v>
      </c>
      <c r="O530" s="17" t="s">
        <v>187</v>
      </c>
    </row>
    <row r="531" spans="1:15">
      <c r="A531" s="24" t="s">
        <v>781</v>
      </c>
      <c r="B531" s="24" t="s">
        <v>354</v>
      </c>
      <c r="C531" s="25">
        <v>675716533854</v>
      </c>
      <c r="D531" s="24" t="s">
        <v>355</v>
      </c>
      <c r="E531" s="22">
        <v>1</v>
      </c>
      <c r="F531" s="23">
        <v>42.52</v>
      </c>
      <c r="G531" s="23">
        <v>41.63</v>
      </c>
      <c r="H531" s="23">
        <v>41.63</v>
      </c>
      <c r="I531" s="10">
        <v>50240796</v>
      </c>
      <c r="J531" s="24" t="s">
        <v>781</v>
      </c>
      <c r="K531" s="17" t="s">
        <v>185</v>
      </c>
      <c r="L531" s="5">
        <v>37.33</v>
      </c>
      <c r="M531" s="5">
        <v>42.52</v>
      </c>
      <c r="N531" s="17" t="s">
        <v>186</v>
      </c>
      <c r="O531" s="17" t="s">
        <v>187</v>
      </c>
    </row>
    <row r="532" spans="1:15">
      <c r="A532" s="24" t="s">
        <v>781</v>
      </c>
      <c r="B532" s="24" t="s">
        <v>183</v>
      </c>
      <c r="C532" s="25">
        <v>675716533878</v>
      </c>
      <c r="D532" s="24" t="s">
        <v>184</v>
      </c>
      <c r="E532" s="22">
        <v>3</v>
      </c>
      <c r="F532" s="23">
        <v>44.76</v>
      </c>
      <c r="G532" s="23">
        <v>41.63</v>
      </c>
      <c r="H532" s="23">
        <v>41.63</v>
      </c>
      <c r="I532" s="10">
        <v>50240796</v>
      </c>
      <c r="J532" s="24" t="s">
        <v>781</v>
      </c>
      <c r="K532" s="17" t="s">
        <v>185</v>
      </c>
      <c r="L532" s="5">
        <v>37.33</v>
      </c>
      <c r="M532" s="5">
        <v>44.76</v>
      </c>
      <c r="N532" s="17" t="s">
        <v>186</v>
      </c>
      <c r="O532" s="17" t="s">
        <v>187</v>
      </c>
    </row>
    <row r="533" spans="1:15">
      <c r="A533" s="24" t="s">
        <v>781</v>
      </c>
      <c r="B533" s="24" t="s">
        <v>231</v>
      </c>
      <c r="C533" s="25">
        <v>675716507893</v>
      </c>
      <c r="D533" s="24" t="s">
        <v>232</v>
      </c>
      <c r="E533" s="22">
        <v>1</v>
      </c>
      <c r="F533" s="23">
        <v>59.95</v>
      </c>
      <c r="G533" s="23">
        <v>56.95</v>
      </c>
      <c r="H533" s="23">
        <v>56.95</v>
      </c>
      <c r="I533" s="10">
        <v>50240796</v>
      </c>
      <c r="J533" s="24" t="s">
        <v>781</v>
      </c>
      <c r="K533" s="17" t="s">
        <v>185</v>
      </c>
      <c r="L533" s="5">
        <v>55</v>
      </c>
      <c r="M533" s="5">
        <v>59.95</v>
      </c>
      <c r="N533" s="17" t="s">
        <v>186</v>
      </c>
      <c r="O533" s="17" t="s">
        <v>187</v>
      </c>
    </row>
    <row r="534" spans="1:15">
      <c r="A534" s="24" t="s">
        <v>781</v>
      </c>
      <c r="B534" s="24" t="s">
        <v>688</v>
      </c>
      <c r="C534" s="25">
        <v>675716577735</v>
      </c>
      <c r="D534" s="24" t="s">
        <v>689</v>
      </c>
      <c r="E534" s="22">
        <v>1</v>
      </c>
      <c r="F534" s="23">
        <v>89.93</v>
      </c>
      <c r="G534" s="23">
        <v>82.67</v>
      </c>
      <c r="H534" s="23">
        <v>82.67</v>
      </c>
      <c r="I534" s="10">
        <v>50240796</v>
      </c>
      <c r="J534" s="24" t="s">
        <v>781</v>
      </c>
      <c r="K534" s="17" t="s">
        <v>185</v>
      </c>
      <c r="L534" s="5">
        <v>82.5</v>
      </c>
      <c r="M534" s="5">
        <v>89.93</v>
      </c>
      <c r="N534" s="17" t="s">
        <v>186</v>
      </c>
      <c r="O534" s="17" t="s">
        <v>187</v>
      </c>
    </row>
    <row r="535" spans="1:15">
      <c r="A535" s="24" t="s">
        <v>781</v>
      </c>
      <c r="B535" s="24" t="s">
        <v>466</v>
      </c>
      <c r="C535" s="25">
        <v>675716592264</v>
      </c>
      <c r="D535" s="24" t="s">
        <v>467</v>
      </c>
      <c r="E535" s="22">
        <v>1</v>
      </c>
      <c r="F535" s="23">
        <v>71.67</v>
      </c>
      <c r="G535" s="23">
        <v>35.83</v>
      </c>
      <c r="H535" s="23">
        <v>35.83</v>
      </c>
      <c r="I535" s="10">
        <v>50240796</v>
      </c>
      <c r="J535" s="24" t="s">
        <v>781</v>
      </c>
      <c r="K535" s="17" t="s">
        <v>185</v>
      </c>
      <c r="L535" s="5">
        <v>66.67</v>
      </c>
      <c r="M535" s="5">
        <v>71.67</v>
      </c>
      <c r="N535" s="17" t="s">
        <v>186</v>
      </c>
      <c r="O535" s="17" t="s">
        <v>187</v>
      </c>
    </row>
    <row r="536" spans="1:15">
      <c r="A536" s="24" t="s">
        <v>781</v>
      </c>
      <c r="B536" s="24" t="s">
        <v>786</v>
      </c>
      <c r="C536" s="25">
        <v>675716604189</v>
      </c>
      <c r="D536" s="24" t="s">
        <v>787</v>
      </c>
      <c r="E536" s="22">
        <v>1</v>
      </c>
      <c r="F536" s="23">
        <v>15.49</v>
      </c>
      <c r="G536" s="23">
        <v>7.74</v>
      </c>
      <c r="H536" s="23">
        <v>7.74</v>
      </c>
      <c r="I536" s="10">
        <v>50240796</v>
      </c>
      <c r="J536" s="24" t="s">
        <v>781</v>
      </c>
      <c r="K536" s="17" t="s">
        <v>185</v>
      </c>
      <c r="L536" s="5">
        <v>14.41</v>
      </c>
      <c r="M536" s="5">
        <v>15.49</v>
      </c>
      <c r="N536" s="17" t="s">
        <v>186</v>
      </c>
      <c r="O536" s="17" t="s">
        <v>187</v>
      </c>
    </row>
    <row r="537" spans="1:15">
      <c r="A537" s="24" t="s">
        <v>781</v>
      </c>
      <c r="B537" s="24" t="s">
        <v>788</v>
      </c>
      <c r="C537" s="25">
        <v>675716577728</v>
      </c>
      <c r="D537" s="24" t="s">
        <v>789</v>
      </c>
      <c r="E537" s="22">
        <v>1</v>
      </c>
      <c r="F537" s="23">
        <v>89.93</v>
      </c>
      <c r="G537" s="23">
        <v>82.67</v>
      </c>
      <c r="H537" s="23">
        <v>82.67</v>
      </c>
      <c r="I537" s="10">
        <v>50240796</v>
      </c>
      <c r="J537" s="24" t="s">
        <v>781</v>
      </c>
      <c r="K537" s="17" t="s">
        <v>185</v>
      </c>
      <c r="L537" s="5">
        <v>82.5</v>
      </c>
      <c r="M537" s="5">
        <v>89.93</v>
      </c>
      <c r="N537" s="17" t="s">
        <v>186</v>
      </c>
      <c r="O537" s="17" t="s">
        <v>187</v>
      </c>
    </row>
    <row r="538" spans="1:15">
      <c r="A538" s="24" t="s">
        <v>781</v>
      </c>
      <c r="B538" s="24" t="s">
        <v>790</v>
      </c>
      <c r="C538" s="25">
        <v>675716624910</v>
      </c>
      <c r="D538" s="24" t="s">
        <v>791</v>
      </c>
      <c r="E538" s="22">
        <v>1</v>
      </c>
      <c r="F538" s="23">
        <v>77.94</v>
      </c>
      <c r="G538" s="23">
        <v>74.040000000000006</v>
      </c>
      <c r="H538" s="23">
        <v>74.040000000000006</v>
      </c>
      <c r="I538" s="10">
        <v>50240796</v>
      </c>
      <c r="J538" s="24" t="s">
        <v>781</v>
      </c>
      <c r="K538" s="17" t="s">
        <v>185</v>
      </c>
      <c r="L538" s="5">
        <v>71.5</v>
      </c>
      <c r="M538" s="5">
        <v>77.94</v>
      </c>
      <c r="N538" s="17" t="s">
        <v>186</v>
      </c>
      <c r="O538" s="17" t="s">
        <v>187</v>
      </c>
    </row>
    <row r="539" spans="1:15">
      <c r="A539" s="24" t="s">
        <v>781</v>
      </c>
      <c r="B539" s="24" t="s">
        <v>237</v>
      </c>
      <c r="C539" s="25">
        <v>675716624934</v>
      </c>
      <c r="D539" s="24" t="s">
        <v>238</v>
      </c>
      <c r="E539" s="22">
        <v>1</v>
      </c>
      <c r="F539" s="23">
        <v>81.48</v>
      </c>
      <c r="G539" s="23">
        <v>75.81</v>
      </c>
      <c r="H539" s="23">
        <v>75.81</v>
      </c>
      <c r="I539" s="10">
        <v>50240796</v>
      </c>
      <c r="J539" s="24" t="s">
        <v>781</v>
      </c>
      <c r="K539" s="17" t="s">
        <v>185</v>
      </c>
      <c r="L539" s="5">
        <v>74.75</v>
      </c>
      <c r="M539" s="5">
        <v>81.48</v>
      </c>
      <c r="N539" s="17" t="s">
        <v>186</v>
      </c>
      <c r="O539" s="17" t="s">
        <v>187</v>
      </c>
    </row>
    <row r="540" spans="1:15">
      <c r="A540" s="24" t="s">
        <v>781</v>
      </c>
      <c r="B540" s="24" t="s">
        <v>792</v>
      </c>
      <c r="C540" s="25">
        <v>675716644185</v>
      </c>
      <c r="D540" s="24" t="s">
        <v>793</v>
      </c>
      <c r="E540" s="22">
        <v>1</v>
      </c>
      <c r="F540" s="23">
        <v>68.11</v>
      </c>
      <c r="G540" s="23">
        <v>34.049999999999997</v>
      </c>
      <c r="H540" s="23">
        <v>34.049999999999997</v>
      </c>
      <c r="I540" s="10">
        <v>50240796</v>
      </c>
      <c r="J540" s="24" t="s">
        <v>781</v>
      </c>
      <c r="K540" s="17" t="s">
        <v>185</v>
      </c>
      <c r="L540" s="5">
        <v>63.36</v>
      </c>
      <c r="M540" s="5">
        <v>68.11</v>
      </c>
      <c r="N540" s="17" t="s">
        <v>186</v>
      </c>
      <c r="O540" s="17" t="s">
        <v>187</v>
      </c>
    </row>
    <row r="541" spans="1:15">
      <c r="A541" s="24" t="s">
        <v>781</v>
      </c>
      <c r="B541" s="24" t="s">
        <v>241</v>
      </c>
      <c r="C541" s="25">
        <v>675716698324</v>
      </c>
      <c r="D541" s="24" t="s">
        <v>242</v>
      </c>
      <c r="E541" s="22">
        <v>1</v>
      </c>
      <c r="F541" s="23">
        <v>76.91</v>
      </c>
      <c r="G541" s="23">
        <v>38.450000000000003</v>
      </c>
      <c r="H541" s="23">
        <v>38.450000000000003</v>
      </c>
      <c r="I541" s="10">
        <v>50240796</v>
      </c>
      <c r="J541" s="24" t="s">
        <v>781</v>
      </c>
      <c r="K541" s="17" t="s">
        <v>185</v>
      </c>
      <c r="L541" s="5">
        <v>66.67</v>
      </c>
      <c r="M541" s="5">
        <v>76.91</v>
      </c>
      <c r="N541" s="17" t="s">
        <v>186</v>
      </c>
      <c r="O541" s="17" t="s">
        <v>187</v>
      </c>
    </row>
    <row r="542" spans="1:15">
      <c r="A542" s="24" t="s">
        <v>781</v>
      </c>
      <c r="B542" s="24" t="s">
        <v>692</v>
      </c>
      <c r="C542" s="25">
        <v>675716698331</v>
      </c>
      <c r="D542" s="24" t="s">
        <v>693</v>
      </c>
      <c r="E542" s="22">
        <v>1</v>
      </c>
      <c r="F542" s="23">
        <v>86.98</v>
      </c>
      <c r="G542" s="23">
        <v>43.49</v>
      </c>
      <c r="H542" s="23">
        <v>43.49</v>
      </c>
      <c r="I542" s="10">
        <v>50240796</v>
      </c>
      <c r="J542" s="24" t="s">
        <v>781</v>
      </c>
      <c r="K542" s="17" t="s">
        <v>185</v>
      </c>
      <c r="L542" s="5">
        <v>77.78</v>
      </c>
      <c r="M542" s="5">
        <v>86.98</v>
      </c>
      <c r="N542" s="17" t="s">
        <v>186</v>
      </c>
      <c r="O542" s="17" t="s">
        <v>187</v>
      </c>
    </row>
    <row r="543" spans="1:15">
      <c r="A543" s="24" t="s">
        <v>781</v>
      </c>
      <c r="B543" s="24" t="s">
        <v>243</v>
      </c>
      <c r="C543" s="25">
        <v>675716707255</v>
      </c>
      <c r="D543" s="24" t="s">
        <v>244</v>
      </c>
      <c r="E543" s="22">
        <v>1</v>
      </c>
      <c r="F543" s="23">
        <v>76.91</v>
      </c>
      <c r="G543" s="23">
        <v>38.450000000000003</v>
      </c>
      <c r="H543" s="23">
        <v>38.450000000000003</v>
      </c>
      <c r="I543" s="10">
        <v>50240796</v>
      </c>
      <c r="J543" s="24" t="s">
        <v>781</v>
      </c>
      <c r="K543" s="17" t="s">
        <v>185</v>
      </c>
      <c r="L543" s="5">
        <v>66.67</v>
      </c>
      <c r="M543" s="5">
        <v>76.91</v>
      </c>
      <c r="N543" s="17" t="s">
        <v>186</v>
      </c>
      <c r="O543" s="17" t="s">
        <v>187</v>
      </c>
    </row>
    <row r="544" spans="1:15">
      <c r="A544" s="24" t="s">
        <v>781</v>
      </c>
      <c r="B544" s="24" t="s">
        <v>794</v>
      </c>
      <c r="C544" s="25">
        <v>675716707262</v>
      </c>
      <c r="D544" s="24" t="s">
        <v>795</v>
      </c>
      <c r="E544" s="22">
        <v>1</v>
      </c>
      <c r="F544" s="23">
        <v>86.98</v>
      </c>
      <c r="G544" s="23">
        <v>43.49</v>
      </c>
      <c r="H544" s="23">
        <v>43.49</v>
      </c>
      <c r="I544" s="10">
        <v>50240796</v>
      </c>
      <c r="J544" s="24" t="s">
        <v>781</v>
      </c>
      <c r="K544" s="17" t="s">
        <v>185</v>
      </c>
      <c r="L544" s="5">
        <v>77.78</v>
      </c>
      <c r="M544" s="5">
        <v>86.98</v>
      </c>
      <c r="N544" s="17" t="s">
        <v>186</v>
      </c>
      <c r="O544" s="17" t="s">
        <v>187</v>
      </c>
    </row>
    <row r="545" spans="1:15">
      <c r="A545" s="24" t="s">
        <v>781</v>
      </c>
      <c r="B545" s="24" t="s">
        <v>694</v>
      </c>
      <c r="C545" s="25">
        <v>675716721237</v>
      </c>
      <c r="D545" s="24" t="s">
        <v>695</v>
      </c>
      <c r="E545" s="22">
        <v>1</v>
      </c>
      <c r="F545" s="23">
        <v>76.150000000000006</v>
      </c>
      <c r="G545" s="23">
        <v>38.07</v>
      </c>
      <c r="H545" s="23">
        <v>38.07</v>
      </c>
      <c r="I545" s="10">
        <v>50240796</v>
      </c>
      <c r="J545" s="24" t="s">
        <v>781</v>
      </c>
      <c r="K545" s="17" t="s">
        <v>185</v>
      </c>
      <c r="L545" s="5">
        <v>66</v>
      </c>
      <c r="M545" s="5">
        <v>76.150000000000006</v>
      </c>
      <c r="N545" s="17" t="s">
        <v>186</v>
      </c>
      <c r="O545" s="17" t="s">
        <v>187</v>
      </c>
    </row>
    <row r="546" spans="1:15">
      <c r="A546" s="24" t="s">
        <v>781</v>
      </c>
      <c r="B546" s="24" t="s">
        <v>796</v>
      </c>
      <c r="C546" s="25">
        <v>675716748142</v>
      </c>
      <c r="D546" s="24" t="s">
        <v>797</v>
      </c>
      <c r="E546" s="22">
        <v>1</v>
      </c>
      <c r="F546" s="23">
        <v>107.91</v>
      </c>
      <c r="G546" s="23">
        <v>106.43</v>
      </c>
      <c r="H546" s="23">
        <v>106.43</v>
      </c>
      <c r="I546" s="10">
        <v>50240796</v>
      </c>
      <c r="J546" s="24" t="s">
        <v>781</v>
      </c>
      <c r="K546" s="17" t="s">
        <v>185</v>
      </c>
      <c r="L546" s="5">
        <v>99</v>
      </c>
      <c r="M546" s="5">
        <v>107.91</v>
      </c>
      <c r="N546" s="17" t="s">
        <v>186</v>
      </c>
      <c r="O546" s="17" t="s">
        <v>187</v>
      </c>
    </row>
    <row r="547" spans="1:15">
      <c r="A547" s="24" t="s">
        <v>781</v>
      </c>
      <c r="B547" s="24" t="s">
        <v>696</v>
      </c>
      <c r="C547" s="25">
        <v>675716748159</v>
      </c>
      <c r="D547" s="24" t="s">
        <v>697</v>
      </c>
      <c r="E547" s="22">
        <v>1</v>
      </c>
      <c r="F547" s="23">
        <v>119.9</v>
      </c>
      <c r="G547" s="23">
        <v>118.25</v>
      </c>
      <c r="H547" s="23">
        <v>118.25</v>
      </c>
      <c r="I547" s="10">
        <v>50240796</v>
      </c>
      <c r="J547" s="24" t="s">
        <v>781</v>
      </c>
      <c r="K547" s="17" t="s">
        <v>185</v>
      </c>
      <c r="L547" s="5">
        <v>110</v>
      </c>
      <c r="M547" s="5">
        <v>119.9</v>
      </c>
      <c r="N547" s="17" t="s">
        <v>186</v>
      </c>
      <c r="O547" s="17" t="s">
        <v>187</v>
      </c>
    </row>
    <row r="548" spans="1:15">
      <c r="A548" s="24" t="s">
        <v>781</v>
      </c>
      <c r="B548" s="24" t="s">
        <v>702</v>
      </c>
      <c r="C548" s="25">
        <v>675716771980</v>
      </c>
      <c r="D548" s="24" t="s">
        <v>703</v>
      </c>
      <c r="E548" s="22">
        <v>1</v>
      </c>
      <c r="F548" s="23">
        <v>77.94</v>
      </c>
      <c r="G548" s="23">
        <v>74.040000000000006</v>
      </c>
      <c r="H548" s="23">
        <v>74.040000000000006</v>
      </c>
      <c r="I548" s="10">
        <v>50240796</v>
      </c>
      <c r="J548" s="24" t="s">
        <v>781</v>
      </c>
      <c r="K548" s="17" t="s">
        <v>185</v>
      </c>
      <c r="L548" s="5">
        <v>71.5</v>
      </c>
      <c r="M548" s="5">
        <v>77.94</v>
      </c>
      <c r="N548" s="17" t="s">
        <v>186</v>
      </c>
      <c r="O548" s="17" t="s">
        <v>187</v>
      </c>
    </row>
    <row r="549" spans="1:15">
      <c r="A549" s="24" t="s">
        <v>781</v>
      </c>
      <c r="B549" s="24" t="s">
        <v>704</v>
      </c>
      <c r="C549" s="25">
        <v>675716772000</v>
      </c>
      <c r="D549" s="24" t="s">
        <v>705</v>
      </c>
      <c r="E549" s="22">
        <v>1</v>
      </c>
      <c r="F549" s="23">
        <v>77.94</v>
      </c>
      <c r="G549" s="23">
        <v>74.040000000000006</v>
      </c>
      <c r="H549" s="23">
        <v>74.040000000000006</v>
      </c>
      <c r="I549" s="10">
        <v>50240796</v>
      </c>
      <c r="J549" s="24" t="s">
        <v>781</v>
      </c>
      <c r="K549" s="17" t="s">
        <v>185</v>
      </c>
      <c r="L549" s="5">
        <v>71.5</v>
      </c>
      <c r="M549" s="5">
        <v>77.94</v>
      </c>
      <c r="N549" s="17" t="s">
        <v>186</v>
      </c>
      <c r="O549" s="17" t="s">
        <v>187</v>
      </c>
    </row>
    <row r="550" spans="1:15">
      <c r="A550" s="24" t="s">
        <v>781</v>
      </c>
      <c r="B550" s="24" t="s">
        <v>364</v>
      </c>
      <c r="C550" s="25">
        <v>675716778583</v>
      </c>
      <c r="D550" s="24" t="s">
        <v>365</v>
      </c>
      <c r="E550" s="22">
        <v>1</v>
      </c>
      <c r="F550" s="23">
        <v>65.95</v>
      </c>
      <c r="G550" s="23">
        <v>32.97</v>
      </c>
      <c r="H550" s="23">
        <v>32.97</v>
      </c>
      <c r="I550" s="10">
        <v>50240796</v>
      </c>
      <c r="J550" s="24" t="s">
        <v>781</v>
      </c>
      <c r="K550" s="17" t="s">
        <v>185</v>
      </c>
      <c r="L550" s="5">
        <v>60.5</v>
      </c>
      <c r="M550" s="5">
        <v>65.95</v>
      </c>
      <c r="N550" s="17" t="s">
        <v>186</v>
      </c>
      <c r="O550" s="17" t="s">
        <v>187</v>
      </c>
    </row>
    <row r="551" spans="1:15">
      <c r="A551" s="24" t="s">
        <v>781</v>
      </c>
      <c r="B551" s="24" t="s">
        <v>798</v>
      </c>
      <c r="C551" s="25">
        <v>675716702946</v>
      </c>
      <c r="D551" s="24" t="s">
        <v>799</v>
      </c>
      <c r="E551" s="22">
        <v>1</v>
      </c>
      <c r="F551" s="23">
        <v>97.12</v>
      </c>
      <c r="G551" s="23">
        <v>82.66</v>
      </c>
      <c r="H551" s="23">
        <v>82.66</v>
      </c>
      <c r="I551" s="10">
        <v>50240796</v>
      </c>
      <c r="J551" s="24" t="s">
        <v>781</v>
      </c>
      <c r="K551" s="17" t="s">
        <v>185</v>
      </c>
      <c r="L551" s="5">
        <v>82.5</v>
      </c>
      <c r="M551" s="5">
        <v>97.12</v>
      </c>
      <c r="N551" s="17" t="s">
        <v>186</v>
      </c>
      <c r="O551" s="17" t="s">
        <v>187</v>
      </c>
    </row>
    <row r="552" spans="1:15">
      <c r="A552" s="24" t="s">
        <v>781</v>
      </c>
      <c r="B552" s="24" t="s">
        <v>706</v>
      </c>
      <c r="C552" s="25">
        <v>675716702953</v>
      </c>
      <c r="D552" s="24" t="s">
        <v>707</v>
      </c>
      <c r="E552" s="22">
        <v>1</v>
      </c>
      <c r="F552" s="23">
        <v>97.12</v>
      </c>
      <c r="G552" s="23">
        <v>89.89</v>
      </c>
      <c r="H552" s="23">
        <v>89.89</v>
      </c>
      <c r="I552" s="10">
        <v>50240796</v>
      </c>
      <c r="J552" s="24" t="s">
        <v>781</v>
      </c>
      <c r="K552" s="17" t="s">
        <v>185</v>
      </c>
      <c r="L552" s="5">
        <v>82.5</v>
      </c>
      <c r="M552" s="5">
        <v>97.12</v>
      </c>
      <c r="N552" s="17" t="s">
        <v>186</v>
      </c>
      <c r="O552" s="17" t="s">
        <v>187</v>
      </c>
    </row>
    <row r="553" spans="1:15">
      <c r="A553" s="24" t="s">
        <v>781</v>
      </c>
      <c r="B553" s="24" t="s">
        <v>800</v>
      </c>
      <c r="C553" s="25">
        <v>675716702908</v>
      </c>
      <c r="D553" s="24" t="s">
        <v>801</v>
      </c>
      <c r="E553" s="22">
        <v>1</v>
      </c>
      <c r="F553" s="23">
        <v>74.59</v>
      </c>
      <c r="G553" s="23">
        <v>70.849999999999994</v>
      </c>
      <c r="H553" s="23">
        <v>70.849999999999994</v>
      </c>
      <c r="I553" s="10">
        <v>50240796</v>
      </c>
      <c r="J553" s="24" t="s">
        <v>781</v>
      </c>
      <c r="K553" s="17" t="s">
        <v>185</v>
      </c>
      <c r="L553" s="5">
        <v>63.36</v>
      </c>
      <c r="M553" s="5">
        <v>74.59</v>
      </c>
      <c r="N553" s="17" t="s">
        <v>186</v>
      </c>
      <c r="O553" s="17" t="s">
        <v>187</v>
      </c>
    </row>
    <row r="554" spans="1:15">
      <c r="A554" s="24" t="s">
        <v>781</v>
      </c>
      <c r="B554" s="24" t="s">
        <v>708</v>
      </c>
      <c r="C554" s="25">
        <v>675716702977</v>
      </c>
      <c r="D554" s="24" t="s">
        <v>709</v>
      </c>
      <c r="E554" s="22">
        <v>1</v>
      </c>
      <c r="F554" s="23">
        <v>87.02</v>
      </c>
      <c r="G554" s="23">
        <v>82.66</v>
      </c>
      <c r="H554" s="23">
        <v>82.66</v>
      </c>
      <c r="I554" s="10">
        <v>50240796</v>
      </c>
      <c r="J554" s="24" t="s">
        <v>781</v>
      </c>
      <c r="K554" s="17" t="s">
        <v>185</v>
      </c>
      <c r="L554" s="5">
        <v>73.92</v>
      </c>
      <c r="M554" s="5">
        <v>87.02</v>
      </c>
      <c r="N554" s="17" t="s">
        <v>186</v>
      </c>
      <c r="O554" s="17" t="s">
        <v>187</v>
      </c>
    </row>
    <row r="555" spans="1:15">
      <c r="A555" s="24" t="s">
        <v>781</v>
      </c>
      <c r="B555" s="24" t="s">
        <v>802</v>
      </c>
      <c r="C555" s="25">
        <v>675716799151</v>
      </c>
      <c r="D555" s="24" t="s">
        <v>803</v>
      </c>
      <c r="E555" s="22">
        <v>1</v>
      </c>
      <c r="F555" s="23">
        <v>59.13</v>
      </c>
      <c r="G555" s="23">
        <v>38.43</v>
      </c>
      <c r="H555" s="23">
        <v>38.43</v>
      </c>
      <c r="I555" s="10">
        <v>50240796</v>
      </c>
      <c r="J555" s="24" t="s">
        <v>781</v>
      </c>
      <c r="K555" s="17" t="s">
        <v>185</v>
      </c>
      <c r="L555" s="5">
        <v>55</v>
      </c>
      <c r="M555" s="5">
        <v>59.13</v>
      </c>
      <c r="N555" s="17" t="s">
        <v>186</v>
      </c>
      <c r="O555" s="17" t="s">
        <v>187</v>
      </c>
    </row>
    <row r="556" spans="1:15">
      <c r="A556" s="24" t="s">
        <v>781</v>
      </c>
      <c r="B556" s="24" t="s">
        <v>257</v>
      </c>
      <c r="C556" s="25">
        <v>675716961138</v>
      </c>
      <c r="D556" s="24" t="s">
        <v>258</v>
      </c>
      <c r="E556" s="22">
        <v>1</v>
      </c>
      <c r="F556" s="23">
        <v>70.95</v>
      </c>
      <c r="G556" s="23">
        <v>65.27</v>
      </c>
      <c r="H556" s="23">
        <v>65.27</v>
      </c>
      <c r="I556" s="10">
        <v>50240796</v>
      </c>
      <c r="J556" s="24" t="s">
        <v>781</v>
      </c>
      <c r="K556" s="17" t="s">
        <v>185</v>
      </c>
      <c r="L556" s="5">
        <v>66</v>
      </c>
      <c r="M556" s="5">
        <v>70.95</v>
      </c>
      <c r="N556" s="17" t="s">
        <v>186</v>
      </c>
      <c r="O556" s="17" t="s">
        <v>187</v>
      </c>
    </row>
    <row r="557" spans="1:15">
      <c r="A557" s="24" t="s">
        <v>781</v>
      </c>
      <c r="B557" s="24" t="s">
        <v>804</v>
      </c>
      <c r="C557" s="25">
        <v>675716924577</v>
      </c>
      <c r="D557" s="24" t="s">
        <v>805</v>
      </c>
      <c r="E557" s="22">
        <v>1</v>
      </c>
      <c r="F557" s="23">
        <v>79.459999999999994</v>
      </c>
      <c r="G557" s="23">
        <v>75.489999999999995</v>
      </c>
      <c r="H557" s="23">
        <v>75.489999999999995</v>
      </c>
      <c r="I557" s="10">
        <v>50240796</v>
      </c>
      <c r="J557" s="24" t="s">
        <v>781</v>
      </c>
      <c r="K557" s="17" t="s">
        <v>185</v>
      </c>
      <c r="L557" s="5">
        <v>73.92</v>
      </c>
      <c r="M557" s="5">
        <v>79.459999999999994</v>
      </c>
      <c r="N557" s="17" t="s">
        <v>186</v>
      </c>
      <c r="O557" s="17" t="s">
        <v>187</v>
      </c>
    </row>
    <row r="558" spans="1:15">
      <c r="A558" s="24" t="s">
        <v>781</v>
      </c>
      <c r="B558" s="24" t="s">
        <v>259</v>
      </c>
      <c r="C558" s="22">
        <v>86569896872</v>
      </c>
      <c r="D558" s="24" t="s">
        <v>260</v>
      </c>
      <c r="E558" s="22">
        <v>1</v>
      </c>
      <c r="F558" s="23">
        <v>70.95</v>
      </c>
      <c r="G558" s="23">
        <v>65.27</v>
      </c>
      <c r="H558" s="23">
        <v>65.27</v>
      </c>
      <c r="I558" s="10">
        <v>50240796</v>
      </c>
      <c r="J558" s="24" t="s">
        <v>781</v>
      </c>
      <c r="K558" s="17" t="s">
        <v>185</v>
      </c>
      <c r="L558" s="5">
        <v>66</v>
      </c>
      <c r="M558" s="5">
        <v>70.95</v>
      </c>
      <c r="N558" s="17" t="s">
        <v>186</v>
      </c>
      <c r="O558" s="17" t="s">
        <v>187</v>
      </c>
    </row>
    <row r="559" spans="1:15">
      <c r="A559" s="24" t="s">
        <v>781</v>
      </c>
      <c r="B559" s="24" t="s">
        <v>253</v>
      </c>
      <c r="C559" s="25">
        <v>675716961145</v>
      </c>
      <c r="D559" s="24" t="s">
        <v>254</v>
      </c>
      <c r="E559" s="22">
        <v>1</v>
      </c>
      <c r="F559" s="23">
        <v>83.93</v>
      </c>
      <c r="G559" s="23">
        <v>77.22</v>
      </c>
      <c r="H559" s="23">
        <v>77.22</v>
      </c>
      <c r="I559" s="10">
        <v>50240796</v>
      </c>
      <c r="J559" s="24" t="s">
        <v>781</v>
      </c>
      <c r="K559" s="17" t="s">
        <v>185</v>
      </c>
      <c r="L559" s="5">
        <v>77</v>
      </c>
      <c r="M559" s="5">
        <v>83.93</v>
      </c>
      <c r="N559" s="17" t="s">
        <v>186</v>
      </c>
      <c r="O559" s="17" t="s">
        <v>187</v>
      </c>
    </row>
    <row r="560" spans="1:15">
      <c r="A560" s="24" t="s">
        <v>781</v>
      </c>
      <c r="B560" s="24" t="s">
        <v>255</v>
      </c>
      <c r="C560" s="25">
        <v>675716942342</v>
      </c>
      <c r="D560" s="24" t="s">
        <v>256</v>
      </c>
      <c r="E560" s="22">
        <v>2</v>
      </c>
      <c r="F560" s="23">
        <v>107.91</v>
      </c>
      <c r="G560" s="23">
        <v>102.51</v>
      </c>
      <c r="H560" s="23">
        <v>102.51</v>
      </c>
      <c r="I560" s="10">
        <v>50240796</v>
      </c>
      <c r="J560" s="24" t="s">
        <v>781</v>
      </c>
      <c r="K560" s="17" t="s">
        <v>185</v>
      </c>
      <c r="L560" s="5">
        <v>99</v>
      </c>
      <c r="M560" s="5">
        <v>107.91</v>
      </c>
      <c r="N560" s="17" t="s">
        <v>186</v>
      </c>
      <c r="O560" s="17" t="s">
        <v>187</v>
      </c>
    </row>
    <row r="561" spans="1:15">
      <c r="A561" s="24" t="s">
        <v>781</v>
      </c>
      <c r="B561" s="24" t="s">
        <v>714</v>
      </c>
      <c r="C561" s="22">
        <v>86569896896</v>
      </c>
      <c r="D561" s="24" t="s">
        <v>715</v>
      </c>
      <c r="E561" s="22">
        <v>1</v>
      </c>
      <c r="F561" s="23">
        <v>82.78</v>
      </c>
      <c r="G561" s="23">
        <v>77.22</v>
      </c>
      <c r="H561" s="23">
        <v>77.22</v>
      </c>
      <c r="I561" s="10">
        <v>50240796</v>
      </c>
      <c r="J561" s="24" t="s">
        <v>781</v>
      </c>
      <c r="K561" s="17" t="s">
        <v>185</v>
      </c>
      <c r="L561" s="5">
        <v>77</v>
      </c>
      <c r="M561" s="5">
        <v>82.78</v>
      </c>
      <c r="N561" s="17" t="s">
        <v>186</v>
      </c>
      <c r="O561" s="17" t="s">
        <v>187</v>
      </c>
    </row>
    <row r="562" spans="1:15">
      <c r="A562" s="24" t="s">
        <v>781</v>
      </c>
      <c r="B562" s="24" t="s">
        <v>387</v>
      </c>
      <c r="C562" s="25">
        <v>675716998363</v>
      </c>
      <c r="D562" s="24" t="s">
        <v>388</v>
      </c>
      <c r="E562" s="22">
        <v>1</v>
      </c>
      <c r="F562" s="23">
        <v>46.33</v>
      </c>
      <c r="G562" s="23">
        <v>32.43</v>
      </c>
      <c r="H562" s="23">
        <v>32.43</v>
      </c>
      <c r="I562" s="10">
        <v>50240796</v>
      </c>
      <c r="J562" s="24" t="s">
        <v>781</v>
      </c>
      <c r="K562" s="17" t="s">
        <v>185</v>
      </c>
      <c r="L562" s="5">
        <v>36.96</v>
      </c>
      <c r="M562" s="5">
        <v>46.33</v>
      </c>
      <c r="N562" s="17" t="s">
        <v>186</v>
      </c>
      <c r="O562" s="17" t="s">
        <v>187</v>
      </c>
    </row>
    <row r="563" spans="1:15">
      <c r="A563" s="24" t="s">
        <v>781</v>
      </c>
      <c r="B563" s="24" t="s">
        <v>720</v>
      </c>
      <c r="C563" s="22">
        <v>86569914217</v>
      </c>
      <c r="D563" s="24" t="s">
        <v>721</v>
      </c>
      <c r="E563" s="22">
        <v>1</v>
      </c>
      <c r="F563" s="23">
        <v>119.9</v>
      </c>
      <c r="G563" s="23">
        <v>118.25</v>
      </c>
      <c r="H563" s="23">
        <v>118.25</v>
      </c>
      <c r="I563" s="10">
        <v>50240796</v>
      </c>
      <c r="J563" s="24" t="s">
        <v>781</v>
      </c>
      <c r="K563" s="17" t="s">
        <v>185</v>
      </c>
      <c r="L563" s="5">
        <v>110</v>
      </c>
      <c r="M563" s="5">
        <v>119.9</v>
      </c>
      <c r="N563" s="17" t="s">
        <v>186</v>
      </c>
      <c r="O563" s="17" t="s">
        <v>187</v>
      </c>
    </row>
    <row r="564" spans="1:15">
      <c r="A564" s="24" t="s">
        <v>781</v>
      </c>
      <c r="B564" s="24" t="s">
        <v>190</v>
      </c>
      <c r="C564" s="22">
        <v>86569916716</v>
      </c>
      <c r="D564" s="24" t="s">
        <v>191</v>
      </c>
      <c r="E564" s="22">
        <v>1</v>
      </c>
      <c r="F564" s="23">
        <v>101.92</v>
      </c>
      <c r="G564" s="23">
        <v>96.82</v>
      </c>
      <c r="H564" s="23">
        <v>96.82</v>
      </c>
      <c r="I564" s="10">
        <v>50240796</v>
      </c>
      <c r="J564" s="24" t="s">
        <v>781</v>
      </c>
      <c r="K564" s="17" t="s">
        <v>185</v>
      </c>
      <c r="L564" s="5">
        <v>93.5</v>
      </c>
      <c r="M564" s="5">
        <v>101.92</v>
      </c>
      <c r="N564" s="17" t="s">
        <v>186</v>
      </c>
      <c r="O564" s="17" t="s">
        <v>187</v>
      </c>
    </row>
    <row r="565" spans="1:15">
      <c r="A565" s="24" t="s">
        <v>781</v>
      </c>
      <c r="B565" s="24" t="s">
        <v>273</v>
      </c>
      <c r="C565" s="22">
        <v>86569065933</v>
      </c>
      <c r="D565" s="24" t="s">
        <v>274</v>
      </c>
      <c r="E565" s="22">
        <v>1</v>
      </c>
      <c r="F565" s="23">
        <v>48.12</v>
      </c>
      <c r="G565" s="23">
        <v>28.87</v>
      </c>
      <c r="H565" s="23">
        <v>28.87</v>
      </c>
      <c r="I565" s="10">
        <v>50240796</v>
      </c>
      <c r="J565" s="24" t="s">
        <v>781</v>
      </c>
      <c r="K565" s="17" t="s">
        <v>185</v>
      </c>
      <c r="L565" s="5">
        <v>44.15</v>
      </c>
      <c r="M565" s="5">
        <v>48.12</v>
      </c>
      <c r="N565" s="17" t="s">
        <v>186</v>
      </c>
      <c r="O565" s="17" t="s">
        <v>187</v>
      </c>
    </row>
    <row r="566" spans="1:15">
      <c r="A566" s="24" t="s">
        <v>781</v>
      </c>
      <c r="B566" s="24" t="s">
        <v>275</v>
      </c>
      <c r="C566" s="22">
        <v>86569068439</v>
      </c>
      <c r="D566" s="24" t="s">
        <v>276</v>
      </c>
      <c r="E566" s="22">
        <v>1</v>
      </c>
      <c r="F566" s="23">
        <v>53.07</v>
      </c>
      <c r="G566" s="23">
        <v>37.15</v>
      </c>
      <c r="H566" s="23">
        <v>37.15</v>
      </c>
      <c r="I566" s="10">
        <v>50240796</v>
      </c>
      <c r="J566" s="24" t="s">
        <v>781</v>
      </c>
      <c r="K566" s="17" t="s">
        <v>185</v>
      </c>
      <c r="L566" s="5">
        <v>46</v>
      </c>
      <c r="M566" s="5">
        <v>53.07</v>
      </c>
      <c r="N566" s="17" t="s">
        <v>186</v>
      </c>
      <c r="O566" s="17" t="s">
        <v>187</v>
      </c>
    </row>
    <row r="567" spans="1:15">
      <c r="A567" s="24" t="s">
        <v>781</v>
      </c>
      <c r="B567" s="24" t="s">
        <v>283</v>
      </c>
      <c r="C567" s="22">
        <v>86569045669</v>
      </c>
      <c r="D567" s="24" t="s">
        <v>284</v>
      </c>
      <c r="E567" s="22">
        <v>1</v>
      </c>
      <c r="F567" s="23">
        <v>49.59</v>
      </c>
      <c r="G567" s="23">
        <v>48.1</v>
      </c>
      <c r="H567" s="23">
        <v>48.1</v>
      </c>
      <c r="I567" s="10">
        <v>50240796</v>
      </c>
      <c r="J567" s="24" t="s">
        <v>781</v>
      </c>
      <c r="K567" s="17" t="s">
        <v>185</v>
      </c>
      <c r="L567" s="5">
        <v>37.380000000000003</v>
      </c>
      <c r="M567" s="5">
        <v>49.59</v>
      </c>
      <c r="N567" s="17" t="s">
        <v>186</v>
      </c>
      <c r="O567" s="17" t="s">
        <v>187</v>
      </c>
    </row>
    <row r="568" spans="1:15">
      <c r="A568" s="24" t="s">
        <v>781</v>
      </c>
      <c r="B568" s="24" t="s">
        <v>726</v>
      </c>
      <c r="C568" s="22">
        <v>86569030399</v>
      </c>
      <c r="D568" s="24" t="s">
        <v>727</v>
      </c>
      <c r="E568" s="22">
        <v>1</v>
      </c>
      <c r="F568" s="23">
        <v>110.47</v>
      </c>
      <c r="G568" s="23">
        <v>99.42</v>
      </c>
      <c r="H568" s="23">
        <v>99.42</v>
      </c>
      <c r="I568" s="10">
        <v>50240796</v>
      </c>
      <c r="J568" s="24" t="s">
        <v>781</v>
      </c>
      <c r="K568" s="17" t="s">
        <v>185</v>
      </c>
      <c r="L568" s="5">
        <v>93.84</v>
      </c>
      <c r="M568" s="5">
        <v>110.47</v>
      </c>
      <c r="N568" s="17" t="s">
        <v>186</v>
      </c>
      <c r="O568" s="17" t="s">
        <v>187</v>
      </c>
    </row>
    <row r="569" spans="1:15">
      <c r="A569" s="24" t="s">
        <v>781</v>
      </c>
      <c r="B569" s="24" t="s">
        <v>806</v>
      </c>
      <c r="C569" s="22">
        <v>86569137654</v>
      </c>
      <c r="D569" s="24" t="s">
        <v>807</v>
      </c>
      <c r="E569" s="22">
        <v>1</v>
      </c>
      <c r="F569" s="23">
        <v>112.82</v>
      </c>
      <c r="G569" s="23">
        <v>56.41</v>
      </c>
      <c r="H569" s="23">
        <v>56.41</v>
      </c>
      <c r="I569" s="10">
        <v>50240796</v>
      </c>
      <c r="J569" s="24" t="s">
        <v>781</v>
      </c>
      <c r="K569" s="17" t="s">
        <v>185</v>
      </c>
      <c r="L569" s="5">
        <v>103.5</v>
      </c>
      <c r="M569" s="5">
        <v>112.82</v>
      </c>
      <c r="N569" s="17" t="s">
        <v>186</v>
      </c>
      <c r="O569" s="17" t="s">
        <v>187</v>
      </c>
    </row>
    <row r="570" spans="1:15">
      <c r="A570" s="24" t="s">
        <v>781</v>
      </c>
      <c r="B570" s="24" t="s">
        <v>730</v>
      </c>
      <c r="C570" s="22">
        <v>86569153791</v>
      </c>
      <c r="D570" s="24" t="s">
        <v>731</v>
      </c>
      <c r="E570" s="22">
        <v>1</v>
      </c>
      <c r="F570" s="23">
        <v>50.14</v>
      </c>
      <c r="G570" s="23">
        <v>46.13</v>
      </c>
      <c r="H570" s="23">
        <v>46.13</v>
      </c>
      <c r="I570" s="10">
        <v>50240796</v>
      </c>
      <c r="J570" s="24" t="s">
        <v>781</v>
      </c>
      <c r="K570" s="17" t="s">
        <v>185</v>
      </c>
      <c r="L570" s="5">
        <v>46</v>
      </c>
      <c r="M570" s="5">
        <v>50.14</v>
      </c>
      <c r="N570" s="17" t="s">
        <v>186</v>
      </c>
      <c r="O570" s="17" t="s">
        <v>187</v>
      </c>
    </row>
    <row r="571" spans="1:15">
      <c r="A571" s="24" t="s">
        <v>781</v>
      </c>
      <c r="B571" s="24" t="s">
        <v>285</v>
      </c>
      <c r="C571" s="22">
        <v>86569140531</v>
      </c>
      <c r="D571" s="24" t="s">
        <v>286</v>
      </c>
      <c r="E571" s="22">
        <v>1</v>
      </c>
      <c r="F571" s="23">
        <v>112.82</v>
      </c>
      <c r="G571" s="23">
        <v>102.51</v>
      </c>
      <c r="H571" s="23">
        <v>102.51</v>
      </c>
      <c r="I571" s="10">
        <v>50240796</v>
      </c>
      <c r="J571" s="24" t="s">
        <v>781</v>
      </c>
      <c r="K571" s="17" t="s">
        <v>185</v>
      </c>
      <c r="L571" s="5">
        <v>103.5</v>
      </c>
      <c r="M571" s="5">
        <v>112.82</v>
      </c>
      <c r="N571" s="17" t="s">
        <v>186</v>
      </c>
      <c r="O571" s="17" t="s">
        <v>187</v>
      </c>
    </row>
    <row r="572" spans="1:15">
      <c r="A572" s="24" t="s">
        <v>781</v>
      </c>
      <c r="B572" s="24" t="s">
        <v>808</v>
      </c>
      <c r="C572" s="22">
        <v>86569193483</v>
      </c>
      <c r="D572" s="24" t="s">
        <v>809</v>
      </c>
      <c r="E572" s="22">
        <v>1</v>
      </c>
      <c r="F572" s="23">
        <v>56.07</v>
      </c>
      <c r="G572" s="23">
        <v>47.66</v>
      </c>
      <c r="H572" s="23">
        <v>47.66</v>
      </c>
      <c r="I572" s="10">
        <v>50240796</v>
      </c>
      <c r="J572" s="24" t="s">
        <v>781</v>
      </c>
      <c r="K572" s="17" t="s">
        <v>185</v>
      </c>
      <c r="L572" s="5">
        <v>52.16</v>
      </c>
      <c r="M572" s="5">
        <v>56.07</v>
      </c>
      <c r="N572" s="17" t="s">
        <v>186</v>
      </c>
      <c r="O572" s="17" t="s">
        <v>187</v>
      </c>
    </row>
    <row r="573" spans="1:15">
      <c r="A573" s="24" t="s">
        <v>781</v>
      </c>
      <c r="B573" s="24" t="s">
        <v>736</v>
      </c>
      <c r="C573" s="22">
        <v>86569193490</v>
      </c>
      <c r="D573" s="24" t="s">
        <v>737</v>
      </c>
      <c r="E573" s="22">
        <v>1</v>
      </c>
      <c r="F573" s="23">
        <v>64.91</v>
      </c>
      <c r="G573" s="23">
        <v>55.17</v>
      </c>
      <c r="H573" s="23">
        <v>55.17</v>
      </c>
      <c r="I573" s="10">
        <v>50240796</v>
      </c>
      <c r="J573" s="24" t="s">
        <v>781</v>
      </c>
      <c r="K573" s="17" t="s">
        <v>185</v>
      </c>
      <c r="L573" s="5">
        <v>60.38</v>
      </c>
      <c r="M573" s="5">
        <v>64.91</v>
      </c>
      <c r="N573" s="17" t="s">
        <v>186</v>
      </c>
      <c r="O573" s="17" t="s">
        <v>187</v>
      </c>
    </row>
    <row r="574" spans="1:15">
      <c r="A574" s="24" t="s">
        <v>781</v>
      </c>
      <c r="B574" s="24" t="s">
        <v>295</v>
      </c>
      <c r="C574" s="22">
        <v>86569209047</v>
      </c>
      <c r="D574" s="24" t="s">
        <v>296</v>
      </c>
      <c r="E574" s="22">
        <v>3</v>
      </c>
      <c r="F574" s="23">
        <v>110.47</v>
      </c>
      <c r="G574" s="23">
        <v>104.95</v>
      </c>
      <c r="H574" s="23">
        <v>104.95</v>
      </c>
      <c r="I574" s="10">
        <v>50240796</v>
      </c>
      <c r="J574" s="24" t="s">
        <v>781</v>
      </c>
      <c r="K574" s="17" t="s">
        <v>185</v>
      </c>
      <c r="L574" s="5">
        <v>93.84</v>
      </c>
      <c r="M574" s="5">
        <v>110.47</v>
      </c>
      <c r="N574" s="17" t="s">
        <v>186</v>
      </c>
      <c r="O574" s="17" t="s">
        <v>187</v>
      </c>
    </row>
    <row r="575" spans="1:15">
      <c r="A575" s="24" t="s">
        <v>781</v>
      </c>
      <c r="B575" s="24" t="s">
        <v>297</v>
      </c>
      <c r="C575" s="22">
        <v>86569256096</v>
      </c>
      <c r="D575" s="24" t="s">
        <v>298</v>
      </c>
      <c r="E575" s="22">
        <v>1</v>
      </c>
      <c r="F575" s="23">
        <v>53.41</v>
      </c>
      <c r="G575" s="23">
        <v>50.74</v>
      </c>
      <c r="H575" s="23">
        <v>50.74</v>
      </c>
      <c r="I575" s="10">
        <v>50240796</v>
      </c>
      <c r="J575" s="24" t="s">
        <v>781</v>
      </c>
      <c r="K575" s="17" t="s">
        <v>185</v>
      </c>
      <c r="L575" s="5">
        <v>49.68</v>
      </c>
      <c r="M575" s="5">
        <v>53.41</v>
      </c>
      <c r="N575" s="17" t="s">
        <v>186</v>
      </c>
      <c r="O575" s="17" t="s">
        <v>187</v>
      </c>
    </row>
    <row r="576" spans="1:15">
      <c r="A576" s="24" t="s">
        <v>781</v>
      </c>
      <c r="B576" s="24" t="s">
        <v>293</v>
      </c>
      <c r="C576" s="22">
        <v>86569209023</v>
      </c>
      <c r="D576" s="24" t="s">
        <v>294</v>
      </c>
      <c r="E576" s="22">
        <v>1</v>
      </c>
      <c r="F576" s="23">
        <v>97.47</v>
      </c>
      <c r="G576" s="23">
        <v>92.6</v>
      </c>
      <c r="H576" s="23">
        <v>92.6</v>
      </c>
      <c r="I576" s="10">
        <v>50240796</v>
      </c>
      <c r="J576" s="24" t="s">
        <v>781</v>
      </c>
      <c r="K576" s="17" t="s">
        <v>185</v>
      </c>
      <c r="L576" s="5">
        <v>82.8</v>
      </c>
      <c r="M576" s="5">
        <v>97.47</v>
      </c>
      <c r="N576" s="17" t="s">
        <v>186</v>
      </c>
      <c r="O576" s="17" t="s">
        <v>187</v>
      </c>
    </row>
    <row r="577" spans="1:15">
      <c r="A577" s="24" t="s">
        <v>781</v>
      </c>
      <c r="B577" s="24" t="s">
        <v>374</v>
      </c>
      <c r="C577" s="22">
        <v>86569252289</v>
      </c>
      <c r="D577" s="24" t="s">
        <v>375</v>
      </c>
      <c r="E577" s="22">
        <v>1</v>
      </c>
      <c r="F577" s="23">
        <v>111.26</v>
      </c>
      <c r="G577" s="23">
        <v>102.51</v>
      </c>
      <c r="H577" s="23">
        <v>102.51</v>
      </c>
      <c r="I577" s="10">
        <v>50240796</v>
      </c>
      <c r="J577" s="24" t="s">
        <v>781</v>
      </c>
      <c r="K577" s="17" t="s">
        <v>185</v>
      </c>
      <c r="L577" s="5">
        <v>103.5</v>
      </c>
      <c r="M577" s="5">
        <v>111.26</v>
      </c>
      <c r="N577" s="17" t="s">
        <v>186</v>
      </c>
      <c r="O577" s="17" t="s">
        <v>187</v>
      </c>
    </row>
    <row r="578" spans="1:15">
      <c r="A578" s="24" t="s">
        <v>781</v>
      </c>
      <c r="B578" s="24" t="s">
        <v>301</v>
      </c>
      <c r="C578" s="22">
        <v>86569256058</v>
      </c>
      <c r="D578" s="24" t="s">
        <v>302</v>
      </c>
      <c r="E578" s="22">
        <v>1</v>
      </c>
      <c r="F578" s="23">
        <v>54.15</v>
      </c>
      <c r="G578" s="23">
        <v>51.11</v>
      </c>
      <c r="H578" s="23">
        <v>51.11</v>
      </c>
      <c r="I578" s="10">
        <v>50240796</v>
      </c>
      <c r="J578" s="24" t="s">
        <v>781</v>
      </c>
      <c r="K578" s="17" t="s">
        <v>185</v>
      </c>
      <c r="L578" s="5">
        <v>49.68</v>
      </c>
      <c r="M578" s="5">
        <v>54.15</v>
      </c>
      <c r="N578" s="17" t="s">
        <v>186</v>
      </c>
      <c r="O578" s="17" t="s">
        <v>187</v>
      </c>
    </row>
    <row r="579" spans="1:15">
      <c r="A579" s="24" t="s">
        <v>781</v>
      </c>
      <c r="B579" s="24" t="s">
        <v>313</v>
      </c>
      <c r="C579" s="22">
        <v>86569305053</v>
      </c>
      <c r="D579" s="24" t="s">
        <v>314</v>
      </c>
      <c r="E579" s="22">
        <v>1</v>
      </c>
      <c r="F579" s="23">
        <v>101.53</v>
      </c>
      <c r="G579" s="23">
        <v>97.12</v>
      </c>
      <c r="H579" s="23">
        <v>97.12</v>
      </c>
      <c r="I579" s="10">
        <v>50240796</v>
      </c>
      <c r="J579" s="24" t="s">
        <v>781</v>
      </c>
      <c r="K579" s="17" t="s">
        <v>185</v>
      </c>
      <c r="L579" s="5">
        <v>86.25</v>
      </c>
      <c r="M579" s="5">
        <v>101.53</v>
      </c>
      <c r="N579" s="17" t="s">
        <v>186</v>
      </c>
      <c r="O579" s="17" t="s">
        <v>187</v>
      </c>
    </row>
    <row r="580" spans="1:15">
      <c r="A580" s="24" t="s">
        <v>781</v>
      </c>
      <c r="B580" s="24" t="s">
        <v>810</v>
      </c>
      <c r="C580" s="22">
        <v>86569260956</v>
      </c>
      <c r="D580" s="24" t="s">
        <v>811</v>
      </c>
      <c r="E580" s="22">
        <v>1</v>
      </c>
      <c r="F580" s="23">
        <v>81.48</v>
      </c>
      <c r="G580" s="23">
        <v>75.81</v>
      </c>
      <c r="H580" s="23">
        <v>75.81</v>
      </c>
      <c r="I580" s="10">
        <v>50240796</v>
      </c>
      <c r="J580" s="24" t="s">
        <v>781</v>
      </c>
      <c r="K580" s="17" t="s">
        <v>185</v>
      </c>
      <c r="L580" s="5">
        <v>74.75</v>
      </c>
      <c r="M580" s="5">
        <v>81.48</v>
      </c>
      <c r="N580" s="17" t="s">
        <v>186</v>
      </c>
      <c r="O580" s="17" t="s">
        <v>187</v>
      </c>
    </row>
    <row r="581" spans="1:15">
      <c r="A581" s="24" t="s">
        <v>781</v>
      </c>
      <c r="B581" s="24" t="s">
        <v>309</v>
      </c>
      <c r="C581" s="22">
        <v>86569307361</v>
      </c>
      <c r="D581" s="24" t="s">
        <v>310</v>
      </c>
      <c r="E581" s="22">
        <v>1</v>
      </c>
      <c r="F581" s="23">
        <v>97.47</v>
      </c>
      <c r="G581" s="23">
        <v>87.72</v>
      </c>
      <c r="H581" s="23">
        <v>87.72</v>
      </c>
      <c r="I581" s="10">
        <v>50240796</v>
      </c>
      <c r="J581" s="24" t="s">
        <v>781</v>
      </c>
      <c r="K581" s="17" t="s">
        <v>185</v>
      </c>
      <c r="L581" s="5">
        <v>82.8</v>
      </c>
      <c r="M581" s="5">
        <v>97.47</v>
      </c>
      <c r="N581" s="17" t="s">
        <v>186</v>
      </c>
      <c r="O581" s="17" t="s">
        <v>187</v>
      </c>
    </row>
    <row r="582" spans="1:15">
      <c r="A582" s="24" t="s">
        <v>781</v>
      </c>
      <c r="B582" s="24" t="s">
        <v>311</v>
      </c>
      <c r="C582" s="22">
        <v>86569307385</v>
      </c>
      <c r="D582" s="24" t="s">
        <v>312</v>
      </c>
      <c r="E582" s="22">
        <v>1</v>
      </c>
      <c r="F582" s="23">
        <v>110.47</v>
      </c>
      <c r="G582" s="23">
        <v>99.42</v>
      </c>
      <c r="H582" s="23">
        <v>99.42</v>
      </c>
      <c r="I582" s="10">
        <v>50240796</v>
      </c>
      <c r="J582" s="24" t="s">
        <v>781</v>
      </c>
      <c r="K582" s="17" t="s">
        <v>185</v>
      </c>
      <c r="L582" s="5">
        <v>93.84</v>
      </c>
      <c r="M582" s="5">
        <v>110.47</v>
      </c>
      <c r="N582" s="17" t="s">
        <v>186</v>
      </c>
      <c r="O582" s="17" t="s">
        <v>187</v>
      </c>
    </row>
    <row r="583" spans="1:15">
      <c r="A583" s="24" t="s">
        <v>781</v>
      </c>
      <c r="B583" s="24" t="s">
        <v>317</v>
      </c>
      <c r="C583" s="22">
        <v>86569262363</v>
      </c>
      <c r="D583" s="24" t="s">
        <v>318</v>
      </c>
      <c r="E583" s="22">
        <v>6</v>
      </c>
      <c r="F583" s="23">
        <v>32.299999999999997</v>
      </c>
      <c r="G583" s="23">
        <v>31.33</v>
      </c>
      <c r="H583" s="23">
        <v>31.33</v>
      </c>
      <c r="I583" s="10">
        <v>50240796</v>
      </c>
      <c r="J583" s="24" t="s">
        <v>781</v>
      </c>
      <c r="K583" s="17" t="s">
        <v>185</v>
      </c>
      <c r="L583" s="5">
        <v>30.19</v>
      </c>
      <c r="M583" s="5">
        <v>32.299999999999997</v>
      </c>
      <c r="N583" s="17" t="s">
        <v>186</v>
      </c>
      <c r="O583" s="17" t="s">
        <v>187</v>
      </c>
    </row>
    <row r="584" spans="1:15">
      <c r="A584" s="24" t="s">
        <v>781</v>
      </c>
      <c r="B584" s="24" t="s">
        <v>376</v>
      </c>
      <c r="C584" s="22">
        <v>86569449504</v>
      </c>
      <c r="D584" s="24" t="s">
        <v>377</v>
      </c>
      <c r="E584" s="22">
        <v>1</v>
      </c>
      <c r="F584" s="23">
        <v>51.75</v>
      </c>
      <c r="G584" s="23">
        <v>46.58</v>
      </c>
      <c r="H584" s="23">
        <v>46.58</v>
      </c>
      <c r="I584" s="10">
        <v>50240796</v>
      </c>
      <c r="J584" s="24" t="s">
        <v>781</v>
      </c>
      <c r="K584" s="17" t="s">
        <v>185</v>
      </c>
      <c r="L584" s="5">
        <v>51.75</v>
      </c>
      <c r="M584" s="5">
        <v>51.75</v>
      </c>
      <c r="N584" s="17" t="s">
        <v>186</v>
      </c>
      <c r="O584" s="17" t="s">
        <v>187</v>
      </c>
    </row>
    <row r="585" spans="1:15">
      <c r="A585" s="24" t="s">
        <v>781</v>
      </c>
      <c r="B585" s="24" t="s">
        <v>744</v>
      </c>
      <c r="C585" s="22">
        <v>86569374868</v>
      </c>
      <c r="D585" s="24" t="s">
        <v>745</v>
      </c>
      <c r="E585" s="22">
        <v>1</v>
      </c>
      <c r="F585" s="23">
        <v>66.239999999999995</v>
      </c>
      <c r="G585" s="23">
        <v>56.3</v>
      </c>
      <c r="H585" s="23">
        <v>56.3</v>
      </c>
      <c r="I585" s="10">
        <v>50240796</v>
      </c>
      <c r="J585" s="24" t="s">
        <v>781</v>
      </c>
      <c r="K585" s="17" t="s">
        <v>185</v>
      </c>
      <c r="L585" s="5">
        <v>66.239999999999995</v>
      </c>
      <c r="M585" s="5">
        <v>66.239999999999995</v>
      </c>
      <c r="N585" s="17" t="s">
        <v>186</v>
      </c>
      <c r="O585" s="17" t="s">
        <v>187</v>
      </c>
    </row>
    <row r="586" spans="1:15">
      <c r="A586" s="24" t="s">
        <v>781</v>
      </c>
      <c r="B586" s="24" t="s">
        <v>329</v>
      </c>
      <c r="C586" s="22">
        <v>86569429445</v>
      </c>
      <c r="D586" s="24" t="s">
        <v>330</v>
      </c>
      <c r="E586" s="22">
        <v>1</v>
      </c>
      <c r="F586" s="23">
        <v>73.260000000000005</v>
      </c>
      <c r="G586" s="23">
        <v>68.11</v>
      </c>
      <c r="H586" s="23">
        <v>68.11</v>
      </c>
      <c r="I586" s="10">
        <v>50240796</v>
      </c>
      <c r="J586" s="24" t="s">
        <v>781</v>
      </c>
      <c r="K586" s="17" t="s">
        <v>185</v>
      </c>
      <c r="L586" s="5">
        <v>73.260000000000005</v>
      </c>
      <c r="M586" s="5">
        <v>73.260000000000005</v>
      </c>
      <c r="N586" s="17" t="s">
        <v>186</v>
      </c>
      <c r="O586" s="17" t="s">
        <v>187</v>
      </c>
    </row>
    <row r="587" spans="1:15">
      <c r="A587" s="24" t="s">
        <v>781</v>
      </c>
      <c r="B587" s="24" t="s">
        <v>397</v>
      </c>
      <c r="C587" s="22">
        <v>86569396938</v>
      </c>
      <c r="D587" s="24" t="s">
        <v>398</v>
      </c>
      <c r="E587" s="22">
        <v>1</v>
      </c>
      <c r="F587" s="23">
        <v>49.6</v>
      </c>
      <c r="G587" s="23">
        <v>48.11</v>
      </c>
      <c r="H587" s="23">
        <v>48.11</v>
      </c>
      <c r="I587" s="10">
        <v>50240796</v>
      </c>
      <c r="J587" s="24" t="s">
        <v>781</v>
      </c>
      <c r="K587" s="17" t="s">
        <v>185</v>
      </c>
      <c r="L587" s="5">
        <v>49.6</v>
      </c>
      <c r="M587" s="5">
        <v>49.6</v>
      </c>
      <c r="N587" s="17" t="s">
        <v>186</v>
      </c>
      <c r="O587" s="17" t="s">
        <v>187</v>
      </c>
    </row>
    <row r="588" spans="1:15">
      <c r="A588" s="24" t="s">
        <v>781</v>
      </c>
      <c r="B588" s="24" t="s">
        <v>399</v>
      </c>
      <c r="C588" s="22">
        <v>86569449818</v>
      </c>
      <c r="D588" s="24" t="s">
        <v>400</v>
      </c>
      <c r="E588" s="22">
        <v>1</v>
      </c>
      <c r="F588" s="23">
        <v>50.82</v>
      </c>
      <c r="G588" s="23">
        <v>45</v>
      </c>
      <c r="H588" s="23">
        <v>45</v>
      </c>
      <c r="I588" s="10">
        <v>50240796</v>
      </c>
      <c r="J588" s="24" t="s">
        <v>781</v>
      </c>
      <c r="K588" s="17" t="s">
        <v>185</v>
      </c>
      <c r="L588" s="5">
        <v>50.82</v>
      </c>
      <c r="M588" s="5">
        <v>50.82</v>
      </c>
      <c r="N588" s="17" t="s">
        <v>186</v>
      </c>
      <c r="O588" s="17" t="s">
        <v>187</v>
      </c>
    </row>
    <row r="589" spans="1:15">
      <c r="A589" s="24" t="s">
        <v>781</v>
      </c>
      <c r="B589" s="24" t="s">
        <v>742</v>
      </c>
      <c r="C589" s="22">
        <v>86569408013</v>
      </c>
      <c r="D589" s="24" t="s">
        <v>743</v>
      </c>
      <c r="E589" s="22">
        <v>1</v>
      </c>
      <c r="F589" s="23">
        <v>38.950000000000003</v>
      </c>
      <c r="G589" s="23">
        <v>35.06</v>
      </c>
      <c r="H589" s="23">
        <v>35.06</v>
      </c>
      <c r="I589" s="10">
        <v>50240796</v>
      </c>
      <c r="J589" s="24" t="s">
        <v>781</v>
      </c>
      <c r="K589" s="17" t="s">
        <v>185</v>
      </c>
      <c r="L589" s="5">
        <v>36.229999999999997</v>
      </c>
      <c r="M589" s="5">
        <v>38.950000000000003</v>
      </c>
      <c r="N589" s="17" t="s">
        <v>186</v>
      </c>
      <c r="O589" s="17" t="s">
        <v>187</v>
      </c>
    </row>
    <row r="590" spans="1:15">
      <c r="A590" s="24" t="s">
        <v>781</v>
      </c>
      <c r="B590" s="24" t="s">
        <v>401</v>
      </c>
      <c r="C590" s="22">
        <v>86569636119</v>
      </c>
      <c r="D590" s="24" t="s">
        <v>402</v>
      </c>
      <c r="E590" s="22">
        <v>1</v>
      </c>
      <c r="F590" s="23">
        <v>34.65</v>
      </c>
      <c r="G590" s="23">
        <v>27.72</v>
      </c>
      <c r="H590" s="23">
        <v>27.72</v>
      </c>
      <c r="I590" s="10">
        <v>50240796</v>
      </c>
      <c r="J590" s="24" t="s">
        <v>781</v>
      </c>
      <c r="K590" s="17" t="s">
        <v>185</v>
      </c>
      <c r="L590" s="27">
        <v>34.65</v>
      </c>
      <c r="M590" s="5">
        <v>34.65</v>
      </c>
      <c r="N590" s="17" t="s">
        <v>186</v>
      </c>
      <c r="O590" s="17" t="s">
        <v>187</v>
      </c>
    </row>
    <row r="591" spans="1:15">
      <c r="A591" s="24" t="s">
        <v>781</v>
      </c>
      <c r="B591" s="24" t="s">
        <v>812</v>
      </c>
      <c r="C591" s="22">
        <v>86569541284</v>
      </c>
      <c r="D591" s="24" t="s">
        <v>813</v>
      </c>
      <c r="E591" s="22">
        <v>1</v>
      </c>
      <c r="F591" s="23">
        <v>91.4</v>
      </c>
      <c r="G591" s="23">
        <v>87.03</v>
      </c>
      <c r="H591" s="23">
        <v>87.03</v>
      </c>
      <c r="I591" s="10">
        <v>50240796</v>
      </c>
      <c r="J591" s="24" t="s">
        <v>781</v>
      </c>
      <c r="K591" s="17" t="s">
        <v>185</v>
      </c>
      <c r="L591" s="5">
        <v>91.4</v>
      </c>
      <c r="M591" s="5">
        <v>91.4</v>
      </c>
      <c r="N591" s="17" t="s">
        <v>186</v>
      </c>
      <c r="O591" s="17" t="s">
        <v>187</v>
      </c>
    </row>
    <row r="592" spans="1:15">
      <c r="A592" s="24" t="s">
        <v>781</v>
      </c>
      <c r="B592" s="24" t="s">
        <v>204</v>
      </c>
      <c r="C592" s="22">
        <v>86569541215</v>
      </c>
      <c r="D592" s="24" t="s">
        <v>205</v>
      </c>
      <c r="E592" s="22">
        <v>1</v>
      </c>
      <c r="F592" s="23">
        <v>79.98</v>
      </c>
      <c r="G592" s="23">
        <v>75.42</v>
      </c>
      <c r="H592" s="23">
        <v>75.42</v>
      </c>
      <c r="I592" s="10">
        <v>50240796</v>
      </c>
      <c r="J592" s="24" t="s">
        <v>781</v>
      </c>
      <c r="K592" s="17" t="s">
        <v>185</v>
      </c>
      <c r="L592" s="5">
        <v>79.98</v>
      </c>
      <c r="M592" s="5">
        <v>79.98</v>
      </c>
      <c r="N592" s="17" t="s">
        <v>186</v>
      </c>
      <c r="O592" s="17" t="s">
        <v>187</v>
      </c>
    </row>
    <row r="593" spans="1:15">
      <c r="A593" s="24" t="s">
        <v>781</v>
      </c>
      <c r="B593" s="24" t="s">
        <v>333</v>
      </c>
      <c r="C593" s="22">
        <v>86569541277</v>
      </c>
      <c r="D593" s="24" t="s">
        <v>334</v>
      </c>
      <c r="E593" s="22">
        <v>2</v>
      </c>
      <c r="F593" s="23">
        <v>79.98</v>
      </c>
      <c r="G593" s="23">
        <v>75.42</v>
      </c>
      <c r="H593" s="23">
        <v>75.42</v>
      </c>
      <c r="I593" s="10">
        <v>50240796</v>
      </c>
      <c r="J593" s="24" t="s">
        <v>781</v>
      </c>
      <c r="K593" s="17" t="s">
        <v>185</v>
      </c>
      <c r="L593" s="5">
        <v>79.98</v>
      </c>
      <c r="M593" s="5">
        <v>79.98</v>
      </c>
      <c r="N593" s="17" t="s">
        <v>186</v>
      </c>
      <c r="O593" s="17" t="s">
        <v>187</v>
      </c>
    </row>
    <row r="594" spans="1:15">
      <c r="A594" s="24" t="s">
        <v>781</v>
      </c>
      <c r="B594" s="24" t="s">
        <v>208</v>
      </c>
      <c r="C594" s="22">
        <v>86569501318</v>
      </c>
      <c r="D594" s="24" t="s">
        <v>209</v>
      </c>
      <c r="E594" s="22">
        <v>3</v>
      </c>
      <c r="F594" s="23">
        <v>42.17</v>
      </c>
      <c r="G594" s="23">
        <v>40.06</v>
      </c>
      <c r="H594" s="23">
        <v>40.06</v>
      </c>
      <c r="I594" s="10">
        <v>50240796</v>
      </c>
      <c r="J594" s="24" t="s">
        <v>781</v>
      </c>
      <c r="K594" s="17" t="s">
        <v>185</v>
      </c>
      <c r="L594" s="5">
        <v>42.17</v>
      </c>
      <c r="M594" s="5">
        <v>42.17</v>
      </c>
      <c r="N594" s="17" t="s">
        <v>186</v>
      </c>
      <c r="O594" s="17" t="s">
        <v>187</v>
      </c>
    </row>
    <row r="595" spans="1:15">
      <c r="A595" s="24" t="s">
        <v>814</v>
      </c>
      <c r="B595" s="24" t="s">
        <v>226</v>
      </c>
      <c r="C595" s="25">
        <v>675716407421</v>
      </c>
      <c r="D595" s="24" t="s">
        <v>228</v>
      </c>
      <c r="E595" s="22">
        <v>1</v>
      </c>
      <c r="F595" s="23">
        <v>74.59</v>
      </c>
      <c r="G595" s="23">
        <v>70.849999999999994</v>
      </c>
      <c r="H595" s="23">
        <v>70.849999999999994</v>
      </c>
      <c r="I595" s="10">
        <v>50243299</v>
      </c>
      <c r="J595" s="24" t="s">
        <v>814</v>
      </c>
      <c r="K595" s="17" t="s">
        <v>185</v>
      </c>
      <c r="L595" s="5">
        <v>63.36</v>
      </c>
      <c r="M595" s="5">
        <v>74.59</v>
      </c>
      <c r="N595" s="17" t="s">
        <v>186</v>
      </c>
      <c r="O595" s="17" t="s">
        <v>187</v>
      </c>
    </row>
    <row r="596" spans="1:15">
      <c r="A596" s="24" t="s">
        <v>814</v>
      </c>
      <c r="B596" s="24" t="s">
        <v>784</v>
      </c>
      <c r="C596" s="25">
        <v>675716407445</v>
      </c>
      <c r="D596" s="24" t="s">
        <v>785</v>
      </c>
      <c r="E596" s="22">
        <v>1</v>
      </c>
      <c r="F596" s="23">
        <v>83.76</v>
      </c>
      <c r="G596" s="23">
        <v>82.66</v>
      </c>
      <c r="H596" s="23">
        <v>82.66</v>
      </c>
      <c r="I596" s="10">
        <v>50243299</v>
      </c>
      <c r="J596" s="24" t="s">
        <v>814</v>
      </c>
      <c r="K596" s="17" t="s">
        <v>185</v>
      </c>
      <c r="L596" s="5">
        <v>71.150000000000006</v>
      </c>
      <c r="M596" s="5">
        <v>83.76</v>
      </c>
      <c r="N596" s="17" t="s">
        <v>186</v>
      </c>
      <c r="O596" s="17" t="s">
        <v>187</v>
      </c>
    </row>
    <row r="597" spans="1:15">
      <c r="A597" s="24" t="s">
        <v>814</v>
      </c>
      <c r="B597" s="24" t="s">
        <v>678</v>
      </c>
      <c r="C597" s="25">
        <v>675716407452</v>
      </c>
      <c r="D597" s="24" t="s">
        <v>679</v>
      </c>
      <c r="E597" s="22">
        <v>1</v>
      </c>
      <c r="F597" s="23">
        <v>74.58</v>
      </c>
      <c r="G597" s="23">
        <v>70.849999999999994</v>
      </c>
      <c r="H597" s="23">
        <v>70.849999999999994</v>
      </c>
      <c r="I597" s="10">
        <v>50243299</v>
      </c>
      <c r="J597" s="24" t="s">
        <v>814</v>
      </c>
      <c r="K597" s="17" t="s">
        <v>185</v>
      </c>
      <c r="L597" s="5">
        <v>63.35</v>
      </c>
      <c r="M597" s="5">
        <v>74.58</v>
      </c>
      <c r="N597" s="17" t="s">
        <v>186</v>
      </c>
      <c r="O597" s="17" t="s">
        <v>187</v>
      </c>
    </row>
    <row r="598" spans="1:15">
      <c r="A598" s="24" t="s">
        <v>814</v>
      </c>
      <c r="B598" s="24" t="s">
        <v>229</v>
      </c>
      <c r="C598" s="25">
        <v>675716455224</v>
      </c>
      <c r="D598" s="24" t="s">
        <v>230</v>
      </c>
      <c r="E598" s="22">
        <v>1</v>
      </c>
      <c r="F598" s="23">
        <v>97.12</v>
      </c>
      <c r="G598" s="23">
        <v>89.89</v>
      </c>
      <c r="H598" s="23">
        <v>89.89</v>
      </c>
      <c r="I598" s="10">
        <v>50243299</v>
      </c>
      <c r="J598" s="24" t="s">
        <v>814</v>
      </c>
      <c r="K598" s="17" t="s">
        <v>185</v>
      </c>
      <c r="L598" s="5">
        <v>82.5</v>
      </c>
      <c r="M598" s="5">
        <v>97.12</v>
      </c>
      <c r="N598" s="17" t="s">
        <v>186</v>
      </c>
      <c r="O598" s="17" t="s">
        <v>187</v>
      </c>
    </row>
    <row r="599" spans="1:15">
      <c r="A599" s="24" t="s">
        <v>814</v>
      </c>
      <c r="B599" s="24" t="s">
        <v>231</v>
      </c>
      <c r="C599" s="25">
        <v>675716507893</v>
      </c>
      <c r="D599" s="24" t="s">
        <v>232</v>
      </c>
      <c r="E599" s="22">
        <v>1</v>
      </c>
      <c r="F599" s="23">
        <v>59.95</v>
      </c>
      <c r="G599" s="23">
        <v>56.95</v>
      </c>
      <c r="H599" s="23">
        <v>56.95</v>
      </c>
      <c r="I599" s="10">
        <v>50243299</v>
      </c>
      <c r="J599" s="24" t="s">
        <v>814</v>
      </c>
      <c r="K599" s="17" t="s">
        <v>185</v>
      </c>
      <c r="L599" s="5">
        <v>55</v>
      </c>
      <c r="M599" s="5">
        <v>59.95</v>
      </c>
      <c r="N599" s="17" t="s">
        <v>186</v>
      </c>
      <c r="O599" s="17" t="s">
        <v>187</v>
      </c>
    </row>
    <row r="600" spans="1:15">
      <c r="A600" s="24" t="s">
        <v>814</v>
      </c>
      <c r="B600" s="24" t="s">
        <v>684</v>
      </c>
      <c r="C600" s="25">
        <v>675716529925</v>
      </c>
      <c r="D600" s="24" t="s">
        <v>685</v>
      </c>
      <c r="E600" s="22">
        <v>1</v>
      </c>
      <c r="F600" s="23">
        <v>36.33</v>
      </c>
      <c r="G600" s="23">
        <v>26.89</v>
      </c>
      <c r="H600" s="23">
        <v>26.89</v>
      </c>
      <c r="I600" s="10">
        <v>50243299</v>
      </c>
      <c r="J600" s="24" t="s">
        <v>814</v>
      </c>
      <c r="K600" s="17" t="s">
        <v>185</v>
      </c>
      <c r="L600" s="5">
        <v>33.33</v>
      </c>
      <c r="M600" s="5">
        <v>36.33</v>
      </c>
      <c r="N600" s="17" t="s">
        <v>186</v>
      </c>
      <c r="O600" s="17" t="s">
        <v>187</v>
      </c>
    </row>
    <row r="601" spans="1:15">
      <c r="A601" s="24" t="s">
        <v>814</v>
      </c>
      <c r="B601" s="24" t="s">
        <v>183</v>
      </c>
      <c r="C601" s="25">
        <v>675716533878</v>
      </c>
      <c r="D601" s="24" t="s">
        <v>184</v>
      </c>
      <c r="E601" s="22">
        <v>1</v>
      </c>
      <c r="F601" s="23">
        <v>44.76</v>
      </c>
      <c r="G601" s="23">
        <v>41.63</v>
      </c>
      <c r="H601" s="23">
        <v>41.63</v>
      </c>
      <c r="I601" s="10">
        <v>50243299</v>
      </c>
      <c r="J601" s="24" t="s">
        <v>814</v>
      </c>
      <c r="K601" s="17" t="s">
        <v>185</v>
      </c>
      <c r="L601" s="5">
        <v>37.33</v>
      </c>
      <c r="M601" s="5">
        <v>44.76</v>
      </c>
      <c r="N601" s="17" t="s">
        <v>186</v>
      </c>
      <c r="O601" s="17" t="s">
        <v>187</v>
      </c>
    </row>
    <row r="602" spans="1:15">
      <c r="A602" s="24" t="s">
        <v>814</v>
      </c>
      <c r="B602" s="24" t="s">
        <v>688</v>
      </c>
      <c r="C602" s="25">
        <v>675716577735</v>
      </c>
      <c r="D602" s="24" t="s">
        <v>689</v>
      </c>
      <c r="E602" s="22">
        <v>1</v>
      </c>
      <c r="F602" s="23">
        <v>89.93</v>
      </c>
      <c r="G602" s="23">
        <v>82.67</v>
      </c>
      <c r="H602" s="23">
        <v>82.67</v>
      </c>
      <c r="I602" s="10">
        <v>50243299</v>
      </c>
      <c r="J602" s="24" t="s">
        <v>814</v>
      </c>
      <c r="K602" s="17" t="s">
        <v>185</v>
      </c>
      <c r="L602" s="5">
        <v>82.5</v>
      </c>
      <c r="M602" s="5">
        <v>89.93</v>
      </c>
      <c r="N602" s="17" t="s">
        <v>186</v>
      </c>
      <c r="O602" s="17" t="s">
        <v>187</v>
      </c>
    </row>
    <row r="603" spans="1:15">
      <c r="A603" s="24" t="s">
        <v>814</v>
      </c>
      <c r="B603" s="24" t="s">
        <v>235</v>
      </c>
      <c r="C603" s="25">
        <v>675716624873</v>
      </c>
      <c r="D603" s="24" t="s">
        <v>236</v>
      </c>
      <c r="E603" s="22">
        <v>1</v>
      </c>
      <c r="F603" s="23">
        <v>59.95</v>
      </c>
      <c r="G603" s="23">
        <v>56.95</v>
      </c>
      <c r="H603" s="23">
        <v>56.95</v>
      </c>
      <c r="I603" s="10">
        <v>50243299</v>
      </c>
      <c r="J603" s="24" t="s">
        <v>814</v>
      </c>
      <c r="K603" s="17" t="s">
        <v>185</v>
      </c>
      <c r="L603" s="5">
        <v>55</v>
      </c>
      <c r="M603" s="5">
        <v>59.95</v>
      </c>
      <c r="N603" s="17" t="s">
        <v>186</v>
      </c>
      <c r="O603" s="17" t="s">
        <v>187</v>
      </c>
    </row>
    <row r="604" spans="1:15">
      <c r="A604" s="24" t="s">
        <v>814</v>
      </c>
      <c r="B604" s="24" t="s">
        <v>815</v>
      </c>
      <c r="C604" s="25">
        <v>675716624927</v>
      </c>
      <c r="D604" s="24" t="s">
        <v>816</v>
      </c>
      <c r="E604" s="22">
        <v>1</v>
      </c>
      <c r="F604" s="23">
        <v>77.64</v>
      </c>
      <c r="G604" s="23">
        <v>73.89</v>
      </c>
      <c r="H604" s="23">
        <v>73.89</v>
      </c>
      <c r="I604" s="10">
        <v>50243299</v>
      </c>
      <c r="J604" s="24" t="s">
        <v>814</v>
      </c>
      <c r="K604" s="17" t="s">
        <v>185</v>
      </c>
      <c r="L604" s="5">
        <v>72.22</v>
      </c>
      <c r="M604" s="5">
        <v>77.64</v>
      </c>
      <c r="N604" s="17" t="s">
        <v>186</v>
      </c>
      <c r="O604" s="17" t="s">
        <v>187</v>
      </c>
    </row>
    <row r="605" spans="1:15">
      <c r="A605" s="24" t="s">
        <v>814</v>
      </c>
      <c r="B605" s="24" t="s">
        <v>237</v>
      </c>
      <c r="C605" s="25">
        <v>675716624934</v>
      </c>
      <c r="D605" s="24" t="s">
        <v>238</v>
      </c>
      <c r="E605" s="22">
        <v>1</v>
      </c>
      <c r="F605" s="23">
        <v>81.48</v>
      </c>
      <c r="G605" s="23">
        <v>75.81</v>
      </c>
      <c r="H605" s="23">
        <v>75.81</v>
      </c>
      <c r="I605" s="10">
        <v>50243299</v>
      </c>
      <c r="J605" s="24" t="s">
        <v>814</v>
      </c>
      <c r="K605" s="17" t="s">
        <v>185</v>
      </c>
      <c r="L605" s="5">
        <v>74.75</v>
      </c>
      <c r="M605" s="5">
        <v>81.48</v>
      </c>
      <c r="N605" s="17" t="s">
        <v>186</v>
      </c>
      <c r="O605" s="17" t="s">
        <v>187</v>
      </c>
    </row>
    <row r="606" spans="1:15">
      <c r="A606" s="24" t="s">
        <v>814</v>
      </c>
      <c r="B606" s="24" t="s">
        <v>243</v>
      </c>
      <c r="C606" s="25">
        <v>675716707255</v>
      </c>
      <c r="D606" s="24" t="s">
        <v>244</v>
      </c>
      <c r="E606" s="22">
        <v>1</v>
      </c>
      <c r="F606" s="23">
        <v>76.91</v>
      </c>
      <c r="G606" s="23">
        <v>38.450000000000003</v>
      </c>
      <c r="H606" s="23">
        <v>38.450000000000003</v>
      </c>
      <c r="I606" s="10">
        <v>50243299</v>
      </c>
      <c r="J606" s="24" t="s">
        <v>814</v>
      </c>
      <c r="K606" s="17" t="s">
        <v>185</v>
      </c>
      <c r="L606" s="5">
        <v>66.67</v>
      </c>
      <c r="M606" s="5">
        <v>76.91</v>
      </c>
      <c r="N606" s="17" t="s">
        <v>186</v>
      </c>
      <c r="O606" s="17" t="s">
        <v>187</v>
      </c>
    </row>
    <row r="607" spans="1:15">
      <c r="A607" s="24" t="s">
        <v>814</v>
      </c>
      <c r="B607" s="24" t="s">
        <v>696</v>
      </c>
      <c r="C607" s="25">
        <v>675716748159</v>
      </c>
      <c r="D607" s="24" t="s">
        <v>697</v>
      </c>
      <c r="E607" s="22">
        <v>1</v>
      </c>
      <c r="F607" s="23">
        <v>119.9</v>
      </c>
      <c r="G607" s="23">
        <v>118.25</v>
      </c>
      <c r="H607" s="23">
        <v>118.25</v>
      </c>
      <c r="I607" s="10">
        <v>50243299</v>
      </c>
      <c r="J607" s="24" t="s">
        <v>814</v>
      </c>
      <c r="K607" s="17" t="s">
        <v>185</v>
      </c>
      <c r="L607" s="5">
        <v>110</v>
      </c>
      <c r="M607" s="5">
        <v>119.9</v>
      </c>
      <c r="N607" s="17" t="s">
        <v>186</v>
      </c>
      <c r="O607" s="17" t="s">
        <v>187</v>
      </c>
    </row>
    <row r="608" spans="1:15">
      <c r="A608" s="24" t="s">
        <v>814</v>
      </c>
      <c r="B608" s="24" t="s">
        <v>798</v>
      </c>
      <c r="C608" s="25">
        <v>675716702946</v>
      </c>
      <c r="D608" s="24" t="s">
        <v>799</v>
      </c>
      <c r="E608" s="22">
        <v>1</v>
      </c>
      <c r="F608" s="23">
        <v>97.12</v>
      </c>
      <c r="G608" s="23">
        <v>82.66</v>
      </c>
      <c r="H608" s="23">
        <v>82.66</v>
      </c>
      <c r="I608" s="10">
        <v>50243299</v>
      </c>
      <c r="J608" s="24" t="s">
        <v>814</v>
      </c>
      <c r="K608" s="17" t="s">
        <v>185</v>
      </c>
      <c r="L608" s="5">
        <v>82.5</v>
      </c>
      <c r="M608" s="5">
        <v>97.12</v>
      </c>
      <c r="N608" s="17" t="s">
        <v>186</v>
      </c>
      <c r="O608" s="17" t="s">
        <v>187</v>
      </c>
    </row>
    <row r="609" spans="1:15">
      <c r="A609" s="24" t="s">
        <v>814</v>
      </c>
      <c r="B609" s="24" t="s">
        <v>366</v>
      </c>
      <c r="C609" s="25">
        <v>675716735012</v>
      </c>
      <c r="D609" s="24" t="s">
        <v>367</v>
      </c>
      <c r="E609" s="22">
        <v>1</v>
      </c>
      <c r="F609" s="23">
        <v>79.459999999999994</v>
      </c>
      <c r="G609" s="23">
        <v>39.729999999999997</v>
      </c>
      <c r="H609" s="23">
        <v>39.729999999999997</v>
      </c>
      <c r="I609" s="10">
        <v>50243299</v>
      </c>
      <c r="J609" s="24" t="s">
        <v>814</v>
      </c>
      <c r="K609" s="17" t="s">
        <v>185</v>
      </c>
      <c r="L609" s="5">
        <v>73.92</v>
      </c>
      <c r="M609" s="5">
        <v>79.459999999999994</v>
      </c>
      <c r="N609" s="17" t="s">
        <v>186</v>
      </c>
      <c r="O609" s="17" t="s">
        <v>187</v>
      </c>
    </row>
    <row r="610" spans="1:15">
      <c r="A610" s="24" t="s">
        <v>814</v>
      </c>
      <c r="B610" s="24" t="s">
        <v>800</v>
      </c>
      <c r="C610" s="25">
        <v>675716702908</v>
      </c>
      <c r="D610" s="24" t="s">
        <v>801</v>
      </c>
      <c r="E610" s="22">
        <v>1</v>
      </c>
      <c r="F610" s="23">
        <v>74.59</v>
      </c>
      <c r="G610" s="23">
        <v>70.849999999999994</v>
      </c>
      <c r="H610" s="23">
        <v>70.849999999999994</v>
      </c>
      <c r="I610" s="10">
        <v>50243299</v>
      </c>
      <c r="J610" s="24" t="s">
        <v>814</v>
      </c>
      <c r="K610" s="17" t="s">
        <v>185</v>
      </c>
      <c r="L610" s="5">
        <v>63.36</v>
      </c>
      <c r="M610" s="5">
        <v>74.59</v>
      </c>
      <c r="N610" s="17" t="s">
        <v>186</v>
      </c>
      <c r="O610" s="17" t="s">
        <v>187</v>
      </c>
    </row>
    <row r="611" spans="1:15">
      <c r="A611" s="24" t="s">
        <v>814</v>
      </c>
      <c r="B611" s="24" t="s">
        <v>249</v>
      </c>
      <c r="C611" s="25">
        <v>675716870454</v>
      </c>
      <c r="D611" s="24" t="s">
        <v>250</v>
      </c>
      <c r="E611" s="22">
        <v>1</v>
      </c>
      <c r="F611" s="23">
        <v>87.02</v>
      </c>
      <c r="G611" s="23">
        <v>82.67</v>
      </c>
      <c r="H611" s="23">
        <v>82.67</v>
      </c>
      <c r="I611" s="10">
        <v>50243299</v>
      </c>
      <c r="J611" s="24" t="s">
        <v>814</v>
      </c>
      <c r="K611" s="17" t="s">
        <v>185</v>
      </c>
      <c r="L611" s="5">
        <v>73.92</v>
      </c>
      <c r="M611" s="5">
        <v>87.02</v>
      </c>
      <c r="N611" s="17" t="s">
        <v>186</v>
      </c>
      <c r="O611" s="17" t="s">
        <v>187</v>
      </c>
    </row>
    <row r="612" spans="1:15">
      <c r="A612" s="24" t="s">
        <v>814</v>
      </c>
      <c r="B612" s="24" t="s">
        <v>710</v>
      </c>
      <c r="C612" s="25">
        <v>675716870485</v>
      </c>
      <c r="D612" s="24" t="s">
        <v>711</v>
      </c>
      <c r="E612" s="22">
        <v>1</v>
      </c>
      <c r="F612" s="23">
        <v>87.02</v>
      </c>
      <c r="G612" s="23">
        <v>84.84</v>
      </c>
      <c r="H612" s="23">
        <v>84.84</v>
      </c>
      <c r="I612" s="10">
        <v>50243299</v>
      </c>
      <c r="J612" s="24" t="s">
        <v>814</v>
      </c>
      <c r="K612" s="17" t="s">
        <v>185</v>
      </c>
      <c r="L612" s="5">
        <v>73.92</v>
      </c>
      <c r="M612" s="5">
        <v>87.02</v>
      </c>
      <c r="N612" s="17" t="s">
        <v>186</v>
      </c>
      <c r="O612" s="17" t="s">
        <v>187</v>
      </c>
    </row>
    <row r="613" spans="1:15">
      <c r="A613" s="24" t="s">
        <v>814</v>
      </c>
      <c r="B613" s="24" t="s">
        <v>253</v>
      </c>
      <c r="C613" s="25">
        <v>675716961145</v>
      </c>
      <c r="D613" s="24" t="s">
        <v>254</v>
      </c>
      <c r="E613" s="22">
        <v>1</v>
      </c>
      <c r="F613" s="23">
        <v>83.93</v>
      </c>
      <c r="G613" s="23">
        <v>77.22</v>
      </c>
      <c r="H613" s="23">
        <v>77.22</v>
      </c>
      <c r="I613" s="10">
        <v>50243299</v>
      </c>
      <c r="J613" s="24" t="s">
        <v>814</v>
      </c>
      <c r="K613" s="17" t="s">
        <v>185</v>
      </c>
      <c r="L613" s="5">
        <v>77</v>
      </c>
      <c r="M613" s="5">
        <v>83.93</v>
      </c>
      <c r="N613" s="17" t="s">
        <v>186</v>
      </c>
      <c r="O613" s="17" t="s">
        <v>187</v>
      </c>
    </row>
    <row r="614" spans="1:15">
      <c r="A614" s="24" t="s">
        <v>814</v>
      </c>
      <c r="B614" s="24" t="s">
        <v>255</v>
      </c>
      <c r="C614" s="25">
        <v>675716942342</v>
      </c>
      <c r="D614" s="24" t="s">
        <v>256</v>
      </c>
      <c r="E614" s="22">
        <v>1</v>
      </c>
      <c r="F614" s="23">
        <v>107.91</v>
      </c>
      <c r="G614" s="23">
        <v>102.51</v>
      </c>
      <c r="H614" s="23">
        <v>102.51</v>
      </c>
      <c r="I614" s="10">
        <v>50243299</v>
      </c>
      <c r="J614" s="24" t="s">
        <v>814</v>
      </c>
      <c r="K614" s="17" t="s">
        <v>185</v>
      </c>
      <c r="L614" s="5">
        <v>99</v>
      </c>
      <c r="M614" s="5">
        <v>107.91</v>
      </c>
      <c r="N614" s="17" t="s">
        <v>186</v>
      </c>
      <c r="O614" s="17" t="s">
        <v>187</v>
      </c>
    </row>
    <row r="615" spans="1:15">
      <c r="A615" s="24" t="s">
        <v>814</v>
      </c>
      <c r="B615" s="24" t="s">
        <v>804</v>
      </c>
      <c r="C615" s="25">
        <v>675716924577</v>
      </c>
      <c r="D615" s="24" t="s">
        <v>805</v>
      </c>
      <c r="E615" s="22">
        <v>1</v>
      </c>
      <c r="F615" s="23">
        <v>79.459999999999994</v>
      </c>
      <c r="G615" s="23">
        <v>75.489999999999995</v>
      </c>
      <c r="H615" s="23">
        <v>75.489999999999995</v>
      </c>
      <c r="I615" s="10">
        <v>50243299</v>
      </c>
      <c r="J615" s="24" t="s">
        <v>814</v>
      </c>
      <c r="K615" s="17" t="s">
        <v>185</v>
      </c>
      <c r="L615" s="5">
        <v>73.92</v>
      </c>
      <c r="M615" s="5">
        <v>79.459999999999994</v>
      </c>
      <c r="N615" s="17" t="s">
        <v>186</v>
      </c>
      <c r="O615" s="17" t="s">
        <v>187</v>
      </c>
    </row>
    <row r="616" spans="1:15">
      <c r="A616" s="24" t="s">
        <v>814</v>
      </c>
      <c r="B616" s="24" t="s">
        <v>261</v>
      </c>
      <c r="C616" s="25">
        <v>675716997601</v>
      </c>
      <c r="D616" s="24" t="s">
        <v>262</v>
      </c>
      <c r="E616" s="22">
        <v>2</v>
      </c>
      <c r="F616" s="23">
        <v>20.14</v>
      </c>
      <c r="G616" s="23">
        <v>17.989999999999998</v>
      </c>
      <c r="H616" s="23">
        <v>17.989999999999998</v>
      </c>
      <c r="I616" s="10">
        <v>50243299</v>
      </c>
      <c r="J616" s="24" t="s">
        <v>814</v>
      </c>
      <c r="K616" s="17" t="s">
        <v>185</v>
      </c>
      <c r="L616" s="5">
        <v>18.48</v>
      </c>
      <c r="M616" s="5">
        <v>20.14</v>
      </c>
      <c r="N616" s="17" t="s">
        <v>186</v>
      </c>
      <c r="O616" s="17" t="s">
        <v>187</v>
      </c>
    </row>
    <row r="617" spans="1:15">
      <c r="A617" s="24" t="s">
        <v>814</v>
      </c>
      <c r="B617" s="24" t="s">
        <v>718</v>
      </c>
      <c r="C617" s="25">
        <v>675716999377</v>
      </c>
      <c r="D617" s="24" t="s">
        <v>719</v>
      </c>
      <c r="E617" s="22">
        <v>1</v>
      </c>
      <c r="F617" s="23">
        <v>118.25</v>
      </c>
      <c r="G617" s="23">
        <v>59.12</v>
      </c>
      <c r="H617" s="23">
        <v>59.12</v>
      </c>
      <c r="I617" s="10">
        <v>50243299</v>
      </c>
      <c r="J617" s="24" t="s">
        <v>814</v>
      </c>
      <c r="K617" s="17" t="s">
        <v>185</v>
      </c>
      <c r="L617" s="5">
        <v>110</v>
      </c>
      <c r="M617" s="5">
        <v>118.25</v>
      </c>
      <c r="N617" s="17" t="s">
        <v>186</v>
      </c>
      <c r="O617" s="17" t="s">
        <v>187</v>
      </c>
    </row>
    <row r="618" spans="1:15">
      <c r="A618" s="24" t="s">
        <v>814</v>
      </c>
      <c r="B618" s="24" t="s">
        <v>817</v>
      </c>
      <c r="C618" s="22">
        <v>86569963772</v>
      </c>
      <c r="D618" s="24" t="s">
        <v>818</v>
      </c>
      <c r="E618" s="22">
        <v>2</v>
      </c>
      <c r="F618" s="23">
        <v>81.02</v>
      </c>
      <c r="G618" s="23">
        <v>81.02</v>
      </c>
      <c r="H618" s="23">
        <v>80.66</v>
      </c>
      <c r="I618" s="10">
        <v>50243299</v>
      </c>
      <c r="J618" s="24" t="s">
        <v>814</v>
      </c>
      <c r="K618" s="17" t="s">
        <v>185</v>
      </c>
      <c r="L618" s="5">
        <v>65.95</v>
      </c>
      <c r="M618" s="5">
        <v>81.02</v>
      </c>
      <c r="N618" s="17" t="s">
        <v>186</v>
      </c>
      <c r="O618" s="17" t="s">
        <v>187</v>
      </c>
    </row>
    <row r="619" spans="1:15">
      <c r="A619" s="24" t="s">
        <v>814</v>
      </c>
      <c r="B619" s="24" t="s">
        <v>819</v>
      </c>
      <c r="C619" s="22">
        <v>86569955456</v>
      </c>
      <c r="D619" s="24" t="s">
        <v>820</v>
      </c>
      <c r="E619" s="22">
        <v>1</v>
      </c>
      <c r="F619" s="23">
        <v>20.71</v>
      </c>
      <c r="G619" s="23">
        <v>20.71</v>
      </c>
      <c r="H619" s="23">
        <v>17.64</v>
      </c>
      <c r="I619" s="10">
        <v>50243299</v>
      </c>
      <c r="J619" s="24" t="s">
        <v>814</v>
      </c>
      <c r="K619" s="17" t="s">
        <v>185</v>
      </c>
      <c r="L619" s="5">
        <v>19</v>
      </c>
      <c r="M619" s="5">
        <v>20.71</v>
      </c>
      <c r="N619" s="17" t="s">
        <v>186</v>
      </c>
      <c r="O619" s="17" t="s">
        <v>187</v>
      </c>
    </row>
    <row r="620" spans="1:15">
      <c r="A620" s="24" t="s">
        <v>814</v>
      </c>
      <c r="B620" s="24" t="s">
        <v>190</v>
      </c>
      <c r="C620" s="22">
        <v>86569916716</v>
      </c>
      <c r="D620" s="24" t="s">
        <v>191</v>
      </c>
      <c r="E620" s="22">
        <v>1</v>
      </c>
      <c r="F620" s="23">
        <v>101.92</v>
      </c>
      <c r="G620" s="23">
        <v>96.82</v>
      </c>
      <c r="H620" s="23">
        <v>96.82</v>
      </c>
      <c r="I620" s="10">
        <v>50243299</v>
      </c>
      <c r="J620" s="24" t="s">
        <v>814</v>
      </c>
      <c r="K620" s="17" t="s">
        <v>185</v>
      </c>
      <c r="L620" s="5">
        <v>93.5</v>
      </c>
      <c r="M620" s="5">
        <v>101.92</v>
      </c>
      <c r="N620" s="17" t="s">
        <v>186</v>
      </c>
      <c r="O620" s="17" t="s">
        <v>187</v>
      </c>
    </row>
    <row r="621" spans="1:15">
      <c r="A621" s="24" t="s">
        <v>814</v>
      </c>
      <c r="B621" s="24" t="s">
        <v>269</v>
      </c>
      <c r="C621" s="22">
        <v>86569916693</v>
      </c>
      <c r="D621" s="24" t="s">
        <v>270</v>
      </c>
      <c r="E621" s="22">
        <v>1</v>
      </c>
      <c r="F621" s="23">
        <v>89.93</v>
      </c>
      <c r="G621" s="23">
        <v>85.43</v>
      </c>
      <c r="H621" s="23">
        <v>85.43</v>
      </c>
      <c r="I621" s="10">
        <v>50243299</v>
      </c>
      <c r="J621" s="24" t="s">
        <v>814</v>
      </c>
      <c r="K621" s="17" t="s">
        <v>185</v>
      </c>
      <c r="L621" s="5">
        <v>82.5</v>
      </c>
      <c r="M621" s="5">
        <v>89.93</v>
      </c>
      <c r="N621" s="17" t="s">
        <v>186</v>
      </c>
      <c r="O621" s="17" t="s">
        <v>187</v>
      </c>
    </row>
    <row r="622" spans="1:15">
      <c r="A622" s="24" t="s">
        <v>814</v>
      </c>
      <c r="B622" s="24" t="s">
        <v>271</v>
      </c>
      <c r="C622" s="22">
        <v>86569916709</v>
      </c>
      <c r="D622" s="24" t="s">
        <v>272</v>
      </c>
      <c r="E622" s="22">
        <v>2</v>
      </c>
      <c r="F622" s="23">
        <v>101.92</v>
      </c>
      <c r="G622" s="23">
        <v>96.82</v>
      </c>
      <c r="H622" s="23">
        <v>96.82</v>
      </c>
      <c r="I622" s="10">
        <v>50243299</v>
      </c>
      <c r="J622" s="24" t="s">
        <v>814</v>
      </c>
      <c r="K622" s="17" t="s">
        <v>185</v>
      </c>
      <c r="L622" s="5">
        <v>93.5</v>
      </c>
      <c r="M622" s="5">
        <v>101.92</v>
      </c>
      <c r="N622" s="17" t="s">
        <v>186</v>
      </c>
      <c r="O622" s="17" t="s">
        <v>187</v>
      </c>
    </row>
    <row r="623" spans="1:15">
      <c r="A623" s="24" t="s">
        <v>814</v>
      </c>
      <c r="B623" s="24" t="s">
        <v>389</v>
      </c>
      <c r="C623" s="22">
        <v>86569993991</v>
      </c>
      <c r="D623" s="24" t="s">
        <v>390</v>
      </c>
      <c r="E623" s="22">
        <v>1</v>
      </c>
      <c r="F623" s="23">
        <v>12.91</v>
      </c>
      <c r="G623" s="23">
        <v>6.45</v>
      </c>
      <c r="H623" s="23">
        <v>6.45</v>
      </c>
      <c r="I623" s="10">
        <v>50243299</v>
      </c>
      <c r="J623" s="24" t="s">
        <v>814</v>
      </c>
      <c r="K623" s="17" t="s">
        <v>185</v>
      </c>
      <c r="L623" s="5">
        <v>12.01</v>
      </c>
      <c r="M623" s="5">
        <v>12.91</v>
      </c>
      <c r="N623" s="17" t="s">
        <v>186</v>
      </c>
      <c r="O623" s="17" t="s">
        <v>187</v>
      </c>
    </row>
    <row r="624" spans="1:15">
      <c r="A624" s="24" t="s">
        <v>814</v>
      </c>
      <c r="B624" s="24" t="s">
        <v>281</v>
      </c>
      <c r="C624" s="22">
        <v>86569030382</v>
      </c>
      <c r="D624" s="24" t="s">
        <v>282</v>
      </c>
      <c r="E624" s="22">
        <v>1</v>
      </c>
      <c r="F624" s="23">
        <v>110.47</v>
      </c>
      <c r="G624" s="23">
        <v>104.95</v>
      </c>
      <c r="H624" s="23">
        <v>104.95</v>
      </c>
      <c r="I624" s="10">
        <v>50243299</v>
      </c>
      <c r="J624" s="24" t="s">
        <v>814</v>
      </c>
      <c r="K624" s="17" t="s">
        <v>185</v>
      </c>
      <c r="L624" s="5">
        <v>93.84</v>
      </c>
      <c r="M624" s="5">
        <v>110.47</v>
      </c>
      <c r="N624" s="17" t="s">
        <v>186</v>
      </c>
      <c r="O624" s="17" t="s">
        <v>187</v>
      </c>
    </row>
    <row r="625" spans="1:15">
      <c r="A625" s="24" t="s">
        <v>814</v>
      </c>
      <c r="B625" s="24" t="s">
        <v>726</v>
      </c>
      <c r="C625" s="22">
        <v>86569030399</v>
      </c>
      <c r="D625" s="24" t="s">
        <v>727</v>
      </c>
      <c r="E625" s="22">
        <v>1</v>
      </c>
      <c r="F625" s="23">
        <v>110.47</v>
      </c>
      <c r="G625" s="23">
        <v>99.42</v>
      </c>
      <c r="H625" s="23">
        <v>99.42</v>
      </c>
      <c r="I625" s="10">
        <v>50243299</v>
      </c>
      <c r="J625" s="24" t="s">
        <v>814</v>
      </c>
      <c r="K625" s="17" t="s">
        <v>185</v>
      </c>
      <c r="L625" s="5">
        <v>93.84</v>
      </c>
      <c r="M625" s="5">
        <v>110.47</v>
      </c>
      <c r="N625" s="17" t="s">
        <v>186</v>
      </c>
      <c r="O625" s="17" t="s">
        <v>187</v>
      </c>
    </row>
    <row r="626" spans="1:15">
      <c r="A626" s="24" t="s">
        <v>814</v>
      </c>
      <c r="B626" s="24" t="s">
        <v>285</v>
      </c>
      <c r="C626" s="22">
        <v>86569140531</v>
      </c>
      <c r="D626" s="24" t="s">
        <v>286</v>
      </c>
      <c r="E626" s="22">
        <v>1</v>
      </c>
      <c r="F626" s="23">
        <v>112.82</v>
      </c>
      <c r="G626" s="23">
        <v>102.51</v>
      </c>
      <c r="H626" s="23">
        <v>102.51</v>
      </c>
      <c r="I626" s="10">
        <v>50243299</v>
      </c>
      <c r="J626" s="24" t="s">
        <v>814</v>
      </c>
      <c r="K626" s="17" t="s">
        <v>185</v>
      </c>
      <c r="L626" s="5">
        <v>103.5</v>
      </c>
      <c r="M626" s="5">
        <v>112.82</v>
      </c>
      <c r="N626" s="17" t="s">
        <v>186</v>
      </c>
      <c r="O626" s="17" t="s">
        <v>187</v>
      </c>
    </row>
    <row r="627" spans="1:15">
      <c r="A627" s="24" t="s">
        <v>814</v>
      </c>
      <c r="B627" s="24" t="s">
        <v>821</v>
      </c>
      <c r="C627" s="22">
        <v>86569153807</v>
      </c>
      <c r="D627" s="24" t="s">
        <v>822</v>
      </c>
      <c r="E627" s="22">
        <v>1</v>
      </c>
      <c r="F627" s="23">
        <v>37.61</v>
      </c>
      <c r="G627" s="23">
        <v>35.729999999999997</v>
      </c>
      <c r="H627" s="23">
        <v>35.729999999999997</v>
      </c>
      <c r="I627" s="10">
        <v>50243299</v>
      </c>
      <c r="J627" s="24" t="s">
        <v>814</v>
      </c>
      <c r="K627" s="17" t="s">
        <v>185</v>
      </c>
      <c r="L627" s="5">
        <v>34.5</v>
      </c>
      <c r="M627" s="5">
        <v>37.61</v>
      </c>
      <c r="N627" s="17" t="s">
        <v>186</v>
      </c>
      <c r="O627" s="17" t="s">
        <v>187</v>
      </c>
    </row>
    <row r="628" spans="1:15">
      <c r="A628" s="24" t="s">
        <v>814</v>
      </c>
      <c r="B628" s="24" t="s">
        <v>289</v>
      </c>
      <c r="C628" s="22">
        <v>86569157638</v>
      </c>
      <c r="D628" s="24" t="s">
        <v>290</v>
      </c>
      <c r="E628" s="22">
        <v>1</v>
      </c>
      <c r="F628" s="23">
        <v>123.63</v>
      </c>
      <c r="G628" s="23">
        <v>118.25</v>
      </c>
      <c r="H628" s="23">
        <v>118.25</v>
      </c>
      <c r="I628" s="10">
        <v>50243299</v>
      </c>
      <c r="J628" s="24" t="s">
        <v>814</v>
      </c>
      <c r="K628" s="17" t="s">
        <v>185</v>
      </c>
      <c r="L628" s="5">
        <v>115</v>
      </c>
      <c r="M628" s="5">
        <v>123.63</v>
      </c>
      <c r="N628" s="17" t="s">
        <v>186</v>
      </c>
      <c r="O628" s="17" t="s">
        <v>187</v>
      </c>
    </row>
    <row r="629" spans="1:15">
      <c r="A629" s="24" t="s">
        <v>814</v>
      </c>
      <c r="B629" s="24" t="s">
        <v>808</v>
      </c>
      <c r="C629" s="22">
        <v>86569193483</v>
      </c>
      <c r="D629" s="24" t="s">
        <v>809</v>
      </c>
      <c r="E629" s="22">
        <v>1</v>
      </c>
      <c r="F629" s="23">
        <v>56.07</v>
      </c>
      <c r="G629" s="23">
        <v>47.66</v>
      </c>
      <c r="H629" s="23">
        <v>47.66</v>
      </c>
      <c r="I629" s="10">
        <v>50243299</v>
      </c>
      <c r="J629" s="24" t="s">
        <v>814</v>
      </c>
      <c r="K629" s="17" t="s">
        <v>185</v>
      </c>
      <c r="L629" s="5">
        <v>52.16</v>
      </c>
      <c r="M629" s="5">
        <v>56.07</v>
      </c>
      <c r="N629" s="17" t="s">
        <v>186</v>
      </c>
      <c r="O629" s="17" t="s">
        <v>187</v>
      </c>
    </row>
    <row r="630" spans="1:15">
      <c r="A630" s="24" t="s">
        <v>814</v>
      </c>
      <c r="B630" s="24" t="s">
        <v>291</v>
      </c>
      <c r="C630" s="22">
        <v>86569209030</v>
      </c>
      <c r="D630" s="24" t="s">
        <v>292</v>
      </c>
      <c r="E630" s="22">
        <v>2</v>
      </c>
      <c r="F630" s="23">
        <v>110.47</v>
      </c>
      <c r="G630" s="23">
        <v>104.95</v>
      </c>
      <c r="H630" s="23">
        <v>104.95</v>
      </c>
      <c r="I630" s="10">
        <v>50243299</v>
      </c>
      <c r="J630" s="24" t="s">
        <v>814</v>
      </c>
      <c r="K630" s="17" t="s">
        <v>185</v>
      </c>
      <c r="L630" s="5">
        <v>93.84</v>
      </c>
      <c r="M630" s="5">
        <v>110.47</v>
      </c>
      <c r="N630" s="17" t="s">
        <v>186</v>
      </c>
      <c r="O630" s="17" t="s">
        <v>187</v>
      </c>
    </row>
    <row r="631" spans="1:15">
      <c r="A631" s="24" t="s">
        <v>814</v>
      </c>
      <c r="B631" s="24" t="s">
        <v>293</v>
      </c>
      <c r="C631" s="22">
        <v>86569209023</v>
      </c>
      <c r="D631" s="24" t="s">
        <v>294</v>
      </c>
      <c r="E631" s="22">
        <v>1</v>
      </c>
      <c r="F631" s="23">
        <v>97.47</v>
      </c>
      <c r="G631" s="23">
        <v>92.6</v>
      </c>
      <c r="H631" s="23">
        <v>92.6</v>
      </c>
      <c r="I631" s="10">
        <v>50243299</v>
      </c>
      <c r="J631" s="24" t="s">
        <v>814</v>
      </c>
      <c r="K631" s="17" t="s">
        <v>185</v>
      </c>
      <c r="L631" s="5">
        <v>82.8</v>
      </c>
      <c r="M631" s="5">
        <v>97.47</v>
      </c>
      <c r="N631" s="17" t="s">
        <v>186</v>
      </c>
      <c r="O631" s="17" t="s">
        <v>187</v>
      </c>
    </row>
    <row r="632" spans="1:15">
      <c r="A632" s="24" t="s">
        <v>814</v>
      </c>
      <c r="B632" s="24" t="s">
        <v>295</v>
      </c>
      <c r="C632" s="22">
        <v>86569209047</v>
      </c>
      <c r="D632" s="24" t="s">
        <v>296</v>
      </c>
      <c r="E632" s="22">
        <v>1</v>
      </c>
      <c r="F632" s="23">
        <v>110.47</v>
      </c>
      <c r="G632" s="23">
        <v>104.95</v>
      </c>
      <c r="H632" s="23">
        <v>104.95</v>
      </c>
      <c r="I632" s="10">
        <v>50243299</v>
      </c>
      <c r="J632" s="24" t="s">
        <v>814</v>
      </c>
      <c r="K632" s="17" t="s">
        <v>185</v>
      </c>
      <c r="L632" s="5">
        <v>93.84</v>
      </c>
      <c r="M632" s="5">
        <v>110.47</v>
      </c>
      <c r="N632" s="17" t="s">
        <v>186</v>
      </c>
      <c r="O632" s="17" t="s">
        <v>187</v>
      </c>
    </row>
    <row r="633" spans="1:15">
      <c r="A633" s="24" t="s">
        <v>814</v>
      </c>
      <c r="B633" s="24" t="s">
        <v>297</v>
      </c>
      <c r="C633" s="22">
        <v>86569256096</v>
      </c>
      <c r="D633" s="24" t="s">
        <v>298</v>
      </c>
      <c r="E633" s="22">
        <v>1</v>
      </c>
      <c r="F633" s="23">
        <v>53.41</v>
      </c>
      <c r="G633" s="23">
        <v>50.74</v>
      </c>
      <c r="H633" s="23">
        <v>50.74</v>
      </c>
      <c r="I633" s="10">
        <v>50243299</v>
      </c>
      <c r="J633" s="24" t="s">
        <v>814</v>
      </c>
      <c r="K633" s="17" t="s">
        <v>185</v>
      </c>
      <c r="L633" s="5">
        <v>49.68</v>
      </c>
      <c r="M633" s="5">
        <v>53.41</v>
      </c>
      <c r="N633" s="17" t="s">
        <v>186</v>
      </c>
      <c r="O633" s="17" t="s">
        <v>187</v>
      </c>
    </row>
    <row r="634" spans="1:15">
      <c r="A634" s="24" t="s">
        <v>814</v>
      </c>
      <c r="B634" s="24" t="s">
        <v>738</v>
      </c>
      <c r="C634" s="22">
        <v>86569256027</v>
      </c>
      <c r="D634" s="24" t="s">
        <v>739</v>
      </c>
      <c r="E634" s="22">
        <v>1</v>
      </c>
      <c r="F634" s="23">
        <v>66.180000000000007</v>
      </c>
      <c r="G634" s="23">
        <v>62.87</v>
      </c>
      <c r="H634" s="23">
        <v>62.87</v>
      </c>
      <c r="I634" s="10">
        <v>50243299</v>
      </c>
      <c r="J634" s="24" t="s">
        <v>814</v>
      </c>
      <c r="K634" s="17" t="s">
        <v>185</v>
      </c>
      <c r="L634" s="5">
        <v>60.72</v>
      </c>
      <c r="M634" s="5">
        <v>66.180000000000007</v>
      </c>
      <c r="N634" s="17" t="s">
        <v>186</v>
      </c>
      <c r="O634" s="17" t="s">
        <v>187</v>
      </c>
    </row>
    <row r="635" spans="1:15">
      <c r="A635" s="24" t="s">
        <v>814</v>
      </c>
      <c r="B635" s="24" t="s">
        <v>810</v>
      </c>
      <c r="C635" s="22">
        <v>86569260956</v>
      </c>
      <c r="D635" s="24" t="s">
        <v>811</v>
      </c>
      <c r="E635" s="22">
        <v>1</v>
      </c>
      <c r="F635" s="23">
        <v>81.48</v>
      </c>
      <c r="G635" s="23">
        <v>75.81</v>
      </c>
      <c r="H635" s="23">
        <v>75.81</v>
      </c>
      <c r="I635" s="10">
        <v>50243299</v>
      </c>
      <c r="J635" s="24" t="s">
        <v>814</v>
      </c>
      <c r="K635" s="17" t="s">
        <v>185</v>
      </c>
      <c r="L635" s="5">
        <v>74.75</v>
      </c>
      <c r="M635" s="5">
        <v>81.48</v>
      </c>
      <c r="N635" s="17" t="s">
        <v>186</v>
      </c>
      <c r="O635" s="17" t="s">
        <v>187</v>
      </c>
    </row>
    <row r="636" spans="1:15">
      <c r="A636" s="24" t="s">
        <v>814</v>
      </c>
      <c r="B636" s="24" t="s">
        <v>374</v>
      </c>
      <c r="C636" s="22">
        <v>86569252289</v>
      </c>
      <c r="D636" s="24" t="s">
        <v>375</v>
      </c>
      <c r="E636" s="22">
        <v>1</v>
      </c>
      <c r="F636" s="23">
        <v>111.26</v>
      </c>
      <c r="G636" s="23">
        <v>102.51</v>
      </c>
      <c r="H636" s="23">
        <v>102.51</v>
      </c>
      <c r="I636" s="10">
        <v>50243299</v>
      </c>
      <c r="J636" s="24" t="s">
        <v>814</v>
      </c>
      <c r="K636" s="17" t="s">
        <v>185</v>
      </c>
      <c r="L636" s="5">
        <v>103.5</v>
      </c>
      <c r="M636" s="5">
        <v>111.26</v>
      </c>
      <c r="N636" s="17" t="s">
        <v>186</v>
      </c>
      <c r="O636" s="17" t="s">
        <v>187</v>
      </c>
    </row>
    <row r="637" spans="1:15">
      <c r="A637" s="24" t="s">
        <v>814</v>
      </c>
      <c r="B637" s="24" t="s">
        <v>391</v>
      </c>
      <c r="C637" s="22">
        <v>86569248992</v>
      </c>
      <c r="D637" s="24" t="s">
        <v>392</v>
      </c>
      <c r="E637" s="22">
        <v>1</v>
      </c>
      <c r="F637" s="23">
        <v>75.81</v>
      </c>
      <c r="G637" s="23">
        <v>72.02</v>
      </c>
      <c r="H637" s="23">
        <v>72.02</v>
      </c>
      <c r="I637" s="10">
        <v>50243299</v>
      </c>
      <c r="J637" s="24" t="s">
        <v>814</v>
      </c>
      <c r="K637" s="17" t="s">
        <v>185</v>
      </c>
      <c r="L637" s="5">
        <v>69.55</v>
      </c>
      <c r="M637" s="5">
        <v>75.81</v>
      </c>
      <c r="N637" s="17" t="s">
        <v>186</v>
      </c>
      <c r="O637" s="17" t="s">
        <v>187</v>
      </c>
    </row>
    <row r="638" spans="1:15">
      <c r="A638" s="24" t="s">
        <v>814</v>
      </c>
      <c r="B638" s="24" t="s">
        <v>301</v>
      </c>
      <c r="C638" s="22">
        <v>86569256058</v>
      </c>
      <c r="D638" s="24" t="s">
        <v>302</v>
      </c>
      <c r="E638" s="22">
        <v>1</v>
      </c>
      <c r="F638" s="23">
        <v>54.15</v>
      </c>
      <c r="G638" s="23">
        <v>51.11</v>
      </c>
      <c r="H638" s="23">
        <v>51.11</v>
      </c>
      <c r="I638" s="10">
        <v>50243299</v>
      </c>
      <c r="J638" s="24" t="s">
        <v>814</v>
      </c>
      <c r="K638" s="17" t="s">
        <v>185</v>
      </c>
      <c r="L638" s="5">
        <v>49.68</v>
      </c>
      <c r="M638" s="5">
        <v>54.15</v>
      </c>
      <c r="N638" s="17" t="s">
        <v>186</v>
      </c>
      <c r="O638" s="17" t="s">
        <v>187</v>
      </c>
    </row>
    <row r="639" spans="1:15">
      <c r="A639" s="24" t="s">
        <v>814</v>
      </c>
      <c r="B639" s="24" t="s">
        <v>303</v>
      </c>
      <c r="C639" s="22">
        <v>86569272485</v>
      </c>
      <c r="D639" s="24" t="s">
        <v>304</v>
      </c>
      <c r="E639" s="22">
        <v>1</v>
      </c>
      <c r="F639" s="23">
        <v>22.12</v>
      </c>
      <c r="G639" s="23">
        <v>17.989999999999998</v>
      </c>
      <c r="H639" s="23">
        <v>17.989999999999998</v>
      </c>
      <c r="I639" s="10">
        <v>50243299</v>
      </c>
      <c r="J639" s="24" t="s">
        <v>814</v>
      </c>
      <c r="K639" s="17" t="s">
        <v>185</v>
      </c>
      <c r="L639" s="5">
        <v>20.29</v>
      </c>
      <c r="M639" s="5">
        <v>22.12</v>
      </c>
      <c r="N639" s="17" t="s">
        <v>186</v>
      </c>
      <c r="O639" s="17" t="s">
        <v>187</v>
      </c>
    </row>
    <row r="640" spans="1:15">
      <c r="A640" s="24" t="s">
        <v>814</v>
      </c>
      <c r="B640" s="24" t="s">
        <v>823</v>
      </c>
      <c r="C640" s="22">
        <v>86569253200</v>
      </c>
      <c r="D640" s="24" t="s">
        <v>824</v>
      </c>
      <c r="E640" s="22">
        <v>1</v>
      </c>
      <c r="F640" s="23">
        <v>43.61</v>
      </c>
      <c r="G640" s="23">
        <v>37.07</v>
      </c>
      <c r="H640" s="23">
        <v>37.07</v>
      </c>
      <c r="I640" s="10">
        <v>50243299</v>
      </c>
      <c r="J640" s="24" t="s">
        <v>814</v>
      </c>
      <c r="K640" s="17" t="s">
        <v>185</v>
      </c>
      <c r="L640" s="5">
        <v>40.57</v>
      </c>
      <c r="M640" s="5">
        <v>43.61</v>
      </c>
      <c r="N640" s="17" t="s">
        <v>186</v>
      </c>
      <c r="O640" s="17" t="s">
        <v>187</v>
      </c>
    </row>
    <row r="641" spans="1:15">
      <c r="A641" s="24" t="s">
        <v>814</v>
      </c>
      <c r="B641" s="24" t="s">
        <v>309</v>
      </c>
      <c r="C641" s="22">
        <v>86569307361</v>
      </c>
      <c r="D641" s="24" t="s">
        <v>310</v>
      </c>
      <c r="E641" s="22">
        <v>1</v>
      </c>
      <c r="F641" s="23">
        <v>97.47</v>
      </c>
      <c r="G641" s="23">
        <v>87.72</v>
      </c>
      <c r="H641" s="23">
        <v>87.72</v>
      </c>
      <c r="I641" s="10">
        <v>50243299</v>
      </c>
      <c r="J641" s="24" t="s">
        <v>814</v>
      </c>
      <c r="K641" s="17" t="s">
        <v>185</v>
      </c>
      <c r="L641" s="5">
        <v>82.8</v>
      </c>
      <c r="M641" s="5">
        <v>97.47</v>
      </c>
      <c r="N641" s="17" t="s">
        <v>186</v>
      </c>
      <c r="O641" s="17" t="s">
        <v>187</v>
      </c>
    </row>
    <row r="642" spans="1:15">
      <c r="A642" s="24" t="s">
        <v>814</v>
      </c>
      <c r="B642" s="24" t="s">
        <v>311</v>
      </c>
      <c r="C642" s="22">
        <v>86569307385</v>
      </c>
      <c r="D642" s="24" t="s">
        <v>312</v>
      </c>
      <c r="E642" s="22">
        <v>1</v>
      </c>
      <c r="F642" s="23">
        <v>110.47</v>
      </c>
      <c r="G642" s="23">
        <v>99.42</v>
      </c>
      <c r="H642" s="23">
        <v>99.42</v>
      </c>
      <c r="I642" s="10">
        <v>50243299</v>
      </c>
      <c r="J642" s="24" t="s">
        <v>814</v>
      </c>
      <c r="K642" s="17" t="s">
        <v>185</v>
      </c>
      <c r="L642" s="5">
        <v>93.84</v>
      </c>
      <c r="M642" s="5">
        <v>110.47</v>
      </c>
      <c r="N642" s="17" t="s">
        <v>186</v>
      </c>
      <c r="O642" s="17" t="s">
        <v>187</v>
      </c>
    </row>
    <row r="643" spans="1:15">
      <c r="A643" s="24" t="s">
        <v>814</v>
      </c>
      <c r="B643" s="24" t="s">
        <v>317</v>
      </c>
      <c r="C643" s="22">
        <v>86569262363</v>
      </c>
      <c r="D643" s="24" t="s">
        <v>318</v>
      </c>
      <c r="E643" s="22">
        <v>6</v>
      </c>
      <c r="F643" s="23">
        <v>32.299999999999997</v>
      </c>
      <c r="G643" s="23">
        <v>31.33</v>
      </c>
      <c r="H643" s="23">
        <v>31.33</v>
      </c>
      <c r="I643" s="10">
        <v>50243299</v>
      </c>
      <c r="J643" s="24" t="s">
        <v>814</v>
      </c>
      <c r="K643" s="17" t="s">
        <v>185</v>
      </c>
      <c r="L643" s="5">
        <v>30.19</v>
      </c>
      <c r="M643" s="5">
        <v>32.299999999999997</v>
      </c>
      <c r="N643" s="17" t="s">
        <v>186</v>
      </c>
      <c r="O643" s="17" t="s">
        <v>187</v>
      </c>
    </row>
    <row r="644" spans="1:15">
      <c r="A644" s="24" t="s">
        <v>814</v>
      </c>
      <c r="B644" s="24" t="s">
        <v>319</v>
      </c>
      <c r="C644" s="22">
        <v>86569357120</v>
      </c>
      <c r="D644" s="24" t="s">
        <v>320</v>
      </c>
      <c r="E644" s="22">
        <v>1</v>
      </c>
      <c r="F644" s="23">
        <v>72.44</v>
      </c>
      <c r="G644" s="23">
        <v>68.819999999999993</v>
      </c>
      <c r="H644" s="23">
        <v>68.819999999999993</v>
      </c>
      <c r="I644" s="10">
        <v>50243299</v>
      </c>
      <c r="J644" s="24" t="s">
        <v>814</v>
      </c>
      <c r="K644" s="17" t="s">
        <v>185</v>
      </c>
      <c r="L644" s="5">
        <v>66.239999999999995</v>
      </c>
      <c r="M644" s="5">
        <v>72.44</v>
      </c>
      <c r="N644" s="17" t="s">
        <v>186</v>
      </c>
      <c r="O644" s="17" t="s">
        <v>187</v>
      </c>
    </row>
    <row r="645" spans="1:15">
      <c r="A645" s="24" t="s">
        <v>814</v>
      </c>
      <c r="B645" s="24" t="s">
        <v>325</v>
      </c>
      <c r="C645" s="22">
        <v>86569408020</v>
      </c>
      <c r="D645" s="24" t="s">
        <v>326</v>
      </c>
      <c r="E645" s="22">
        <v>1</v>
      </c>
      <c r="F645" s="23">
        <v>46.06</v>
      </c>
      <c r="G645" s="23">
        <v>41.45</v>
      </c>
      <c r="H645" s="23">
        <v>41.45</v>
      </c>
      <c r="I645" s="10">
        <v>50243299</v>
      </c>
      <c r="J645" s="24" t="s">
        <v>814</v>
      </c>
      <c r="K645" s="17" t="s">
        <v>185</v>
      </c>
      <c r="L645" s="5">
        <v>42.26</v>
      </c>
      <c r="M645" s="5">
        <v>46.06</v>
      </c>
      <c r="N645" s="17" t="s">
        <v>186</v>
      </c>
      <c r="O645" s="17" t="s">
        <v>187</v>
      </c>
    </row>
    <row r="646" spans="1:15">
      <c r="A646" s="24" t="s">
        <v>814</v>
      </c>
      <c r="B646" s="24" t="s">
        <v>744</v>
      </c>
      <c r="C646" s="22">
        <v>86569374868</v>
      </c>
      <c r="D646" s="24" t="s">
        <v>745</v>
      </c>
      <c r="E646" s="22">
        <v>1</v>
      </c>
      <c r="F646" s="23">
        <v>66.239999999999995</v>
      </c>
      <c r="G646" s="23">
        <v>56.3</v>
      </c>
      <c r="H646" s="23">
        <v>56.3</v>
      </c>
      <c r="I646" s="10">
        <v>50243299</v>
      </c>
      <c r="J646" s="24" t="s">
        <v>814</v>
      </c>
      <c r="K646" s="17" t="s">
        <v>185</v>
      </c>
      <c r="L646" s="5">
        <v>66.239999999999995</v>
      </c>
      <c r="M646" s="5">
        <v>66.239999999999995</v>
      </c>
      <c r="N646" s="17" t="s">
        <v>186</v>
      </c>
      <c r="O646" s="17" t="s">
        <v>187</v>
      </c>
    </row>
    <row r="647" spans="1:15">
      <c r="A647" s="24" t="s">
        <v>814</v>
      </c>
      <c r="B647" s="24" t="s">
        <v>397</v>
      </c>
      <c r="C647" s="22">
        <v>86569396938</v>
      </c>
      <c r="D647" s="24" t="s">
        <v>398</v>
      </c>
      <c r="E647" s="22">
        <v>1</v>
      </c>
      <c r="F647" s="23">
        <v>49.6</v>
      </c>
      <c r="G647" s="23">
        <v>48.11</v>
      </c>
      <c r="H647" s="23">
        <v>48.11</v>
      </c>
      <c r="I647" s="10">
        <v>50243299</v>
      </c>
      <c r="J647" s="24" t="s">
        <v>814</v>
      </c>
      <c r="K647" s="17" t="s">
        <v>185</v>
      </c>
      <c r="L647" s="5">
        <v>49.6</v>
      </c>
      <c r="M647" s="5">
        <v>49.6</v>
      </c>
      <c r="N647" s="17" t="s">
        <v>186</v>
      </c>
      <c r="O647" s="17" t="s">
        <v>187</v>
      </c>
    </row>
    <row r="648" spans="1:15">
      <c r="A648" s="24" t="s">
        <v>814</v>
      </c>
      <c r="B648" s="24" t="s">
        <v>202</v>
      </c>
      <c r="C648" s="22">
        <v>86569396945</v>
      </c>
      <c r="D648" s="24" t="s">
        <v>203</v>
      </c>
      <c r="E648" s="22">
        <v>1</v>
      </c>
      <c r="F648" s="23">
        <v>49.6</v>
      </c>
      <c r="G648" s="23">
        <v>48.11</v>
      </c>
      <c r="H648" s="23">
        <v>48.11</v>
      </c>
      <c r="I648" s="10">
        <v>50243299</v>
      </c>
      <c r="J648" s="24" t="s">
        <v>814</v>
      </c>
      <c r="K648" s="17" t="s">
        <v>185</v>
      </c>
      <c r="L648" s="5">
        <v>49.6</v>
      </c>
      <c r="M648" s="5">
        <v>49.6</v>
      </c>
      <c r="N648" s="17" t="s">
        <v>186</v>
      </c>
      <c r="O648" s="17" t="s">
        <v>187</v>
      </c>
    </row>
    <row r="649" spans="1:15">
      <c r="A649" s="24" t="s">
        <v>814</v>
      </c>
      <c r="B649" s="24" t="s">
        <v>399</v>
      </c>
      <c r="C649" s="22">
        <v>86569449818</v>
      </c>
      <c r="D649" s="24" t="s">
        <v>400</v>
      </c>
      <c r="E649" s="22">
        <v>1</v>
      </c>
      <c r="F649" s="23">
        <v>50.82</v>
      </c>
      <c r="G649" s="23">
        <v>45</v>
      </c>
      <c r="H649" s="23">
        <v>45</v>
      </c>
      <c r="I649" s="10">
        <v>50243299</v>
      </c>
      <c r="J649" s="24" t="s">
        <v>814</v>
      </c>
      <c r="K649" s="17" t="s">
        <v>185</v>
      </c>
      <c r="L649" s="5">
        <v>50.82</v>
      </c>
      <c r="M649" s="5">
        <v>50.82</v>
      </c>
      <c r="N649" s="17" t="s">
        <v>186</v>
      </c>
      <c r="O649" s="17" t="s">
        <v>187</v>
      </c>
    </row>
    <row r="650" spans="1:15">
      <c r="A650" s="24" t="s">
        <v>814</v>
      </c>
      <c r="B650" s="24" t="s">
        <v>825</v>
      </c>
      <c r="C650" s="22">
        <v>86569541239</v>
      </c>
      <c r="D650" s="24" t="s">
        <v>826</v>
      </c>
      <c r="E650" s="22">
        <v>1</v>
      </c>
      <c r="F650" s="23">
        <v>93.39</v>
      </c>
      <c r="G650" s="23">
        <v>88.03</v>
      </c>
      <c r="H650" s="23">
        <v>88.03</v>
      </c>
      <c r="I650" s="10">
        <v>50243299</v>
      </c>
      <c r="J650" s="24" t="s">
        <v>814</v>
      </c>
      <c r="K650" s="17" t="s">
        <v>185</v>
      </c>
      <c r="L650" s="5">
        <v>93.39</v>
      </c>
      <c r="M650" s="5">
        <v>93.39</v>
      </c>
      <c r="N650" s="17" t="s">
        <v>186</v>
      </c>
      <c r="O650" s="17" t="s">
        <v>187</v>
      </c>
    </row>
    <row r="651" spans="1:15">
      <c r="A651" s="24" t="s">
        <v>814</v>
      </c>
      <c r="B651" s="24" t="s">
        <v>812</v>
      </c>
      <c r="C651" s="22">
        <v>86569541284</v>
      </c>
      <c r="D651" s="24" t="s">
        <v>813</v>
      </c>
      <c r="E651" s="22">
        <v>1</v>
      </c>
      <c r="F651" s="23">
        <v>91.4</v>
      </c>
      <c r="G651" s="23">
        <v>87.03</v>
      </c>
      <c r="H651" s="23">
        <v>87.03</v>
      </c>
      <c r="I651" s="10">
        <v>50243299</v>
      </c>
      <c r="J651" s="24" t="s">
        <v>814</v>
      </c>
      <c r="K651" s="17" t="s">
        <v>185</v>
      </c>
      <c r="L651" s="5">
        <v>91.4</v>
      </c>
      <c r="M651" s="5">
        <v>91.4</v>
      </c>
      <c r="N651" s="17" t="s">
        <v>186</v>
      </c>
      <c r="O651" s="17" t="s">
        <v>187</v>
      </c>
    </row>
    <row r="652" spans="1:15">
      <c r="A652" s="24" t="s">
        <v>814</v>
      </c>
      <c r="B652" s="24" t="s">
        <v>333</v>
      </c>
      <c r="C652" s="22">
        <v>86569541277</v>
      </c>
      <c r="D652" s="24" t="s">
        <v>334</v>
      </c>
      <c r="E652" s="22">
        <v>1</v>
      </c>
      <c r="F652" s="23">
        <v>79.98</v>
      </c>
      <c r="G652" s="23">
        <v>75.42</v>
      </c>
      <c r="H652" s="23">
        <v>75.42</v>
      </c>
      <c r="I652" s="10">
        <v>50243299</v>
      </c>
      <c r="J652" s="24" t="s">
        <v>814</v>
      </c>
      <c r="K652" s="17" t="s">
        <v>185</v>
      </c>
      <c r="L652" s="5">
        <v>79.98</v>
      </c>
      <c r="M652" s="5">
        <v>79.98</v>
      </c>
      <c r="N652" s="17" t="s">
        <v>186</v>
      </c>
      <c r="O652" s="17" t="s">
        <v>187</v>
      </c>
    </row>
    <row r="653" spans="1:15">
      <c r="A653" s="24" t="s">
        <v>814</v>
      </c>
      <c r="B653" s="24" t="s">
        <v>335</v>
      </c>
      <c r="C653" s="22">
        <v>86569619778</v>
      </c>
      <c r="D653" s="24" t="s">
        <v>336</v>
      </c>
      <c r="E653" s="22">
        <v>1</v>
      </c>
      <c r="F653" s="23">
        <v>33.65</v>
      </c>
      <c r="G653" s="23">
        <v>26.92</v>
      </c>
      <c r="H653" s="23">
        <v>26.92</v>
      </c>
      <c r="I653" s="10">
        <v>50243299</v>
      </c>
      <c r="J653" s="24" t="s">
        <v>814</v>
      </c>
      <c r="K653" s="17" t="s">
        <v>185</v>
      </c>
      <c r="L653" s="27">
        <v>33.65</v>
      </c>
      <c r="M653" s="5">
        <v>33.65</v>
      </c>
      <c r="N653" s="17" t="s">
        <v>186</v>
      </c>
      <c r="O653" s="17" t="s">
        <v>187</v>
      </c>
    </row>
    <row r="654" spans="1:15">
      <c r="A654" s="24" t="s">
        <v>814</v>
      </c>
      <c r="B654" s="24" t="s">
        <v>208</v>
      </c>
      <c r="C654" s="22">
        <v>86569501318</v>
      </c>
      <c r="D654" s="24" t="s">
        <v>209</v>
      </c>
      <c r="E654" s="22">
        <v>2</v>
      </c>
      <c r="F654" s="23">
        <v>42.17</v>
      </c>
      <c r="G654" s="23">
        <v>40.06</v>
      </c>
      <c r="H654" s="23">
        <v>40.06</v>
      </c>
      <c r="I654" s="10">
        <v>50243299</v>
      </c>
      <c r="J654" s="24" t="s">
        <v>814</v>
      </c>
      <c r="K654" s="17" t="s">
        <v>185</v>
      </c>
      <c r="L654" s="5">
        <v>42.17</v>
      </c>
      <c r="M654" s="5">
        <v>42.17</v>
      </c>
      <c r="N654" s="17" t="s">
        <v>186</v>
      </c>
      <c r="O654" s="17" t="s">
        <v>187</v>
      </c>
    </row>
    <row r="655" spans="1:15">
      <c r="A655" s="24" t="s">
        <v>814</v>
      </c>
      <c r="B655" s="24" t="s">
        <v>405</v>
      </c>
      <c r="C655" s="22">
        <v>22164291728</v>
      </c>
      <c r="D655" s="24" t="s">
        <v>406</v>
      </c>
      <c r="E655" s="22">
        <v>1</v>
      </c>
      <c r="F655" s="23">
        <v>50.71</v>
      </c>
      <c r="G655" s="23">
        <v>46.65</v>
      </c>
      <c r="H655" s="23">
        <v>46.65</v>
      </c>
      <c r="I655" s="10">
        <v>50243299</v>
      </c>
      <c r="J655" s="24" t="s">
        <v>814</v>
      </c>
      <c r="K655" s="17" t="s">
        <v>185</v>
      </c>
      <c r="L655" s="5">
        <v>50.71</v>
      </c>
      <c r="M655" s="5">
        <v>50.71</v>
      </c>
      <c r="N655" s="17" t="s">
        <v>186</v>
      </c>
      <c r="O655" s="17" t="s">
        <v>187</v>
      </c>
    </row>
    <row r="656" spans="1:15">
      <c r="A656" s="24" t="s">
        <v>814</v>
      </c>
      <c r="B656" s="24" t="s">
        <v>827</v>
      </c>
      <c r="C656" s="22">
        <v>22164277821</v>
      </c>
      <c r="D656" s="24" t="s">
        <v>828</v>
      </c>
      <c r="E656" s="22">
        <v>1</v>
      </c>
      <c r="F656" s="23">
        <v>49.68</v>
      </c>
      <c r="G656" s="23">
        <v>39.74</v>
      </c>
      <c r="H656" s="23">
        <v>39.74</v>
      </c>
      <c r="I656" s="10">
        <v>50243299</v>
      </c>
      <c r="J656" s="24" t="s">
        <v>814</v>
      </c>
      <c r="K656" s="17" t="s">
        <v>185</v>
      </c>
      <c r="L656" s="5">
        <v>49.68</v>
      </c>
      <c r="M656" s="5">
        <v>49.68</v>
      </c>
      <c r="N656" s="17" t="s">
        <v>186</v>
      </c>
      <c r="O656" s="17" t="s">
        <v>187</v>
      </c>
    </row>
    <row r="657" spans="1:15">
      <c r="A657" s="24" t="s">
        <v>829</v>
      </c>
      <c r="B657" s="24" t="s">
        <v>830</v>
      </c>
      <c r="C657" s="25">
        <v>675716320751</v>
      </c>
      <c r="D657" s="24" t="s">
        <v>831</v>
      </c>
      <c r="E657" s="22">
        <v>1</v>
      </c>
      <c r="F657" s="23">
        <v>47.3</v>
      </c>
      <c r="G657" s="23">
        <v>44.93</v>
      </c>
      <c r="H657" s="23">
        <v>44.93</v>
      </c>
      <c r="I657" s="10">
        <v>50243451</v>
      </c>
      <c r="J657" s="24" t="s">
        <v>829</v>
      </c>
      <c r="K657" s="17" t="s">
        <v>185</v>
      </c>
      <c r="L657" s="5">
        <v>44</v>
      </c>
      <c r="M657" s="5">
        <v>47.3</v>
      </c>
      <c r="N657" s="17" t="s">
        <v>186</v>
      </c>
      <c r="O657" s="17" t="s">
        <v>187</v>
      </c>
    </row>
    <row r="658" spans="1:15">
      <c r="A658" s="24" t="s">
        <v>829</v>
      </c>
      <c r="B658" s="24" t="s">
        <v>231</v>
      </c>
      <c r="C658" s="25">
        <v>675716507893</v>
      </c>
      <c r="D658" s="24" t="s">
        <v>232</v>
      </c>
      <c r="E658" s="22">
        <v>1</v>
      </c>
      <c r="F658" s="23">
        <v>59.95</v>
      </c>
      <c r="G658" s="23">
        <v>56.95</v>
      </c>
      <c r="H658" s="23">
        <v>56.95</v>
      </c>
      <c r="I658" s="10">
        <v>50243451</v>
      </c>
      <c r="J658" s="24" t="s">
        <v>829</v>
      </c>
      <c r="K658" s="17" t="s">
        <v>185</v>
      </c>
      <c r="L658" s="5">
        <v>55</v>
      </c>
      <c r="M658" s="5">
        <v>59.95</v>
      </c>
      <c r="N658" s="17" t="s">
        <v>186</v>
      </c>
      <c r="O658" s="17" t="s">
        <v>187</v>
      </c>
    </row>
    <row r="659" spans="1:15">
      <c r="A659" s="24" t="s">
        <v>829</v>
      </c>
      <c r="B659" s="24" t="s">
        <v>684</v>
      </c>
      <c r="C659" s="25">
        <v>675716529925</v>
      </c>
      <c r="D659" s="24" t="s">
        <v>685</v>
      </c>
      <c r="E659" s="22">
        <v>1</v>
      </c>
      <c r="F659" s="23">
        <v>36.33</v>
      </c>
      <c r="G659" s="23">
        <v>26.89</v>
      </c>
      <c r="H659" s="23">
        <v>26.89</v>
      </c>
      <c r="I659" s="10">
        <v>50243451</v>
      </c>
      <c r="J659" s="24" t="s">
        <v>829</v>
      </c>
      <c r="K659" s="17" t="s">
        <v>185</v>
      </c>
      <c r="L659" s="5">
        <v>33.33</v>
      </c>
      <c r="M659" s="5">
        <v>36.33</v>
      </c>
      <c r="N659" s="17" t="s">
        <v>186</v>
      </c>
      <c r="O659" s="17" t="s">
        <v>187</v>
      </c>
    </row>
    <row r="660" spans="1:15">
      <c r="A660" s="24" t="s">
        <v>829</v>
      </c>
      <c r="B660" s="24" t="s">
        <v>790</v>
      </c>
      <c r="C660" s="25">
        <v>675716624910</v>
      </c>
      <c r="D660" s="24" t="s">
        <v>791</v>
      </c>
      <c r="E660" s="22">
        <v>1</v>
      </c>
      <c r="F660" s="23">
        <v>77.94</v>
      </c>
      <c r="G660" s="23">
        <v>74.040000000000006</v>
      </c>
      <c r="H660" s="23">
        <v>74.040000000000006</v>
      </c>
      <c r="I660" s="10">
        <v>50243451</v>
      </c>
      <c r="J660" s="24" t="s">
        <v>829</v>
      </c>
      <c r="K660" s="17" t="s">
        <v>185</v>
      </c>
      <c r="L660" s="5">
        <v>71.5</v>
      </c>
      <c r="M660" s="5">
        <v>77.94</v>
      </c>
      <c r="N660" s="17" t="s">
        <v>186</v>
      </c>
      <c r="O660" s="17" t="s">
        <v>187</v>
      </c>
    </row>
    <row r="661" spans="1:15">
      <c r="A661" s="24" t="s">
        <v>829</v>
      </c>
      <c r="B661" s="24" t="s">
        <v>237</v>
      </c>
      <c r="C661" s="25">
        <v>675716624934</v>
      </c>
      <c r="D661" s="24" t="s">
        <v>238</v>
      </c>
      <c r="E661" s="22">
        <v>1</v>
      </c>
      <c r="F661" s="23">
        <v>81.48</v>
      </c>
      <c r="G661" s="23">
        <v>75.81</v>
      </c>
      <c r="H661" s="23">
        <v>75.81</v>
      </c>
      <c r="I661" s="10">
        <v>50243451</v>
      </c>
      <c r="J661" s="24" t="s">
        <v>829</v>
      </c>
      <c r="K661" s="17" t="s">
        <v>185</v>
      </c>
      <c r="L661" s="5">
        <v>74.75</v>
      </c>
      <c r="M661" s="5">
        <v>81.48</v>
      </c>
      <c r="N661" s="17" t="s">
        <v>186</v>
      </c>
      <c r="O661" s="17" t="s">
        <v>187</v>
      </c>
    </row>
    <row r="662" spans="1:15">
      <c r="A662" s="24" t="s">
        <v>829</v>
      </c>
      <c r="B662" s="24" t="s">
        <v>796</v>
      </c>
      <c r="C662" s="25">
        <v>675716748142</v>
      </c>
      <c r="D662" s="24" t="s">
        <v>797</v>
      </c>
      <c r="E662" s="22">
        <v>1</v>
      </c>
      <c r="F662" s="23">
        <v>107.91</v>
      </c>
      <c r="G662" s="23">
        <v>106.43</v>
      </c>
      <c r="H662" s="23">
        <v>106.43</v>
      </c>
      <c r="I662" s="10">
        <v>50243451</v>
      </c>
      <c r="J662" s="24" t="s">
        <v>829</v>
      </c>
      <c r="K662" s="17" t="s">
        <v>185</v>
      </c>
      <c r="L662" s="5">
        <v>99</v>
      </c>
      <c r="M662" s="5">
        <v>107.91</v>
      </c>
      <c r="N662" s="17" t="s">
        <v>186</v>
      </c>
      <c r="O662" s="17" t="s">
        <v>187</v>
      </c>
    </row>
    <row r="663" spans="1:15">
      <c r="A663" s="24" t="s">
        <v>829</v>
      </c>
      <c r="B663" s="24" t="s">
        <v>704</v>
      </c>
      <c r="C663" s="25">
        <v>675716772000</v>
      </c>
      <c r="D663" s="24" t="s">
        <v>705</v>
      </c>
      <c r="E663" s="22">
        <v>1</v>
      </c>
      <c r="F663" s="23">
        <v>77.94</v>
      </c>
      <c r="G663" s="23">
        <v>74.040000000000006</v>
      </c>
      <c r="H663" s="23">
        <v>74.040000000000006</v>
      </c>
      <c r="I663" s="10">
        <v>50243451</v>
      </c>
      <c r="J663" s="24" t="s">
        <v>829</v>
      </c>
      <c r="K663" s="17" t="s">
        <v>185</v>
      </c>
      <c r="L663" s="5">
        <v>71.5</v>
      </c>
      <c r="M663" s="5">
        <v>77.94</v>
      </c>
      <c r="N663" s="17" t="s">
        <v>186</v>
      </c>
      <c r="O663" s="17" t="s">
        <v>187</v>
      </c>
    </row>
    <row r="664" spans="1:15">
      <c r="A664" s="24" t="s">
        <v>829</v>
      </c>
      <c r="B664" s="24" t="s">
        <v>251</v>
      </c>
      <c r="C664" s="25">
        <v>675716870447</v>
      </c>
      <c r="D664" s="24" t="s">
        <v>252</v>
      </c>
      <c r="E664" s="22">
        <v>1</v>
      </c>
      <c r="F664" s="23">
        <v>74.59</v>
      </c>
      <c r="G664" s="23">
        <v>70.86</v>
      </c>
      <c r="H664" s="23">
        <v>70.86</v>
      </c>
      <c r="I664" s="10">
        <v>50243451</v>
      </c>
      <c r="J664" s="24" t="s">
        <v>829</v>
      </c>
      <c r="K664" s="17" t="s">
        <v>185</v>
      </c>
      <c r="L664" s="5">
        <v>63.36</v>
      </c>
      <c r="M664" s="5">
        <v>74.59</v>
      </c>
      <c r="N664" s="17" t="s">
        <v>186</v>
      </c>
      <c r="O664" s="17" t="s">
        <v>187</v>
      </c>
    </row>
    <row r="665" spans="1:15">
      <c r="A665" s="24" t="s">
        <v>829</v>
      </c>
      <c r="B665" s="24" t="s">
        <v>255</v>
      </c>
      <c r="C665" s="25">
        <v>675716942342</v>
      </c>
      <c r="D665" s="24" t="s">
        <v>256</v>
      </c>
      <c r="E665" s="22">
        <v>1</v>
      </c>
      <c r="F665" s="23">
        <v>107.91</v>
      </c>
      <c r="G665" s="23">
        <v>102.51</v>
      </c>
      <c r="H665" s="23">
        <v>102.51</v>
      </c>
      <c r="I665" s="10">
        <v>50243451</v>
      </c>
      <c r="J665" s="24" t="s">
        <v>829</v>
      </c>
      <c r="K665" s="17" t="s">
        <v>185</v>
      </c>
      <c r="L665" s="5">
        <v>99</v>
      </c>
      <c r="M665" s="5">
        <v>107.91</v>
      </c>
      <c r="N665" s="17" t="s">
        <v>186</v>
      </c>
      <c r="O665" s="17" t="s">
        <v>187</v>
      </c>
    </row>
    <row r="666" spans="1:15">
      <c r="A666" s="24" t="s">
        <v>829</v>
      </c>
      <c r="B666" s="24" t="s">
        <v>259</v>
      </c>
      <c r="C666" s="22">
        <v>86569896872</v>
      </c>
      <c r="D666" s="24" t="s">
        <v>260</v>
      </c>
      <c r="E666" s="22">
        <v>1</v>
      </c>
      <c r="F666" s="23">
        <v>70.95</v>
      </c>
      <c r="G666" s="23">
        <v>65.27</v>
      </c>
      <c r="H666" s="23">
        <v>65.27</v>
      </c>
      <c r="I666" s="10">
        <v>50243451</v>
      </c>
      <c r="J666" s="24" t="s">
        <v>829</v>
      </c>
      <c r="K666" s="17" t="s">
        <v>185</v>
      </c>
      <c r="L666" s="5">
        <v>66</v>
      </c>
      <c r="M666" s="5">
        <v>70.95</v>
      </c>
      <c r="N666" s="17" t="s">
        <v>186</v>
      </c>
      <c r="O666" s="17" t="s">
        <v>187</v>
      </c>
    </row>
    <row r="667" spans="1:15">
      <c r="A667" s="24" t="s">
        <v>829</v>
      </c>
      <c r="B667" s="24" t="s">
        <v>263</v>
      </c>
      <c r="C667" s="22">
        <v>86569914132</v>
      </c>
      <c r="D667" s="24" t="s">
        <v>264</v>
      </c>
      <c r="E667" s="22">
        <v>1</v>
      </c>
      <c r="F667" s="23">
        <v>107.91</v>
      </c>
      <c r="G667" s="23">
        <v>106.43</v>
      </c>
      <c r="H667" s="23">
        <v>106.43</v>
      </c>
      <c r="I667" s="10">
        <v>50243451</v>
      </c>
      <c r="J667" s="24" t="s">
        <v>829</v>
      </c>
      <c r="K667" s="17" t="s">
        <v>185</v>
      </c>
      <c r="L667" s="5">
        <v>99</v>
      </c>
      <c r="M667" s="5">
        <v>107.91</v>
      </c>
      <c r="N667" s="17" t="s">
        <v>186</v>
      </c>
      <c r="O667" s="17" t="s">
        <v>187</v>
      </c>
    </row>
    <row r="668" spans="1:15">
      <c r="A668" s="24" t="s">
        <v>829</v>
      </c>
      <c r="B668" s="24" t="s">
        <v>776</v>
      </c>
      <c r="C668" s="22">
        <v>86569949110</v>
      </c>
      <c r="D668" s="24" t="s">
        <v>777</v>
      </c>
      <c r="E668" s="22">
        <v>1</v>
      </c>
      <c r="F668" s="23">
        <v>81.430000000000007</v>
      </c>
      <c r="G668" s="23">
        <v>65.14</v>
      </c>
      <c r="H668" s="23">
        <v>65.14</v>
      </c>
      <c r="I668" s="10">
        <v>50243451</v>
      </c>
      <c r="J668" s="24" t="s">
        <v>829</v>
      </c>
      <c r="K668" s="17" t="s">
        <v>185</v>
      </c>
      <c r="L668" s="5">
        <v>75.75</v>
      </c>
      <c r="M668" s="5">
        <v>81.430000000000007</v>
      </c>
      <c r="N668" s="17" t="s">
        <v>186</v>
      </c>
      <c r="O668" s="17" t="s">
        <v>187</v>
      </c>
    </row>
    <row r="669" spans="1:15">
      <c r="A669" s="24" t="s">
        <v>829</v>
      </c>
      <c r="B669" s="24" t="s">
        <v>832</v>
      </c>
      <c r="C669" s="22">
        <v>86569953292</v>
      </c>
      <c r="D669" s="24" t="s">
        <v>833</v>
      </c>
      <c r="E669" s="22">
        <v>1</v>
      </c>
      <c r="F669" s="23">
        <v>89.01</v>
      </c>
      <c r="G669" s="23">
        <v>44.5</v>
      </c>
      <c r="H669" s="23">
        <v>44.5</v>
      </c>
      <c r="I669" s="10">
        <v>50243451</v>
      </c>
      <c r="J669" s="24" t="s">
        <v>829</v>
      </c>
      <c r="K669" s="17" t="s">
        <v>185</v>
      </c>
      <c r="L669" s="5">
        <v>82.8</v>
      </c>
      <c r="M669" s="5">
        <v>89.01</v>
      </c>
      <c r="N669" s="17" t="s">
        <v>186</v>
      </c>
      <c r="O669" s="17" t="s">
        <v>187</v>
      </c>
    </row>
    <row r="670" spans="1:15">
      <c r="A670" s="24" t="s">
        <v>829</v>
      </c>
      <c r="B670" s="24" t="s">
        <v>389</v>
      </c>
      <c r="C670" s="22">
        <v>86569993991</v>
      </c>
      <c r="D670" s="24" t="s">
        <v>390</v>
      </c>
      <c r="E670" s="22">
        <v>1</v>
      </c>
      <c r="F670" s="23">
        <v>12.91</v>
      </c>
      <c r="G670" s="23">
        <v>6.45</v>
      </c>
      <c r="H670" s="23">
        <v>6.45</v>
      </c>
      <c r="I670" s="10">
        <v>50243451</v>
      </c>
      <c r="J670" s="24" t="s">
        <v>829</v>
      </c>
      <c r="K670" s="17" t="s">
        <v>185</v>
      </c>
      <c r="L670" s="5">
        <v>12.01</v>
      </c>
      <c r="M670" s="5">
        <v>12.91</v>
      </c>
      <c r="N670" s="17" t="s">
        <v>186</v>
      </c>
      <c r="O670" s="17" t="s">
        <v>187</v>
      </c>
    </row>
    <row r="671" spans="1:15">
      <c r="A671" s="24" t="s">
        <v>829</v>
      </c>
      <c r="B671" s="24" t="s">
        <v>722</v>
      </c>
      <c r="C671" s="22">
        <v>86569068408</v>
      </c>
      <c r="D671" s="24" t="s">
        <v>723</v>
      </c>
      <c r="E671" s="22">
        <v>1</v>
      </c>
      <c r="F671" s="23">
        <v>40.61</v>
      </c>
      <c r="G671" s="23">
        <v>28.43</v>
      </c>
      <c r="H671" s="23">
        <v>28.43</v>
      </c>
      <c r="I671" s="10">
        <v>50243451</v>
      </c>
      <c r="J671" s="24" t="s">
        <v>829</v>
      </c>
      <c r="K671" s="17" t="s">
        <v>185</v>
      </c>
      <c r="L671" s="5">
        <v>34.5</v>
      </c>
      <c r="M671" s="5">
        <v>40.61</v>
      </c>
      <c r="N671" s="17" t="s">
        <v>186</v>
      </c>
      <c r="O671" s="17" t="s">
        <v>187</v>
      </c>
    </row>
    <row r="672" spans="1:15">
      <c r="A672" s="24" t="s">
        <v>829</v>
      </c>
      <c r="B672" s="24" t="s">
        <v>283</v>
      </c>
      <c r="C672" s="22">
        <v>86569045669</v>
      </c>
      <c r="D672" s="24" t="s">
        <v>284</v>
      </c>
      <c r="E672" s="22">
        <v>1</v>
      </c>
      <c r="F672" s="23">
        <v>49.59</v>
      </c>
      <c r="G672" s="23">
        <v>48.1</v>
      </c>
      <c r="H672" s="23">
        <v>48.1</v>
      </c>
      <c r="I672" s="10">
        <v>50243451</v>
      </c>
      <c r="J672" s="24" t="s">
        <v>829</v>
      </c>
      <c r="K672" s="17" t="s">
        <v>185</v>
      </c>
      <c r="L672" s="5">
        <v>37.380000000000003</v>
      </c>
      <c r="M672" s="5">
        <v>49.59</v>
      </c>
      <c r="N672" s="17" t="s">
        <v>186</v>
      </c>
      <c r="O672" s="17" t="s">
        <v>187</v>
      </c>
    </row>
    <row r="673" spans="1:15">
      <c r="A673" s="24" t="s">
        <v>829</v>
      </c>
      <c r="B673" s="24" t="s">
        <v>834</v>
      </c>
      <c r="C673" s="22">
        <v>86569137678</v>
      </c>
      <c r="D673" s="24" t="s">
        <v>835</v>
      </c>
      <c r="E673" s="22">
        <v>1</v>
      </c>
      <c r="F673" s="23">
        <v>125.35</v>
      </c>
      <c r="G673" s="23">
        <v>62.67</v>
      </c>
      <c r="H673" s="23">
        <v>62.67</v>
      </c>
      <c r="I673" s="10">
        <v>50243451</v>
      </c>
      <c r="J673" s="24" t="s">
        <v>829</v>
      </c>
      <c r="K673" s="17" t="s">
        <v>185</v>
      </c>
      <c r="L673" s="5">
        <v>115</v>
      </c>
      <c r="M673" s="5">
        <v>125.35</v>
      </c>
      <c r="N673" s="17" t="s">
        <v>186</v>
      </c>
      <c r="O673" s="17" t="s">
        <v>187</v>
      </c>
    </row>
    <row r="674" spans="1:15">
      <c r="A674" s="24" t="s">
        <v>829</v>
      </c>
      <c r="B674" s="24" t="s">
        <v>728</v>
      </c>
      <c r="C674" s="22">
        <v>86569140548</v>
      </c>
      <c r="D674" s="24" t="s">
        <v>729</v>
      </c>
      <c r="E674" s="22">
        <v>1</v>
      </c>
      <c r="F674" s="23">
        <v>123.63</v>
      </c>
      <c r="G674" s="23">
        <v>118.25</v>
      </c>
      <c r="H674" s="23">
        <v>118.25</v>
      </c>
      <c r="I674" s="10">
        <v>50243451</v>
      </c>
      <c r="J674" s="24" t="s">
        <v>829</v>
      </c>
      <c r="K674" s="17" t="s">
        <v>185</v>
      </c>
      <c r="L674" s="5">
        <v>115</v>
      </c>
      <c r="M674" s="5">
        <v>123.63</v>
      </c>
      <c r="N674" s="17" t="s">
        <v>186</v>
      </c>
      <c r="O674" s="17" t="s">
        <v>187</v>
      </c>
    </row>
    <row r="675" spans="1:15">
      <c r="A675" s="24" t="s">
        <v>829</v>
      </c>
      <c r="B675" s="24" t="s">
        <v>836</v>
      </c>
      <c r="C675" s="22">
        <v>86569165640</v>
      </c>
      <c r="D675" s="24" t="s">
        <v>837</v>
      </c>
      <c r="E675" s="22">
        <v>1</v>
      </c>
      <c r="F675" s="23">
        <v>80.36</v>
      </c>
      <c r="G675" s="23">
        <v>75.25</v>
      </c>
      <c r="H675" s="23">
        <v>75.25</v>
      </c>
      <c r="I675" s="10">
        <v>50243451</v>
      </c>
      <c r="J675" s="24" t="s">
        <v>829</v>
      </c>
      <c r="K675" s="17" t="s">
        <v>185</v>
      </c>
      <c r="L675" s="5">
        <v>74.75</v>
      </c>
      <c r="M675" s="5">
        <v>80.36</v>
      </c>
      <c r="N675" s="17" t="s">
        <v>186</v>
      </c>
      <c r="O675" s="17" t="s">
        <v>187</v>
      </c>
    </row>
    <row r="676" spans="1:15">
      <c r="A676" s="24" t="s">
        <v>829</v>
      </c>
      <c r="B676" s="24" t="s">
        <v>838</v>
      </c>
      <c r="C676" s="22">
        <v>86569173331</v>
      </c>
      <c r="D676" s="24" t="s">
        <v>839</v>
      </c>
      <c r="E676" s="22">
        <v>1</v>
      </c>
      <c r="F676" s="23">
        <v>38.94</v>
      </c>
      <c r="G676" s="23">
        <v>35.06</v>
      </c>
      <c r="H676" s="23">
        <v>35.06</v>
      </c>
      <c r="I676" s="10">
        <v>50243451</v>
      </c>
      <c r="J676" s="24" t="s">
        <v>829</v>
      </c>
      <c r="K676" s="17" t="s">
        <v>185</v>
      </c>
      <c r="L676" s="5">
        <v>36.22</v>
      </c>
      <c r="M676" s="5">
        <v>38.94</v>
      </c>
      <c r="N676" s="17" t="s">
        <v>186</v>
      </c>
      <c r="O676" s="17" t="s">
        <v>187</v>
      </c>
    </row>
    <row r="677" spans="1:15">
      <c r="A677" s="24" t="s">
        <v>829</v>
      </c>
      <c r="B677" s="24" t="s">
        <v>840</v>
      </c>
      <c r="C677" s="22">
        <v>86569256010</v>
      </c>
      <c r="D677" s="24" t="s">
        <v>841</v>
      </c>
      <c r="E677" s="22">
        <v>1</v>
      </c>
      <c r="F677" s="23">
        <v>54.15</v>
      </c>
      <c r="G677" s="23">
        <v>51.11</v>
      </c>
      <c r="H677" s="23">
        <v>51.11</v>
      </c>
      <c r="I677" s="10">
        <v>50243451</v>
      </c>
      <c r="J677" s="24" t="s">
        <v>829</v>
      </c>
      <c r="K677" s="17" t="s">
        <v>185</v>
      </c>
      <c r="L677" s="5">
        <v>49.68</v>
      </c>
      <c r="M677" s="5">
        <v>54.15</v>
      </c>
      <c r="N677" s="17" t="s">
        <v>186</v>
      </c>
      <c r="O677" s="17" t="s">
        <v>187</v>
      </c>
    </row>
    <row r="678" spans="1:15">
      <c r="A678" s="24" t="s">
        <v>829</v>
      </c>
      <c r="B678" s="24" t="s">
        <v>810</v>
      </c>
      <c r="C678" s="22">
        <v>86569260956</v>
      </c>
      <c r="D678" s="24" t="s">
        <v>811</v>
      </c>
      <c r="E678" s="22">
        <v>1</v>
      </c>
      <c r="F678" s="23">
        <v>81.48</v>
      </c>
      <c r="G678" s="23">
        <v>75.81</v>
      </c>
      <c r="H678" s="23">
        <v>75.81</v>
      </c>
      <c r="I678" s="10">
        <v>50243451</v>
      </c>
      <c r="J678" s="24" t="s">
        <v>829</v>
      </c>
      <c r="K678" s="17" t="s">
        <v>185</v>
      </c>
      <c r="L678" s="5">
        <v>74.75</v>
      </c>
      <c r="M678" s="5">
        <v>81.48</v>
      </c>
      <c r="N678" s="17" t="s">
        <v>186</v>
      </c>
      <c r="O678" s="17" t="s">
        <v>187</v>
      </c>
    </row>
    <row r="679" spans="1:15">
      <c r="A679" s="24" t="s">
        <v>829</v>
      </c>
      <c r="B679" s="24" t="s">
        <v>842</v>
      </c>
      <c r="C679" s="22">
        <v>86569249012</v>
      </c>
      <c r="D679" s="24" t="s">
        <v>843</v>
      </c>
      <c r="E679" s="22">
        <v>1</v>
      </c>
      <c r="F679" s="23">
        <v>87.23</v>
      </c>
      <c r="G679" s="23">
        <v>80.56</v>
      </c>
      <c r="H679" s="23">
        <v>80.56</v>
      </c>
      <c r="I679" s="10">
        <v>50243451</v>
      </c>
      <c r="J679" s="24" t="s">
        <v>829</v>
      </c>
      <c r="K679" s="17" t="s">
        <v>185</v>
      </c>
      <c r="L679" s="5">
        <v>81.14</v>
      </c>
      <c r="M679" s="5">
        <v>87.23</v>
      </c>
      <c r="N679" s="17" t="s">
        <v>186</v>
      </c>
      <c r="O679" s="17" t="s">
        <v>187</v>
      </c>
    </row>
    <row r="680" spans="1:15">
      <c r="A680" s="24" t="s">
        <v>829</v>
      </c>
      <c r="B680" s="24" t="s">
        <v>299</v>
      </c>
      <c r="C680" s="22">
        <v>86569260949</v>
      </c>
      <c r="D680" s="24" t="s">
        <v>300</v>
      </c>
      <c r="E680" s="22">
        <v>1</v>
      </c>
      <c r="F680" s="23">
        <v>62.68</v>
      </c>
      <c r="G680" s="23">
        <v>56.95</v>
      </c>
      <c r="H680" s="23">
        <v>56.95</v>
      </c>
      <c r="I680" s="10">
        <v>50243451</v>
      </c>
      <c r="J680" s="24" t="s">
        <v>829</v>
      </c>
      <c r="K680" s="17" t="s">
        <v>185</v>
      </c>
      <c r="L680" s="5">
        <v>57.5</v>
      </c>
      <c r="M680" s="5">
        <v>62.68</v>
      </c>
      <c r="N680" s="17" t="s">
        <v>186</v>
      </c>
      <c r="O680" s="17" t="s">
        <v>187</v>
      </c>
    </row>
    <row r="681" spans="1:15">
      <c r="A681" s="24" t="s">
        <v>829</v>
      </c>
      <c r="B681" s="24" t="s">
        <v>309</v>
      </c>
      <c r="C681" s="22">
        <v>86569307361</v>
      </c>
      <c r="D681" s="24" t="s">
        <v>310</v>
      </c>
      <c r="E681" s="22">
        <v>1</v>
      </c>
      <c r="F681" s="23">
        <v>97.47</v>
      </c>
      <c r="G681" s="23">
        <v>87.72</v>
      </c>
      <c r="H681" s="23">
        <v>87.72</v>
      </c>
      <c r="I681" s="10">
        <v>50243451</v>
      </c>
      <c r="J681" s="24" t="s">
        <v>829</v>
      </c>
      <c r="K681" s="17" t="s">
        <v>185</v>
      </c>
      <c r="L681" s="5">
        <v>82.8</v>
      </c>
      <c r="M681" s="5">
        <v>97.47</v>
      </c>
      <c r="N681" s="17" t="s">
        <v>186</v>
      </c>
      <c r="O681" s="17" t="s">
        <v>187</v>
      </c>
    </row>
    <row r="682" spans="1:15">
      <c r="A682" s="24" t="s">
        <v>829</v>
      </c>
      <c r="B682" s="24" t="s">
        <v>313</v>
      </c>
      <c r="C682" s="22">
        <v>86569305053</v>
      </c>
      <c r="D682" s="24" t="s">
        <v>314</v>
      </c>
      <c r="E682" s="22">
        <v>1</v>
      </c>
      <c r="F682" s="23">
        <v>101.53</v>
      </c>
      <c r="G682" s="23">
        <v>97.12</v>
      </c>
      <c r="H682" s="23">
        <v>97.12</v>
      </c>
      <c r="I682" s="10">
        <v>50243451</v>
      </c>
      <c r="J682" s="24" t="s">
        <v>829</v>
      </c>
      <c r="K682" s="17" t="s">
        <v>185</v>
      </c>
      <c r="L682" s="5">
        <v>86.25</v>
      </c>
      <c r="M682" s="5">
        <v>101.53</v>
      </c>
      <c r="N682" s="17" t="s">
        <v>186</v>
      </c>
      <c r="O682" s="17" t="s">
        <v>187</v>
      </c>
    </row>
    <row r="683" spans="1:15">
      <c r="A683" s="24" t="s">
        <v>829</v>
      </c>
      <c r="B683" s="24" t="s">
        <v>844</v>
      </c>
      <c r="C683" s="22">
        <v>86569294708</v>
      </c>
      <c r="D683" s="24" t="s">
        <v>845</v>
      </c>
      <c r="E683" s="22">
        <v>1</v>
      </c>
      <c r="F683" s="23">
        <v>78.97</v>
      </c>
      <c r="G683" s="23">
        <v>39.479999999999997</v>
      </c>
      <c r="H683" s="23">
        <v>39.479999999999997</v>
      </c>
      <c r="I683" s="10">
        <v>50243451</v>
      </c>
      <c r="J683" s="24" t="s">
        <v>829</v>
      </c>
      <c r="K683" s="17" t="s">
        <v>185</v>
      </c>
      <c r="L683" s="5">
        <v>72.45</v>
      </c>
      <c r="M683" s="5">
        <v>78.97</v>
      </c>
      <c r="N683" s="17" t="s">
        <v>186</v>
      </c>
      <c r="O683" s="17" t="s">
        <v>187</v>
      </c>
    </row>
    <row r="684" spans="1:15">
      <c r="A684" s="24" t="s">
        <v>829</v>
      </c>
      <c r="B684" s="24" t="s">
        <v>321</v>
      </c>
      <c r="C684" s="22">
        <v>86569449528</v>
      </c>
      <c r="D684" s="24" t="s">
        <v>322</v>
      </c>
      <c r="E684" s="22">
        <v>1</v>
      </c>
      <c r="F684" s="23">
        <v>51.75</v>
      </c>
      <c r="G684" s="23">
        <v>46.58</v>
      </c>
      <c r="H684" s="23">
        <v>46.58</v>
      </c>
      <c r="I684" s="10">
        <v>50243451</v>
      </c>
      <c r="J684" s="24" t="s">
        <v>829</v>
      </c>
      <c r="K684" s="17" t="s">
        <v>185</v>
      </c>
      <c r="L684" s="5">
        <v>51.75</v>
      </c>
      <c r="M684" s="5">
        <v>51.75</v>
      </c>
      <c r="N684" s="17" t="s">
        <v>186</v>
      </c>
      <c r="O684" s="17" t="s">
        <v>187</v>
      </c>
    </row>
    <row r="685" spans="1:15">
      <c r="A685" s="24" t="s">
        <v>829</v>
      </c>
      <c r="B685" s="24" t="s">
        <v>323</v>
      </c>
      <c r="C685" s="22">
        <v>86569449467</v>
      </c>
      <c r="D685" s="24" t="s">
        <v>324</v>
      </c>
      <c r="E685" s="22">
        <v>1</v>
      </c>
      <c r="F685" s="23">
        <v>51.75</v>
      </c>
      <c r="G685" s="23">
        <v>46.58</v>
      </c>
      <c r="H685" s="23">
        <v>46.58</v>
      </c>
      <c r="I685" s="10">
        <v>50243451</v>
      </c>
      <c r="J685" s="24" t="s">
        <v>829</v>
      </c>
      <c r="K685" s="17" t="s">
        <v>185</v>
      </c>
      <c r="L685" s="5">
        <v>51.75</v>
      </c>
      <c r="M685" s="5">
        <v>51.75</v>
      </c>
      <c r="N685" s="17" t="s">
        <v>186</v>
      </c>
      <c r="O685" s="17" t="s">
        <v>187</v>
      </c>
    </row>
    <row r="686" spans="1:15">
      <c r="A686" s="24" t="s">
        <v>829</v>
      </c>
      <c r="B686" s="24" t="s">
        <v>399</v>
      </c>
      <c r="C686" s="22">
        <v>86569449818</v>
      </c>
      <c r="D686" s="24" t="s">
        <v>400</v>
      </c>
      <c r="E686" s="22">
        <v>1</v>
      </c>
      <c r="F686" s="23">
        <v>50.82</v>
      </c>
      <c r="G686" s="23">
        <v>45</v>
      </c>
      <c r="H686" s="23">
        <v>45</v>
      </c>
      <c r="I686" s="10">
        <v>50243451</v>
      </c>
      <c r="J686" s="24" t="s">
        <v>829</v>
      </c>
      <c r="K686" s="17" t="s">
        <v>185</v>
      </c>
      <c r="L686" s="5">
        <v>50.82</v>
      </c>
      <c r="M686" s="5">
        <v>50.82</v>
      </c>
      <c r="N686" s="17" t="s">
        <v>186</v>
      </c>
      <c r="O686" s="17" t="s">
        <v>187</v>
      </c>
    </row>
    <row r="687" spans="1:15">
      <c r="A687" s="24" t="s">
        <v>829</v>
      </c>
      <c r="B687" s="24" t="s">
        <v>846</v>
      </c>
      <c r="C687" s="22">
        <v>86569545879</v>
      </c>
      <c r="D687" s="24" t="s">
        <v>847</v>
      </c>
      <c r="E687" s="22">
        <v>1</v>
      </c>
      <c r="F687" s="23">
        <v>41.49</v>
      </c>
      <c r="G687" s="23">
        <v>35.340000000000003</v>
      </c>
      <c r="H687" s="23">
        <v>35.340000000000003</v>
      </c>
      <c r="I687" s="10">
        <v>50243451</v>
      </c>
      <c r="J687" s="24" t="s">
        <v>829</v>
      </c>
      <c r="K687" s="17" t="s">
        <v>185</v>
      </c>
      <c r="L687" s="5">
        <v>41.49</v>
      </c>
      <c r="M687" s="5">
        <v>41.49</v>
      </c>
      <c r="N687" s="17" t="s">
        <v>186</v>
      </c>
      <c r="O687" s="17" t="s">
        <v>187</v>
      </c>
    </row>
    <row r="688" spans="1:15">
      <c r="A688" s="24" t="s">
        <v>829</v>
      </c>
      <c r="B688" s="24" t="s">
        <v>746</v>
      </c>
      <c r="C688" s="22">
        <v>86569551573</v>
      </c>
      <c r="D688" s="24" t="s">
        <v>747</v>
      </c>
      <c r="E688" s="22">
        <v>1</v>
      </c>
      <c r="F688" s="23">
        <v>33</v>
      </c>
      <c r="G688" s="23">
        <v>26.89</v>
      </c>
      <c r="H688" s="23">
        <v>26.89</v>
      </c>
      <c r="I688" s="10">
        <v>50243451</v>
      </c>
      <c r="J688" s="24" t="s">
        <v>829</v>
      </c>
      <c r="K688" s="17" t="s">
        <v>185</v>
      </c>
      <c r="L688" s="5">
        <v>33</v>
      </c>
      <c r="M688" s="5">
        <v>33</v>
      </c>
      <c r="N688" s="17" t="s">
        <v>186</v>
      </c>
      <c r="O688" s="17" t="s">
        <v>187</v>
      </c>
    </row>
    <row r="689" spans="1:15">
      <c r="A689" s="24" t="s">
        <v>848</v>
      </c>
      <c r="B689" s="24" t="s">
        <v>849</v>
      </c>
      <c r="C689" s="25">
        <v>675716558543</v>
      </c>
      <c r="D689" s="24" t="s">
        <v>850</v>
      </c>
      <c r="E689" s="22">
        <v>1</v>
      </c>
      <c r="F689" s="23">
        <v>37.74</v>
      </c>
      <c r="G689" s="23">
        <v>26.42</v>
      </c>
      <c r="H689" s="23">
        <v>26.42</v>
      </c>
      <c r="I689" s="10">
        <v>50244046</v>
      </c>
      <c r="J689" s="24" t="s">
        <v>848</v>
      </c>
      <c r="K689" s="17" t="s">
        <v>185</v>
      </c>
      <c r="L689" s="5">
        <v>31.46</v>
      </c>
      <c r="M689" s="5">
        <v>37.74</v>
      </c>
      <c r="N689" s="17" t="s">
        <v>186</v>
      </c>
      <c r="O689" s="17" t="s">
        <v>187</v>
      </c>
    </row>
    <row r="690" spans="1:15">
      <c r="A690" s="24" t="s">
        <v>848</v>
      </c>
      <c r="B690" s="24" t="s">
        <v>851</v>
      </c>
      <c r="C690" s="22">
        <v>86569172037</v>
      </c>
      <c r="D690" s="24" t="s">
        <v>852</v>
      </c>
      <c r="E690" s="22">
        <v>1</v>
      </c>
      <c r="F690" s="23">
        <v>47.47</v>
      </c>
      <c r="G690" s="23">
        <v>28.48</v>
      </c>
      <c r="H690" s="23">
        <v>28.48</v>
      </c>
      <c r="I690" s="10">
        <v>50244046</v>
      </c>
      <c r="J690" s="24" t="s">
        <v>848</v>
      </c>
      <c r="K690" s="17" t="s">
        <v>185</v>
      </c>
      <c r="L690" s="5">
        <v>44.16</v>
      </c>
      <c r="M690" s="5">
        <v>47.47</v>
      </c>
      <c r="N690" s="17" t="s">
        <v>186</v>
      </c>
      <c r="O690" s="17" t="s">
        <v>187</v>
      </c>
    </row>
    <row r="691" spans="1:15">
      <c r="A691" s="24" t="s">
        <v>848</v>
      </c>
      <c r="B691" s="24" t="s">
        <v>853</v>
      </c>
      <c r="C691" s="22">
        <v>22164195286</v>
      </c>
      <c r="D691" s="24" t="s">
        <v>854</v>
      </c>
      <c r="E691" s="22">
        <v>1</v>
      </c>
      <c r="F691" s="23">
        <v>84.52</v>
      </c>
      <c r="G691" s="23">
        <v>42.26</v>
      </c>
      <c r="H691" s="23">
        <v>42.26</v>
      </c>
      <c r="I691" s="10">
        <v>50244046</v>
      </c>
      <c r="J691" s="24" t="s">
        <v>848</v>
      </c>
      <c r="K691" s="17" t="s">
        <v>185</v>
      </c>
      <c r="L691" s="5">
        <v>84.52</v>
      </c>
      <c r="M691" s="5">
        <v>84.52</v>
      </c>
      <c r="N691" s="17" t="s">
        <v>186</v>
      </c>
      <c r="O691" s="17" t="s">
        <v>187</v>
      </c>
    </row>
    <row r="692" spans="1:15">
      <c r="A692" s="24" t="s">
        <v>848</v>
      </c>
      <c r="B692" s="24" t="s">
        <v>855</v>
      </c>
      <c r="C692" s="22">
        <v>22164288315</v>
      </c>
      <c r="D692" s="24" t="s">
        <v>856</v>
      </c>
      <c r="E692" s="22">
        <v>1</v>
      </c>
      <c r="F692" s="23">
        <v>48.69</v>
      </c>
      <c r="G692" s="23">
        <v>43</v>
      </c>
      <c r="H692" s="23">
        <v>43</v>
      </c>
      <c r="I692" s="10">
        <v>50244046</v>
      </c>
      <c r="J692" s="24" t="s">
        <v>848</v>
      </c>
      <c r="K692" s="17" t="s">
        <v>185</v>
      </c>
      <c r="L692" s="5">
        <v>48.69</v>
      </c>
      <c r="M692" s="5">
        <v>48.69</v>
      </c>
      <c r="N692" s="17" t="s">
        <v>186</v>
      </c>
      <c r="O692" s="17" t="s">
        <v>187</v>
      </c>
    </row>
    <row r="693" spans="1:15">
      <c r="A693" s="24" t="s">
        <v>848</v>
      </c>
      <c r="B693" s="24" t="s">
        <v>857</v>
      </c>
      <c r="C693" s="22">
        <v>22164263251</v>
      </c>
      <c r="D693" s="24" t="s">
        <v>858</v>
      </c>
      <c r="E693" s="22">
        <v>1</v>
      </c>
      <c r="F693" s="23">
        <v>32.86</v>
      </c>
      <c r="G693" s="23">
        <v>16.43</v>
      </c>
      <c r="H693" s="23">
        <v>16.43</v>
      </c>
      <c r="I693" s="10">
        <v>50244046</v>
      </c>
      <c r="J693" s="24" t="s">
        <v>848</v>
      </c>
      <c r="K693" s="17" t="s">
        <v>185</v>
      </c>
      <c r="L693" s="5">
        <v>32.86</v>
      </c>
      <c r="M693" s="5">
        <v>32.86</v>
      </c>
      <c r="N693" s="17" t="s">
        <v>186</v>
      </c>
      <c r="O693" s="17" t="s">
        <v>187</v>
      </c>
    </row>
    <row r="694" spans="1:15">
      <c r="A694" s="24" t="s">
        <v>848</v>
      </c>
      <c r="B694" s="24" t="s">
        <v>859</v>
      </c>
      <c r="C694" s="22">
        <v>22164263237</v>
      </c>
      <c r="D694" s="24" t="s">
        <v>860</v>
      </c>
      <c r="E694" s="22">
        <v>1</v>
      </c>
      <c r="F694" s="23">
        <v>32.86</v>
      </c>
      <c r="G694" s="23">
        <v>16.43</v>
      </c>
      <c r="H694" s="23">
        <v>16.43</v>
      </c>
      <c r="I694" s="10">
        <v>50244046</v>
      </c>
      <c r="J694" s="24" t="s">
        <v>848</v>
      </c>
      <c r="K694" s="17" t="s">
        <v>185</v>
      </c>
      <c r="L694" s="5">
        <v>32.86</v>
      </c>
      <c r="M694" s="5">
        <v>32.86</v>
      </c>
      <c r="N694" s="17" t="s">
        <v>186</v>
      </c>
      <c r="O694" s="17" t="s">
        <v>187</v>
      </c>
    </row>
    <row r="695" spans="1:15">
      <c r="A695" s="24" t="s">
        <v>861</v>
      </c>
      <c r="B695" s="24" t="s">
        <v>862</v>
      </c>
      <c r="C695" s="25">
        <v>675716735845</v>
      </c>
      <c r="D695" s="24" t="s">
        <v>863</v>
      </c>
      <c r="E695" s="22">
        <v>1</v>
      </c>
      <c r="F695" s="23">
        <v>70.5</v>
      </c>
      <c r="G695" s="23">
        <v>35.25</v>
      </c>
      <c r="H695" s="23">
        <v>35.25</v>
      </c>
      <c r="I695" s="10">
        <v>50244174</v>
      </c>
      <c r="J695" s="24" t="s">
        <v>861</v>
      </c>
      <c r="K695" s="17" t="s">
        <v>185</v>
      </c>
      <c r="L695" s="5">
        <v>61.11</v>
      </c>
      <c r="M695" s="5">
        <v>70.5</v>
      </c>
      <c r="N695" s="17" t="s">
        <v>186</v>
      </c>
      <c r="O695" s="17" t="s">
        <v>187</v>
      </c>
    </row>
    <row r="696" spans="1:15">
      <c r="A696" s="24" t="s">
        <v>861</v>
      </c>
      <c r="B696" s="24" t="s">
        <v>864</v>
      </c>
      <c r="C696" s="22">
        <v>86569252302</v>
      </c>
      <c r="D696" s="24" t="s">
        <v>865</v>
      </c>
      <c r="E696" s="22">
        <v>1</v>
      </c>
      <c r="F696" s="23">
        <v>125.35</v>
      </c>
      <c r="G696" s="23">
        <v>118.25</v>
      </c>
      <c r="H696" s="23">
        <v>118.25</v>
      </c>
      <c r="I696" s="10">
        <v>50244174</v>
      </c>
      <c r="J696" s="24" t="s">
        <v>861</v>
      </c>
      <c r="K696" s="17" t="s">
        <v>185</v>
      </c>
      <c r="L696" s="5">
        <v>115</v>
      </c>
      <c r="M696" s="5">
        <v>125.35</v>
      </c>
      <c r="N696" s="17" t="s">
        <v>186</v>
      </c>
      <c r="O696" s="17" t="s">
        <v>187</v>
      </c>
    </row>
    <row r="697" spans="1:15">
      <c r="A697" s="24" t="s">
        <v>866</v>
      </c>
      <c r="B697" s="24" t="s">
        <v>354</v>
      </c>
      <c r="C697" s="25">
        <v>675716533854</v>
      </c>
      <c r="D697" s="24" t="s">
        <v>355</v>
      </c>
      <c r="E697" s="22">
        <v>1</v>
      </c>
      <c r="F697" s="23">
        <v>42.52</v>
      </c>
      <c r="G697" s="23">
        <v>41.63</v>
      </c>
      <c r="H697" s="23">
        <v>41.63</v>
      </c>
      <c r="I697" s="10">
        <v>50244579</v>
      </c>
      <c r="J697" s="24" t="s">
        <v>866</v>
      </c>
      <c r="K697" s="17" t="s">
        <v>185</v>
      </c>
      <c r="L697" s="5">
        <v>37.33</v>
      </c>
      <c r="M697" s="5">
        <v>42.52</v>
      </c>
      <c r="N697" s="17" t="s">
        <v>186</v>
      </c>
      <c r="O697" s="17" t="s">
        <v>187</v>
      </c>
    </row>
    <row r="698" spans="1:15">
      <c r="A698" s="24" t="s">
        <v>866</v>
      </c>
      <c r="B698" s="24" t="s">
        <v>790</v>
      </c>
      <c r="C698" s="25">
        <v>675716624910</v>
      </c>
      <c r="D698" s="24" t="s">
        <v>791</v>
      </c>
      <c r="E698" s="22">
        <v>1</v>
      </c>
      <c r="F698" s="23">
        <v>77.94</v>
      </c>
      <c r="G698" s="23">
        <v>74.040000000000006</v>
      </c>
      <c r="H698" s="23">
        <v>74.040000000000006</v>
      </c>
      <c r="I698" s="10">
        <v>50244579</v>
      </c>
      <c r="J698" s="24" t="s">
        <v>866</v>
      </c>
      <c r="K698" s="17" t="s">
        <v>185</v>
      </c>
      <c r="L698" s="5">
        <v>71.5</v>
      </c>
      <c r="M698" s="5">
        <v>77.94</v>
      </c>
      <c r="N698" s="17" t="s">
        <v>186</v>
      </c>
      <c r="O698" s="17" t="s">
        <v>187</v>
      </c>
    </row>
    <row r="699" spans="1:15">
      <c r="A699" s="24" t="s">
        <v>866</v>
      </c>
      <c r="B699" s="24" t="s">
        <v>243</v>
      </c>
      <c r="C699" s="25">
        <v>675716707255</v>
      </c>
      <c r="D699" s="24" t="s">
        <v>244</v>
      </c>
      <c r="E699" s="22">
        <v>1</v>
      </c>
      <c r="F699" s="23">
        <v>76.91</v>
      </c>
      <c r="G699" s="23">
        <v>38.450000000000003</v>
      </c>
      <c r="H699" s="23">
        <v>38.450000000000003</v>
      </c>
      <c r="I699" s="10">
        <v>50244579</v>
      </c>
      <c r="J699" s="24" t="s">
        <v>866</v>
      </c>
      <c r="K699" s="17" t="s">
        <v>185</v>
      </c>
      <c r="L699" s="5">
        <v>66.67</v>
      </c>
      <c r="M699" s="5">
        <v>76.91</v>
      </c>
      <c r="N699" s="17" t="s">
        <v>186</v>
      </c>
      <c r="O699" s="17" t="s">
        <v>187</v>
      </c>
    </row>
    <row r="700" spans="1:15">
      <c r="A700" s="24" t="s">
        <v>866</v>
      </c>
      <c r="B700" s="24" t="s">
        <v>247</v>
      </c>
      <c r="C700" s="25">
        <v>675716702892</v>
      </c>
      <c r="D700" s="24" t="s">
        <v>248</v>
      </c>
      <c r="E700" s="22">
        <v>1</v>
      </c>
      <c r="F700" s="23">
        <v>84.17</v>
      </c>
      <c r="G700" s="23">
        <v>77.510000000000005</v>
      </c>
      <c r="H700" s="23">
        <v>77.510000000000005</v>
      </c>
      <c r="I700" s="10">
        <v>50244579</v>
      </c>
      <c r="J700" s="24" t="s">
        <v>866</v>
      </c>
      <c r="K700" s="17" t="s">
        <v>185</v>
      </c>
      <c r="L700" s="5">
        <v>71.5</v>
      </c>
      <c r="M700" s="5">
        <v>84.17</v>
      </c>
      <c r="N700" s="17" t="s">
        <v>186</v>
      </c>
      <c r="O700" s="17" t="s">
        <v>187</v>
      </c>
    </row>
    <row r="701" spans="1:15">
      <c r="A701" s="24" t="s">
        <v>866</v>
      </c>
      <c r="B701" s="24" t="s">
        <v>867</v>
      </c>
      <c r="C701" s="25">
        <v>675716782238</v>
      </c>
      <c r="D701" s="24" t="s">
        <v>868</v>
      </c>
      <c r="E701" s="22">
        <v>1</v>
      </c>
      <c r="F701" s="23">
        <v>95.04</v>
      </c>
      <c r="G701" s="23">
        <v>74.98</v>
      </c>
      <c r="H701" s="23">
        <v>74.98</v>
      </c>
      <c r="I701" s="10">
        <v>50244579</v>
      </c>
      <c r="J701" s="24" t="s">
        <v>866</v>
      </c>
      <c r="K701" s="17" t="s">
        <v>185</v>
      </c>
      <c r="L701" s="5">
        <v>88</v>
      </c>
      <c r="M701" s="5">
        <v>95.04</v>
      </c>
      <c r="N701" s="17" t="s">
        <v>186</v>
      </c>
      <c r="O701" s="17" t="s">
        <v>187</v>
      </c>
    </row>
    <row r="702" spans="1:15">
      <c r="A702" s="24" t="s">
        <v>866</v>
      </c>
      <c r="B702" s="24" t="s">
        <v>832</v>
      </c>
      <c r="C702" s="22">
        <v>86569953292</v>
      </c>
      <c r="D702" s="24" t="s">
        <v>833</v>
      </c>
      <c r="E702" s="22">
        <v>1</v>
      </c>
      <c r="F702" s="23">
        <v>89.01</v>
      </c>
      <c r="G702" s="23">
        <v>44.5</v>
      </c>
      <c r="H702" s="23">
        <v>44.5</v>
      </c>
      <c r="I702" s="10">
        <v>50244579</v>
      </c>
      <c r="J702" s="24" t="s">
        <v>866</v>
      </c>
      <c r="K702" s="17" t="s">
        <v>185</v>
      </c>
      <c r="L702" s="5">
        <v>82.8</v>
      </c>
      <c r="M702" s="5">
        <v>89.01</v>
      </c>
      <c r="N702" s="17" t="s">
        <v>186</v>
      </c>
      <c r="O702" s="17" t="s">
        <v>187</v>
      </c>
    </row>
    <row r="703" spans="1:15">
      <c r="A703" s="24" t="s">
        <v>866</v>
      </c>
      <c r="B703" s="24" t="s">
        <v>869</v>
      </c>
      <c r="C703" s="22">
        <v>86569044198</v>
      </c>
      <c r="D703" s="24" t="s">
        <v>870</v>
      </c>
      <c r="E703" s="22">
        <v>1</v>
      </c>
      <c r="F703" s="23">
        <v>51.79</v>
      </c>
      <c r="G703" s="23">
        <v>45.71</v>
      </c>
      <c r="H703" s="23">
        <v>45.71</v>
      </c>
      <c r="I703" s="10">
        <v>50244579</v>
      </c>
      <c r="J703" s="24" t="s">
        <v>866</v>
      </c>
      <c r="K703" s="17" t="s">
        <v>185</v>
      </c>
      <c r="L703" s="5">
        <v>47.51</v>
      </c>
      <c r="M703" s="5">
        <v>51.79</v>
      </c>
      <c r="N703" s="17" t="s">
        <v>186</v>
      </c>
      <c r="O703" s="17" t="s">
        <v>187</v>
      </c>
    </row>
    <row r="704" spans="1:15">
      <c r="A704" s="24" t="s">
        <v>866</v>
      </c>
      <c r="B704" s="24" t="s">
        <v>726</v>
      </c>
      <c r="C704" s="22">
        <v>86569030399</v>
      </c>
      <c r="D704" s="24" t="s">
        <v>727</v>
      </c>
      <c r="E704" s="22">
        <v>1</v>
      </c>
      <c r="F704" s="23">
        <v>110.47</v>
      </c>
      <c r="G704" s="23">
        <v>99.42</v>
      </c>
      <c r="H704" s="23">
        <v>99.42</v>
      </c>
      <c r="I704" s="10">
        <v>50244579</v>
      </c>
      <c r="J704" s="24" t="s">
        <v>866</v>
      </c>
      <c r="K704" s="17" t="s">
        <v>185</v>
      </c>
      <c r="L704" s="5">
        <v>93.84</v>
      </c>
      <c r="M704" s="5">
        <v>110.47</v>
      </c>
      <c r="N704" s="17" t="s">
        <v>186</v>
      </c>
      <c r="O704" s="17" t="s">
        <v>187</v>
      </c>
    </row>
    <row r="705" spans="1:15">
      <c r="A705" s="24" t="s">
        <v>866</v>
      </c>
      <c r="B705" s="24" t="s">
        <v>734</v>
      </c>
      <c r="C705" s="22">
        <v>86569157645</v>
      </c>
      <c r="D705" s="24" t="s">
        <v>735</v>
      </c>
      <c r="E705" s="22">
        <v>1</v>
      </c>
      <c r="F705" s="23">
        <v>125.35</v>
      </c>
      <c r="G705" s="23">
        <v>118.25</v>
      </c>
      <c r="H705" s="23">
        <v>118.25</v>
      </c>
      <c r="I705" s="10">
        <v>50244579</v>
      </c>
      <c r="J705" s="24" t="s">
        <v>866</v>
      </c>
      <c r="K705" s="17" t="s">
        <v>185</v>
      </c>
      <c r="L705" s="5">
        <v>115</v>
      </c>
      <c r="M705" s="5">
        <v>125.35</v>
      </c>
      <c r="N705" s="17" t="s">
        <v>186</v>
      </c>
      <c r="O705" s="17" t="s">
        <v>187</v>
      </c>
    </row>
    <row r="706" spans="1:15">
      <c r="A706" s="24" t="s">
        <v>866</v>
      </c>
      <c r="B706" s="24" t="s">
        <v>301</v>
      </c>
      <c r="C706" s="22">
        <v>86569256058</v>
      </c>
      <c r="D706" s="24" t="s">
        <v>302</v>
      </c>
      <c r="E706" s="22">
        <v>1</v>
      </c>
      <c r="F706" s="23">
        <v>54.15</v>
      </c>
      <c r="G706" s="23">
        <v>51.11</v>
      </c>
      <c r="H706" s="23">
        <v>51.11</v>
      </c>
      <c r="I706" s="10">
        <v>50244579</v>
      </c>
      <c r="J706" s="24" t="s">
        <v>866</v>
      </c>
      <c r="K706" s="17" t="s">
        <v>185</v>
      </c>
      <c r="L706" s="5">
        <v>49.68</v>
      </c>
      <c r="M706" s="5">
        <v>54.15</v>
      </c>
      <c r="N706" s="17" t="s">
        <v>186</v>
      </c>
      <c r="O706" s="17" t="s">
        <v>187</v>
      </c>
    </row>
    <row r="707" spans="1:15">
      <c r="A707" s="24" t="s">
        <v>866</v>
      </c>
      <c r="B707" s="24" t="s">
        <v>476</v>
      </c>
      <c r="C707" s="22">
        <v>86569636096</v>
      </c>
      <c r="D707" s="24" t="s">
        <v>477</v>
      </c>
      <c r="E707" s="22">
        <v>1</v>
      </c>
      <c r="F707" s="23">
        <v>30.69</v>
      </c>
      <c r="G707" s="23">
        <v>24.55</v>
      </c>
      <c r="H707" s="23">
        <v>24.55</v>
      </c>
      <c r="I707" s="10">
        <v>50244579</v>
      </c>
      <c r="J707" s="24" t="s">
        <v>866</v>
      </c>
      <c r="K707" s="17" t="s">
        <v>185</v>
      </c>
      <c r="L707" s="27">
        <v>30.69</v>
      </c>
      <c r="M707" s="5">
        <v>30.69</v>
      </c>
      <c r="N707" s="17" t="s">
        <v>186</v>
      </c>
      <c r="O707" s="17" t="s">
        <v>187</v>
      </c>
    </row>
    <row r="708" spans="1:15">
      <c r="A708" s="24" t="s">
        <v>866</v>
      </c>
      <c r="B708" s="24" t="s">
        <v>333</v>
      </c>
      <c r="C708" s="22">
        <v>86569541277</v>
      </c>
      <c r="D708" s="24" t="s">
        <v>334</v>
      </c>
      <c r="E708" s="22">
        <v>1</v>
      </c>
      <c r="F708" s="23">
        <v>79.98</v>
      </c>
      <c r="G708" s="23">
        <v>75.42</v>
      </c>
      <c r="H708" s="23">
        <v>75.42</v>
      </c>
      <c r="I708" s="10">
        <v>50244579</v>
      </c>
      <c r="J708" s="24" t="s">
        <v>866</v>
      </c>
      <c r="K708" s="17" t="s">
        <v>185</v>
      </c>
      <c r="L708" s="5">
        <v>79.98</v>
      </c>
      <c r="M708" s="5">
        <v>79.98</v>
      </c>
      <c r="N708" s="17" t="s">
        <v>186</v>
      </c>
      <c r="O708" s="17" t="s">
        <v>187</v>
      </c>
    </row>
    <row r="709" spans="1:15">
      <c r="A709" s="24" t="s">
        <v>866</v>
      </c>
      <c r="B709" s="24" t="s">
        <v>382</v>
      </c>
      <c r="C709" s="22">
        <v>22164228069</v>
      </c>
      <c r="D709" s="24" t="s">
        <v>383</v>
      </c>
      <c r="E709" s="22">
        <v>1</v>
      </c>
      <c r="F709" s="23">
        <v>71.180000000000007</v>
      </c>
      <c r="G709" s="23">
        <v>35.590000000000003</v>
      </c>
      <c r="H709" s="23">
        <v>35.590000000000003</v>
      </c>
      <c r="I709" s="10">
        <v>50244579</v>
      </c>
      <c r="J709" s="24" t="s">
        <v>866</v>
      </c>
      <c r="K709" s="17" t="s">
        <v>185</v>
      </c>
      <c r="L709" s="5">
        <v>71.180000000000007</v>
      </c>
      <c r="M709" s="5">
        <v>71.180000000000007</v>
      </c>
      <c r="N709" s="17" t="s">
        <v>186</v>
      </c>
      <c r="O709" s="17" t="s">
        <v>187</v>
      </c>
    </row>
    <row r="710" spans="1:15">
      <c r="A710" s="24" t="s">
        <v>871</v>
      </c>
      <c r="B710" s="24" t="s">
        <v>872</v>
      </c>
      <c r="C710" s="25">
        <v>675716407438</v>
      </c>
      <c r="D710" s="24" t="s">
        <v>873</v>
      </c>
      <c r="E710" s="22">
        <v>1</v>
      </c>
      <c r="F710" s="23">
        <v>87.02</v>
      </c>
      <c r="G710" s="23">
        <v>82.66</v>
      </c>
      <c r="H710" s="23">
        <v>82.66</v>
      </c>
      <c r="I710" s="10">
        <v>50244580</v>
      </c>
      <c r="J710" s="24" t="s">
        <v>871</v>
      </c>
      <c r="K710" s="17" t="s">
        <v>185</v>
      </c>
      <c r="L710" s="5">
        <v>73.92</v>
      </c>
      <c r="M710" s="5">
        <v>87.02</v>
      </c>
      <c r="N710" s="17" t="s">
        <v>186</v>
      </c>
      <c r="O710" s="17" t="s">
        <v>187</v>
      </c>
    </row>
    <row r="711" spans="1:15">
      <c r="A711" s="24" t="s">
        <v>871</v>
      </c>
      <c r="B711" s="24" t="s">
        <v>790</v>
      </c>
      <c r="C711" s="25">
        <v>675716624910</v>
      </c>
      <c r="D711" s="24" t="s">
        <v>791</v>
      </c>
      <c r="E711" s="22">
        <v>1</v>
      </c>
      <c r="F711" s="23">
        <v>77.94</v>
      </c>
      <c r="G711" s="23">
        <v>74.040000000000006</v>
      </c>
      <c r="H711" s="23">
        <v>74.040000000000006</v>
      </c>
      <c r="I711" s="10">
        <v>50244580</v>
      </c>
      <c r="J711" s="24" t="s">
        <v>871</v>
      </c>
      <c r="K711" s="17" t="s">
        <v>185</v>
      </c>
      <c r="L711" s="5">
        <v>71.5</v>
      </c>
      <c r="M711" s="5">
        <v>77.94</v>
      </c>
      <c r="N711" s="17" t="s">
        <v>186</v>
      </c>
      <c r="O711" s="17" t="s">
        <v>187</v>
      </c>
    </row>
    <row r="712" spans="1:15">
      <c r="A712" s="24" t="s">
        <v>871</v>
      </c>
      <c r="B712" s="24" t="s">
        <v>237</v>
      </c>
      <c r="C712" s="25">
        <v>675716624934</v>
      </c>
      <c r="D712" s="24" t="s">
        <v>238</v>
      </c>
      <c r="E712" s="22">
        <v>1</v>
      </c>
      <c r="F712" s="23">
        <v>81.48</v>
      </c>
      <c r="G712" s="23">
        <v>75.81</v>
      </c>
      <c r="H712" s="23">
        <v>75.81</v>
      </c>
      <c r="I712" s="10">
        <v>50244580</v>
      </c>
      <c r="J712" s="24" t="s">
        <v>871</v>
      </c>
      <c r="K712" s="17" t="s">
        <v>185</v>
      </c>
      <c r="L712" s="5">
        <v>74.75</v>
      </c>
      <c r="M712" s="5">
        <v>81.48</v>
      </c>
      <c r="N712" s="17" t="s">
        <v>186</v>
      </c>
      <c r="O712" s="17" t="s">
        <v>187</v>
      </c>
    </row>
    <row r="713" spans="1:15">
      <c r="A713" s="24" t="s">
        <v>871</v>
      </c>
      <c r="B713" s="24" t="s">
        <v>874</v>
      </c>
      <c r="C713" s="25">
        <v>675716702960</v>
      </c>
      <c r="D713" s="24" t="s">
        <v>875</v>
      </c>
      <c r="E713" s="22">
        <v>1</v>
      </c>
      <c r="F713" s="23">
        <v>87.02</v>
      </c>
      <c r="G713" s="23">
        <v>82.66</v>
      </c>
      <c r="H713" s="23">
        <v>82.66</v>
      </c>
      <c r="I713" s="10">
        <v>50244580</v>
      </c>
      <c r="J713" s="24" t="s">
        <v>871</v>
      </c>
      <c r="K713" s="17" t="s">
        <v>185</v>
      </c>
      <c r="L713" s="5">
        <v>73.92</v>
      </c>
      <c r="M713" s="5">
        <v>87.02</v>
      </c>
      <c r="N713" s="17" t="s">
        <v>186</v>
      </c>
      <c r="O713" s="17" t="s">
        <v>187</v>
      </c>
    </row>
    <row r="714" spans="1:15">
      <c r="A714" s="24" t="s">
        <v>871</v>
      </c>
      <c r="B714" s="24" t="s">
        <v>710</v>
      </c>
      <c r="C714" s="25">
        <v>675716870485</v>
      </c>
      <c r="D714" s="24" t="s">
        <v>711</v>
      </c>
      <c r="E714" s="22">
        <v>1</v>
      </c>
      <c r="F714" s="23">
        <v>87.02</v>
      </c>
      <c r="G714" s="23">
        <v>84.84</v>
      </c>
      <c r="H714" s="23">
        <v>84.84</v>
      </c>
      <c r="I714" s="10">
        <v>50244580</v>
      </c>
      <c r="J714" s="24" t="s">
        <v>871</v>
      </c>
      <c r="K714" s="17" t="s">
        <v>185</v>
      </c>
      <c r="L714" s="5">
        <v>73.92</v>
      </c>
      <c r="M714" s="5">
        <v>87.02</v>
      </c>
      <c r="N714" s="17" t="s">
        <v>186</v>
      </c>
      <c r="O714" s="17" t="s">
        <v>187</v>
      </c>
    </row>
    <row r="715" spans="1:15">
      <c r="A715" s="24" t="s">
        <v>871</v>
      </c>
      <c r="B715" s="24" t="s">
        <v>255</v>
      </c>
      <c r="C715" s="25">
        <v>675716942342</v>
      </c>
      <c r="D715" s="24" t="s">
        <v>256</v>
      </c>
      <c r="E715" s="22">
        <v>1</v>
      </c>
      <c r="F715" s="23">
        <v>107.91</v>
      </c>
      <c r="G715" s="23">
        <v>102.51</v>
      </c>
      <c r="H715" s="23">
        <v>102.51</v>
      </c>
      <c r="I715" s="10">
        <v>50244580</v>
      </c>
      <c r="J715" s="24" t="s">
        <v>871</v>
      </c>
      <c r="K715" s="17" t="s">
        <v>185</v>
      </c>
      <c r="L715" s="5">
        <v>99</v>
      </c>
      <c r="M715" s="5">
        <v>107.91</v>
      </c>
      <c r="N715" s="17" t="s">
        <v>186</v>
      </c>
      <c r="O715" s="17" t="s">
        <v>187</v>
      </c>
    </row>
    <row r="716" spans="1:15">
      <c r="A716" s="24" t="s">
        <v>871</v>
      </c>
      <c r="B716" s="24" t="s">
        <v>720</v>
      </c>
      <c r="C716" s="22">
        <v>86569914217</v>
      </c>
      <c r="D716" s="24" t="s">
        <v>721</v>
      </c>
      <c r="E716" s="22">
        <v>1</v>
      </c>
      <c r="F716" s="23">
        <v>119.9</v>
      </c>
      <c r="G716" s="23">
        <v>118.25</v>
      </c>
      <c r="H716" s="23">
        <v>118.25</v>
      </c>
      <c r="I716" s="10">
        <v>50244580</v>
      </c>
      <c r="J716" s="24" t="s">
        <v>871</v>
      </c>
      <c r="K716" s="17" t="s">
        <v>185</v>
      </c>
      <c r="L716" s="5">
        <v>110</v>
      </c>
      <c r="M716" s="5">
        <v>119.9</v>
      </c>
      <c r="N716" s="17" t="s">
        <v>186</v>
      </c>
      <c r="O716" s="17" t="s">
        <v>187</v>
      </c>
    </row>
    <row r="717" spans="1:15">
      <c r="A717" s="24" t="s">
        <v>871</v>
      </c>
      <c r="B717" s="24" t="s">
        <v>271</v>
      </c>
      <c r="C717" s="22">
        <v>86569916709</v>
      </c>
      <c r="D717" s="24" t="s">
        <v>272</v>
      </c>
      <c r="E717" s="22">
        <v>1</v>
      </c>
      <c r="F717" s="23">
        <v>101.92</v>
      </c>
      <c r="G717" s="23">
        <v>96.82</v>
      </c>
      <c r="H717" s="23">
        <v>96.82</v>
      </c>
      <c r="I717" s="10">
        <v>50244580</v>
      </c>
      <c r="J717" s="24" t="s">
        <v>871</v>
      </c>
      <c r="K717" s="17" t="s">
        <v>185</v>
      </c>
      <c r="L717" s="5">
        <v>93.5</v>
      </c>
      <c r="M717" s="5">
        <v>101.92</v>
      </c>
      <c r="N717" s="17" t="s">
        <v>186</v>
      </c>
      <c r="O717" s="17" t="s">
        <v>187</v>
      </c>
    </row>
    <row r="718" spans="1:15">
      <c r="A718" s="24" t="s">
        <v>871</v>
      </c>
      <c r="B718" s="24" t="s">
        <v>281</v>
      </c>
      <c r="C718" s="22">
        <v>86569030382</v>
      </c>
      <c r="D718" s="24" t="s">
        <v>282</v>
      </c>
      <c r="E718" s="22">
        <v>1</v>
      </c>
      <c r="F718" s="23">
        <v>110.47</v>
      </c>
      <c r="G718" s="23">
        <v>104.95</v>
      </c>
      <c r="H718" s="23">
        <v>104.95</v>
      </c>
      <c r="I718" s="10">
        <v>50244580</v>
      </c>
      <c r="J718" s="24" t="s">
        <v>871</v>
      </c>
      <c r="K718" s="17" t="s">
        <v>185</v>
      </c>
      <c r="L718" s="5">
        <v>93.84</v>
      </c>
      <c r="M718" s="5">
        <v>110.47</v>
      </c>
      <c r="N718" s="17" t="s">
        <v>186</v>
      </c>
      <c r="O718" s="17" t="s">
        <v>187</v>
      </c>
    </row>
    <row r="719" spans="1:15">
      <c r="A719" s="24" t="s">
        <v>871</v>
      </c>
      <c r="B719" s="24" t="s">
        <v>724</v>
      </c>
      <c r="C719" s="22">
        <v>86569030368</v>
      </c>
      <c r="D719" s="24" t="s">
        <v>725</v>
      </c>
      <c r="E719" s="22">
        <v>1</v>
      </c>
      <c r="F719" s="23">
        <v>97.47</v>
      </c>
      <c r="G719" s="23">
        <v>87.72</v>
      </c>
      <c r="H719" s="23">
        <v>87.72</v>
      </c>
      <c r="I719" s="10">
        <v>50244580</v>
      </c>
      <c r="J719" s="24" t="s">
        <v>871</v>
      </c>
      <c r="K719" s="17" t="s">
        <v>185</v>
      </c>
      <c r="L719" s="5">
        <v>82.8</v>
      </c>
      <c r="M719" s="5">
        <v>97.47</v>
      </c>
      <c r="N719" s="17" t="s">
        <v>186</v>
      </c>
      <c r="O719" s="17" t="s">
        <v>187</v>
      </c>
    </row>
    <row r="720" spans="1:15">
      <c r="A720" s="24" t="s">
        <v>871</v>
      </c>
      <c r="B720" s="24" t="s">
        <v>869</v>
      </c>
      <c r="C720" s="22">
        <v>86569044198</v>
      </c>
      <c r="D720" s="24" t="s">
        <v>870</v>
      </c>
      <c r="E720" s="22">
        <v>1</v>
      </c>
      <c r="F720" s="23">
        <v>51.79</v>
      </c>
      <c r="G720" s="23">
        <v>45.71</v>
      </c>
      <c r="H720" s="23">
        <v>45.71</v>
      </c>
      <c r="I720" s="10">
        <v>50244580</v>
      </c>
      <c r="J720" s="24" t="s">
        <v>871</v>
      </c>
      <c r="K720" s="17" t="s">
        <v>185</v>
      </c>
      <c r="L720" s="5">
        <v>47.51</v>
      </c>
      <c r="M720" s="5">
        <v>51.79</v>
      </c>
      <c r="N720" s="17" t="s">
        <v>186</v>
      </c>
      <c r="O720" s="17" t="s">
        <v>187</v>
      </c>
    </row>
    <row r="721" spans="1:15">
      <c r="A721" s="24" t="s">
        <v>871</v>
      </c>
      <c r="B721" s="24" t="s">
        <v>726</v>
      </c>
      <c r="C721" s="22">
        <v>86569030399</v>
      </c>
      <c r="D721" s="24" t="s">
        <v>727</v>
      </c>
      <c r="E721" s="22">
        <v>1</v>
      </c>
      <c r="F721" s="23">
        <v>110.47</v>
      </c>
      <c r="G721" s="23">
        <v>99.42</v>
      </c>
      <c r="H721" s="23">
        <v>99.42</v>
      </c>
      <c r="I721" s="10">
        <v>50244580</v>
      </c>
      <c r="J721" s="24" t="s">
        <v>871</v>
      </c>
      <c r="K721" s="17" t="s">
        <v>185</v>
      </c>
      <c r="L721" s="5">
        <v>93.84</v>
      </c>
      <c r="M721" s="5">
        <v>110.47</v>
      </c>
      <c r="N721" s="17" t="s">
        <v>186</v>
      </c>
      <c r="O721" s="17" t="s">
        <v>187</v>
      </c>
    </row>
    <row r="722" spans="1:15">
      <c r="A722" s="24" t="s">
        <v>871</v>
      </c>
      <c r="B722" s="24" t="s">
        <v>287</v>
      </c>
      <c r="C722" s="22">
        <v>86569157614</v>
      </c>
      <c r="D722" s="24" t="s">
        <v>288</v>
      </c>
      <c r="E722" s="22">
        <v>1</v>
      </c>
      <c r="F722" s="23">
        <v>107.18</v>
      </c>
      <c r="G722" s="23">
        <v>106.43</v>
      </c>
      <c r="H722" s="23">
        <v>106.43</v>
      </c>
      <c r="I722" s="10">
        <v>50244580</v>
      </c>
      <c r="J722" s="24" t="s">
        <v>871</v>
      </c>
      <c r="K722" s="17" t="s">
        <v>185</v>
      </c>
      <c r="L722" s="5">
        <v>103.5</v>
      </c>
      <c r="M722" s="5">
        <v>107.18</v>
      </c>
      <c r="N722" s="17" t="s">
        <v>186</v>
      </c>
      <c r="O722" s="17" t="s">
        <v>187</v>
      </c>
    </row>
    <row r="723" spans="1:15">
      <c r="A723" s="24" t="s">
        <v>871</v>
      </c>
      <c r="B723" s="24" t="s">
        <v>289</v>
      </c>
      <c r="C723" s="22">
        <v>86569157638</v>
      </c>
      <c r="D723" s="24" t="s">
        <v>290</v>
      </c>
      <c r="E723" s="22">
        <v>1</v>
      </c>
      <c r="F723" s="23">
        <v>123.63</v>
      </c>
      <c r="G723" s="23">
        <v>118.25</v>
      </c>
      <c r="H723" s="23">
        <v>118.25</v>
      </c>
      <c r="I723" s="10">
        <v>50244580</v>
      </c>
      <c r="J723" s="24" t="s">
        <v>871</v>
      </c>
      <c r="K723" s="17" t="s">
        <v>185</v>
      </c>
      <c r="L723" s="5">
        <v>115</v>
      </c>
      <c r="M723" s="5">
        <v>123.63</v>
      </c>
      <c r="N723" s="17" t="s">
        <v>186</v>
      </c>
      <c r="O723" s="17" t="s">
        <v>187</v>
      </c>
    </row>
    <row r="724" spans="1:15">
      <c r="A724" s="24" t="s">
        <v>871</v>
      </c>
      <c r="B724" s="24" t="s">
        <v>734</v>
      </c>
      <c r="C724" s="22">
        <v>86569157645</v>
      </c>
      <c r="D724" s="24" t="s">
        <v>735</v>
      </c>
      <c r="E724" s="22">
        <v>1</v>
      </c>
      <c r="F724" s="23">
        <v>125.35</v>
      </c>
      <c r="G724" s="23">
        <v>118.25</v>
      </c>
      <c r="H724" s="23">
        <v>118.25</v>
      </c>
      <c r="I724" s="10">
        <v>50244580</v>
      </c>
      <c r="J724" s="24" t="s">
        <v>871</v>
      </c>
      <c r="K724" s="17" t="s">
        <v>185</v>
      </c>
      <c r="L724" s="5">
        <v>115</v>
      </c>
      <c r="M724" s="5">
        <v>125.35</v>
      </c>
      <c r="N724" s="17" t="s">
        <v>186</v>
      </c>
      <c r="O724" s="17" t="s">
        <v>187</v>
      </c>
    </row>
    <row r="725" spans="1:15">
      <c r="A725" s="24" t="s">
        <v>871</v>
      </c>
      <c r="B725" s="24" t="s">
        <v>474</v>
      </c>
      <c r="C725" s="22">
        <v>86569300737</v>
      </c>
      <c r="D725" s="24" t="s">
        <v>475</v>
      </c>
      <c r="E725" s="22">
        <v>1</v>
      </c>
      <c r="F725" s="23">
        <v>56.07</v>
      </c>
      <c r="G725" s="23">
        <v>50.89</v>
      </c>
      <c r="H725" s="23">
        <v>50.89</v>
      </c>
      <c r="I725" s="10">
        <v>50244580</v>
      </c>
      <c r="J725" s="24" t="s">
        <v>871</v>
      </c>
      <c r="K725" s="17" t="s">
        <v>185</v>
      </c>
      <c r="L725" s="5">
        <v>52.16</v>
      </c>
      <c r="M725" s="5">
        <v>56.07</v>
      </c>
      <c r="N725" s="17" t="s">
        <v>186</v>
      </c>
      <c r="O725" s="17" t="s">
        <v>187</v>
      </c>
    </row>
    <row r="726" spans="1:15">
      <c r="A726" s="24" t="s">
        <v>871</v>
      </c>
      <c r="B726" s="24" t="s">
        <v>208</v>
      </c>
      <c r="C726" s="22">
        <v>86569501318</v>
      </c>
      <c r="D726" s="24" t="s">
        <v>209</v>
      </c>
      <c r="E726" s="22">
        <v>1</v>
      </c>
      <c r="F726" s="23">
        <v>42.17</v>
      </c>
      <c r="G726" s="23">
        <v>40.06</v>
      </c>
      <c r="H726" s="23">
        <v>40.06</v>
      </c>
      <c r="I726" s="10">
        <v>50244580</v>
      </c>
      <c r="J726" s="24" t="s">
        <v>871</v>
      </c>
      <c r="K726" s="17" t="s">
        <v>185</v>
      </c>
      <c r="L726" s="5">
        <v>42.17</v>
      </c>
      <c r="M726" s="5">
        <v>42.17</v>
      </c>
      <c r="N726" s="17" t="s">
        <v>186</v>
      </c>
      <c r="O726" s="17" t="s">
        <v>187</v>
      </c>
    </row>
    <row r="727" spans="1:15">
      <c r="A727" s="24" t="s">
        <v>876</v>
      </c>
      <c r="B727" s="24" t="s">
        <v>877</v>
      </c>
      <c r="C727" s="25">
        <v>675716320140</v>
      </c>
      <c r="D727" s="24" t="s">
        <v>878</v>
      </c>
      <c r="E727" s="22">
        <v>1</v>
      </c>
      <c r="F727" s="23">
        <v>86.98</v>
      </c>
      <c r="G727" s="23">
        <v>43.49</v>
      </c>
      <c r="H727" s="23">
        <v>43.49</v>
      </c>
      <c r="I727" s="10">
        <v>50197990</v>
      </c>
      <c r="J727" s="24" t="s">
        <v>876</v>
      </c>
      <c r="K727" s="17" t="s">
        <v>185</v>
      </c>
      <c r="L727" s="5">
        <v>77.78</v>
      </c>
      <c r="M727" s="5">
        <v>86.98</v>
      </c>
      <c r="N727" s="17" t="s">
        <v>186</v>
      </c>
      <c r="O727" s="17" t="s">
        <v>187</v>
      </c>
    </row>
    <row r="728" spans="1:15">
      <c r="A728" s="24" t="s">
        <v>876</v>
      </c>
      <c r="B728" s="24" t="s">
        <v>221</v>
      </c>
      <c r="C728" s="25">
        <v>675716279257</v>
      </c>
      <c r="D728" s="24" t="s">
        <v>222</v>
      </c>
      <c r="E728" s="22">
        <v>1</v>
      </c>
      <c r="F728" s="23">
        <v>76.91</v>
      </c>
      <c r="G728" s="23">
        <v>38.450000000000003</v>
      </c>
      <c r="H728" s="23">
        <v>38.450000000000003</v>
      </c>
      <c r="I728" s="10">
        <v>50197990</v>
      </c>
      <c r="J728" s="24" t="s">
        <v>876</v>
      </c>
      <c r="K728" s="17" t="s">
        <v>185</v>
      </c>
      <c r="L728" s="5">
        <v>66.67</v>
      </c>
      <c r="M728" s="5">
        <v>76.91</v>
      </c>
      <c r="N728" s="17" t="s">
        <v>186</v>
      </c>
      <c r="O728" s="17" t="s">
        <v>187</v>
      </c>
    </row>
    <row r="729" spans="1:15">
      <c r="A729" s="24" t="s">
        <v>876</v>
      </c>
      <c r="B729" s="24" t="s">
        <v>830</v>
      </c>
      <c r="C729" s="25">
        <v>675716320751</v>
      </c>
      <c r="D729" s="24" t="s">
        <v>831</v>
      </c>
      <c r="E729" s="22">
        <v>1</v>
      </c>
      <c r="F729" s="23">
        <v>47.3</v>
      </c>
      <c r="G729" s="23">
        <v>44.93</v>
      </c>
      <c r="H729" s="23">
        <v>44.93</v>
      </c>
      <c r="I729" s="10">
        <v>50197990</v>
      </c>
      <c r="J729" s="24" t="s">
        <v>876</v>
      </c>
      <c r="K729" s="17" t="s">
        <v>185</v>
      </c>
      <c r="L729" s="5">
        <v>44</v>
      </c>
      <c r="M729" s="5">
        <v>47.3</v>
      </c>
      <c r="N729" s="17" t="s">
        <v>186</v>
      </c>
      <c r="O729" s="17" t="s">
        <v>187</v>
      </c>
    </row>
    <row r="730" spans="1:15">
      <c r="A730" s="24" t="s">
        <v>876</v>
      </c>
      <c r="B730" s="24" t="s">
        <v>784</v>
      </c>
      <c r="C730" s="25">
        <v>675716407445</v>
      </c>
      <c r="D730" s="24" t="s">
        <v>785</v>
      </c>
      <c r="E730" s="22">
        <v>1</v>
      </c>
      <c r="F730" s="23">
        <v>83.76</v>
      </c>
      <c r="G730" s="23">
        <v>82.66</v>
      </c>
      <c r="H730" s="23">
        <v>82.66</v>
      </c>
      <c r="I730" s="10">
        <v>50197990</v>
      </c>
      <c r="J730" s="24" t="s">
        <v>876</v>
      </c>
      <c r="K730" s="17" t="s">
        <v>185</v>
      </c>
      <c r="L730" s="5">
        <v>71.150000000000006</v>
      </c>
      <c r="M730" s="5">
        <v>83.76</v>
      </c>
      <c r="N730" s="17" t="s">
        <v>186</v>
      </c>
      <c r="O730" s="17" t="s">
        <v>187</v>
      </c>
    </row>
    <row r="731" spans="1:15">
      <c r="A731" s="24" t="s">
        <v>876</v>
      </c>
      <c r="B731" s="24" t="s">
        <v>680</v>
      </c>
      <c r="C731" s="25">
        <v>675716444075</v>
      </c>
      <c r="D731" s="24" t="s">
        <v>681</v>
      </c>
      <c r="E731" s="22">
        <v>1</v>
      </c>
      <c r="F731" s="23">
        <v>22.36</v>
      </c>
      <c r="G731" s="23">
        <v>11.18</v>
      </c>
      <c r="H731" s="23">
        <v>11.18</v>
      </c>
      <c r="I731" s="10">
        <v>50197990</v>
      </c>
      <c r="J731" s="24" t="s">
        <v>876</v>
      </c>
      <c r="K731" s="17" t="s">
        <v>185</v>
      </c>
      <c r="L731" s="5">
        <v>20.8</v>
      </c>
      <c r="M731" s="5">
        <v>22.36</v>
      </c>
      <c r="N731" s="17" t="s">
        <v>186</v>
      </c>
      <c r="O731" s="17" t="s">
        <v>187</v>
      </c>
    </row>
    <row r="732" spans="1:15">
      <c r="A732" s="24" t="s">
        <v>876</v>
      </c>
      <c r="B732" s="24" t="s">
        <v>231</v>
      </c>
      <c r="C732" s="25">
        <v>675716507893</v>
      </c>
      <c r="D732" s="24" t="s">
        <v>232</v>
      </c>
      <c r="E732" s="22">
        <v>2</v>
      </c>
      <c r="F732" s="23">
        <v>59.95</v>
      </c>
      <c r="G732" s="23">
        <v>56.95</v>
      </c>
      <c r="H732" s="23">
        <v>56.95</v>
      </c>
      <c r="I732" s="10">
        <v>50197990</v>
      </c>
      <c r="J732" s="24" t="s">
        <v>876</v>
      </c>
      <c r="K732" s="17" t="s">
        <v>185</v>
      </c>
      <c r="L732" s="5">
        <v>55</v>
      </c>
      <c r="M732" s="5">
        <v>59.95</v>
      </c>
      <c r="N732" s="17" t="s">
        <v>186</v>
      </c>
      <c r="O732" s="17" t="s">
        <v>187</v>
      </c>
    </row>
    <row r="733" spans="1:15">
      <c r="A733" s="24" t="s">
        <v>876</v>
      </c>
      <c r="B733" s="24" t="s">
        <v>879</v>
      </c>
      <c r="C733" s="25">
        <v>675716515577</v>
      </c>
      <c r="D733" s="24" t="s">
        <v>880</v>
      </c>
      <c r="E733" s="22">
        <v>1</v>
      </c>
      <c r="F733" s="23">
        <v>78.48</v>
      </c>
      <c r="G733" s="23">
        <v>39.24</v>
      </c>
      <c r="H733" s="23">
        <v>39.24</v>
      </c>
      <c r="I733" s="10">
        <v>50197990</v>
      </c>
      <c r="J733" s="24" t="s">
        <v>876</v>
      </c>
      <c r="K733" s="17" t="s">
        <v>185</v>
      </c>
      <c r="L733" s="5">
        <v>66.67</v>
      </c>
      <c r="M733" s="5">
        <v>78.48</v>
      </c>
      <c r="N733" s="17" t="s">
        <v>186</v>
      </c>
      <c r="O733" s="17" t="s">
        <v>187</v>
      </c>
    </row>
    <row r="734" spans="1:15">
      <c r="A734" s="24" t="s">
        <v>876</v>
      </c>
      <c r="B734" s="24" t="s">
        <v>183</v>
      </c>
      <c r="C734" s="25">
        <v>675716533878</v>
      </c>
      <c r="D734" s="24" t="s">
        <v>184</v>
      </c>
      <c r="E734" s="22">
        <v>4</v>
      </c>
      <c r="F734" s="23">
        <v>44.76</v>
      </c>
      <c r="G734" s="23">
        <v>41.63</v>
      </c>
      <c r="H734" s="23">
        <v>41.63</v>
      </c>
      <c r="I734" s="10">
        <v>50197990</v>
      </c>
      <c r="J734" s="24" t="s">
        <v>876</v>
      </c>
      <c r="K734" s="17" t="s">
        <v>185</v>
      </c>
      <c r="L734" s="5">
        <v>37.33</v>
      </c>
      <c r="M734" s="5">
        <v>44.76</v>
      </c>
      <c r="N734" s="17" t="s">
        <v>186</v>
      </c>
      <c r="O734" s="17" t="s">
        <v>187</v>
      </c>
    </row>
    <row r="735" spans="1:15">
      <c r="A735" s="24" t="s">
        <v>876</v>
      </c>
      <c r="B735" s="24" t="s">
        <v>881</v>
      </c>
      <c r="C735" s="25">
        <v>675716585532</v>
      </c>
      <c r="D735" s="24" t="s">
        <v>882</v>
      </c>
      <c r="E735" s="22">
        <v>1</v>
      </c>
      <c r="F735" s="23">
        <v>42.39</v>
      </c>
      <c r="G735" s="23">
        <v>39.85</v>
      </c>
      <c r="H735" s="23">
        <v>39.85</v>
      </c>
      <c r="I735" s="10">
        <v>50197990</v>
      </c>
      <c r="J735" s="24" t="s">
        <v>876</v>
      </c>
      <c r="K735" s="17" t="s">
        <v>185</v>
      </c>
      <c r="L735" s="5">
        <v>38.89</v>
      </c>
      <c r="M735" s="5">
        <v>42.39</v>
      </c>
      <c r="N735" s="17" t="s">
        <v>186</v>
      </c>
      <c r="O735" s="17" t="s">
        <v>187</v>
      </c>
    </row>
    <row r="736" spans="1:15">
      <c r="A736" s="24" t="s">
        <v>876</v>
      </c>
      <c r="B736" s="24" t="s">
        <v>466</v>
      </c>
      <c r="C736" s="25">
        <v>675716592264</v>
      </c>
      <c r="D736" s="24" t="s">
        <v>467</v>
      </c>
      <c r="E736" s="22">
        <v>1</v>
      </c>
      <c r="F736" s="23">
        <v>71.67</v>
      </c>
      <c r="G736" s="23">
        <v>35.83</v>
      </c>
      <c r="H736" s="23">
        <v>35.83</v>
      </c>
      <c r="I736" s="10">
        <v>50197990</v>
      </c>
      <c r="J736" s="24" t="s">
        <v>876</v>
      </c>
      <c r="K736" s="17" t="s">
        <v>185</v>
      </c>
      <c r="L736" s="5">
        <v>66.67</v>
      </c>
      <c r="M736" s="5">
        <v>71.67</v>
      </c>
      <c r="N736" s="17" t="s">
        <v>186</v>
      </c>
      <c r="O736" s="17" t="s">
        <v>187</v>
      </c>
    </row>
    <row r="737" spans="1:15">
      <c r="A737" s="24" t="s">
        <v>876</v>
      </c>
      <c r="B737" s="24" t="s">
        <v>790</v>
      </c>
      <c r="C737" s="25">
        <v>675716624910</v>
      </c>
      <c r="D737" s="24" t="s">
        <v>791</v>
      </c>
      <c r="E737" s="22">
        <v>1</v>
      </c>
      <c r="F737" s="23">
        <v>77.94</v>
      </c>
      <c r="G737" s="23">
        <v>74.040000000000006</v>
      </c>
      <c r="H737" s="23">
        <v>74.040000000000006</v>
      </c>
      <c r="I737" s="10">
        <v>50197990</v>
      </c>
      <c r="J737" s="24" t="s">
        <v>876</v>
      </c>
      <c r="K737" s="17" t="s">
        <v>185</v>
      </c>
      <c r="L737" s="5">
        <v>71.5</v>
      </c>
      <c r="M737" s="5">
        <v>77.94</v>
      </c>
      <c r="N737" s="17" t="s">
        <v>186</v>
      </c>
      <c r="O737" s="17" t="s">
        <v>187</v>
      </c>
    </row>
    <row r="738" spans="1:15">
      <c r="A738" s="24" t="s">
        <v>876</v>
      </c>
      <c r="B738" s="24" t="s">
        <v>815</v>
      </c>
      <c r="C738" s="25">
        <v>675716624927</v>
      </c>
      <c r="D738" s="24" t="s">
        <v>816</v>
      </c>
      <c r="E738" s="22">
        <v>1</v>
      </c>
      <c r="F738" s="23">
        <v>77.64</v>
      </c>
      <c r="G738" s="23">
        <v>73.89</v>
      </c>
      <c r="H738" s="23">
        <v>73.89</v>
      </c>
      <c r="I738" s="10">
        <v>50197990</v>
      </c>
      <c r="J738" s="24" t="s">
        <v>876</v>
      </c>
      <c r="K738" s="17" t="s">
        <v>185</v>
      </c>
      <c r="L738" s="5">
        <v>72.22</v>
      </c>
      <c r="M738" s="5">
        <v>77.64</v>
      </c>
      <c r="N738" s="17" t="s">
        <v>186</v>
      </c>
      <c r="O738" s="17" t="s">
        <v>187</v>
      </c>
    </row>
    <row r="739" spans="1:15">
      <c r="A739" s="24" t="s">
        <v>876</v>
      </c>
      <c r="B739" s="24" t="s">
        <v>883</v>
      </c>
      <c r="C739" s="25">
        <v>675716644246</v>
      </c>
      <c r="D739" s="24" t="s">
        <v>884</v>
      </c>
      <c r="E739" s="22">
        <v>1</v>
      </c>
      <c r="F739" s="23">
        <v>43.87</v>
      </c>
      <c r="G739" s="23">
        <v>39.85</v>
      </c>
      <c r="H739" s="23">
        <v>39.85</v>
      </c>
      <c r="I739" s="10">
        <v>50197990</v>
      </c>
      <c r="J739" s="24" t="s">
        <v>876</v>
      </c>
      <c r="K739" s="17" t="s">
        <v>185</v>
      </c>
      <c r="L739" s="5">
        <v>40.25</v>
      </c>
      <c r="M739" s="5">
        <v>43.87</v>
      </c>
      <c r="N739" s="17" t="s">
        <v>186</v>
      </c>
      <c r="O739" s="17" t="s">
        <v>187</v>
      </c>
    </row>
    <row r="740" spans="1:15">
      <c r="A740" s="24" t="s">
        <v>876</v>
      </c>
      <c r="B740" s="24" t="s">
        <v>237</v>
      </c>
      <c r="C740" s="25">
        <v>675716624934</v>
      </c>
      <c r="D740" s="24" t="s">
        <v>238</v>
      </c>
      <c r="E740" s="22">
        <v>4</v>
      </c>
      <c r="F740" s="23">
        <v>81.48</v>
      </c>
      <c r="G740" s="23">
        <v>75.81</v>
      </c>
      <c r="H740" s="23">
        <v>75.81</v>
      </c>
      <c r="I740" s="10">
        <v>50197990</v>
      </c>
      <c r="J740" s="24" t="s">
        <v>876</v>
      </c>
      <c r="K740" s="17" t="s">
        <v>185</v>
      </c>
      <c r="L740" s="5">
        <v>74.75</v>
      </c>
      <c r="M740" s="5">
        <v>81.48</v>
      </c>
      <c r="N740" s="17" t="s">
        <v>186</v>
      </c>
      <c r="O740" s="17" t="s">
        <v>187</v>
      </c>
    </row>
    <row r="741" spans="1:15">
      <c r="A741" s="24" t="s">
        <v>876</v>
      </c>
      <c r="B741" s="24" t="s">
        <v>241</v>
      </c>
      <c r="C741" s="25">
        <v>675716698324</v>
      </c>
      <c r="D741" s="24" t="s">
        <v>242</v>
      </c>
      <c r="E741" s="22">
        <v>1</v>
      </c>
      <c r="F741" s="23">
        <v>76.91</v>
      </c>
      <c r="G741" s="23">
        <v>38.450000000000003</v>
      </c>
      <c r="H741" s="23">
        <v>38.450000000000003</v>
      </c>
      <c r="I741" s="10">
        <v>50197990</v>
      </c>
      <c r="J741" s="24" t="s">
        <v>876</v>
      </c>
      <c r="K741" s="17" t="s">
        <v>185</v>
      </c>
      <c r="L741" s="5">
        <v>66.67</v>
      </c>
      <c r="M741" s="5">
        <v>76.91</v>
      </c>
      <c r="N741" s="17" t="s">
        <v>186</v>
      </c>
      <c r="O741" s="17" t="s">
        <v>187</v>
      </c>
    </row>
    <row r="742" spans="1:15">
      <c r="A742" s="24" t="s">
        <v>876</v>
      </c>
      <c r="B742" s="24" t="s">
        <v>794</v>
      </c>
      <c r="C742" s="25">
        <v>675716707262</v>
      </c>
      <c r="D742" s="24" t="s">
        <v>795</v>
      </c>
      <c r="E742" s="22">
        <v>2</v>
      </c>
      <c r="F742" s="23">
        <v>86.98</v>
      </c>
      <c r="G742" s="23">
        <v>43.49</v>
      </c>
      <c r="H742" s="23">
        <v>43.49</v>
      </c>
      <c r="I742" s="10">
        <v>50197990</v>
      </c>
      <c r="J742" s="24" t="s">
        <v>876</v>
      </c>
      <c r="K742" s="17" t="s">
        <v>185</v>
      </c>
      <c r="L742" s="5">
        <v>77.78</v>
      </c>
      <c r="M742" s="5">
        <v>86.98</v>
      </c>
      <c r="N742" s="17" t="s">
        <v>186</v>
      </c>
      <c r="O742" s="17" t="s">
        <v>187</v>
      </c>
    </row>
    <row r="743" spans="1:15">
      <c r="A743" s="24" t="s">
        <v>876</v>
      </c>
      <c r="B743" s="24" t="s">
        <v>885</v>
      </c>
      <c r="C743" s="25">
        <v>675716707279</v>
      </c>
      <c r="D743" s="24" t="s">
        <v>886</v>
      </c>
      <c r="E743" s="22">
        <v>1</v>
      </c>
      <c r="F743" s="23">
        <v>86.98</v>
      </c>
      <c r="G743" s="23">
        <v>43.49</v>
      </c>
      <c r="H743" s="23">
        <v>43.49</v>
      </c>
      <c r="I743" s="10">
        <v>50197990</v>
      </c>
      <c r="J743" s="24" t="s">
        <v>876</v>
      </c>
      <c r="K743" s="17" t="s">
        <v>185</v>
      </c>
      <c r="L743" s="5">
        <v>77.78</v>
      </c>
      <c r="M743" s="5">
        <v>86.98</v>
      </c>
      <c r="N743" s="17" t="s">
        <v>186</v>
      </c>
      <c r="O743" s="17" t="s">
        <v>187</v>
      </c>
    </row>
    <row r="744" spans="1:15">
      <c r="A744" s="24" t="s">
        <v>876</v>
      </c>
      <c r="B744" s="24" t="s">
        <v>887</v>
      </c>
      <c r="C744" s="25">
        <v>675716735807</v>
      </c>
      <c r="D744" s="24" t="s">
        <v>888</v>
      </c>
      <c r="E744" s="22">
        <v>2</v>
      </c>
      <c r="F744" s="23">
        <v>32.97</v>
      </c>
      <c r="G744" s="23">
        <v>30.89</v>
      </c>
      <c r="H744" s="23">
        <v>30.89</v>
      </c>
      <c r="I744" s="10">
        <v>50197990</v>
      </c>
      <c r="J744" s="24" t="s">
        <v>876</v>
      </c>
      <c r="K744" s="17" t="s">
        <v>185</v>
      </c>
      <c r="L744" s="5">
        <v>30.25</v>
      </c>
      <c r="M744" s="5">
        <v>32.97</v>
      </c>
      <c r="N744" s="17" t="s">
        <v>186</v>
      </c>
      <c r="O744" s="17" t="s">
        <v>187</v>
      </c>
    </row>
    <row r="745" spans="1:15">
      <c r="A745" s="24" t="s">
        <v>876</v>
      </c>
      <c r="B745" s="24" t="s">
        <v>889</v>
      </c>
      <c r="C745" s="25">
        <v>675716735814</v>
      </c>
      <c r="D745" s="24" t="s">
        <v>890</v>
      </c>
      <c r="E745" s="22">
        <v>1</v>
      </c>
      <c r="F745" s="23">
        <v>32.520000000000003</v>
      </c>
      <c r="G745" s="23">
        <v>30.89</v>
      </c>
      <c r="H745" s="23">
        <v>30.89</v>
      </c>
      <c r="I745" s="10">
        <v>50197990</v>
      </c>
      <c r="J745" s="24" t="s">
        <v>876</v>
      </c>
      <c r="K745" s="17" t="s">
        <v>185</v>
      </c>
      <c r="L745" s="5">
        <v>30.25</v>
      </c>
      <c r="M745" s="5">
        <v>32.520000000000003</v>
      </c>
      <c r="N745" s="17" t="s">
        <v>186</v>
      </c>
      <c r="O745" s="17" t="s">
        <v>187</v>
      </c>
    </row>
    <row r="746" spans="1:15">
      <c r="A746" s="24" t="s">
        <v>876</v>
      </c>
      <c r="B746" s="24" t="s">
        <v>796</v>
      </c>
      <c r="C746" s="25">
        <v>675716748142</v>
      </c>
      <c r="D746" s="24" t="s">
        <v>797</v>
      </c>
      <c r="E746" s="22">
        <v>4</v>
      </c>
      <c r="F746" s="23">
        <v>107.91</v>
      </c>
      <c r="G746" s="23">
        <v>106.43</v>
      </c>
      <c r="H746" s="23">
        <v>106.43</v>
      </c>
      <c r="I746" s="10">
        <v>50197990</v>
      </c>
      <c r="J746" s="24" t="s">
        <v>876</v>
      </c>
      <c r="K746" s="17" t="s">
        <v>185</v>
      </c>
      <c r="L746" s="5">
        <v>99</v>
      </c>
      <c r="M746" s="5">
        <v>107.91</v>
      </c>
      <c r="N746" s="17" t="s">
        <v>186</v>
      </c>
      <c r="O746" s="17" t="s">
        <v>187</v>
      </c>
    </row>
    <row r="747" spans="1:15">
      <c r="A747" s="24" t="s">
        <v>876</v>
      </c>
      <c r="B747" s="24" t="s">
        <v>188</v>
      </c>
      <c r="C747" s="25">
        <v>675716734985</v>
      </c>
      <c r="D747" s="24" t="s">
        <v>189</v>
      </c>
      <c r="E747" s="22">
        <v>1</v>
      </c>
      <c r="F747" s="23">
        <v>68.11</v>
      </c>
      <c r="G747" s="23">
        <v>34.049999999999997</v>
      </c>
      <c r="H747" s="23">
        <v>34.049999999999997</v>
      </c>
      <c r="I747" s="10">
        <v>50197990</v>
      </c>
      <c r="J747" s="24" t="s">
        <v>876</v>
      </c>
      <c r="K747" s="17" t="s">
        <v>185</v>
      </c>
      <c r="L747" s="5">
        <v>63.36</v>
      </c>
      <c r="M747" s="5">
        <v>68.11</v>
      </c>
      <c r="N747" s="17" t="s">
        <v>186</v>
      </c>
      <c r="O747" s="17" t="s">
        <v>187</v>
      </c>
    </row>
    <row r="748" spans="1:15">
      <c r="A748" s="24" t="s">
        <v>876</v>
      </c>
      <c r="B748" s="24" t="s">
        <v>360</v>
      </c>
      <c r="C748" s="25">
        <v>675716734930</v>
      </c>
      <c r="D748" s="24" t="s">
        <v>361</v>
      </c>
      <c r="E748" s="22">
        <v>1</v>
      </c>
      <c r="F748" s="23">
        <v>68.11</v>
      </c>
      <c r="G748" s="23">
        <v>34.049999999999997</v>
      </c>
      <c r="H748" s="23">
        <v>34.049999999999997</v>
      </c>
      <c r="I748" s="10">
        <v>50197990</v>
      </c>
      <c r="J748" s="24" t="s">
        <v>876</v>
      </c>
      <c r="K748" s="17" t="s">
        <v>185</v>
      </c>
      <c r="L748" s="5">
        <v>63.36</v>
      </c>
      <c r="M748" s="5">
        <v>68.11</v>
      </c>
      <c r="N748" s="17" t="s">
        <v>186</v>
      </c>
      <c r="O748" s="17" t="s">
        <v>187</v>
      </c>
    </row>
    <row r="749" spans="1:15">
      <c r="A749" s="24" t="s">
        <v>876</v>
      </c>
      <c r="B749" s="24" t="s">
        <v>798</v>
      </c>
      <c r="C749" s="25">
        <v>675716702946</v>
      </c>
      <c r="D749" s="24" t="s">
        <v>799</v>
      </c>
      <c r="E749" s="22">
        <v>1</v>
      </c>
      <c r="F749" s="23">
        <v>97.12</v>
      </c>
      <c r="G749" s="23">
        <v>82.66</v>
      </c>
      <c r="H749" s="23">
        <v>82.66</v>
      </c>
      <c r="I749" s="10">
        <v>50197990</v>
      </c>
      <c r="J749" s="24" t="s">
        <v>876</v>
      </c>
      <c r="K749" s="17" t="s">
        <v>185</v>
      </c>
      <c r="L749" s="5">
        <v>82.5</v>
      </c>
      <c r="M749" s="5">
        <v>97.12</v>
      </c>
      <c r="N749" s="17" t="s">
        <v>186</v>
      </c>
      <c r="O749" s="17" t="s">
        <v>187</v>
      </c>
    </row>
    <row r="750" spans="1:15">
      <c r="A750" s="24" t="s">
        <v>876</v>
      </c>
      <c r="B750" s="24" t="s">
        <v>362</v>
      </c>
      <c r="C750" s="25">
        <v>675716734954</v>
      </c>
      <c r="D750" s="24" t="s">
        <v>363</v>
      </c>
      <c r="E750" s="22">
        <v>1</v>
      </c>
      <c r="F750" s="23">
        <v>79.459999999999994</v>
      </c>
      <c r="G750" s="23">
        <v>39.729999999999997</v>
      </c>
      <c r="H750" s="23">
        <v>39.729999999999997</v>
      </c>
      <c r="I750" s="10">
        <v>50197990</v>
      </c>
      <c r="J750" s="24" t="s">
        <v>876</v>
      </c>
      <c r="K750" s="17" t="s">
        <v>185</v>
      </c>
      <c r="L750" s="5">
        <v>73.92</v>
      </c>
      <c r="M750" s="5">
        <v>79.459999999999994</v>
      </c>
      <c r="N750" s="17" t="s">
        <v>186</v>
      </c>
      <c r="O750" s="17" t="s">
        <v>187</v>
      </c>
    </row>
    <row r="751" spans="1:15">
      <c r="A751" s="24" t="s">
        <v>876</v>
      </c>
      <c r="B751" s="24" t="s">
        <v>702</v>
      </c>
      <c r="C751" s="25">
        <v>675716771980</v>
      </c>
      <c r="D751" s="24" t="s">
        <v>703</v>
      </c>
      <c r="E751" s="22">
        <v>1</v>
      </c>
      <c r="F751" s="23">
        <v>77.94</v>
      </c>
      <c r="G751" s="23">
        <v>74.040000000000006</v>
      </c>
      <c r="H751" s="23">
        <v>74.040000000000006</v>
      </c>
      <c r="I751" s="10">
        <v>50197990</v>
      </c>
      <c r="J751" s="24" t="s">
        <v>876</v>
      </c>
      <c r="K751" s="17" t="s">
        <v>185</v>
      </c>
      <c r="L751" s="5">
        <v>71.5</v>
      </c>
      <c r="M751" s="5">
        <v>77.94</v>
      </c>
      <c r="N751" s="17" t="s">
        <v>186</v>
      </c>
      <c r="O751" s="17" t="s">
        <v>187</v>
      </c>
    </row>
    <row r="752" spans="1:15">
      <c r="A752" s="24" t="s">
        <v>876</v>
      </c>
      <c r="B752" s="24" t="s">
        <v>800</v>
      </c>
      <c r="C752" s="25">
        <v>675716702908</v>
      </c>
      <c r="D752" s="24" t="s">
        <v>801</v>
      </c>
      <c r="E752" s="22">
        <v>2</v>
      </c>
      <c r="F752" s="23">
        <v>74.59</v>
      </c>
      <c r="G752" s="23">
        <v>70.849999999999994</v>
      </c>
      <c r="H752" s="23">
        <v>70.849999999999994</v>
      </c>
      <c r="I752" s="10">
        <v>50197990</v>
      </c>
      <c r="J752" s="24" t="s">
        <v>876</v>
      </c>
      <c r="K752" s="17" t="s">
        <v>185</v>
      </c>
      <c r="L752" s="5">
        <v>63.36</v>
      </c>
      <c r="M752" s="5">
        <v>74.59</v>
      </c>
      <c r="N752" s="17" t="s">
        <v>186</v>
      </c>
      <c r="O752" s="17" t="s">
        <v>187</v>
      </c>
    </row>
    <row r="753" spans="1:15">
      <c r="A753" s="24" t="s">
        <v>876</v>
      </c>
      <c r="B753" s="24" t="s">
        <v>255</v>
      </c>
      <c r="C753" s="25">
        <v>675716942342</v>
      </c>
      <c r="D753" s="24" t="s">
        <v>256</v>
      </c>
      <c r="E753" s="22">
        <v>1</v>
      </c>
      <c r="F753" s="23">
        <v>107.91</v>
      </c>
      <c r="G753" s="23">
        <v>102.51</v>
      </c>
      <c r="H753" s="23">
        <v>102.51</v>
      </c>
      <c r="I753" s="10">
        <v>50197990</v>
      </c>
      <c r="J753" s="24" t="s">
        <v>876</v>
      </c>
      <c r="K753" s="17" t="s">
        <v>185</v>
      </c>
      <c r="L753" s="5">
        <v>99</v>
      </c>
      <c r="M753" s="5">
        <v>107.91</v>
      </c>
      <c r="N753" s="17" t="s">
        <v>186</v>
      </c>
      <c r="O753" s="17" t="s">
        <v>187</v>
      </c>
    </row>
    <row r="754" spans="1:15">
      <c r="A754" s="24" t="s">
        <v>876</v>
      </c>
      <c r="B754" s="24" t="s">
        <v>257</v>
      </c>
      <c r="C754" s="25">
        <v>675716961138</v>
      </c>
      <c r="D754" s="24" t="s">
        <v>258</v>
      </c>
      <c r="E754" s="22">
        <v>2</v>
      </c>
      <c r="F754" s="23">
        <v>70.95</v>
      </c>
      <c r="G754" s="23">
        <v>65.27</v>
      </c>
      <c r="H754" s="23">
        <v>65.27</v>
      </c>
      <c r="I754" s="10">
        <v>50197990</v>
      </c>
      <c r="J754" s="24" t="s">
        <v>876</v>
      </c>
      <c r="K754" s="17" t="s">
        <v>185</v>
      </c>
      <c r="L754" s="5">
        <v>66</v>
      </c>
      <c r="M754" s="5">
        <v>70.95</v>
      </c>
      <c r="N754" s="17" t="s">
        <v>186</v>
      </c>
      <c r="O754" s="17" t="s">
        <v>187</v>
      </c>
    </row>
    <row r="755" spans="1:15">
      <c r="A755" s="24" t="s">
        <v>876</v>
      </c>
      <c r="B755" s="24" t="s">
        <v>804</v>
      </c>
      <c r="C755" s="25">
        <v>675716924577</v>
      </c>
      <c r="D755" s="24" t="s">
        <v>805</v>
      </c>
      <c r="E755" s="22">
        <v>2</v>
      </c>
      <c r="F755" s="23">
        <v>79.459999999999994</v>
      </c>
      <c r="G755" s="23">
        <v>75.489999999999995</v>
      </c>
      <c r="H755" s="23">
        <v>75.489999999999995</v>
      </c>
      <c r="I755" s="10">
        <v>50197990</v>
      </c>
      <c r="J755" s="24" t="s">
        <v>876</v>
      </c>
      <c r="K755" s="17" t="s">
        <v>185</v>
      </c>
      <c r="L755" s="5">
        <v>73.92</v>
      </c>
      <c r="M755" s="5">
        <v>79.459999999999994</v>
      </c>
      <c r="N755" s="17" t="s">
        <v>186</v>
      </c>
      <c r="O755" s="17" t="s">
        <v>187</v>
      </c>
    </row>
    <row r="756" spans="1:15">
      <c r="A756" s="24" t="s">
        <v>876</v>
      </c>
      <c r="B756" s="24" t="s">
        <v>259</v>
      </c>
      <c r="C756" s="22">
        <v>86569896872</v>
      </c>
      <c r="D756" s="24" t="s">
        <v>260</v>
      </c>
      <c r="E756" s="22">
        <v>1</v>
      </c>
      <c r="F756" s="23">
        <v>70.95</v>
      </c>
      <c r="G756" s="23">
        <v>65.27</v>
      </c>
      <c r="H756" s="23">
        <v>65.27</v>
      </c>
      <c r="I756" s="10">
        <v>50197990</v>
      </c>
      <c r="J756" s="24" t="s">
        <v>876</v>
      </c>
      <c r="K756" s="17" t="s">
        <v>185</v>
      </c>
      <c r="L756" s="5">
        <v>66</v>
      </c>
      <c r="M756" s="5">
        <v>70.95</v>
      </c>
      <c r="N756" s="17" t="s">
        <v>186</v>
      </c>
      <c r="O756" s="17" t="s">
        <v>187</v>
      </c>
    </row>
    <row r="757" spans="1:15">
      <c r="A757" s="24" t="s">
        <v>876</v>
      </c>
      <c r="B757" s="24" t="s">
        <v>261</v>
      </c>
      <c r="C757" s="25">
        <v>675716997601</v>
      </c>
      <c r="D757" s="24" t="s">
        <v>262</v>
      </c>
      <c r="E757" s="22">
        <v>2</v>
      </c>
      <c r="F757" s="23">
        <v>20.14</v>
      </c>
      <c r="G757" s="23">
        <v>17.989999999999998</v>
      </c>
      <c r="H757" s="23">
        <v>17.989999999999998</v>
      </c>
      <c r="I757" s="10">
        <v>50197990</v>
      </c>
      <c r="J757" s="24" t="s">
        <v>876</v>
      </c>
      <c r="K757" s="17" t="s">
        <v>185</v>
      </c>
      <c r="L757" s="5">
        <v>18.48</v>
      </c>
      <c r="M757" s="5">
        <v>20.14</v>
      </c>
      <c r="N757" s="17" t="s">
        <v>186</v>
      </c>
      <c r="O757" s="17" t="s">
        <v>187</v>
      </c>
    </row>
    <row r="758" spans="1:15">
      <c r="A758" s="24" t="s">
        <v>876</v>
      </c>
      <c r="B758" s="24" t="s">
        <v>720</v>
      </c>
      <c r="C758" s="22">
        <v>86569914217</v>
      </c>
      <c r="D758" s="24" t="s">
        <v>721</v>
      </c>
      <c r="E758" s="22">
        <v>1</v>
      </c>
      <c r="F758" s="23">
        <v>119.9</v>
      </c>
      <c r="G758" s="23">
        <v>118.25</v>
      </c>
      <c r="H758" s="23">
        <v>118.25</v>
      </c>
      <c r="I758" s="10">
        <v>50197990</v>
      </c>
      <c r="J758" s="24" t="s">
        <v>876</v>
      </c>
      <c r="K758" s="17" t="s">
        <v>185</v>
      </c>
      <c r="L758" s="5">
        <v>110</v>
      </c>
      <c r="M758" s="5">
        <v>119.9</v>
      </c>
      <c r="N758" s="17" t="s">
        <v>186</v>
      </c>
      <c r="O758" s="17" t="s">
        <v>187</v>
      </c>
    </row>
    <row r="759" spans="1:15">
      <c r="A759" s="24" t="s">
        <v>876</v>
      </c>
      <c r="B759" s="24" t="s">
        <v>265</v>
      </c>
      <c r="C759" s="25">
        <v>675716988470</v>
      </c>
      <c r="D759" s="24" t="s">
        <v>266</v>
      </c>
      <c r="E759" s="22">
        <v>1</v>
      </c>
      <c r="F759" s="23">
        <v>31.91</v>
      </c>
      <c r="G759" s="23">
        <v>29.01</v>
      </c>
      <c r="H759" s="23">
        <v>29.01</v>
      </c>
      <c r="I759" s="10">
        <v>50197990</v>
      </c>
      <c r="J759" s="24" t="s">
        <v>876</v>
      </c>
      <c r="K759" s="17" t="s">
        <v>185</v>
      </c>
      <c r="L759" s="5">
        <v>27.5</v>
      </c>
      <c r="M759" s="5">
        <v>31.91</v>
      </c>
      <c r="N759" s="17" t="s">
        <v>186</v>
      </c>
      <c r="O759" s="17" t="s">
        <v>187</v>
      </c>
    </row>
    <row r="760" spans="1:15">
      <c r="A760" s="24" t="s">
        <v>876</v>
      </c>
      <c r="B760" s="24" t="s">
        <v>891</v>
      </c>
      <c r="C760" s="22">
        <v>86569953322</v>
      </c>
      <c r="D760" s="24" t="s">
        <v>892</v>
      </c>
      <c r="E760" s="22">
        <v>1</v>
      </c>
      <c r="F760" s="23">
        <v>72.33</v>
      </c>
      <c r="G760" s="23">
        <v>36.159999999999997</v>
      </c>
      <c r="H760" s="23">
        <v>36.159999999999997</v>
      </c>
      <c r="I760" s="10">
        <v>50197990</v>
      </c>
      <c r="J760" s="24" t="s">
        <v>876</v>
      </c>
      <c r="K760" s="17" t="s">
        <v>185</v>
      </c>
      <c r="L760" s="5">
        <v>67.28</v>
      </c>
      <c r="M760" s="5">
        <v>72.33</v>
      </c>
      <c r="N760" s="17" t="s">
        <v>186</v>
      </c>
      <c r="O760" s="17" t="s">
        <v>187</v>
      </c>
    </row>
    <row r="761" spans="1:15">
      <c r="A761" s="24" t="s">
        <v>876</v>
      </c>
      <c r="B761" s="24" t="s">
        <v>269</v>
      </c>
      <c r="C761" s="22">
        <v>86569916693</v>
      </c>
      <c r="D761" s="24" t="s">
        <v>270</v>
      </c>
      <c r="E761" s="22">
        <v>1</v>
      </c>
      <c r="F761" s="23">
        <v>89.93</v>
      </c>
      <c r="G761" s="23">
        <v>85.43</v>
      </c>
      <c r="H761" s="23">
        <v>85.43</v>
      </c>
      <c r="I761" s="10">
        <v>50197990</v>
      </c>
      <c r="J761" s="24" t="s">
        <v>876</v>
      </c>
      <c r="K761" s="17" t="s">
        <v>185</v>
      </c>
      <c r="L761" s="5">
        <v>82.5</v>
      </c>
      <c r="M761" s="5">
        <v>89.93</v>
      </c>
      <c r="N761" s="17" t="s">
        <v>186</v>
      </c>
      <c r="O761" s="17" t="s">
        <v>187</v>
      </c>
    </row>
    <row r="762" spans="1:15">
      <c r="A762" s="24" t="s">
        <v>876</v>
      </c>
      <c r="B762" s="24" t="s">
        <v>192</v>
      </c>
      <c r="C762" s="22">
        <v>86569045614</v>
      </c>
      <c r="D762" s="24" t="s">
        <v>193</v>
      </c>
      <c r="E762" s="22">
        <v>5</v>
      </c>
      <c r="F762" s="23">
        <v>21.62</v>
      </c>
      <c r="G762" s="23">
        <v>19.46</v>
      </c>
      <c r="H762" s="23">
        <v>19.46</v>
      </c>
      <c r="I762" s="10">
        <v>50197990</v>
      </c>
      <c r="J762" s="24" t="s">
        <v>876</v>
      </c>
      <c r="K762" s="17" t="s">
        <v>185</v>
      </c>
      <c r="L762" s="5">
        <v>18.11</v>
      </c>
      <c r="M762" s="5">
        <v>21.62</v>
      </c>
      <c r="N762" s="17" t="s">
        <v>186</v>
      </c>
      <c r="O762" s="17" t="s">
        <v>187</v>
      </c>
    </row>
    <row r="763" spans="1:15">
      <c r="A763" s="24" t="s">
        <v>876</v>
      </c>
      <c r="B763" s="24" t="s">
        <v>806</v>
      </c>
      <c r="C763" s="22">
        <v>86569137654</v>
      </c>
      <c r="D763" s="24" t="s">
        <v>807</v>
      </c>
      <c r="E763" s="22">
        <v>1</v>
      </c>
      <c r="F763" s="23">
        <v>112.82</v>
      </c>
      <c r="G763" s="23">
        <v>56.41</v>
      </c>
      <c r="H763" s="23">
        <v>56.41</v>
      </c>
      <c r="I763" s="10">
        <v>50197990</v>
      </c>
      <c r="J763" s="24" t="s">
        <v>876</v>
      </c>
      <c r="K763" s="17" t="s">
        <v>185</v>
      </c>
      <c r="L763" s="5">
        <v>103.5</v>
      </c>
      <c r="M763" s="5">
        <v>112.82</v>
      </c>
      <c r="N763" s="17" t="s">
        <v>186</v>
      </c>
      <c r="O763" s="17" t="s">
        <v>187</v>
      </c>
    </row>
    <row r="764" spans="1:15">
      <c r="A764" s="24" t="s">
        <v>876</v>
      </c>
      <c r="B764" s="24" t="s">
        <v>893</v>
      </c>
      <c r="C764" s="22">
        <v>86569135285</v>
      </c>
      <c r="D764" s="24" t="s">
        <v>894</v>
      </c>
      <c r="E764" s="22">
        <v>1</v>
      </c>
      <c r="F764" s="23">
        <v>86.54</v>
      </c>
      <c r="G764" s="23">
        <v>43.27</v>
      </c>
      <c r="H764" s="23">
        <v>43.27</v>
      </c>
      <c r="I764" s="10">
        <v>50197990</v>
      </c>
      <c r="J764" s="24" t="s">
        <v>876</v>
      </c>
      <c r="K764" s="17" t="s">
        <v>185</v>
      </c>
      <c r="L764" s="5">
        <v>80.5</v>
      </c>
      <c r="M764" s="5">
        <v>86.54</v>
      </c>
      <c r="N764" s="17" t="s">
        <v>186</v>
      </c>
      <c r="O764" s="17" t="s">
        <v>187</v>
      </c>
    </row>
    <row r="765" spans="1:15">
      <c r="A765" s="24" t="s">
        <v>876</v>
      </c>
      <c r="B765" s="24" t="s">
        <v>821</v>
      </c>
      <c r="C765" s="22">
        <v>86569153807</v>
      </c>
      <c r="D765" s="24" t="s">
        <v>822</v>
      </c>
      <c r="E765" s="22">
        <v>1</v>
      </c>
      <c r="F765" s="23">
        <v>37.61</v>
      </c>
      <c r="G765" s="23">
        <v>35.729999999999997</v>
      </c>
      <c r="H765" s="23">
        <v>35.729999999999997</v>
      </c>
      <c r="I765" s="10">
        <v>50197990</v>
      </c>
      <c r="J765" s="24" t="s">
        <v>876</v>
      </c>
      <c r="K765" s="17" t="s">
        <v>185</v>
      </c>
      <c r="L765" s="5">
        <v>34.5</v>
      </c>
      <c r="M765" s="5">
        <v>37.61</v>
      </c>
      <c r="N765" s="17" t="s">
        <v>186</v>
      </c>
      <c r="O765" s="17" t="s">
        <v>187</v>
      </c>
    </row>
    <row r="766" spans="1:15">
      <c r="A766" s="24" t="s">
        <v>876</v>
      </c>
      <c r="B766" s="24" t="s">
        <v>895</v>
      </c>
      <c r="C766" s="22">
        <v>86569137661</v>
      </c>
      <c r="D766" s="24" t="s">
        <v>896</v>
      </c>
      <c r="E766" s="22">
        <v>1</v>
      </c>
      <c r="F766" s="23">
        <v>125.35</v>
      </c>
      <c r="G766" s="23">
        <v>62.67</v>
      </c>
      <c r="H766" s="23">
        <v>62.67</v>
      </c>
      <c r="I766" s="10">
        <v>50197990</v>
      </c>
      <c r="J766" s="24" t="s">
        <v>876</v>
      </c>
      <c r="K766" s="17" t="s">
        <v>185</v>
      </c>
      <c r="L766" s="5">
        <v>115</v>
      </c>
      <c r="M766" s="5">
        <v>125.35</v>
      </c>
      <c r="N766" s="17" t="s">
        <v>186</v>
      </c>
      <c r="O766" s="17" t="s">
        <v>187</v>
      </c>
    </row>
    <row r="767" spans="1:15">
      <c r="A767" s="24" t="s">
        <v>876</v>
      </c>
      <c r="B767" s="24" t="s">
        <v>368</v>
      </c>
      <c r="C767" s="22">
        <v>86569028785</v>
      </c>
      <c r="D767" s="24" t="s">
        <v>369</v>
      </c>
      <c r="E767" s="22">
        <v>1</v>
      </c>
      <c r="F767" s="23">
        <v>54.15</v>
      </c>
      <c r="G767" s="23">
        <v>32.49</v>
      </c>
      <c r="H767" s="23">
        <v>32.49</v>
      </c>
      <c r="I767" s="10">
        <v>50197990</v>
      </c>
      <c r="J767" s="24" t="s">
        <v>876</v>
      </c>
      <c r="K767" s="17" t="s">
        <v>185</v>
      </c>
      <c r="L767" s="5">
        <v>49.68</v>
      </c>
      <c r="M767" s="5">
        <v>54.15</v>
      </c>
      <c r="N767" s="17" t="s">
        <v>186</v>
      </c>
      <c r="O767" s="17" t="s">
        <v>187</v>
      </c>
    </row>
    <row r="768" spans="1:15">
      <c r="A768" s="24" t="s">
        <v>876</v>
      </c>
      <c r="B768" s="24" t="s">
        <v>287</v>
      </c>
      <c r="C768" s="22">
        <v>86569157614</v>
      </c>
      <c r="D768" s="24" t="s">
        <v>288</v>
      </c>
      <c r="E768" s="22">
        <v>1</v>
      </c>
      <c r="F768" s="23">
        <v>107.18</v>
      </c>
      <c r="G768" s="23">
        <v>106.43</v>
      </c>
      <c r="H768" s="23">
        <v>106.43</v>
      </c>
      <c r="I768" s="10">
        <v>50197990</v>
      </c>
      <c r="J768" s="24" t="s">
        <v>876</v>
      </c>
      <c r="K768" s="17" t="s">
        <v>185</v>
      </c>
      <c r="L768" s="5">
        <v>103.5</v>
      </c>
      <c r="M768" s="5">
        <v>107.18</v>
      </c>
      <c r="N768" s="17" t="s">
        <v>186</v>
      </c>
      <c r="O768" s="17" t="s">
        <v>187</v>
      </c>
    </row>
    <row r="769" spans="1:15">
      <c r="A769" s="24" t="s">
        <v>876</v>
      </c>
      <c r="B769" s="24" t="s">
        <v>289</v>
      </c>
      <c r="C769" s="22">
        <v>86569157638</v>
      </c>
      <c r="D769" s="24" t="s">
        <v>290</v>
      </c>
      <c r="E769" s="22">
        <v>1</v>
      </c>
      <c r="F769" s="23">
        <v>123.63</v>
      </c>
      <c r="G769" s="23">
        <v>118.25</v>
      </c>
      <c r="H769" s="23">
        <v>118.25</v>
      </c>
      <c r="I769" s="10">
        <v>50197990</v>
      </c>
      <c r="J769" s="24" t="s">
        <v>876</v>
      </c>
      <c r="K769" s="17" t="s">
        <v>185</v>
      </c>
      <c r="L769" s="5">
        <v>115</v>
      </c>
      <c r="M769" s="5">
        <v>123.63</v>
      </c>
      <c r="N769" s="17" t="s">
        <v>186</v>
      </c>
      <c r="O769" s="17" t="s">
        <v>187</v>
      </c>
    </row>
    <row r="770" spans="1:15">
      <c r="A770" s="24" t="s">
        <v>876</v>
      </c>
      <c r="B770" s="24" t="s">
        <v>291</v>
      </c>
      <c r="C770" s="22">
        <v>86569209030</v>
      </c>
      <c r="D770" s="24" t="s">
        <v>292</v>
      </c>
      <c r="E770" s="22">
        <v>11</v>
      </c>
      <c r="F770" s="23">
        <v>110.47</v>
      </c>
      <c r="G770" s="23">
        <v>104.95</v>
      </c>
      <c r="H770" s="23">
        <v>104.95</v>
      </c>
      <c r="I770" s="10">
        <v>50197990</v>
      </c>
      <c r="J770" s="24" t="s">
        <v>876</v>
      </c>
      <c r="K770" s="17" t="s">
        <v>185</v>
      </c>
      <c r="L770" s="5">
        <v>93.84</v>
      </c>
      <c r="M770" s="5">
        <v>110.47</v>
      </c>
      <c r="N770" s="17" t="s">
        <v>186</v>
      </c>
      <c r="O770" s="17" t="s">
        <v>187</v>
      </c>
    </row>
    <row r="771" spans="1:15">
      <c r="A771" s="24" t="s">
        <v>876</v>
      </c>
      <c r="B771" s="24" t="s">
        <v>293</v>
      </c>
      <c r="C771" s="22">
        <v>86569209023</v>
      </c>
      <c r="D771" s="24" t="s">
        <v>294</v>
      </c>
      <c r="E771" s="22">
        <v>12</v>
      </c>
      <c r="F771" s="23">
        <v>97.47</v>
      </c>
      <c r="G771" s="23">
        <v>92.6</v>
      </c>
      <c r="H771" s="23">
        <v>92.6</v>
      </c>
      <c r="I771" s="10">
        <v>50197990</v>
      </c>
      <c r="J771" s="24" t="s">
        <v>876</v>
      </c>
      <c r="K771" s="17" t="s">
        <v>185</v>
      </c>
      <c r="L771" s="5">
        <v>82.8</v>
      </c>
      <c r="M771" s="5">
        <v>97.47</v>
      </c>
      <c r="N771" s="17" t="s">
        <v>186</v>
      </c>
      <c r="O771" s="17" t="s">
        <v>187</v>
      </c>
    </row>
    <row r="772" spans="1:15">
      <c r="A772" s="24" t="s">
        <v>876</v>
      </c>
      <c r="B772" s="24" t="s">
        <v>897</v>
      </c>
      <c r="C772" s="22">
        <v>86569173379</v>
      </c>
      <c r="D772" s="24" t="s">
        <v>898</v>
      </c>
      <c r="E772" s="22">
        <v>1</v>
      </c>
      <c r="F772" s="23">
        <v>45.43</v>
      </c>
      <c r="G772" s="23">
        <v>41.45</v>
      </c>
      <c r="H772" s="23">
        <v>41.45</v>
      </c>
      <c r="I772" s="10">
        <v>50197990</v>
      </c>
      <c r="J772" s="24" t="s">
        <v>876</v>
      </c>
      <c r="K772" s="17" t="s">
        <v>185</v>
      </c>
      <c r="L772" s="5">
        <v>42.26</v>
      </c>
      <c r="M772" s="5">
        <v>45.43</v>
      </c>
      <c r="N772" s="17" t="s">
        <v>186</v>
      </c>
      <c r="O772" s="17" t="s">
        <v>187</v>
      </c>
    </row>
    <row r="773" spans="1:15">
      <c r="A773" s="24" t="s">
        <v>876</v>
      </c>
      <c r="B773" s="24" t="s">
        <v>297</v>
      </c>
      <c r="C773" s="22">
        <v>86569256096</v>
      </c>
      <c r="D773" s="24" t="s">
        <v>298</v>
      </c>
      <c r="E773" s="22">
        <v>1</v>
      </c>
      <c r="F773" s="23">
        <v>53.41</v>
      </c>
      <c r="G773" s="23">
        <v>50.74</v>
      </c>
      <c r="H773" s="23">
        <v>50.74</v>
      </c>
      <c r="I773" s="10">
        <v>50197990</v>
      </c>
      <c r="J773" s="24" t="s">
        <v>876</v>
      </c>
      <c r="K773" s="17" t="s">
        <v>185</v>
      </c>
      <c r="L773" s="5">
        <v>49.68</v>
      </c>
      <c r="M773" s="5">
        <v>53.41</v>
      </c>
      <c r="N773" s="17" t="s">
        <v>186</v>
      </c>
      <c r="O773" s="17" t="s">
        <v>187</v>
      </c>
    </row>
    <row r="774" spans="1:15">
      <c r="A774" s="24" t="s">
        <v>876</v>
      </c>
      <c r="B774" s="24" t="s">
        <v>899</v>
      </c>
      <c r="C774" s="22">
        <v>86569260840</v>
      </c>
      <c r="D774" s="24" t="s">
        <v>900</v>
      </c>
      <c r="E774" s="22">
        <v>1</v>
      </c>
      <c r="F774" s="23">
        <v>49.45</v>
      </c>
      <c r="G774" s="23">
        <v>44.93</v>
      </c>
      <c r="H774" s="23">
        <v>44.93</v>
      </c>
      <c r="I774" s="10">
        <v>50197990</v>
      </c>
      <c r="J774" s="24" t="s">
        <v>876</v>
      </c>
      <c r="K774" s="17" t="s">
        <v>185</v>
      </c>
      <c r="L774" s="5">
        <v>46</v>
      </c>
      <c r="M774" s="5">
        <v>49.45</v>
      </c>
      <c r="N774" s="17" t="s">
        <v>186</v>
      </c>
      <c r="O774" s="17" t="s">
        <v>187</v>
      </c>
    </row>
    <row r="775" spans="1:15">
      <c r="A775" s="24" t="s">
        <v>876</v>
      </c>
      <c r="B775" s="24" t="s">
        <v>810</v>
      </c>
      <c r="C775" s="22">
        <v>86569260956</v>
      </c>
      <c r="D775" s="24" t="s">
        <v>811</v>
      </c>
      <c r="E775" s="22">
        <v>1</v>
      </c>
      <c r="F775" s="23">
        <v>81.48</v>
      </c>
      <c r="G775" s="23">
        <v>75.81</v>
      </c>
      <c r="H775" s="23">
        <v>75.81</v>
      </c>
      <c r="I775" s="10">
        <v>50197990</v>
      </c>
      <c r="J775" s="24" t="s">
        <v>876</v>
      </c>
      <c r="K775" s="17" t="s">
        <v>185</v>
      </c>
      <c r="L775" s="5">
        <v>74.75</v>
      </c>
      <c r="M775" s="5">
        <v>81.48</v>
      </c>
      <c r="N775" s="17" t="s">
        <v>186</v>
      </c>
      <c r="O775" s="17" t="s">
        <v>187</v>
      </c>
    </row>
    <row r="776" spans="1:15">
      <c r="A776" s="24" t="s">
        <v>876</v>
      </c>
      <c r="B776" s="24" t="s">
        <v>370</v>
      </c>
      <c r="C776" s="22">
        <v>86569252296</v>
      </c>
      <c r="D776" s="24" t="s">
        <v>371</v>
      </c>
      <c r="E776" s="22">
        <v>1</v>
      </c>
      <c r="F776" s="23">
        <v>125.35</v>
      </c>
      <c r="G776" s="23">
        <v>118.25</v>
      </c>
      <c r="H776" s="23">
        <v>118.25</v>
      </c>
      <c r="I776" s="10">
        <v>50197990</v>
      </c>
      <c r="J776" s="24" t="s">
        <v>876</v>
      </c>
      <c r="K776" s="17" t="s">
        <v>185</v>
      </c>
      <c r="L776" s="5">
        <v>115</v>
      </c>
      <c r="M776" s="5">
        <v>125.35</v>
      </c>
      <c r="N776" s="17" t="s">
        <v>186</v>
      </c>
      <c r="O776" s="17" t="s">
        <v>187</v>
      </c>
    </row>
    <row r="777" spans="1:15">
      <c r="A777" s="24" t="s">
        <v>876</v>
      </c>
      <c r="B777" s="24" t="s">
        <v>901</v>
      </c>
      <c r="C777" s="22">
        <v>86569248848</v>
      </c>
      <c r="D777" s="24" t="s">
        <v>902</v>
      </c>
      <c r="E777" s="22">
        <v>1</v>
      </c>
      <c r="F777" s="23">
        <v>50.14</v>
      </c>
      <c r="G777" s="23">
        <v>48.44</v>
      </c>
      <c r="H777" s="23">
        <v>48.44</v>
      </c>
      <c r="I777" s="10">
        <v>50197990</v>
      </c>
      <c r="J777" s="24" t="s">
        <v>876</v>
      </c>
      <c r="K777" s="17" t="s">
        <v>185</v>
      </c>
      <c r="L777" s="5">
        <v>46</v>
      </c>
      <c r="M777" s="5">
        <v>50.14</v>
      </c>
      <c r="N777" s="17" t="s">
        <v>186</v>
      </c>
      <c r="O777" s="17" t="s">
        <v>187</v>
      </c>
    </row>
    <row r="778" spans="1:15">
      <c r="A778" s="24" t="s">
        <v>876</v>
      </c>
      <c r="B778" s="24" t="s">
        <v>374</v>
      </c>
      <c r="C778" s="22">
        <v>86569252289</v>
      </c>
      <c r="D778" s="24" t="s">
        <v>375</v>
      </c>
      <c r="E778" s="22">
        <v>1</v>
      </c>
      <c r="F778" s="23">
        <v>111.26</v>
      </c>
      <c r="G778" s="23">
        <v>102.51</v>
      </c>
      <c r="H778" s="23">
        <v>102.51</v>
      </c>
      <c r="I778" s="10">
        <v>50197990</v>
      </c>
      <c r="J778" s="24" t="s">
        <v>876</v>
      </c>
      <c r="K778" s="17" t="s">
        <v>185</v>
      </c>
      <c r="L778" s="5">
        <v>103.5</v>
      </c>
      <c r="M778" s="5">
        <v>111.26</v>
      </c>
      <c r="N778" s="17" t="s">
        <v>186</v>
      </c>
      <c r="O778" s="17" t="s">
        <v>187</v>
      </c>
    </row>
    <row r="779" spans="1:15">
      <c r="A779" s="24" t="s">
        <v>876</v>
      </c>
      <c r="B779" s="24" t="s">
        <v>391</v>
      </c>
      <c r="C779" s="22">
        <v>86569248992</v>
      </c>
      <c r="D779" s="24" t="s">
        <v>392</v>
      </c>
      <c r="E779" s="22">
        <v>1</v>
      </c>
      <c r="F779" s="23">
        <v>75.81</v>
      </c>
      <c r="G779" s="23">
        <v>72.02</v>
      </c>
      <c r="H779" s="23">
        <v>72.02</v>
      </c>
      <c r="I779" s="10">
        <v>50197990</v>
      </c>
      <c r="J779" s="24" t="s">
        <v>876</v>
      </c>
      <c r="K779" s="17" t="s">
        <v>185</v>
      </c>
      <c r="L779" s="5">
        <v>69.55</v>
      </c>
      <c r="M779" s="5">
        <v>75.81</v>
      </c>
      <c r="N779" s="17" t="s">
        <v>186</v>
      </c>
      <c r="O779" s="17" t="s">
        <v>187</v>
      </c>
    </row>
    <row r="780" spans="1:15">
      <c r="A780" s="24" t="s">
        <v>876</v>
      </c>
      <c r="B780" s="24" t="s">
        <v>303</v>
      </c>
      <c r="C780" s="22">
        <v>86569272485</v>
      </c>
      <c r="D780" s="24" t="s">
        <v>304</v>
      </c>
      <c r="E780" s="22">
        <v>1</v>
      </c>
      <c r="F780" s="23">
        <v>22.12</v>
      </c>
      <c r="G780" s="23">
        <v>17.989999999999998</v>
      </c>
      <c r="H780" s="23">
        <v>17.989999999999998</v>
      </c>
      <c r="I780" s="10">
        <v>50197990</v>
      </c>
      <c r="J780" s="24" t="s">
        <v>876</v>
      </c>
      <c r="K780" s="17" t="s">
        <v>185</v>
      </c>
      <c r="L780" s="5">
        <v>20.29</v>
      </c>
      <c r="M780" s="5">
        <v>22.12</v>
      </c>
      <c r="N780" s="17" t="s">
        <v>186</v>
      </c>
      <c r="O780" s="17" t="s">
        <v>187</v>
      </c>
    </row>
    <row r="781" spans="1:15">
      <c r="A781" s="24" t="s">
        <v>876</v>
      </c>
      <c r="B781" s="24" t="s">
        <v>309</v>
      </c>
      <c r="C781" s="22">
        <v>86569307361</v>
      </c>
      <c r="D781" s="24" t="s">
        <v>310</v>
      </c>
      <c r="E781" s="22">
        <v>1</v>
      </c>
      <c r="F781" s="23">
        <v>97.47</v>
      </c>
      <c r="G781" s="23">
        <v>87.72</v>
      </c>
      <c r="H781" s="23">
        <v>87.72</v>
      </c>
      <c r="I781" s="10">
        <v>50197990</v>
      </c>
      <c r="J781" s="24" t="s">
        <v>876</v>
      </c>
      <c r="K781" s="17" t="s">
        <v>185</v>
      </c>
      <c r="L781" s="5">
        <v>82.8</v>
      </c>
      <c r="M781" s="5">
        <v>97.47</v>
      </c>
      <c r="N781" s="17" t="s">
        <v>186</v>
      </c>
      <c r="O781" s="17" t="s">
        <v>187</v>
      </c>
    </row>
    <row r="782" spans="1:15">
      <c r="A782" s="24" t="s">
        <v>876</v>
      </c>
      <c r="B782" s="24" t="s">
        <v>740</v>
      </c>
      <c r="C782" s="22">
        <v>86569307378</v>
      </c>
      <c r="D782" s="24" t="s">
        <v>741</v>
      </c>
      <c r="E782" s="22">
        <v>3</v>
      </c>
      <c r="F782" s="23">
        <v>110.47</v>
      </c>
      <c r="G782" s="23">
        <v>99.42</v>
      </c>
      <c r="H782" s="23">
        <v>99.42</v>
      </c>
      <c r="I782" s="10">
        <v>50197990</v>
      </c>
      <c r="J782" s="24" t="s">
        <v>876</v>
      </c>
      <c r="K782" s="17" t="s">
        <v>185</v>
      </c>
      <c r="L782" s="5">
        <v>93.84</v>
      </c>
      <c r="M782" s="5">
        <v>110.47</v>
      </c>
      <c r="N782" s="17" t="s">
        <v>186</v>
      </c>
      <c r="O782" s="17" t="s">
        <v>187</v>
      </c>
    </row>
    <row r="783" spans="1:15">
      <c r="A783" s="24" t="s">
        <v>876</v>
      </c>
      <c r="B783" s="24" t="s">
        <v>823</v>
      </c>
      <c r="C783" s="22">
        <v>86569253200</v>
      </c>
      <c r="D783" s="24" t="s">
        <v>824</v>
      </c>
      <c r="E783" s="22">
        <v>1</v>
      </c>
      <c r="F783" s="23">
        <v>43.61</v>
      </c>
      <c r="G783" s="23">
        <v>37.07</v>
      </c>
      <c r="H783" s="23">
        <v>37.07</v>
      </c>
      <c r="I783" s="10">
        <v>50197990</v>
      </c>
      <c r="J783" s="24" t="s">
        <v>876</v>
      </c>
      <c r="K783" s="17" t="s">
        <v>185</v>
      </c>
      <c r="L783" s="5">
        <v>40.57</v>
      </c>
      <c r="M783" s="5">
        <v>43.61</v>
      </c>
      <c r="N783" s="17" t="s">
        <v>186</v>
      </c>
      <c r="O783" s="17" t="s">
        <v>187</v>
      </c>
    </row>
    <row r="784" spans="1:15">
      <c r="A784" s="24" t="s">
        <v>876</v>
      </c>
      <c r="B784" s="24" t="s">
        <v>317</v>
      </c>
      <c r="C784" s="22">
        <v>86569262363</v>
      </c>
      <c r="D784" s="24" t="s">
        <v>318</v>
      </c>
      <c r="E784" s="22">
        <v>6</v>
      </c>
      <c r="F784" s="23">
        <v>32.299999999999997</v>
      </c>
      <c r="G784" s="23">
        <v>31.33</v>
      </c>
      <c r="H784" s="23">
        <v>31.33</v>
      </c>
      <c r="I784" s="10">
        <v>50197990</v>
      </c>
      <c r="J784" s="24" t="s">
        <v>876</v>
      </c>
      <c r="K784" s="17" t="s">
        <v>185</v>
      </c>
      <c r="L784" s="5">
        <v>30.19</v>
      </c>
      <c r="M784" s="5">
        <v>32.299999999999997</v>
      </c>
      <c r="N784" s="17" t="s">
        <v>186</v>
      </c>
      <c r="O784" s="17" t="s">
        <v>187</v>
      </c>
    </row>
    <row r="785" spans="1:15">
      <c r="A785" s="24" t="s">
        <v>876</v>
      </c>
      <c r="B785" s="24" t="s">
        <v>903</v>
      </c>
      <c r="C785" s="22">
        <v>86569253217</v>
      </c>
      <c r="D785" s="24" t="s">
        <v>904</v>
      </c>
      <c r="E785" s="22">
        <v>1</v>
      </c>
      <c r="F785" s="23">
        <v>56.07</v>
      </c>
      <c r="G785" s="23">
        <v>47.66</v>
      </c>
      <c r="H785" s="23">
        <v>47.66</v>
      </c>
      <c r="I785" s="10">
        <v>50197990</v>
      </c>
      <c r="J785" s="24" t="s">
        <v>876</v>
      </c>
      <c r="K785" s="17" t="s">
        <v>185</v>
      </c>
      <c r="L785" s="5">
        <v>52.16</v>
      </c>
      <c r="M785" s="5">
        <v>56.07</v>
      </c>
      <c r="N785" s="17" t="s">
        <v>186</v>
      </c>
      <c r="O785" s="17" t="s">
        <v>187</v>
      </c>
    </row>
    <row r="786" spans="1:15">
      <c r="A786" s="24" t="s">
        <v>876</v>
      </c>
      <c r="B786" s="24" t="s">
        <v>376</v>
      </c>
      <c r="C786" s="22">
        <v>86569449504</v>
      </c>
      <c r="D786" s="24" t="s">
        <v>377</v>
      </c>
      <c r="E786" s="22">
        <v>1</v>
      </c>
      <c r="F786" s="23">
        <v>51.75</v>
      </c>
      <c r="G786" s="23">
        <v>46.58</v>
      </c>
      <c r="H786" s="23">
        <v>46.58</v>
      </c>
      <c r="I786" s="10">
        <v>50197990</v>
      </c>
      <c r="J786" s="24" t="s">
        <v>876</v>
      </c>
      <c r="K786" s="17" t="s">
        <v>185</v>
      </c>
      <c r="L786" s="5">
        <v>51.75</v>
      </c>
      <c r="M786" s="5">
        <v>51.75</v>
      </c>
      <c r="N786" s="17" t="s">
        <v>186</v>
      </c>
      <c r="O786" s="17" t="s">
        <v>187</v>
      </c>
    </row>
    <row r="787" spans="1:15">
      <c r="A787" s="24" t="s">
        <v>876</v>
      </c>
      <c r="B787" s="24" t="s">
        <v>319</v>
      </c>
      <c r="C787" s="22">
        <v>86569357120</v>
      </c>
      <c r="D787" s="24" t="s">
        <v>320</v>
      </c>
      <c r="E787" s="22">
        <v>1</v>
      </c>
      <c r="F787" s="23">
        <v>72.44</v>
      </c>
      <c r="G787" s="23">
        <v>68.819999999999993</v>
      </c>
      <c r="H787" s="23">
        <v>68.819999999999993</v>
      </c>
      <c r="I787" s="10">
        <v>50197990</v>
      </c>
      <c r="J787" s="24" t="s">
        <v>876</v>
      </c>
      <c r="K787" s="17" t="s">
        <v>185</v>
      </c>
      <c r="L787" s="5">
        <v>66.239999999999995</v>
      </c>
      <c r="M787" s="5">
        <v>72.44</v>
      </c>
      <c r="N787" s="17" t="s">
        <v>186</v>
      </c>
      <c r="O787" s="17" t="s">
        <v>187</v>
      </c>
    </row>
    <row r="788" spans="1:15">
      <c r="A788" s="24" t="s">
        <v>876</v>
      </c>
      <c r="B788" s="24" t="s">
        <v>395</v>
      </c>
      <c r="C788" s="22">
        <v>86569429452</v>
      </c>
      <c r="D788" s="24" t="s">
        <v>396</v>
      </c>
      <c r="E788" s="22">
        <v>1</v>
      </c>
      <c r="F788" s="23">
        <v>78.89</v>
      </c>
      <c r="G788" s="23">
        <v>73.790000000000006</v>
      </c>
      <c r="H788" s="23">
        <v>73.790000000000006</v>
      </c>
      <c r="I788" s="10">
        <v>50197990</v>
      </c>
      <c r="J788" s="24" t="s">
        <v>876</v>
      </c>
      <c r="K788" s="17" t="s">
        <v>185</v>
      </c>
      <c r="L788" s="5">
        <v>78.89</v>
      </c>
      <c r="M788" s="5">
        <v>78.89</v>
      </c>
      <c r="N788" s="17" t="s">
        <v>186</v>
      </c>
      <c r="O788" s="17" t="s">
        <v>187</v>
      </c>
    </row>
    <row r="789" spans="1:15">
      <c r="A789" s="24" t="s">
        <v>876</v>
      </c>
      <c r="B789" s="24" t="s">
        <v>812</v>
      </c>
      <c r="C789" s="22">
        <v>86569541284</v>
      </c>
      <c r="D789" s="24" t="s">
        <v>813</v>
      </c>
      <c r="E789" s="22">
        <v>1</v>
      </c>
      <c r="F789" s="23">
        <v>91.4</v>
      </c>
      <c r="G789" s="23">
        <v>87.03</v>
      </c>
      <c r="H789" s="23">
        <v>87.03</v>
      </c>
      <c r="I789" s="10">
        <v>50197990</v>
      </c>
      <c r="J789" s="24" t="s">
        <v>876</v>
      </c>
      <c r="K789" s="17" t="s">
        <v>185</v>
      </c>
      <c r="L789" s="5">
        <v>91.4</v>
      </c>
      <c r="M789" s="5">
        <v>91.4</v>
      </c>
      <c r="N789" s="17" t="s">
        <v>186</v>
      </c>
      <c r="O789" s="17" t="s">
        <v>187</v>
      </c>
    </row>
    <row r="790" spans="1:15">
      <c r="A790" s="24" t="s">
        <v>876</v>
      </c>
      <c r="B790" s="24" t="s">
        <v>204</v>
      </c>
      <c r="C790" s="22">
        <v>86569541215</v>
      </c>
      <c r="D790" s="24" t="s">
        <v>205</v>
      </c>
      <c r="E790" s="22">
        <v>1</v>
      </c>
      <c r="F790" s="23">
        <v>79.98</v>
      </c>
      <c r="G790" s="23">
        <v>75.42</v>
      </c>
      <c r="H790" s="23">
        <v>75.42</v>
      </c>
      <c r="I790" s="10">
        <v>50197990</v>
      </c>
      <c r="J790" s="24" t="s">
        <v>876</v>
      </c>
      <c r="K790" s="17" t="s">
        <v>185</v>
      </c>
      <c r="L790" s="5">
        <v>79.98</v>
      </c>
      <c r="M790" s="5">
        <v>79.98</v>
      </c>
      <c r="N790" s="17" t="s">
        <v>186</v>
      </c>
      <c r="O790" s="17" t="s">
        <v>187</v>
      </c>
    </row>
    <row r="791" spans="1:15">
      <c r="A791" s="24" t="s">
        <v>876</v>
      </c>
      <c r="B791" s="24" t="s">
        <v>476</v>
      </c>
      <c r="C791" s="22">
        <v>86569636096</v>
      </c>
      <c r="D791" s="24" t="s">
        <v>477</v>
      </c>
      <c r="E791" s="22">
        <v>1</v>
      </c>
      <c r="F791" s="23">
        <v>30.69</v>
      </c>
      <c r="G791" s="23">
        <v>24.55</v>
      </c>
      <c r="H791" s="23">
        <v>24.55</v>
      </c>
      <c r="I791" s="10">
        <v>50197990</v>
      </c>
      <c r="J791" s="24" t="s">
        <v>876</v>
      </c>
      <c r="K791" s="17" t="s">
        <v>185</v>
      </c>
      <c r="L791" s="27">
        <v>30.69</v>
      </c>
      <c r="M791" s="5">
        <v>30.69</v>
      </c>
      <c r="N791" s="17" t="s">
        <v>186</v>
      </c>
      <c r="O791" s="17" t="s">
        <v>187</v>
      </c>
    </row>
    <row r="792" spans="1:15">
      <c r="A792" s="24" t="s">
        <v>876</v>
      </c>
      <c r="B792" s="24" t="s">
        <v>905</v>
      </c>
      <c r="C792" s="22">
        <v>86569541291</v>
      </c>
      <c r="D792" s="24" t="s">
        <v>906</v>
      </c>
      <c r="E792" s="22">
        <v>1</v>
      </c>
      <c r="F792" s="23">
        <v>91.4</v>
      </c>
      <c r="G792" s="23">
        <v>87.03</v>
      </c>
      <c r="H792" s="23">
        <v>87.03</v>
      </c>
      <c r="I792" s="10">
        <v>50197990</v>
      </c>
      <c r="J792" s="24" t="s">
        <v>876</v>
      </c>
      <c r="K792" s="17" t="s">
        <v>185</v>
      </c>
      <c r="L792" s="5">
        <v>91.4</v>
      </c>
      <c r="M792" s="5">
        <v>91.4</v>
      </c>
      <c r="N792" s="17" t="s">
        <v>186</v>
      </c>
      <c r="O792" s="17" t="s">
        <v>187</v>
      </c>
    </row>
    <row r="793" spans="1:15">
      <c r="A793" s="24" t="s">
        <v>876</v>
      </c>
      <c r="B793" s="24" t="s">
        <v>907</v>
      </c>
      <c r="C793" s="22">
        <v>86569999740</v>
      </c>
      <c r="D793" s="24" t="s">
        <v>908</v>
      </c>
      <c r="E793" s="22">
        <v>1</v>
      </c>
      <c r="F793" s="23">
        <v>67.62</v>
      </c>
      <c r="G793" s="23">
        <v>33.81</v>
      </c>
      <c r="H793" s="23">
        <v>33.81</v>
      </c>
      <c r="I793" s="10">
        <v>50197990</v>
      </c>
      <c r="J793" s="24" t="s">
        <v>876</v>
      </c>
      <c r="K793" s="17" t="s">
        <v>185</v>
      </c>
      <c r="L793" s="5">
        <v>67.62</v>
      </c>
      <c r="M793" s="5">
        <v>67.62</v>
      </c>
      <c r="N793" s="17" t="s">
        <v>186</v>
      </c>
      <c r="O793" s="17" t="s">
        <v>187</v>
      </c>
    </row>
    <row r="794" spans="1:15">
      <c r="A794" s="24" t="s">
        <v>876</v>
      </c>
      <c r="B794" s="24" t="s">
        <v>343</v>
      </c>
      <c r="C794" s="22">
        <v>22164188332</v>
      </c>
      <c r="D794" s="24" t="s">
        <v>344</v>
      </c>
      <c r="E794" s="22">
        <v>1</v>
      </c>
      <c r="F794" s="23">
        <v>35.590000000000003</v>
      </c>
      <c r="G794" s="23">
        <v>31.69</v>
      </c>
      <c r="H794" s="23">
        <v>31.69</v>
      </c>
      <c r="I794" s="10">
        <v>50197990</v>
      </c>
      <c r="J794" s="24" t="s">
        <v>876</v>
      </c>
      <c r="K794" s="17" t="s">
        <v>185</v>
      </c>
      <c r="L794" s="5">
        <v>35.590000000000003</v>
      </c>
      <c r="M794" s="5">
        <v>35.590000000000003</v>
      </c>
      <c r="N794" s="17" t="s">
        <v>186</v>
      </c>
      <c r="O794" s="17" t="s">
        <v>187</v>
      </c>
    </row>
    <row r="795" spans="1:15">
      <c r="A795" s="24" t="s">
        <v>876</v>
      </c>
      <c r="B795" s="24" t="s">
        <v>341</v>
      </c>
      <c r="C795" s="22">
        <v>86569756923</v>
      </c>
      <c r="D795" s="24" t="s">
        <v>342</v>
      </c>
      <c r="E795" s="22">
        <v>1</v>
      </c>
      <c r="F795" s="23">
        <v>51.26</v>
      </c>
      <c r="G795" s="23">
        <v>43</v>
      </c>
      <c r="H795" s="23">
        <v>43</v>
      </c>
      <c r="I795" s="10">
        <v>50197990</v>
      </c>
      <c r="J795" s="24" t="s">
        <v>876</v>
      </c>
      <c r="K795" s="17" t="s">
        <v>185</v>
      </c>
      <c r="L795" s="5">
        <v>51.26</v>
      </c>
      <c r="M795" s="5">
        <v>51.26</v>
      </c>
      <c r="N795" s="17" t="s">
        <v>186</v>
      </c>
      <c r="O795" s="17" t="s">
        <v>187</v>
      </c>
    </row>
    <row r="796" spans="1:15">
      <c r="A796" s="24" t="s">
        <v>876</v>
      </c>
      <c r="B796" s="24" t="s">
        <v>909</v>
      </c>
      <c r="C796" s="22">
        <v>22164222128</v>
      </c>
      <c r="D796" s="24" t="s">
        <v>910</v>
      </c>
      <c r="E796" s="22">
        <v>1</v>
      </c>
      <c r="F796" s="23">
        <v>50.82</v>
      </c>
      <c r="G796" s="23">
        <v>45</v>
      </c>
      <c r="H796" s="23">
        <v>45</v>
      </c>
      <c r="I796" s="10">
        <v>50197990</v>
      </c>
      <c r="J796" s="24" t="s">
        <v>876</v>
      </c>
      <c r="K796" s="17" t="s">
        <v>185</v>
      </c>
      <c r="L796" s="5">
        <v>50.82</v>
      </c>
      <c r="M796" s="5">
        <v>50.82</v>
      </c>
      <c r="N796" s="17" t="s">
        <v>186</v>
      </c>
      <c r="O796" s="17" t="s">
        <v>187</v>
      </c>
    </row>
    <row r="797" spans="1:15">
      <c r="A797" s="24" t="s">
        <v>911</v>
      </c>
      <c r="B797" s="24" t="s">
        <v>753</v>
      </c>
      <c r="C797" s="25">
        <v>675716721497</v>
      </c>
      <c r="D797" s="24" t="s">
        <v>754</v>
      </c>
      <c r="E797" s="22">
        <v>1</v>
      </c>
      <c r="F797" s="23">
        <v>24.2</v>
      </c>
      <c r="G797" s="23">
        <v>22.59</v>
      </c>
      <c r="H797" s="23">
        <v>22.59</v>
      </c>
      <c r="I797" s="10">
        <v>50250681</v>
      </c>
      <c r="J797" s="24" t="s">
        <v>911</v>
      </c>
      <c r="K797" s="17" t="s">
        <v>185</v>
      </c>
      <c r="L797" s="5">
        <v>22</v>
      </c>
      <c r="M797" s="5">
        <v>24.2</v>
      </c>
      <c r="N797" s="17" t="s">
        <v>186</v>
      </c>
      <c r="O797" s="17" t="s">
        <v>187</v>
      </c>
    </row>
    <row r="798" spans="1:15">
      <c r="A798" s="24" t="s">
        <v>911</v>
      </c>
      <c r="B798" s="24" t="s">
        <v>755</v>
      </c>
      <c r="C798" s="25">
        <v>675716721411</v>
      </c>
      <c r="D798" s="24" t="s">
        <v>756</v>
      </c>
      <c r="E798" s="22">
        <v>1</v>
      </c>
      <c r="F798" s="23">
        <v>22.39</v>
      </c>
      <c r="G798" s="23">
        <v>20.79</v>
      </c>
      <c r="H798" s="23">
        <v>20.79</v>
      </c>
      <c r="I798" s="10">
        <v>50250681</v>
      </c>
      <c r="J798" s="24" t="s">
        <v>911</v>
      </c>
      <c r="K798" s="17" t="s">
        <v>185</v>
      </c>
      <c r="L798" s="5">
        <v>20.350000000000001</v>
      </c>
      <c r="M798" s="5">
        <v>22.39</v>
      </c>
      <c r="N798" s="17" t="s">
        <v>186</v>
      </c>
      <c r="O798" s="17" t="s">
        <v>187</v>
      </c>
    </row>
    <row r="799" spans="1:15">
      <c r="A799" s="24" t="s">
        <v>911</v>
      </c>
      <c r="B799" s="24" t="s">
        <v>757</v>
      </c>
      <c r="C799" s="25">
        <v>675716721541</v>
      </c>
      <c r="D799" s="24" t="s">
        <v>758</v>
      </c>
      <c r="E799" s="22">
        <v>5</v>
      </c>
      <c r="F799" s="23">
        <v>24.2</v>
      </c>
      <c r="G799" s="23">
        <v>22.59</v>
      </c>
      <c r="H799" s="23">
        <v>22.59</v>
      </c>
      <c r="I799" s="10">
        <v>50250681</v>
      </c>
      <c r="J799" s="24" t="s">
        <v>911</v>
      </c>
      <c r="K799" s="17" t="s">
        <v>185</v>
      </c>
      <c r="L799" s="5">
        <v>22</v>
      </c>
      <c r="M799" s="5">
        <v>24.2</v>
      </c>
      <c r="N799" s="17" t="s">
        <v>186</v>
      </c>
      <c r="O799" s="17" t="s">
        <v>187</v>
      </c>
    </row>
    <row r="800" spans="1:15">
      <c r="A800" s="24" t="s">
        <v>911</v>
      </c>
      <c r="B800" s="24" t="s">
        <v>539</v>
      </c>
      <c r="C800" s="25">
        <v>675716975715</v>
      </c>
      <c r="D800" s="24" t="s">
        <v>540</v>
      </c>
      <c r="E800" s="22">
        <v>1</v>
      </c>
      <c r="F800" s="23">
        <v>26.7</v>
      </c>
      <c r="G800" s="23">
        <v>21.36</v>
      </c>
      <c r="H800" s="23">
        <v>21.36</v>
      </c>
      <c r="I800" s="10">
        <v>50250681</v>
      </c>
      <c r="J800" s="24" t="s">
        <v>911</v>
      </c>
      <c r="K800" s="17" t="s">
        <v>185</v>
      </c>
      <c r="L800" s="5">
        <v>24.72</v>
      </c>
      <c r="M800" s="5">
        <v>26.7</v>
      </c>
      <c r="N800" s="17" t="s">
        <v>186</v>
      </c>
      <c r="O800" s="17" t="s">
        <v>187</v>
      </c>
    </row>
    <row r="801" spans="1:15">
      <c r="A801" s="24" t="s">
        <v>911</v>
      </c>
      <c r="B801" s="24" t="s">
        <v>912</v>
      </c>
      <c r="C801" s="22">
        <v>86569357113</v>
      </c>
      <c r="D801" s="24" t="s">
        <v>913</v>
      </c>
      <c r="E801" s="22">
        <v>1</v>
      </c>
      <c r="F801" s="23">
        <v>63.24</v>
      </c>
      <c r="G801" s="23">
        <v>60.08</v>
      </c>
      <c r="H801" s="23">
        <v>60.08</v>
      </c>
      <c r="I801" s="10">
        <v>50250681</v>
      </c>
      <c r="J801" s="24" t="s">
        <v>911</v>
      </c>
      <c r="K801" s="17" t="s">
        <v>185</v>
      </c>
      <c r="L801" s="5">
        <v>49.68</v>
      </c>
      <c r="M801" s="5">
        <v>63.24</v>
      </c>
      <c r="N801" s="17" t="s">
        <v>186</v>
      </c>
      <c r="O801" s="17" t="s">
        <v>187</v>
      </c>
    </row>
    <row r="802" spans="1:15">
      <c r="A802" s="24" t="s">
        <v>911</v>
      </c>
      <c r="B802" s="24" t="s">
        <v>569</v>
      </c>
      <c r="C802" s="22">
        <v>22164229240</v>
      </c>
      <c r="D802" s="24" t="s">
        <v>570</v>
      </c>
      <c r="E802" s="22">
        <v>1</v>
      </c>
      <c r="F802" s="23">
        <v>20.22</v>
      </c>
      <c r="G802" s="23">
        <v>14.15</v>
      </c>
      <c r="H802" s="23">
        <v>14.15</v>
      </c>
      <c r="I802" s="10">
        <v>50250681</v>
      </c>
      <c r="J802" s="24" t="s">
        <v>911</v>
      </c>
      <c r="K802" s="17" t="s">
        <v>185</v>
      </c>
      <c r="L802" s="27">
        <v>20.22</v>
      </c>
      <c r="M802" s="5">
        <v>20.22</v>
      </c>
      <c r="N802" s="17" t="s">
        <v>186</v>
      </c>
      <c r="O802" s="17" t="s">
        <v>187</v>
      </c>
    </row>
    <row r="803" spans="1:15">
      <c r="A803" s="24" t="s">
        <v>914</v>
      </c>
      <c r="B803" s="24" t="s">
        <v>678</v>
      </c>
      <c r="C803" s="25">
        <v>675716407452</v>
      </c>
      <c r="D803" s="24" t="s">
        <v>679</v>
      </c>
      <c r="E803" s="22">
        <v>1</v>
      </c>
      <c r="F803" s="23">
        <v>74.58</v>
      </c>
      <c r="G803" s="23">
        <v>70.849999999999994</v>
      </c>
      <c r="H803" s="23">
        <v>70.849999999999994</v>
      </c>
      <c r="I803" s="10">
        <v>50255541</v>
      </c>
      <c r="J803" s="24" t="s">
        <v>914</v>
      </c>
      <c r="K803" s="17" t="s">
        <v>185</v>
      </c>
      <c r="L803" s="5">
        <v>63.35</v>
      </c>
      <c r="M803" s="5">
        <v>74.58</v>
      </c>
      <c r="N803" s="17" t="s">
        <v>186</v>
      </c>
      <c r="O803" s="17" t="s">
        <v>187</v>
      </c>
    </row>
    <row r="804" spans="1:15">
      <c r="A804" s="24" t="s">
        <v>914</v>
      </c>
      <c r="B804" s="24" t="s">
        <v>231</v>
      </c>
      <c r="C804" s="25">
        <v>675716507893</v>
      </c>
      <c r="D804" s="24" t="s">
        <v>232</v>
      </c>
      <c r="E804" s="22">
        <v>1</v>
      </c>
      <c r="F804" s="23">
        <v>59.95</v>
      </c>
      <c r="G804" s="23">
        <v>56.95</v>
      </c>
      <c r="H804" s="23">
        <v>56.95</v>
      </c>
      <c r="I804" s="10">
        <v>50255541</v>
      </c>
      <c r="J804" s="24" t="s">
        <v>914</v>
      </c>
      <c r="K804" s="17" t="s">
        <v>185</v>
      </c>
      <c r="L804" s="5">
        <v>55</v>
      </c>
      <c r="M804" s="5">
        <v>59.95</v>
      </c>
      <c r="N804" s="17" t="s">
        <v>186</v>
      </c>
      <c r="O804" s="17" t="s">
        <v>187</v>
      </c>
    </row>
    <row r="805" spans="1:15">
      <c r="A805" s="24" t="s">
        <v>914</v>
      </c>
      <c r="B805" s="24" t="s">
        <v>879</v>
      </c>
      <c r="C805" s="25">
        <v>675716515577</v>
      </c>
      <c r="D805" s="24" t="s">
        <v>880</v>
      </c>
      <c r="E805" s="22">
        <v>1</v>
      </c>
      <c r="F805" s="23">
        <v>78.48</v>
      </c>
      <c r="G805" s="23">
        <v>39.24</v>
      </c>
      <c r="H805" s="23">
        <v>39.24</v>
      </c>
      <c r="I805" s="10">
        <v>50255541</v>
      </c>
      <c r="J805" s="24" t="s">
        <v>914</v>
      </c>
      <c r="K805" s="17" t="s">
        <v>185</v>
      </c>
      <c r="L805" s="5">
        <v>66.67</v>
      </c>
      <c r="M805" s="5">
        <v>78.48</v>
      </c>
      <c r="N805" s="17" t="s">
        <v>186</v>
      </c>
      <c r="O805" s="17" t="s">
        <v>187</v>
      </c>
    </row>
    <row r="806" spans="1:15">
      <c r="A806" s="24" t="s">
        <v>914</v>
      </c>
      <c r="B806" s="24" t="s">
        <v>684</v>
      </c>
      <c r="C806" s="25">
        <v>675716529925</v>
      </c>
      <c r="D806" s="24" t="s">
        <v>685</v>
      </c>
      <c r="E806" s="22">
        <v>1</v>
      </c>
      <c r="F806" s="23">
        <v>36.33</v>
      </c>
      <c r="G806" s="23">
        <v>26.89</v>
      </c>
      <c r="H806" s="23">
        <v>26.89</v>
      </c>
      <c r="I806" s="10">
        <v>50255541</v>
      </c>
      <c r="J806" s="24" t="s">
        <v>914</v>
      </c>
      <c r="K806" s="17" t="s">
        <v>185</v>
      </c>
      <c r="L806" s="5">
        <v>33.33</v>
      </c>
      <c r="M806" s="5">
        <v>36.33</v>
      </c>
      <c r="N806" s="17" t="s">
        <v>186</v>
      </c>
      <c r="O806" s="17" t="s">
        <v>187</v>
      </c>
    </row>
    <row r="807" spans="1:15">
      <c r="A807" s="24" t="s">
        <v>914</v>
      </c>
      <c r="B807" s="24" t="s">
        <v>354</v>
      </c>
      <c r="C807" s="25">
        <v>675716533854</v>
      </c>
      <c r="D807" s="24" t="s">
        <v>355</v>
      </c>
      <c r="E807" s="22">
        <v>1</v>
      </c>
      <c r="F807" s="23">
        <v>42.52</v>
      </c>
      <c r="G807" s="23">
        <v>41.63</v>
      </c>
      <c r="H807" s="23">
        <v>41.63</v>
      </c>
      <c r="I807" s="10">
        <v>50255541</v>
      </c>
      <c r="J807" s="24" t="s">
        <v>914</v>
      </c>
      <c r="K807" s="17" t="s">
        <v>185</v>
      </c>
      <c r="L807" s="5">
        <v>37.33</v>
      </c>
      <c r="M807" s="5">
        <v>42.52</v>
      </c>
      <c r="N807" s="17" t="s">
        <v>186</v>
      </c>
      <c r="O807" s="17" t="s">
        <v>187</v>
      </c>
    </row>
    <row r="808" spans="1:15">
      <c r="A808" s="24" t="s">
        <v>914</v>
      </c>
      <c r="B808" s="24" t="s">
        <v>183</v>
      </c>
      <c r="C808" s="25">
        <v>675716533878</v>
      </c>
      <c r="D808" s="24" t="s">
        <v>184</v>
      </c>
      <c r="E808" s="22">
        <v>1</v>
      </c>
      <c r="F808" s="23">
        <v>44.76</v>
      </c>
      <c r="G808" s="23">
        <v>41.63</v>
      </c>
      <c r="H808" s="23">
        <v>41.63</v>
      </c>
      <c r="I808" s="10">
        <v>50255541</v>
      </c>
      <c r="J808" s="24" t="s">
        <v>914</v>
      </c>
      <c r="K808" s="17" t="s">
        <v>185</v>
      </c>
      <c r="L808" s="5">
        <v>37.33</v>
      </c>
      <c r="M808" s="5">
        <v>44.76</v>
      </c>
      <c r="N808" s="17" t="s">
        <v>186</v>
      </c>
      <c r="O808" s="17" t="s">
        <v>187</v>
      </c>
    </row>
    <row r="809" spans="1:15">
      <c r="A809" s="24" t="s">
        <v>914</v>
      </c>
      <c r="B809" s="24" t="s">
        <v>688</v>
      </c>
      <c r="C809" s="25">
        <v>675716577735</v>
      </c>
      <c r="D809" s="24" t="s">
        <v>689</v>
      </c>
      <c r="E809" s="22">
        <v>1</v>
      </c>
      <c r="F809" s="23">
        <v>89.93</v>
      </c>
      <c r="G809" s="23">
        <v>82.67</v>
      </c>
      <c r="H809" s="23">
        <v>82.67</v>
      </c>
      <c r="I809" s="10">
        <v>50255541</v>
      </c>
      <c r="J809" s="24" t="s">
        <v>914</v>
      </c>
      <c r="K809" s="17" t="s">
        <v>185</v>
      </c>
      <c r="L809" s="5">
        <v>82.5</v>
      </c>
      <c r="M809" s="5">
        <v>89.93</v>
      </c>
      <c r="N809" s="17" t="s">
        <v>186</v>
      </c>
      <c r="O809" s="17" t="s">
        <v>187</v>
      </c>
    </row>
    <row r="810" spans="1:15">
      <c r="A810" s="24" t="s">
        <v>914</v>
      </c>
      <c r="B810" s="24" t="s">
        <v>356</v>
      </c>
      <c r="C810" s="25">
        <v>675716582333</v>
      </c>
      <c r="D810" s="24" t="s">
        <v>357</v>
      </c>
      <c r="E810" s="22">
        <v>1</v>
      </c>
      <c r="F810" s="23">
        <v>51.15</v>
      </c>
      <c r="G810" s="23">
        <v>47.57</v>
      </c>
      <c r="H810" s="23">
        <v>47.57</v>
      </c>
      <c r="I810" s="10">
        <v>50255541</v>
      </c>
      <c r="J810" s="24" t="s">
        <v>914</v>
      </c>
      <c r="K810" s="17" t="s">
        <v>185</v>
      </c>
      <c r="L810" s="5">
        <v>42.66</v>
      </c>
      <c r="M810" s="5">
        <v>51.15</v>
      </c>
      <c r="N810" s="17" t="s">
        <v>186</v>
      </c>
      <c r="O810" s="17" t="s">
        <v>187</v>
      </c>
    </row>
    <row r="811" spans="1:15">
      <c r="A811" s="24" t="s">
        <v>914</v>
      </c>
      <c r="B811" s="24" t="s">
        <v>790</v>
      </c>
      <c r="C811" s="25">
        <v>675716624910</v>
      </c>
      <c r="D811" s="24" t="s">
        <v>791</v>
      </c>
      <c r="E811" s="22">
        <v>1</v>
      </c>
      <c r="F811" s="23">
        <v>77.94</v>
      </c>
      <c r="G811" s="23">
        <v>74.040000000000006</v>
      </c>
      <c r="H811" s="23">
        <v>74.040000000000006</v>
      </c>
      <c r="I811" s="10">
        <v>50255541</v>
      </c>
      <c r="J811" s="24" t="s">
        <v>914</v>
      </c>
      <c r="K811" s="17" t="s">
        <v>185</v>
      </c>
      <c r="L811" s="5">
        <v>71.5</v>
      </c>
      <c r="M811" s="5">
        <v>77.94</v>
      </c>
      <c r="N811" s="17" t="s">
        <v>186</v>
      </c>
      <c r="O811" s="17" t="s">
        <v>187</v>
      </c>
    </row>
    <row r="812" spans="1:15">
      <c r="A812" s="24" t="s">
        <v>914</v>
      </c>
      <c r="B812" s="24" t="s">
        <v>792</v>
      </c>
      <c r="C812" s="25">
        <v>675716644185</v>
      </c>
      <c r="D812" s="24" t="s">
        <v>793</v>
      </c>
      <c r="E812" s="22">
        <v>1</v>
      </c>
      <c r="F812" s="23">
        <v>68.11</v>
      </c>
      <c r="G812" s="23">
        <v>34.049999999999997</v>
      </c>
      <c r="H812" s="23">
        <v>34.049999999999997</v>
      </c>
      <c r="I812" s="10">
        <v>50255541</v>
      </c>
      <c r="J812" s="24" t="s">
        <v>914</v>
      </c>
      <c r="K812" s="17" t="s">
        <v>185</v>
      </c>
      <c r="L812" s="5">
        <v>63.36</v>
      </c>
      <c r="M812" s="5">
        <v>68.11</v>
      </c>
      <c r="N812" s="17" t="s">
        <v>186</v>
      </c>
      <c r="O812" s="17" t="s">
        <v>187</v>
      </c>
    </row>
    <row r="813" spans="1:15">
      <c r="A813" s="24" t="s">
        <v>914</v>
      </c>
      <c r="B813" s="24" t="s">
        <v>796</v>
      </c>
      <c r="C813" s="25">
        <v>675716748142</v>
      </c>
      <c r="D813" s="24" t="s">
        <v>797</v>
      </c>
      <c r="E813" s="22">
        <v>1</v>
      </c>
      <c r="F813" s="23">
        <v>107.91</v>
      </c>
      <c r="G813" s="23">
        <v>106.43</v>
      </c>
      <c r="H813" s="23">
        <v>106.43</v>
      </c>
      <c r="I813" s="10">
        <v>50255541</v>
      </c>
      <c r="J813" s="24" t="s">
        <v>914</v>
      </c>
      <c r="K813" s="17" t="s">
        <v>185</v>
      </c>
      <c r="L813" s="5">
        <v>99</v>
      </c>
      <c r="M813" s="5">
        <v>107.91</v>
      </c>
      <c r="N813" s="17" t="s">
        <v>186</v>
      </c>
      <c r="O813" s="17" t="s">
        <v>187</v>
      </c>
    </row>
    <row r="814" spans="1:15">
      <c r="A814" s="24" t="s">
        <v>914</v>
      </c>
      <c r="B814" s="24" t="s">
        <v>247</v>
      </c>
      <c r="C814" s="25">
        <v>675716702892</v>
      </c>
      <c r="D814" s="24" t="s">
        <v>248</v>
      </c>
      <c r="E814" s="22">
        <v>1</v>
      </c>
      <c r="F814" s="23">
        <v>84.17</v>
      </c>
      <c r="G814" s="23">
        <v>77.510000000000005</v>
      </c>
      <c r="H814" s="23">
        <v>77.510000000000005</v>
      </c>
      <c r="I814" s="10">
        <v>50255541</v>
      </c>
      <c r="J814" s="24" t="s">
        <v>914</v>
      </c>
      <c r="K814" s="17" t="s">
        <v>185</v>
      </c>
      <c r="L814" s="5">
        <v>71.5</v>
      </c>
      <c r="M814" s="5">
        <v>84.17</v>
      </c>
      <c r="N814" s="17" t="s">
        <v>186</v>
      </c>
      <c r="O814" s="17" t="s">
        <v>187</v>
      </c>
    </row>
    <row r="815" spans="1:15">
      <c r="A815" s="24" t="s">
        <v>914</v>
      </c>
      <c r="B815" s="24" t="s">
        <v>874</v>
      </c>
      <c r="C815" s="25">
        <v>675716702960</v>
      </c>
      <c r="D815" s="24" t="s">
        <v>875</v>
      </c>
      <c r="E815" s="22">
        <v>1</v>
      </c>
      <c r="F815" s="23">
        <v>87.02</v>
      </c>
      <c r="G815" s="23">
        <v>82.66</v>
      </c>
      <c r="H815" s="23">
        <v>82.66</v>
      </c>
      <c r="I815" s="10">
        <v>50255541</v>
      </c>
      <c r="J815" s="24" t="s">
        <v>914</v>
      </c>
      <c r="K815" s="17" t="s">
        <v>185</v>
      </c>
      <c r="L815" s="5">
        <v>73.92</v>
      </c>
      <c r="M815" s="5">
        <v>87.02</v>
      </c>
      <c r="N815" s="17" t="s">
        <v>186</v>
      </c>
      <c r="O815" s="17" t="s">
        <v>187</v>
      </c>
    </row>
    <row r="816" spans="1:15">
      <c r="A816" s="24" t="s">
        <v>914</v>
      </c>
      <c r="B816" s="24" t="s">
        <v>255</v>
      </c>
      <c r="C816" s="25">
        <v>675716942342</v>
      </c>
      <c r="D816" s="24" t="s">
        <v>256</v>
      </c>
      <c r="E816" s="22">
        <v>1</v>
      </c>
      <c r="F816" s="23">
        <v>107.91</v>
      </c>
      <c r="G816" s="23">
        <v>102.51</v>
      </c>
      <c r="H816" s="23">
        <v>102.51</v>
      </c>
      <c r="I816" s="10">
        <v>50255541</v>
      </c>
      <c r="J816" s="24" t="s">
        <v>914</v>
      </c>
      <c r="K816" s="17" t="s">
        <v>185</v>
      </c>
      <c r="L816" s="5">
        <v>99</v>
      </c>
      <c r="M816" s="5">
        <v>107.91</v>
      </c>
      <c r="N816" s="17" t="s">
        <v>186</v>
      </c>
      <c r="O816" s="17" t="s">
        <v>187</v>
      </c>
    </row>
    <row r="817" spans="1:15">
      <c r="A817" s="24" t="s">
        <v>914</v>
      </c>
      <c r="B817" s="24" t="s">
        <v>915</v>
      </c>
      <c r="C817" s="25">
        <v>675716942458</v>
      </c>
      <c r="D817" s="24" t="s">
        <v>916</v>
      </c>
      <c r="E817" s="22">
        <v>1</v>
      </c>
      <c r="F817" s="23">
        <v>106.43</v>
      </c>
      <c r="G817" s="23">
        <v>102.51</v>
      </c>
      <c r="H817" s="23">
        <v>102.51</v>
      </c>
      <c r="I817" s="10">
        <v>50255541</v>
      </c>
      <c r="J817" s="24" t="s">
        <v>914</v>
      </c>
      <c r="K817" s="17" t="s">
        <v>185</v>
      </c>
      <c r="L817" s="5">
        <v>99</v>
      </c>
      <c r="M817" s="5">
        <v>106.43</v>
      </c>
      <c r="N817" s="17" t="s">
        <v>186</v>
      </c>
      <c r="O817" s="17" t="s">
        <v>187</v>
      </c>
    </row>
    <row r="818" spans="1:15">
      <c r="A818" s="24" t="s">
        <v>914</v>
      </c>
      <c r="B818" s="24" t="s">
        <v>716</v>
      </c>
      <c r="C818" s="25">
        <v>675716997618</v>
      </c>
      <c r="D818" s="24" t="s">
        <v>717</v>
      </c>
      <c r="E818" s="22">
        <v>1</v>
      </c>
      <c r="F818" s="23">
        <v>25.54</v>
      </c>
      <c r="G818" s="23">
        <v>22.69</v>
      </c>
      <c r="H818" s="23">
        <v>22.69</v>
      </c>
      <c r="I818" s="10">
        <v>50255541</v>
      </c>
      <c r="J818" s="24" t="s">
        <v>914</v>
      </c>
      <c r="K818" s="17" t="s">
        <v>185</v>
      </c>
      <c r="L818" s="5">
        <v>23.76</v>
      </c>
      <c r="M818" s="5">
        <v>25.54</v>
      </c>
      <c r="N818" s="17" t="s">
        <v>186</v>
      </c>
      <c r="O818" s="17" t="s">
        <v>187</v>
      </c>
    </row>
    <row r="819" spans="1:15">
      <c r="A819" s="24" t="s">
        <v>914</v>
      </c>
      <c r="B819" s="24" t="s">
        <v>263</v>
      </c>
      <c r="C819" s="22">
        <v>86569914132</v>
      </c>
      <c r="D819" s="24" t="s">
        <v>264</v>
      </c>
      <c r="E819" s="22">
        <v>1</v>
      </c>
      <c r="F819" s="23">
        <v>107.91</v>
      </c>
      <c r="G819" s="23">
        <v>106.43</v>
      </c>
      <c r="H819" s="23">
        <v>106.43</v>
      </c>
      <c r="I819" s="10">
        <v>50255541</v>
      </c>
      <c r="J819" s="24" t="s">
        <v>914</v>
      </c>
      <c r="K819" s="17" t="s">
        <v>185</v>
      </c>
      <c r="L819" s="5">
        <v>99</v>
      </c>
      <c r="M819" s="5">
        <v>107.91</v>
      </c>
      <c r="N819" s="17" t="s">
        <v>186</v>
      </c>
      <c r="O819" s="17" t="s">
        <v>187</v>
      </c>
    </row>
    <row r="820" spans="1:15">
      <c r="A820" s="24" t="s">
        <v>914</v>
      </c>
      <c r="B820" s="24" t="s">
        <v>917</v>
      </c>
      <c r="C820" s="25">
        <v>675716998578</v>
      </c>
      <c r="D820" s="24" t="s">
        <v>918</v>
      </c>
      <c r="E820" s="22">
        <v>1</v>
      </c>
      <c r="F820" s="23">
        <v>46.33</v>
      </c>
      <c r="G820" s="23">
        <v>27.8</v>
      </c>
      <c r="H820" s="23">
        <v>27.8</v>
      </c>
      <c r="I820" s="10">
        <v>50255541</v>
      </c>
      <c r="J820" s="24" t="s">
        <v>914</v>
      </c>
      <c r="K820" s="17" t="s">
        <v>185</v>
      </c>
      <c r="L820" s="5">
        <v>36.96</v>
      </c>
      <c r="M820" s="5">
        <v>46.33</v>
      </c>
      <c r="N820" s="17" t="s">
        <v>186</v>
      </c>
      <c r="O820" s="17" t="s">
        <v>187</v>
      </c>
    </row>
    <row r="821" spans="1:15">
      <c r="A821" s="24" t="s">
        <v>914</v>
      </c>
      <c r="B821" s="24" t="s">
        <v>776</v>
      </c>
      <c r="C821" s="22">
        <v>86569949110</v>
      </c>
      <c r="D821" s="24" t="s">
        <v>777</v>
      </c>
      <c r="E821" s="22">
        <v>1</v>
      </c>
      <c r="F821" s="23">
        <v>81.430000000000007</v>
      </c>
      <c r="G821" s="23">
        <v>65.14</v>
      </c>
      <c r="H821" s="23">
        <v>65.14</v>
      </c>
      <c r="I821" s="10">
        <v>50255541</v>
      </c>
      <c r="J821" s="24" t="s">
        <v>914</v>
      </c>
      <c r="K821" s="17" t="s">
        <v>185</v>
      </c>
      <c r="L821" s="5">
        <v>75.75</v>
      </c>
      <c r="M821" s="5">
        <v>81.430000000000007</v>
      </c>
      <c r="N821" s="17" t="s">
        <v>186</v>
      </c>
      <c r="O821" s="17" t="s">
        <v>187</v>
      </c>
    </row>
    <row r="822" spans="1:15">
      <c r="A822" s="24" t="s">
        <v>914</v>
      </c>
      <c r="B822" s="24" t="s">
        <v>724</v>
      </c>
      <c r="C822" s="22">
        <v>86569030368</v>
      </c>
      <c r="D822" s="24" t="s">
        <v>725</v>
      </c>
      <c r="E822" s="22">
        <v>1</v>
      </c>
      <c r="F822" s="23">
        <v>97.47</v>
      </c>
      <c r="G822" s="23">
        <v>87.72</v>
      </c>
      <c r="H822" s="23">
        <v>87.72</v>
      </c>
      <c r="I822" s="10">
        <v>50255541</v>
      </c>
      <c r="J822" s="24" t="s">
        <v>914</v>
      </c>
      <c r="K822" s="17" t="s">
        <v>185</v>
      </c>
      <c r="L822" s="5">
        <v>82.8</v>
      </c>
      <c r="M822" s="5">
        <v>97.47</v>
      </c>
      <c r="N822" s="17" t="s">
        <v>186</v>
      </c>
      <c r="O822" s="17" t="s">
        <v>187</v>
      </c>
    </row>
    <row r="823" spans="1:15">
      <c r="A823" s="24" t="s">
        <v>914</v>
      </c>
      <c r="B823" s="24" t="s">
        <v>283</v>
      </c>
      <c r="C823" s="22">
        <v>86569045669</v>
      </c>
      <c r="D823" s="24" t="s">
        <v>284</v>
      </c>
      <c r="E823" s="22">
        <v>1</v>
      </c>
      <c r="F823" s="23">
        <v>49.59</v>
      </c>
      <c r="G823" s="23">
        <v>48.1</v>
      </c>
      <c r="H823" s="23">
        <v>48.1</v>
      </c>
      <c r="I823" s="10">
        <v>50255541</v>
      </c>
      <c r="J823" s="24" t="s">
        <v>914</v>
      </c>
      <c r="K823" s="17" t="s">
        <v>185</v>
      </c>
      <c r="L823" s="5">
        <v>37.380000000000003</v>
      </c>
      <c r="M823" s="5">
        <v>49.59</v>
      </c>
      <c r="N823" s="17" t="s">
        <v>186</v>
      </c>
      <c r="O823" s="17" t="s">
        <v>187</v>
      </c>
    </row>
    <row r="824" spans="1:15">
      <c r="A824" s="24" t="s">
        <v>914</v>
      </c>
      <c r="B824" s="24" t="s">
        <v>806</v>
      </c>
      <c r="C824" s="22">
        <v>86569137654</v>
      </c>
      <c r="D824" s="24" t="s">
        <v>807</v>
      </c>
      <c r="E824" s="22">
        <v>1</v>
      </c>
      <c r="F824" s="23">
        <v>112.82</v>
      </c>
      <c r="G824" s="23">
        <v>56.41</v>
      </c>
      <c r="H824" s="23">
        <v>56.41</v>
      </c>
      <c r="I824" s="10">
        <v>50255541</v>
      </c>
      <c r="J824" s="24" t="s">
        <v>914</v>
      </c>
      <c r="K824" s="17" t="s">
        <v>185</v>
      </c>
      <c r="L824" s="5">
        <v>103.5</v>
      </c>
      <c r="M824" s="5">
        <v>112.82</v>
      </c>
      <c r="N824" s="17" t="s">
        <v>186</v>
      </c>
      <c r="O824" s="17" t="s">
        <v>187</v>
      </c>
    </row>
    <row r="825" spans="1:15">
      <c r="A825" s="24" t="s">
        <v>914</v>
      </c>
      <c r="B825" s="24" t="s">
        <v>196</v>
      </c>
      <c r="C825" s="22">
        <v>86569140555</v>
      </c>
      <c r="D825" s="24" t="s">
        <v>197</v>
      </c>
      <c r="E825" s="22">
        <v>1</v>
      </c>
      <c r="F825" s="23">
        <v>125.35</v>
      </c>
      <c r="G825" s="23">
        <v>118.25</v>
      </c>
      <c r="H825" s="23">
        <v>118.25</v>
      </c>
      <c r="I825" s="10">
        <v>50255541</v>
      </c>
      <c r="J825" s="24" t="s">
        <v>914</v>
      </c>
      <c r="K825" s="17" t="s">
        <v>185</v>
      </c>
      <c r="L825" s="5">
        <v>115</v>
      </c>
      <c r="M825" s="5">
        <v>125.35</v>
      </c>
      <c r="N825" s="17" t="s">
        <v>186</v>
      </c>
      <c r="O825" s="17" t="s">
        <v>187</v>
      </c>
    </row>
    <row r="826" spans="1:15">
      <c r="A826" s="24" t="s">
        <v>914</v>
      </c>
      <c r="B826" s="24" t="s">
        <v>919</v>
      </c>
      <c r="C826" s="22">
        <v>86569193476</v>
      </c>
      <c r="D826" s="24" t="s">
        <v>920</v>
      </c>
      <c r="E826" s="22">
        <v>1</v>
      </c>
      <c r="F826" s="23">
        <v>56.07</v>
      </c>
      <c r="G826" s="23">
        <v>47.66</v>
      </c>
      <c r="H826" s="23">
        <v>47.66</v>
      </c>
      <c r="I826" s="10">
        <v>50255541</v>
      </c>
      <c r="J826" s="24" t="s">
        <v>914</v>
      </c>
      <c r="K826" s="17" t="s">
        <v>185</v>
      </c>
      <c r="L826" s="5">
        <v>52.16</v>
      </c>
      <c r="M826" s="5">
        <v>56.07</v>
      </c>
      <c r="N826" s="17" t="s">
        <v>186</v>
      </c>
      <c r="O826" s="17" t="s">
        <v>187</v>
      </c>
    </row>
    <row r="827" spans="1:15">
      <c r="A827" s="24" t="s">
        <v>914</v>
      </c>
      <c r="B827" s="24" t="s">
        <v>291</v>
      </c>
      <c r="C827" s="22">
        <v>86569209030</v>
      </c>
      <c r="D827" s="24" t="s">
        <v>292</v>
      </c>
      <c r="E827" s="22">
        <v>1</v>
      </c>
      <c r="F827" s="23">
        <v>110.47</v>
      </c>
      <c r="G827" s="23">
        <v>104.95</v>
      </c>
      <c r="H827" s="23">
        <v>104.95</v>
      </c>
      <c r="I827" s="10">
        <v>50255541</v>
      </c>
      <c r="J827" s="24" t="s">
        <v>914</v>
      </c>
      <c r="K827" s="17" t="s">
        <v>185</v>
      </c>
      <c r="L827" s="5">
        <v>93.84</v>
      </c>
      <c r="M827" s="5">
        <v>110.47</v>
      </c>
      <c r="N827" s="17" t="s">
        <v>186</v>
      </c>
      <c r="O827" s="17" t="s">
        <v>187</v>
      </c>
    </row>
    <row r="828" spans="1:15">
      <c r="A828" s="24" t="s">
        <v>914</v>
      </c>
      <c r="B828" s="24" t="s">
        <v>293</v>
      </c>
      <c r="C828" s="22">
        <v>86569209023</v>
      </c>
      <c r="D828" s="24" t="s">
        <v>294</v>
      </c>
      <c r="E828" s="22">
        <v>1</v>
      </c>
      <c r="F828" s="23">
        <v>97.47</v>
      </c>
      <c r="G828" s="23">
        <v>92.6</v>
      </c>
      <c r="H828" s="23">
        <v>92.6</v>
      </c>
      <c r="I828" s="10">
        <v>50255541</v>
      </c>
      <c r="J828" s="24" t="s">
        <v>914</v>
      </c>
      <c r="K828" s="17" t="s">
        <v>185</v>
      </c>
      <c r="L828" s="5">
        <v>82.8</v>
      </c>
      <c r="M828" s="5">
        <v>97.47</v>
      </c>
      <c r="N828" s="17" t="s">
        <v>186</v>
      </c>
      <c r="O828" s="17" t="s">
        <v>187</v>
      </c>
    </row>
    <row r="829" spans="1:15">
      <c r="A829" s="24" t="s">
        <v>914</v>
      </c>
      <c r="B829" s="24" t="s">
        <v>297</v>
      </c>
      <c r="C829" s="22">
        <v>86569256096</v>
      </c>
      <c r="D829" s="24" t="s">
        <v>298</v>
      </c>
      <c r="E829" s="22">
        <v>1</v>
      </c>
      <c r="F829" s="23">
        <v>53.41</v>
      </c>
      <c r="G829" s="23">
        <v>50.74</v>
      </c>
      <c r="H829" s="23">
        <v>50.74</v>
      </c>
      <c r="I829" s="10">
        <v>50255541</v>
      </c>
      <c r="J829" s="24" t="s">
        <v>914</v>
      </c>
      <c r="K829" s="17" t="s">
        <v>185</v>
      </c>
      <c r="L829" s="5">
        <v>49.68</v>
      </c>
      <c r="M829" s="5">
        <v>53.41</v>
      </c>
      <c r="N829" s="17" t="s">
        <v>186</v>
      </c>
      <c r="O829" s="17" t="s">
        <v>187</v>
      </c>
    </row>
    <row r="830" spans="1:15">
      <c r="A830" s="24" t="s">
        <v>914</v>
      </c>
      <c r="B830" s="24" t="s">
        <v>810</v>
      </c>
      <c r="C830" s="22">
        <v>86569260956</v>
      </c>
      <c r="D830" s="24" t="s">
        <v>811</v>
      </c>
      <c r="E830" s="22">
        <v>1</v>
      </c>
      <c r="F830" s="23">
        <v>81.48</v>
      </c>
      <c r="G830" s="23">
        <v>75.81</v>
      </c>
      <c r="H830" s="23">
        <v>75.81</v>
      </c>
      <c r="I830" s="10">
        <v>50255541</v>
      </c>
      <c r="J830" s="24" t="s">
        <v>914</v>
      </c>
      <c r="K830" s="17" t="s">
        <v>185</v>
      </c>
      <c r="L830" s="5">
        <v>74.75</v>
      </c>
      <c r="M830" s="5">
        <v>81.48</v>
      </c>
      <c r="N830" s="17" t="s">
        <v>186</v>
      </c>
      <c r="O830" s="17" t="s">
        <v>187</v>
      </c>
    </row>
    <row r="831" spans="1:15">
      <c r="A831" s="24" t="s">
        <v>914</v>
      </c>
      <c r="B831" s="24" t="s">
        <v>391</v>
      </c>
      <c r="C831" s="22">
        <v>86569248992</v>
      </c>
      <c r="D831" s="24" t="s">
        <v>392</v>
      </c>
      <c r="E831" s="22">
        <v>1</v>
      </c>
      <c r="F831" s="23">
        <v>75.81</v>
      </c>
      <c r="G831" s="23">
        <v>72.02</v>
      </c>
      <c r="H831" s="23">
        <v>72.02</v>
      </c>
      <c r="I831" s="10">
        <v>50255541</v>
      </c>
      <c r="J831" s="24" t="s">
        <v>914</v>
      </c>
      <c r="K831" s="17" t="s">
        <v>185</v>
      </c>
      <c r="L831" s="5">
        <v>69.55</v>
      </c>
      <c r="M831" s="5">
        <v>75.81</v>
      </c>
      <c r="N831" s="17" t="s">
        <v>186</v>
      </c>
      <c r="O831" s="17" t="s">
        <v>187</v>
      </c>
    </row>
    <row r="832" spans="1:15">
      <c r="A832" s="24" t="s">
        <v>914</v>
      </c>
      <c r="B832" s="24" t="s">
        <v>301</v>
      </c>
      <c r="C832" s="22">
        <v>86569256058</v>
      </c>
      <c r="D832" s="24" t="s">
        <v>302</v>
      </c>
      <c r="E832" s="22">
        <v>1</v>
      </c>
      <c r="F832" s="23">
        <v>54.15</v>
      </c>
      <c r="G832" s="23">
        <v>51.11</v>
      </c>
      <c r="H832" s="23">
        <v>51.11</v>
      </c>
      <c r="I832" s="10">
        <v>50255541</v>
      </c>
      <c r="J832" s="24" t="s">
        <v>914</v>
      </c>
      <c r="K832" s="17" t="s">
        <v>185</v>
      </c>
      <c r="L832" s="5">
        <v>49.68</v>
      </c>
      <c r="M832" s="5">
        <v>54.15</v>
      </c>
      <c r="N832" s="17" t="s">
        <v>186</v>
      </c>
      <c r="O832" s="17" t="s">
        <v>187</v>
      </c>
    </row>
    <row r="833" spans="1:15">
      <c r="A833" s="24" t="s">
        <v>914</v>
      </c>
      <c r="B833" s="24" t="s">
        <v>303</v>
      </c>
      <c r="C833" s="22">
        <v>86569272485</v>
      </c>
      <c r="D833" s="24" t="s">
        <v>304</v>
      </c>
      <c r="E833" s="22">
        <v>1</v>
      </c>
      <c r="F833" s="23">
        <v>22.12</v>
      </c>
      <c r="G833" s="23">
        <v>17.989999999999998</v>
      </c>
      <c r="H833" s="23">
        <v>17.989999999999998</v>
      </c>
      <c r="I833" s="10">
        <v>50255541</v>
      </c>
      <c r="J833" s="24" t="s">
        <v>914</v>
      </c>
      <c r="K833" s="17" t="s">
        <v>185</v>
      </c>
      <c r="L833" s="5">
        <v>20.29</v>
      </c>
      <c r="M833" s="5">
        <v>22.12</v>
      </c>
      <c r="N833" s="17" t="s">
        <v>186</v>
      </c>
      <c r="O833" s="17" t="s">
        <v>187</v>
      </c>
    </row>
    <row r="834" spans="1:15">
      <c r="A834" s="24" t="s">
        <v>914</v>
      </c>
      <c r="B834" s="24" t="s">
        <v>903</v>
      </c>
      <c r="C834" s="22">
        <v>86569253217</v>
      </c>
      <c r="D834" s="24" t="s">
        <v>904</v>
      </c>
      <c r="E834" s="22">
        <v>1</v>
      </c>
      <c r="F834" s="23">
        <v>56.07</v>
      </c>
      <c r="G834" s="23">
        <v>47.66</v>
      </c>
      <c r="H834" s="23">
        <v>47.66</v>
      </c>
      <c r="I834" s="10">
        <v>50255541</v>
      </c>
      <c r="J834" s="24" t="s">
        <v>914</v>
      </c>
      <c r="K834" s="17" t="s">
        <v>185</v>
      </c>
      <c r="L834" s="5">
        <v>52.16</v>
      </c>
      <c r="M834" s="5">
        <v>56.07</v>
      </c>
      <c r="N834" s="17" t="s">
        <v>186</v>
      </c>
      <c r="O834" s="17" t="s">
        <v>187</v>
      </c>
    </row>
    <row r="835" spans="1:15">
      <c r="A835" s="24" t="s">
        <v>914</v>
      </c>
      <c r="B835" s="24" t="s">
        <v>309</v>
      </c>
      <c r="C835" s="22">
        <v>86569307361</v>
      </c>
      <c r="D835" s="24" t="s">
        <v>310</v>
      </c>
      <c r="E835" s="22">
        <v>1</v>
      </c>
      <c r="F835" s="23">
        <v>97.47</v>
      </c>
      <c r="G835" s="23">
        <v>87.72</v>
      </c>
      <c r="H835" s="23">
        <v>87.72</v>
      </c>
      <c r="I835" s="10">
        <v>50255541</v>
      </c>
      <c r="J835" s="24" t="s">
        <v>914</v>
      </c>
      <c r="K835" s="17" t="s">
        <v>185</v>
      </c>
      <c r="L835" s="5">
        <v>82.8</v>
      </c>
      <c r="M835" s="5">
        <v>97.47</v>
      </c>
      <c r="N835" s="17" t="s">
        <v>186</v>
      </c>
      <c r="O835" s="17" t="s">
        <v>187</v>
      </c>
    </row>
    <row r="836" spans="1:15">
      <c r="A836" s="24" t="s">
        <v>914</v>
      </c>
      <c r="B836" s="24" t="s">
        <v>313</v>
      </c>
      <c r="C836" s="22">
        <v>86569305053</v>
      </c>
      <c r="D836" s="24" t="s">
        <v>314</v>
      </c>
      <c r="E836" s="22">
        <v>1</v>
      </c>
      <c r="F836" s="23">
        <v>101.53</v>
      </c>
      <c r="G836" s="23">
        <v>97.12</v>
      </c>
      <c r="H836" s="23">
        <v>97.12</v>
      </c>
      <c r="I836" s="10">
        <v>50255541</v>
      </c>
      <c r="J836" s="24" t="s">
        <v>914</v>
      </c>
      <c r="K836" s="17" t="s">
        <v>185</v>
      </c>
      <c r="L836" s="5">
        <v>86.25</v>
      </c>
      <c r="M836" s="5">
        <v>101.53</v>
      </c>
      <c r="N836" s="17" t="s">
        <v>186</v>
      </c>
      <c r="O836" s="17" t="s">
        <v>187</v>
      </c>
    </row>
    <row r="837" spans="1:15">
      <c r="A837" s="24" t="s">
        <v>914</v>
      </c>
      <c r="B837" s="24" t="s">
        <v>921</v>
      </c>
      <c r="C837" s="22">
        <v>86569305060</v>
      </c>
      <c r="D837" s="24" t="s">
        <v>922</v>
      </c>
      <c r="E837" s="22">
        <v>1</v>
      </c>
      <c r="F837" s="23">
        <v>115.07</v>
      </c>
      <c r="G837" s="23">
        <v>110.07</v>
      </c>
      <c r="H837" s="23">
        <v>110.07</v>
      </c>
      <c r="I837" s="10">
        <v>50255541</v>
      </c>
      <c r="J837" s="24" t="s">
        <v>914</v>
      </c>
      <c r="K837" s="17" t="s">
        <v>185</v>
      </c>
      <c r="L837" s="5">
        <v>97.75</v>
      </c>
      <c r="M837" s="5">
        <v>115.07</v>
      </c>
      <c r="N837" s="17" t="s">
        <v>186</v>
      </c>
      <c r="O837" s="17" t="s">
        <v>187</v>
      </c>
    </row>
    <row r="838" spans="1:15">
      <c r="A838" s="24" t="s">
        <v>914</v>
      </c>
      <c r="B838" s="24" t="s">
        <v>315</v>
      </c>
      <c r="C838" s="22">
        <v>86569311641</v>
      </c>
      <c r="D838" s="24" t="s">
        <v>316</v>
      </c>
      <c r="E838" s="22">
        <v>1</v>
      </c>
      <c r="F838" s="23">
        <v>77.14</v>
      </c>
      <c r="G838" s="23">
        <v>73.790000000000006</v>
      </c>
      <c r="H838" s="23">
        <v>73.790000000000006</v>
      </c>
      <c r="I838" s="10">
        <v>50255541</v>
      </c>
      <c r="J838" s="24" t="s">
        <v>914</v>
      </c>
      <c r="K838" s="17" t="s">
        <v>185</v>
      </c>
      <c r="L838" s="5">
        <v>71.760000000000005</v>
      </c>
      <c r="M838" s="5">
        <v>77.14</v>
      </c>
      <c r="N838" s="17" t="s">
        <v>186</v>
      </c>
      <c r="O838" s="17" t="s">
        <v>187</v>
      </c>
    </row>
    <row r="839" spans="1:15">
      <c r="A839" s="24" t="s">
        <v>914</v>
      </c>
      <c r="B839" s="24" t="s">
        <v>319</v>
      </c>
      <c r="C839" s="22">
        <v>86569357120</v>
      </c>
      <c r="D839" s="24" t="s">
        <v>320</v>
      </c>
      <c r="E839" s="22">
        <v>1</v>
      </c>
      <c r="F839" s="23">
        <v>72.44</v>
      </c>
      <c r="G839" s="23">
        <v>68.819999999999993</v>
      </c>
      <c r="H839" s="23">
        <v>68.819999999999993</v>
      </c>
      <c r="I839" s="10">
        <v>50255541</v>
      </c>
      <c r="J839" s="24" t="s">
        <v>914</v>
      </c>
      <c r="K839" s="17" t="s">
        <v>185</v>
      </c>
      <c r="L839" s="5">
        <v>66.239999999999995</v>
      </c>
      <c r="M839" s="5">
        <v>72.44</v>
      </c>
      <c r="N839" s="17" t="s">
        <v>186</v>
      </c>
      <c r="O839" s="17" t="s">
        <v>187</v>
      </c>
    </row>
    <row r="840" spans="1:15">
      <c r="A840" s="24" t="s">
        <v>914</v>
      </c>
      <c r="B840" s="24" t="s">
        <v>923</v>
      </c>
      <c r="C840" s="22">
        <v>86569449382</v>
      </c>
      <c r="D840" s="24" t="s">
        <v>924</v>
      </c>
      <c r="E840" s="22">
        <v>1</v>
      </c>
      <c r="F840" s="23">
        <v>55.2</v>
      </c>
      <c r="G840" s="23">
        <v>33.119999999999997</v>
      </c>
      <c r="H840" s="23">
        <v>33.119999999999997</v>
      </c>
      <c r="I840" s="10">
        <v>50255541</v>
      </c>
      <c r="J840" s="24" t="s">
        <v>914</v>
      </c>
      <c r="K840" s="17" t="s">
        <v>185</v>
      </c>
      <c r="L840" s="5">
        <v>55.2</v>
      </c>
      <c r="M840" s="5">
        <v>55.2</v>
      </c>
      <c r="N840" s="17" t="s">
        <v>186</v>
      </c>
      <c r="O840" s="17" t="s">
        <v>187</v>
      </c>
    </row>
    <row r="841" spans="1:15">
      <c r="A841" s="24" t="s">
        <v>914</v>
      </c>
      <c r="B841" s="24" t="s">
        <v>397</v>
      </c>
      <c r="C841" s="22">
        <v>86569396938</v>
      </c>
      <c r="D841" s="24" t="s">
        <v>398</v>
      </c>
      <c r="E841" s="22">
        <v>1</v>
      </c>
      <c r="F841" s="23">
        <v>49.6</v>
      </c>
      <c r="G841" s="23">
        <v>48.11</v>
      </c>
      <c r="H841" s="23">
        <v>48.11</v>
      </c>
      <c r="I841" s="10">
        <v>50255541</v>
      </c>
      <c r="J841" s="24" t="s">
        <v>914</v>
      </c>
      <c r="K841" s="17" t="s">
        <v>185</v>
      </c>
      <c r="L841" s="5">
        <v>49.6</v>
      </c>
      <c r="M841" s="5">
        <v>49.6</v>
      </c>
      <c r="N841" s="17" t="s">
        <v>186</v>
      </c>
      <c r="O841" s="17" t="s">
        <v>187</v>
      </c>
    </row>
    <row r="842" spans="1:15">
      <c r="A842" s="24" t="s">
        <v>914</v>
      </c>
      <c r="B842" s="24" t="s">
        <v>202</v>
      </c>
      <c r="C842" s="22">
        <v>86569396945</v>
      </c>
      <c r="D842" s="24" t="s">
        <v>203</v>
      </c>
      <c r="E842" s="22">
        <v>1</v>
      </c>
      <c r="F842" s="23">
        <v>49.6</v>
      </c>
      <c r="G842" s="23">
        <v>48.11</v>
      </c>
      <c r="H842" s="23">
        <v>48.11</v>
      </c>
      <c r="I842" s="10">
        <v>50255541</v>
      </c>
      <c r="J842" s="24" t="s">
        <v>914</v>
      </c>
      <c r="K842" s="17" t="s">
        <v>185</v>
      </c>
      <c r="L842" s="5">
        <v>49.6</v>
      </c>
      <c r="M842" s="5">
        <v>49.6</v>
      </c>
      <c r="N842" s="17" t="s">
        <v>186</v>
      </c>
      <c r="O842" s="17" t="s">
        <v>187</v>
      </c>
    </row>
    <row r="843" spans="1:15">
      <c r="A843" s="24" t="s">
        <v>914</v>
      </c>
      <c r="B843" s="24" t="s">
        <v>812</v>
      </c>
      <c r="C843" s="22">
        <v>86569541284</v>
      </c>
      <c r="D843" s="24" t="s">
        <v>813</v>
      </c>
      <c r="E843" s="22">
        <v>1</v>
      </c>
      <c r="F843" s="23">
        <v>91.4</v>
      </c>
      <c r="G843" s="23">
        <v>87.03</v>
      </c>
      <c r="H843" s="23">
        <v>87.03</v>
      </c>
      <c r="I843" s="10">
        <v>50255541</v>
      </c>
      <c r="J843" s="24" t="s">
        <v>914</v>
      </c>
      <c r="K843" s="17" t="s">
        <v>185</v>
      </c>
      <c r="L843" s="5">
        <v>91.4</v>
      </c>
      <c r="M843" s="5">
        <v>91.4</v>
      </c>
      <c r="N843" s="17" t="s">
        <v>186</v>
      </c>
      <c r="O843" s="17" t="s">
        <v>187</v>
      </c>
    </row>
    <row r="844" spans="1:15">
      <c r="A844" s="24" t="s">
        <v>914</v>
      </c>
      <c r="B844" s="24" t="s">
        <v>333</v>
      </c>
      <c r="C844" s="22">
        <v>86569541277</v>
      </c>
      <c r="D844" s="24" t="s">
        <v>334</v>
      </c>
      <c r="E844" s="22">
        <v>1</v>
      </c>
      <c r="F844" s="23">
        <v>79.98</v>
      </c>
      <c r="G844" s="23">
        <v>75.42</v>
      </c>
      <c r="H844" s="23">
        <v>75.42</v>
      </c>
      <c r="I844" s="10">
        <v>50255541</v>
      </c>
      <c r="J844" s="24" t="s">
        <v>914</v>
      </c>
      <c r="K844" s="17" t="s">
        <v>185</v>
      </c>
      <c r="L844" s="5">
        <v>79.98</v>
      </c>
      <c r="M844" s="5">
        <v>79.98</v>
      </c>
      <c r="N844" s="17" t="s">
        <v>186</v>
      </c>
      <c r="O844" s="17" t="s">
        <v>187</v>
      </c>
    </row>
    <row r="845" spans="1:15">
      <c r="A845" s="24" t="s">
        <v>914</v>
      </c>
      <c r="B845" s="24" t="s">
        <v>339</v>
      </c>
      <c r="C845" s="22">
        <v>86569501301</v>
      </c>
      <c r="D845" s="24" t="s">
        <v>340</v>
      </c>
      <c r="E845" s="22">
        <v>1</v>
      </c>
      <c r="F845" s="23">
        <v>35.94</v>
      </c>
      <c r="G845" s="23">
        <v>34.14</v>
      </c>
      <c r="H845" s="23">
        <v>34.14</v>
      </c>
      <c r="I845" s="10">
        <v>50255541</v>
      </c>
      <c r="J845" s="24" t="s">
        <v>914</v>
      </c>
      <c r="K845" s="17" t="s">
        <v>185</v>
      </c>
      <c r="L845" s="5">
        <v>35.94</v>
      </c>
      <c r="M845" s="5">
        <v>35.94</v>
      </c>
      <c r="N845" s="17" t="s">
        <v>186</v>
      </c>
      <c r="O845" s="17" t="s">
        <v>187</v>
      </c>
    </row>
    <row r="846" spans="1:15">
      <c r="A846" s="24" t="s">
        <v>914</v>
      </c>
      <c r="B846" s="24" t="s">
        <v>403</v>
      </c>
      <c r="C846" s="22">
        <v>86569551559</v>
      </c>
      <c r="D846" s="24" t="s">
        <v>404</v>
      </c>
      <c r="E846" s="22">
        <v>1</v>
      </c>
      <c r="F846" s="23">
        <v>21.56</v>
      </c>
      <c r="G846" s="23">
        <v>17.989999999999998</v>
      </c>
      <c r="H846" s="23">
        <v>17.989999999999998</v>
      </c>
      <c r="I846" s="10">
        <v>50255541</v>
      </c>
      <c r="J846" s="24" t="s">
        <v>914</v>
      </c>
      <c r="K846" s="17" t="s">
        <v>185</v>
      </c>
      <c r="L846" s="5">
        <v>21.56</v>
      </c>
      <c r="M846" s="5">
        <v>21.56</v>
      </c>
      <c r="N846" s="17" t="s">
        <v>186</v>
      </c>
      <c r="O846" s="17" t="s">
        <v>187</v>
      </c>
    </row>
    <row r="847" spans="1:15">
      <c r="A847" s="24" t="s">
        <v>914</v>
      </c>
      <c r="B847" s="24" t="s">
        <v>405</v>
      </c>
      <c r="C847" s="22">
        <v>22164291728</v>
      </c>
      <c r="D847" s="24" t="s">
        <v>406</v>
      </c>
      <c r="E847" s="22">
        <v>1</v>
      </c>
      <c r="F847" s="23">
        <v>50.71</v>
      </c>
      <c r="G847" s="23">
        <v>46.65</v>
      </c>
      <c r="H847" s="23">
        <v>46.65</v>
      </c>
      <c r="I847" s="10">
        <v>50255541</v>
      </c>
      <c r="J847" s="24" t="s">
        <v>914</v>
      </c>
      <c r="K847" s="17" t="s">
        <v>185</v>
      </c>
      <c r="L847" s="5">
        <v>50.71</v>
      </c>
      <c r="M847" s="5">
        <v>50.71</v>
      </c>
      <c r="N847" s="17" t="s">
        <v>186</v>
      </c>
      <c r="O847" s="17" t="s">
        <v>187</v>
      </c>
    </row>
    <row r="848" spans="1:15">
      <c r="A848" s="24" t="s">
        <v>925</v>
      </c>
      <c r="B848" s="24" t="s">
        <v>926</v>
      </c>
      <c r="C848" s="25">
        <v>675716560577</v>
      </c>
      <c r="D848" s="24" t="s">
        <v>927</v>
      </c>
      <c r="E848" s="22">
        <v>3</v>
      </c>
      <c r="F848" s="23">
        <v>93.71</v>
      </c>
      <c r="G848" s="23">
        <v>93.71</v>
      </c>
      <c r="H848" s="23">
        <v>87.19</v>
      </c>
      <c r="I848" s="10">
        <v>50255540</v>
      </c>
      <c r="J848" s="24" t="s">
        <v>925</v>
      </c>
      <c r="K848" s="17" t="s">
        <v>185</v>
      </c>
      <c r="L848" s="5">
        <v>87.99</v>
      </c>
      <c r="M848" s="5">
        <v>93.71</v>
      </c>
      <c r="N848" s="17" t="s">
        <v>186</v>
      </c>
      <c r="O848" s="17" t="s">
        <v>187</v>
      </c>
    </row>
    <row r="849" spans="1:15">
      <c r="A849" s="24" t="s">
        <v>925</v>
      </c>
      <c r="B849" s="24" t="s">
        <v>356</v>
      </c>
      <c r="C849" s="25">
        <v>675716582333</v>
      </c>
      <c r="D849" s="24" t="s">
        <v>357</v>
      </c>
      <c r="E849" s="22">
        <v>1</v>
      </c>
      <c r="F849" s="23">
        <v>51.15</v>
      </c>
      <c r="G849" s="23">
        <v>47.57</v>
      </c>
      <c r="H849" s="23">
        <v>47.57</v>
      </c>
      <c r="I849" s="10">
        <v>50255540</v>
      </c>
      <c r="J849" s="24" t="s">
        <v>925</v>
      </c>
      <c r="K849" s="17" t="s">
        <v>185</v>
      </c>
      <c r="L849" s="5">
        <v>42.66</v>
      </c>
      <c r="M849" s="5">
        <v>51.15</v>
      </c>
      <c r="N849" s="17" t="s">
        <v>186</v>
      </c>
      <c r="O849" s="17" t="s">
        <v>187</v>
      </c>
    </row>
    <row r="850" spans="1:15">
      <c r="A850" s="24" t="s">
        <v>925</v>
      </c>
      <c r="B850" s="24" t="s">
        <v>358</v>
      </c>
      <c r="C850" s="25">
        <v>675716737962</v>
      </c>
      <c r="D850" s="24" t="s">
        <v>359</v>
      </c>
      <c r="E850" s="22">
        <v>1</v>
      </c>
      <c r="F850" s="23">
        <v>33.979999999999997</v>
      </c>
      <c r="G850" s="23">
        <v>27.18</v>
      </c>
      <c r="H850" s="23">
        <v>27.18</v>
      </c>
      <c r="I850" s="10">
        <v>50255540</v>
      </c>
      <c r="J850" s="24" t="s">
        <v>925</v>
      </c>
      <c r="K850" s="17" t="s">
        <v>185</v>
      </c>
      <c r="L850" s="5">
        <v>31.46</v>
      </c>
      <c r="M850" s="5">
        <v>33.979999999999997</v>
      </c>
      <c r="N850" s="17" t="s">
        <v>186</v>
      </c>
      <c r="O850" s="17" t="s">
        <v>187</v>
      </c>
    </row>
    <row r="851" spans="1:15">
      <c r="A851" s="24" t="s">
        <v>925</v>
      </c>
      <c r="B851" s="24" t="s">
        <v>188</v>
      </c>
      <c r="C851" s="25">
        <v>675716734985</v>
      </c>
      <c r="D851" s="24" t="s">
        <v>189</v>
      </c>
      <c r="E851" s="22">
        <v>1</v>
      </c>
      <c r="F851" s="23">
        <v>68.11</v>
      </c>
      <c r="G851" s="23">
        <v>34.049999999999997</v>
      </c>
      <c r="H851" s="23">
        <v>34.049999999999997</v>
      </c>
      <c r="I851" s="10">
        <v>50255540</v>
      </c>
      <c r="J851" s="24" t="s">
        <v>925</v>
      </c>
      <c r="K851" s="17" t="s">
        <v>185</v>
      </c>
      <c r="L851" s="5">
        <v>63.36</v>
      </c>
      <c r="M851" s="5">
        <v>68.11</v>
      </c>
      <c r="N851" s="17" t="s">
        <v>186</v>
      </c>
      <c r="O851" s="17" t="s">
        <v>187</v>
      </c>
    </row>
    <row r="852" spans="1:15">
      <c r="A852" s="24" t="s">
        <v>925</v>
      </c>
      <c r="B852" s="24" t="s">
        <v>928</v>
      </c>
      <c r="C852" s="25">
        <v>675716895280</v>
      </c>
      <c r="D852" s="24" t="s">
        <v>929</v>
      </c>
      <c r="E852" s="22">
        <v>3</v>
      </c>
      <c r="F852" s="23">
        <v>31.21</v>
      </c>
      <c r="G852" s="23">
        <v>31.21</v>
      </c>
      <c r="H852" s="23">
        <v>27.78</v>
      </c>
      <c r="I852" s="10">
        <v>50255540</v>
      </c>
      <c r="J852" s="24" t="s">
        <v>925</v>
      </c>
      <c r="K852" s="17" t="s">
        <v>185</v>
      </c>
      <c r="L852" s="5">
        <v>29.03</v>
      </c>
      <c r="M852" s="5">
        <v>31.21</v>
      </c>
      <c r="N852" s="17" t="s">
        <v>186</v>
      </c>
      <c r="O852" s="17" t="s">
        <v>187</v>
      </c>
    </row>
    <row r="853" spans="1:15">
      <c r="A853" s="24" t="s">
        <v>925</v>
      </c>
      <c r="B853" s="24" t="s">
        <v>930</v>
      </c>
      <c r="C853" s="22">
        <v>86569896919</v>
      </c>
      <c r="D853" s="24" t="s">
        <v>931</v>
      </c>
      <c r="E853" s="22">
        <v>1</v>
      </c>
      <c r="F853" s="23">
        <v>83.93</v>
      </c>
      <c r="G853" s="23">
        <v>77.22</v>
      </c>
      <c r="H853" s="23">
        <v>77.22</v>
      </c>
      <c r="I853" s="10">
        <v>50255540</v>
      </c>
      <c r="J853" s="24" t="s">
        <v>925</v>
      </c>
      <c r="K853" s="17" t="s">
        <v>185</v>
      </c>
      <c r="L853" s="5">
        <v>77</v>
      </c>
      <c r="M853" s="5">
        <v>83.93</v>
      </c>
      <c r="N853" s="17" t="s">
        <v>186</v>
      </c>
      <c r="O853" s="17" t="s">
        <v>187</v>
      </c>
    </row>
    <row r="854" spans="1:15">
      <c r="A854" s="24" t="s">
        <v>925</v>
      </c>
      <c r="B854" s="24" t="s">
        <v>387</v>
      </c>
      <c r="C854" s="25">
        <v>675716998363</v>
      </c>
      <c r="D854" s="24" t="s">
        <v>388</v>
      </c>
      <c r="E854" s="22">
        <v>1</v>
      </c>
      <c r="F854" s="23">
        <v>46.33</v>
      </c>
      <c r="G854" s="23">
        <v>32.43</v>
      </c>
      <c r="H854" s="23">
        <v>32.43</v>
      </c>
      <c r="I854" s="10">
        <v>50255540</v>
      </c>
      <c r="J854" s="24" t="s">
        <v>925</v>
      </c>
      <c r="K854" s="17" t="s">
        <v>185</v>
      </c>
      <c r="L854" s="5">
        <v>36.96</v>
      </c>
      <c r="M854" s="5">
        <v>46.33</v>
      </c>
      <c r="N854" s="17" t="s">
        <v>186</v>
      </c>
      <c r="O854" s="17" t="s">
        <v>187</v>
      </c>
    </row>
    <row r="855" spans="1:15">
      <c r="A855" s="24" t="s">
        <v>925</v>
      </c>
      <c r="B855" s="24" t="s">
        <v>891</v>
      </c>
      <c r="C855" s="22">
        <v>86569953322</v>
      </c>
      <c r="D855" s="24" t="s">
        <v>892</v>
      </c>
      <c r="E855" s="22">
        <v>1</v>
      </c>
      <c r="F855" s="23">
        <v>72.33</v>
      </c>
      <c r="G855" s="23">
        <v>36.159999999999997</v>
      </c>
      <c r="H855" s="23">
        <v>36.159999999999997</v>
      </c>
      <c r="I855" s="10">
        <v>50255540</v>
      </c>
      <c r="J855" s="24" t="s">
        <v>925</v>
      </c>
      <c r="K855" s="17" t="s">
        <v>185</v>
      </c>
      <c r="L855" s="5">
        <v>67.28</v>
      </c>
      <c r="M855" s="5">
        <v>72.33</v>
      </c>
      <c r="N855" s="17" t="s">
        <v>186</v>
      </c>
      <c r="O855" s="17" t="s">
        <v>187</v>
      </c>
    </row>
    <row r="856" spans="1:15">
      <c r="A856" s="24" t="s">
        <v>925</v>
      </c>
      <c r="B856" s="24" t="s">
        <v>389</v>
      </c>
      <c r="C856" s="22">
        <v>86569993991</v>
      </c>
      <c r="D856" s="24" t="s">
        <v>390</v>
      </c>
      <c r="E856" s="22">
        <v>1</v>
      </c>
      <c r="F856" s="23">
        <v>12.91</v>
      </c>
      <c r="G856" s="23">
        <v>6.45</v>
      </c>
      <c r="H856" s="23">
        <v>6.45</v>
      </c>
      <c r="I856" s="10">
        <v>50255540</v>
      </c>
      <c r="J856" s="24" t="s">
        <v>925</v>
      </c>
      <c r="K856" s="17" t="s">
        <v>185</v>
      </c>
      <c r="L856" s="5">
        <v>12.01</v>
      </c>
      <c r="M856" s="5">
        <v>12.91</v>
      </c>
      <c r="N856" s="17" t="s">
        <v>186</v>
      </c>
      <c r="O856" s="17" t="s">
        <v>187</v>
      </c>
    </row>
    <row r="857" spans="1:15">
      <c r="A857" s="24" t="s">
        <v>925</v>
      </c>
      <c r="B857" s="24" t="s">
        <v>273</v>
      </c>
      <c r="C857" s="22">
        <v>86569065933</v>
      </c>
      <c r="D857" s="24" t="s">
        <v>274</v>
      </c>
      <c r="E857" s="22">
        <v>1</v>
      </c>
      <c r="F857" s="23">
        <v>48.12</v>
      </c>
      <c r="G857" s="23">
        <v>28.87</v>
      </c>
      <c r="H857" s="23">
        <v>28.87</v>
      </c>
      <c r="I857" s="10">
        <v>50255540</v>
      </c>
      <c r="J857" s="24" t="s">
        <v>925</v>
      </c>
      <c r="K857" s="17" t="s">
        <v>185</v>
      </c>
      <c r="L857" s="5">
        <v>44.15</v>
      </c>
      <c r="M857" s="5">
        <v>48.12</v>
      </c>
      <c r="N857" s="17" t="s">
        <v>186</v>
      </c>
      <c r="O857" s="17" t="s">
        <v>187</v>
      </c>
    </row>
    <row r="858" spans="1:15">
      <c r="A858" s="24" t="s">
        <v>925</v>
      </c>
      <c r="B858" s="24" t="s">
        <v>192</v>
      </c>
      <c r="C858" s="22">
        <v>86569045614</v>
      </c>
      <c r="D858" s="24" t="s">
        <v>193</v>
      </c>
      <c r="E858" s="22">
        <v>6</v>
      </c>
      <c r="F858" s="23">
        <v>21.62</v>
      </c>
      <c r="G858" s="23">
        <v>19.46</v>
      </c>
      <c r="H858" s="23">
        <v>19.46</v>
      </c>
      <c r="I858" s="10">
        <v>50255540</v>
      </c>
      <c r="J858" s="24" t="s">
        <v>925</v>
      </c>
      <c r="K858" s="17" t="s">
        <v>185</v>
      </c>
      <c r="L858" s="5">
        <v>18.11</v>
      </c>
      <c r="M858" s="5">
        <v>21.62</v>
      </c>
      <c r="N858" s="17" t="s">
        <v>186</v>
      </c>
      <c r="O858" s="17" t="s">
        <v>187</v>
      </c>
    </row>
    <row r="859" spans="1:15">
      <c r="A859" s="24" t="s">
        <v>925</v>
      </c>
      <c r="B859" s="24" t="s">
        <v>869</v>
      </c>
      <c r="C859" s="22">
        <v>86569044198</v>
      </c>
      <c r="D859" s="24" t="s">
        <v>870</v>
      </c>
      <c r="E859" s="22">
        <v>3</v>
      </c>
      <c r="F859" s="23">
        <v>51.79</v>
      </c>
      <c r="G859" s="23">
        <v>45.71</v>
      </c>
      <c r="H859" s="23">
        <v>45.71</v>
      </c>
      <c r="I859" s="10">
        <v>50255540</v>
      </c>
      <c r="J859" s="24" t="s">
        <v>925</v>
      </c>
      <c r="K859" s="17" t="s">
        <v>185</v>
      </c>
      <c r="L859" s="5">
        <v>47.51</v>
      </c>
      <c r="M859" s="5">
        <v>51.79</v>
      </c>
      <c r="N859" s="17" t="s">
        <v>186</v>
      </c>
      <c r="O859" s="17" t="s">
        <v>187</v>
      </c>
    </row>
    <row r="860" spans="1:15">
      <c r="A860" s="24" t="s">
        <v>925</v>
      </c>
      <c r="B860" s="24" t="s">
        <v>283</v>
      </c>
      <c r="C860" s="22">
        <v>86569045669</v>
      </c>
      <c r="D860" s="24" t="s">
        <v>284</v>
      </c>
      <c r="E860" s="22">
        <v>3</v>
      </c>
      <c r="F860" s="23">
        <v>49.59</v>
      </c>
      <c r="G860" s="23">
        <v>48.1</v>
      </c>
      <c r="H860" s="23">
        <v>48.1</v>
      </c>
      <c r="I860" s="10">
        <v>50255540</v>
      </c>
      <c r="J860" s="24" t="s">
        <v>925</v>
      </c>
      <c r="K860" s="17" t="s">
        <v>185</v>
      </c>
      <c r="L860" s="5">
        <v>37.380000000000003</v>
      </c>
      <c r="M860" s="5">
        <v>49.59</v>
      </c>
      <c r="N860" s="17" t="s">
        <v>186</v>
      </c>
      <c r="O860" s="17" t="s">
        <v>187</v>
      </c>
    </row>
    <row r="861" spans="1:15">
      <c r="A861" s="24" t="s">
        <v>925</v>
      </c>
      <c r="B861" s="24" t="s">
        <v>285</v>
      </c>
      <c r="C861" s="22">
        <v>86569140531</v>
      </c>
      <c r="D861" s="24" t="s">
        <v>286</v>
      </c>
      <c r="E861" s="22">
        <v>1</v>
      </c>
      <c r="F861" s="23">
        <v>112.82</v>
      </c>
      <c r="G861" s="23">
        <v>102.51</v>
      </c>
      <c r="H861" s="23">
        <v>102.51</v>
      </c>
      <c r="I861" s="10">
        <v>50255540</v>
      </c>
      <c r="J861" s="24" t="s">
        <v>925</v>
      </c>
      <c r="K861" s="17" t="s">
        <v>185</v>
      </c>
      <c r="L861" s="5">
        <v>103.5</v>
      </c>
      <c r="M861" s="5">
        <v>112.82</v>
      </c>
      <c r="N861" s="17" t="s">
        <v>186</v>
      </c>
      <c r="O861" s="17" t="s">
        <v>187</v>
      </c>
    </row>
    <row r="862" spans="1:15">
      <c r="A862" s="24" t="s">
        <v>925</v>
      </c>
      <c r="B862" s="24" t="s">
        <v>821</v>
      </c>
      <c r="C862" s="22">
        <v>86569153807</v>
      </c>
      <c r="D862" s="24" t="s">
        <v>822</v>
      </c>
      <c r="E862" s="22">
        <v>1</v>
      </c>
      <c r="F862" s="23">
        <v>37.61</v>
      </c>
      <c r="G862" s="23">
        <v>35.729999999999997</v>
      </c>
      <c r="H862" s="23">
        <v>35.729999999999997</v>
      </c>
      <c r="I862" s="10">
        <v>50255540</v>
      </c>
      <c r="J862" s="24" t="s">
        <v>925</v>
      </c>
      <c r="K862" s="17" t="s">
        <v>185</v>
      </c>
      <c r="L862" s="5">
        <v>34.5</v>
      </c>
      <c r="M862" s="5">
        <v>37.61</v>
      </c>
      <c r="N862" s="17" t="s">
        <v>186</v>
      </c>
      <c r="O862" s="17" t="s">
        <v>187</v>
      </c>
    </row>
    <row r="863" spans="1:15">
      <c r="A863" s="24" t="s">
        <v>925</v>
      </c>
      <c r="B863" s="24" t="s">
        <v>198</v>
      </c>
      <c r="C863" s="22">
        <v>86569171801</v>
      </c>
      <c r="D863" s="24" t="s">
        <v>199</v>
      </c>
      <c r="E863" s="22">
        <v>1</v>
      </c>
      <c r="F863" s="23">
        <v>35.6</v>
      </c>
      <c r="G863" s="23">
        <v>21.36</v>
      </c>
      <c r="H863" s="23">
        <v>21.36</v>
      </c>
      <c r="I863" s="10">
        <v>50255540</v>
      </c>
      <c r="J863" s="24" t="s">
        <v>925</v>
      </c>
      <c r="K863" s="17" t="s">
        <v>185</v>
      </c>
      <c r="L863" s="5">
        <v>33.119999999999997</v>
      </c>
      <c r="M863" s="5">
        <v>35.6</v>
      </c>
      <c r="N863" s="17" t="s">
        <v>186</v>
      </c>
      <c r="O863" s="17" t="s">
        <v>187</v>
      </c>
    </row>
    <row r="864" spans="1:15">
      <c r="A864" s="24" t="s">
        <v>925</v>
      </c>
      <c r="B864" s="24" t="s">
        <v>297</v>
      </c>
      <c r="C864" s="22">
        <v>86569256096</v>
      </c>
      <c r="D864" s="24" t="s">
        <v>298</v>
      </c>
      <c r="E864" s="22">
        <v>2</v>
      </c>
      <c r="F864" s="23">
        <v>53.41</v>
      </c>
      <c r="G864" s="23">
        <v>50.74</v>
      </c>
      <c r="H864" s="23">
        <v>50.74</v>
      </c>
      <c r="I864" s="10">
        <v>50255540</v>
      </c>
      <c r="J864" s="24" t="s">
        <v>925</v>
      </c>
      <c r="K864" s="17" t="s">
        <v>185</v>
      </c>
      <c r="L864" s="5">
        <v>49.68</v>
      </c>
      <c r="M864" s="5">
        <v>53.41</v>
      </c>
      <c r="N864" s="17" t="s">
        <v>186</v>
      </c>
      <c r="O864" s="17" t="s">
        <v>187</v>
      </c>
    </row>
    <row r="865" spans="1:15">
      <c r="A865" s="24" t="s">
        <v>925</v>
      </c>
      <c r="B865" s="24" t="s">
        <v>474</v>
      </c>
      <c r="C865" s="22">
        <v>86569300737</v>
      </c>
      <c r="D865" s="24" t="s">
        <v>475</v>
      </c>
      <c r="E865" s="22">
        <v>2</v>
      </c>
      <c r="F865" s="23">
        <v>56.07</v>
      </c>
      <c r="G865" s="23">
        <v>50.89</v>
      </c>
      <c r="H865" s="23">
        <v>50.89</v>
      </c>
      <c r="I865" s="10">
        <v>50255540</v>
      </c>
      <c r="J865" s="24" t="s">
        <v>925</v>
      </c>
      <c r="K865" s="17" t="s">
        <v>185</v>
      </c>
      <c r="L865" s="5">
        <v>52.16</v>
      </c>
      <c r="M865" s="5">
        <v>56.07</v>
      </c>
      <c r="N865" s="17" t="s">
        <v>186</v>
      </c>
      <c r="O865" s="17" t="s">
        <v>187</v>
      </c>
    </row>
    <row r="866" spans="1:15">
      <c r="A866" s="24" t="s">
        <v>925</v>
      </c>
      <c r="B866" s="24" t="s">
        <v>307</v>
      </c>
      <c r="C866" s="22">
        <v>86569300713</v>
      </c>
      <c r="D866" s="24" t="s">
        <v>308</v>
      </c>
      <c r="E866" s="22">
        <v>1</v>
      </c>
      <c r="F866" s="23">
        <v>44.22</v>
      </c>
      <c r="G866" s="23">
        <v>38.700000000000003</v>
      </c>
      <c r="H866" s="23">
        <v>38.700000000000003</v>
      </c>
      <c r="I866" s="10">
        <v>50255540</v>
      </c>
      <c r="J866" s="24" t="s">
        <v>925</v>
      </c>
      <c r="K866" s="17" t="s">
        <v>185</v>
      </c>
      <c r="L866" s="5">
        <v>40.57</v>
      </c>
      <c r="M866" s="5">
        <v>44.22</v>
      </c>
      <c r="N866" s="17" t="s">
        <v>186</v>
      </c>
      <c r="O866" s="17" t="s">
        <v>187</v>
      </c>
    </row>
    <row r="867" spans="1:15">
      <c r="A867" s="24" t="s">
        <v>925</v>
      </c>
      <c r="B867" s="24" t="s">
        <v>319</v>
      </c>
      <c r="C867" s="22">
        <v>86569357120</v>
      </c>
      <c r="D867" s="24" t="s">
        <v>320</v>
      </c>
      <c r="E867" s="22">
        <v>1</v>
      </c>
      <c r="F867" s="23">
        <v>72.44</v>
      </c>
      <c r="G867" s="23">
        <v>68.819999999999993</v>
      </c>
      <c r="H867" s="23">
        <v>68.819999999999993</v>
      </c>
      <c r="I867" s="10">
        <v>50255540</v>
      </c>
      <c r="J867" s="24" t="s">
        <v>925</v>
      </c>
      <c r="K867" s="17" t="s">
        <v>185</v>
      </c>
      <c r="L867" s="5">
        <v>66.239999999999995</v>
      </c>
      <c r="M867" s="5">
        <v>72.44</v>
      </c>
      <c r="N867" s="17" t="s">
        <v>186</v>
      </c>
      <c r="O867" s="17" t="s">
        <v>187</v>
      </c>
    </row>
    <row r="868" spans="1:15">
      <c r="A868" s="24" t="s">
        <v>925</v>
      </c>
      <c r="B868" s="24" t="s">
        <v>395</v>
      </c>
      <c r="C868" s="22">
        <v>86569429452</v>
      </c>
      <c r="D868" s="24" t="s">
        <v>396</v>
      </c>
      <c r="E868" s="22">
        <v>1</v>
      </c>
      <c r="F868" s="23">
        <v>78.89</v>
      </c>
      <c r="G868" s="23">
        <v>73.790000000000006</v>
      </c>
      <c r="H868" s="23">
        <v>73.790000000000006</v>
      </c>
      <c r="I868" s="10">
        <v>50255540</v>
      </c>
      <c r="J868" s="24" t="s">
        <v>925</v>
      </c>
      <c r="K868" s="17" t="s">
        <v>185</v>
      </c>
      <c r="L868" s="5">
        <v>78.89</v>
      </c>
      <c r="M868" s="5">
        <v>78.89</v>
      </c>
      <c r="N868" s="17" t="s">
        <v>186</v>
      </c>
      <c r="O868" s="17" t="s">
        <v>187</v>
      </c>
    </row>
    <row r="869" spans="1:15">
      <c r="A869" s="24" t="s">
        <v>925</v>
      </c>
      <c r="B869" s="24" t="s">
        <v>329</v>
      </c>
      <c r="C869" s="22">
        <v>86569429445</v>
      </c>
      <c r="D869" s="24" t="s">
        <v>330</v>
      </c>
      <c r="E869" s="22">
        <v>1</v>
      </c>
      <c r="F869" s="23">
        <v>73.260000000000005</v>
      </c>
      <c r="G869" s="23">
        <v>68.11</v>
      </c>
      <c r="H869" s="23">
        <v>68.11</v>
      </c>
      <c r="I869" s="10">
        <v>50255540</v>
      </c>
      <c r="J869" s="24" t="s">
        <v>925</v>
      </c>
      <c r="K869" s="17" t="s">
        <v>185</v>
      </c>
      <c r="L869" s="5">
        <v>73.260000000000005</v>
      </c>
      <c r="M869" s="5">
        <v>73.260000000000005</v>
      </c>
      <c r="N869" s="17" t="s">
        <v>186</v>
      </c>
      <c r="O869" s="17" t="s">
        <v>187</v>
      </c>
    </row>
    <row r="870" spans="1:15">
      <c r="A870" s="24" t="s">
        <v>925</v>
      </c>
      <c r="B870" s="24" t="s">
        <v>397</v>
      </c>
      <c r="C870" s="22">
        <v>86569396938</v>
      </c>
      <c r="D870" s="24" t="s">
        <v>398</v>
      </c>
      <c r="E870" s="22">
        <v>3</v>
      </c>
      <c r="F870" s="23">
        <v>49.6</v>
      </c>
      <c r="G870" s="23">
        <v>48.11</v>
      </c>
      <c r="H870" s="23">
        <v>48.11</v>
      </c>
      <c r="I870" s="10">
        <v>50255540</v>
      </c>
      <c r="J870" s="24" t="s">
        <v>925</v>
      </c>
      <c r="K870" s="17" t="s">
        <v>185</v>
      </c>
      <c r="L870" s="5">
        <v>49.6</v>
      </c>
      <c r="M870" s="5">
        <v>49.6</v>
      </c>
      <c r="N870" s="17" t="s">
        <v>186</v>
      </c>
      <c r="O870" s="17" t="s">
        <v>187</v>
      </c>
    </row>
    <row r="871" spans="1:15">
      <c r="A871" s="24" t="s">
        <v>925</v>
      </c>
      <c r="B871" s="24" t="s">
        <v>202</v>
      </c>
      <c r="C871" s="22">
        <v>86569396945</v>
      </c>
      <c r="D871" s="24" t="s">
        <v>203</v>
      </c>
      <c r="E871" s="22">
        <v>1</v>
      </c>
      <c r="F871" s="23">
        <v>49.6</v>
      </c>
      <c r="G871" s="23">
        <v>48.11</v>
      </c>
      <c r="H871" s="23">
        <v>48.11</v>
      </c>
      <c r="I871" s="10">
        <v>50255540</v>
      </c>
      <c r="J871" s="24" t="s">
        <v>925</v>
      </c>
      <c r="K871" s="17" t="s">
        <v>185</v>
      </c>
      <c r="L871" s="5">
        <v>49.6</v>
      </c>
      <c r="M871" s="5">
        <v>49.6</v>
      </c>
      <c r="N871" s="17" t="s">
        <v>186</v>
      </c>
      <c r="O871" s="17" t="s">
        <v>187</v>
      </c>
    </row>
    <row r="872" spans="1:15">
      <c r="A872" s="24" t="s">
        <v>925</v>
      </c>
      <c r="B872" s="24" t="s">
        <v>399</v>
      </c>
      <c r="C872" s="22">
        <v>86569449818</v>
      </c>
      <c r="D872" s="24" t="s">
        <v>400</v>
      </c>
      <c r="E872" s="22">
        <v>2</v>
      </c>
      <c r="F872" s="23">
        <v>50.82</v>
      </c>
      <c r="G872" s="23">
        <v>45</v>
      </c>
      <c r="H872" s="23">
        <v>45</v>
      </c>
      <c r="I872" s="10">
        <v>50255540</v>
      </c>
      <c r="J872" s="24" t="s">
        <v>925</v>
      </c>
      <c r="K872" s="17" t="s">
        <v>185</v>
      </c>
      <c r="L872" s="5">
        <v>50.82</v>
      </c>
      <c r="M872" s="5">
        <v>50.82</v>
      </c>
      <c r="N872" s="17" t="s">
        <v>186</v>
      </c>
      <c r="O872" s="17" t="s">
        <v>187</v>
      </c>
    </row>
    <row r="873" spans="1:15">
      <c r="A873" s="24" t="s">
        <v>925</v>
      </c>
      <c r="B873" s="24" t="s">
        <v>932</v>
      </c>
      <c r="C873" s="22">
        <v>86569456120</v>
      </c>
      <c r="D873" s="24" t="s">
        <v>933</v>
      </c>
      <c r="E873" s="22">
        <v>1</v>
      </c>
      <c r="F873" s="23">
        <v>74.05</v>
      </c>
      <c r="G873" s="23">
        <v>44.43</v>
      </c>
      <c r="H873" s="23">
        <v>44.43</v>
      </c>
      <c r="I873" s="10">
        <v>50255540</v>
      </c>
      <c r="J873" s="24" t="s">
        <v>925</v>
      </c>
      <c r="K873" s="17" t="s">
        <v>185</v>
      </c>
      <c r="L873" s="5">
        <v>73.260000000000005</v>
      </c>
      <c r="M873" s="5">
        <v>74.05</v>
      </c>
      <c r="N873" s="17" t="s">
        <v>186</v>
      </c>
      <c r="O873" s="17" t="s">
        <v>187</v>
      </c>
    </row>
    <row r="874" spans="1:15">
      <c r="A874" s="24" t="s">
        <v>925</v>
      </c>
      <c r="B874" s="24" t="s">
        <v>401</v>
      </c>
      <c r="C874" s="22">
        <v>86569636119</v>
      </c>
      <c r="D874" s="24" t="s">
        <v>402</v>
      </c>
      <c r="E874" s="22">
        <v>2</v>
      </c>
      <c r="F874" s="23">
        <v>34.65</v>
      </c>
      <c r="G874" s="23">
        <v>27.72</v>
      </c>
      <c r="H874" s="23">
        <v>27.72</v>
      </c>
      <c r="I874" s="10">
        <v>50255540</v>
      </c>
      <c r="J874" s="24" t="s">
        <v>925</v>
      </c>
      <c r="K874" s="17" t="s">
        <v>185</v>
      </c>
      <c r="L874" s="27">
        <v>34.65</v>
      </c>
      <c r="M874" s="5">
        <v>34.65</v>
      </c>
      <c r="N874" s="17" t="s">
        <v>186</v>
      </c>
      <c r="O874" s="17" t="s">
        <v>187</v>
      </c>
    </row>
    <row r="875" spans="1:15">
      <c r="A875" s="24" t="s">
        <v>925</v>
      </c>
      <c r="B875" s="24" t="s">
        <v>825</v>
      </c>
      <c r="C875" s="22">
        <v>86569541239</v>
      </c>
      <c r="D875" s="24" t="s">
        <v>826</v>
      </c>
      <c r="E875" s="22">
        <v>1</v>
      </c>
      <c r="F875" s="23">
        <v>93.39</v>
      </c>
      <c r="G875" s="23">
        <v>88.03</v>
      </c>
      <c r="H875" s="23">
        <v>88.03</v>
      </c>
      <c r="I875" s="10">
        <v>50255540</v>
      </c>
      <c r="J875" s="24" t="s">
        <v>925</v>
      </c>
      <c r="K875" s="17" t="s">
        <v>185</v>
      </c>
      <c r="L875" s="5">
        <v>93.39</v>
      </c>
      <c r="M875" s="5">
        <v>93.39</v>
      </c>
      <c r="N875" s="17" t="s">
        <v>186</v>
      </c>
      <c r="O875" s="17" t="s">
        <v>187</v>
      </c>
    </row>
    <row r="876" spans="1:15">
      <c r="A876" s="24" t="s">
        <v>925</v>
      </c>
      <c r="B876" s="24" t="s">
        <v>846</v>
      </c>
      <c r="C876" s="22">
        <v>86569545879</v>
      </c>
      <c r="D876" s="24" t="s">
        <v>847</v>
      </c>
      <c r="E876" s="22">
        <v>1</v>
      </c>
      <c r="F876" s="23">
        <v>41.49</v>
      </c>
      <c r="G876" s="23">
        <v>35.340000000000003</v>
      </c>
      <c r="H876" s="23">
        <v>35.340000000000003</v>
      </c>
      <c r="I876" s="10">
        <v>50255540</v>
      </c>
      <c r="J876" s="24" t="s">
        <v>925</v>
      </c>
      <c r="K876" s="17" t="s">
        <v>185</v>
      </c>
      <c r="L876" s="5">
        <v>41.49</v>
      </c>
      <c r="M876" s="5">
        <v>41.49</v>
      </c>
      <c r="N876" s="17" t="s">
        <v>186</v>
      </c>
      <c r="O876" s="17" t="s">
        <v>187</v>
      </c>
    </row>
    <row r="877" spans="1:15">
      <c r="A877" s="24" t="s">
        <v>925</v>
      </c>
      <c r="B877" s="24" t="s">
        <v>206</v>
      </c>
      <c r="C877" s="22">
        <v>86569756954</v>
      </c>
      <c r="D877" s="24" t="s">
        <v>207</v>
      </c>
      <c r="E877" s="22">
        <v>1</v>
      </c>
      <c r="F877" s="23">
        <v>51.26</v>
      </c>
      <c r="G877" s="23">
        <v>43</v>
      </c>
      <c r="H877" s="23">
        <v>43</v>
      </c>
      <c r="I877" s="10">
        <v>50255540</v>
      </c>
      <c r="J877" s="24" t="s">
        <v>925</v>
      </c>
      <c r="K877" s="17" t="s">
        <v>185</v>
      </c>
      <c r="L877" s="5">
        <v>51.26</v>
      </c>
      <c r="M877" s="5">
        <v>51.26</v>
      </c>
      <c r="N877" s="17" t="s">
        <v>186</v>
      </c>
      <c r="O877" s="17" t="s">
        <v>187</v>
      </c>
    </row>
    <row r="878" spans="1:15">
      <c r="A878" s="24" t="s">
        <v>925</v>
      </c>
      <c r="B878" s="24" t="s">
        <v>746</v>
      </c>
      <c r="C878" s="22">
        <v>86569551573</v>
      </c>
      <c r="D878" s="24" t="s">
        <v>747</v>
      </c>
      <c r="E878" s="22">
        <v>1</v>
      </c>
      <c r="F878" s="23">
        <v>33</v>
      </c>
      <c r="G878" s="23">
        <v>26.89</v>
      </c>
      <c r="H878" s="23">
        <v>26.89</v>
      </c>
      <c r="I878" s="10">
        <v>50255540</v>
      </c>
      <c r="J878" s="24" t="s">
        <v>925</v>
      </c>
      <c r="K878" s="17" t="s">
        <v>185</v>
      </c>
      <c r="L878" s="5">
        <v>33</v>
      </c>
      <c r="M878" s="5">
        <v>33</v>
      </c>
      <c r="N878" s="17" t="s">
        <v>186</v>
      </c>
      <c r="O878" s="17" t="s">
        <v>187</v>
      </c>
    </row>
    <row r="879" spans="1:15">
      <c r="A879" s="24" t="s">
        <v>925</v>
      </c>
      <c r="B879" s="24" t="s">
        <v>853</v>
      </c>
      <c r="C879" s="22">
        <v>22164195286</v>
      </c>
      <c r="D879" s="24" t="s">
        <v>854</v>
      </c>
      <c r="E879" s="22">
        <v>1</v>
      </c>
      <c r="F879" s="23">
        <v>84.52</v>
      </c>
      <c r="G879" s="23">
        <v>42.26</v>
      </c>
      <c r="H879" s="23">
        <v>42.26</v>
      </c>
      <c r="I879" s="10">
        <v>50255540</v>
      </c>
      <c r="J879" s="24" t="s">
        <v>925</v>
      </c>
      <c r="K879" s="17" t="s">
        <v>185</v>
      </c>
      <c r="L879" s="5">
        <v>84.52</v>
      </c>
      <c r="M879" s="5">
        <v>84.52</v>
      </c>
      <c r="N879" s="17" t="s">
        <v>186</v>
      </c>
      <c r="O879" s="17" t="s">
        <v>187</v>
      </c>
    </row>
    <row r="880" spans="1:15">
      <c r="A880" s="24" t="s">
        <v>925</v>
      </c>
      <c r="B880" s="24" t="s">
        <v>214</v>
      </c>
      <c r="C880" s="22">
        <v>22164291711</v>
      </c>
      <c r="D880" s="24" t="s">
        <v>215</v>
      </c>
      <c r="E880" s="22">
        <v>3</v>
      </c>
      <c r="F880" s="23">
        <v>37.83</v>
      </c>
      <c r="G880" s="23">
        <v>35.94</v>
      </c>
      <c r="H880" s="23">
        <v>35.94</v>
      </c>
      <c r="I880" s="10">
        <v>50255540</v>
      </c>
      <c r="J880" s="24" t="s">
        <v>925</v>
      </c>
      <c r="K880" s="17" t="s">
        <v>185</v>
      </c>
      <c r="L880" s="5">
        <v>37.83</v>
      </c>
      <c r="M880" s="5">
        <v>37.83</v>
      </c>
      <c r="N880" s="17" t="s">
        <v>186</v>
      </c>
      <c r="O880" s="17" t="s">
        <v>187</v>
      </c>
    </row>
    <row r="881" spans="1:15">
      <c r="A881" s="24" t="s">
        <v>925</v>
      </c>
      <c r="B881" s="24" t="s">
        <v>405</v>
      </c>
      <c r="C881" s="22">
        <v>22164291728</v>
      </c>
      <c r="D881" s="24" t="s">
        <v>406</v>
      </c>
      <c r="E881" s="22">
        <v>2</v>
      </c>
      <c r="F881" s="23">
        <v>50.71</v>
      </c>
      <c r="G881" s="23">
        <v>46.65</v>
      </c>
      <c r="H881" s="23">
        <v>46.65</v>
      </c>
      <c r="I881" s="10">
        <v>50255540</v>
      </c>
      <c r="J881" s="24" t="s">
        <v>925</v>
      </c>
      <c r="K881" s="17" t="s">
        <v>185</v>
      </c>
      <c r="L881" s="5">
        <v>50.71</v>
      </c>
      <c r="M881" s="5">
        <v>50.71</v>
      </c>
      <c r="N881" s="17" t="s">
        <v>186</v>
      </c>
      <c r="O881" s="17" t="s">
        <v>187</v>
      </c>
    </row>
    <row r="882" spans="1:15">
      <c r="A882" s="24" t="s">
        <v>925</v>
      </c>
      <c r="B882" s="24" t="s">
        <v>934</v>
      </c>
      <c r="C882" s="22">
        <v>22164316391</v>
      </c>
      <c r="D882" s="24" t="s">
        <v>935</v>
      </c>
      <c r="E882" s="22">
        <v>4</v>
      </c>
      <c r="F882" s="23">
        <v>16.7</v>
      </c>
      <c r="G882" s="23">
        <v>16.7</v>
      </c>
      <c r="H882" s="23">
        <v>15.19</v>
      </c>
      <c r="I882" s="10">
        <v>50255540</v>
      </c>
      <c r="J882" s="24" t="s">
        <v>925</v>
      </c>
      <c r="K882" s="17" t="s">
        <v>185</v>
      </c>
      <c r="L882" s="5">
        <v>16.7</v>
      </c>
      <c r="M882" s="5">
        <v>16.7</v>
      </c>
      <c r="N882" s="17" t="s">
        <v>186</v>
      </c>
      <c r="O882" s="17" t="s">
        <v>187</v>
      </c>
    </row>
    <row r="883" spans="1:15">
      <c r="A883" s="24" t="s">
        <v>936</v>
      </c>
      <c r="B883" s="24" t="s">
        <v>231</v>
      </c>
      <c r="C883" s="25">
        <v>675716507893</v>
      </c>
      <c r="D883" s="24" t="s">
        <v>232</v>
      </c>
      <c r="E883" s="22">
        <v>1</v>
      </c>
      <c r="F883" s="23">
        <v>59.95</v>
      </c>
      <c r="G883" s="23">
        <v>56.95</v>
      </c>
      <c r="H883" s="23">
        <v>56.95</v>
      </c>
      <c r="I883" s="10">
        <v>50253541</v>
      </c>
      <c r="J883" s="24" t="s">
        <v>936</v>
      </c>
      <c r="K883" s="17" t="s">
        <v>185</v>
      </c>
      <c r="L883" s="5">
        <v>55</v>
      </c>
      <c r="M883" s="5">
        <v>59.95</v>
      </c>
      <c r="N883" s="17" t="s">
        <v>186</v>
      </c>
      <c r="O883" s="17" t="s">
        <v>187</v>
      </c>
    </row>
    <row r="884" spans="1:15">
      <c r="A884" s="24" t="s">
        <v>936</v>
      </c>
      <c r="B884" s="24" t="s">
        <v>183</v>
      </c>
      <c r="C884" s="25">
        <v>675716533878</v>
      </c>
      <c r="D884" s="24" t="s">
        <v>184</v>
      </c>
      <c r="E884" s="22">
        <v>1</v>
      </c>
      <c r="F884" s="23">
        <v>44.76</v>
      </c>
      <c r="G884" s="23">
        <v>41.63</v>
      </c>
      <c r="H884" s="23">
        <v>41.63</v>
      </c>
      <c r="I884" s="10">
        <v>50253541</v>
      </c>
      <c r="J884" s="24" t="s">
        <v>936</v>
      </c>
      <c r="K884" s="17" t="s">
        <v>185</v>
      </c>
      <c r="L884" s="5">
        <v>37.33</v>
      </c>
      <c r="M884" s="5">
        <v>44.76</v>
      </c>
      <c r="N884" s="17" t="s">
        <v>186</v>
      </c>
      <c r="O884" s="17" t="s">
        <v>187</v>
      </c>
    </row>
    <row r="885" spans="1:15">
      <c r="A885" s="24" t="s">
        <v>936</v>
      </c>
      <c r="B885" s="24" t="s">
        <v>790</v>
      </c>
      <c r="C885" s="25">
        <v>675716624910</v>
      </c>
      <c r="D885" s="24" t="s">
        <v>791</v>
      </c>
      <c r="E885" s="22">
        <v>1</v>
      </c>
      <c r="F885" s="23">
        <v>77.94</v>
      </c>
      <c r="G885" s="23">
        <v>74.040000000000006</v>
      </c>
      <c r="H885" s="23">
        <v>74.040000000000006</v>
      </c>
      <c r="I885" s="10">
        <v>50253541</v>
      </c>
      <c r="J885" s="24" t="s">
        <v>936</v>
      </c>
      <c r="K885" s="17" t="s">
        <v>185</v>
      </c>
      <c r="L885" s="5">
        <v>71.5</v>
      </c>
      <c r="M885" s="5">
        <v>77.94</v>
      </c>
      <c r="N885" s="17" t="s">
        <v>186</v>
      </c>
      <c r="O885" s="17" t="s">
        <v>187</v>
      </c>
    </row>
    <row r="886" spans="1:15">
      <c r="A886" s="24" t="s">
        <v>936</v>
      </c>
      <c r="B886" s="24" t="s">
        <v>815</v>
      </c>
      <c r="C886" s="25">
        <v>675716624927</v>
      </c>
      <c r="D886" s="24" t="s">
        <v>816</v>
      </c>
      <c r="E886" s="22">
        <v>1</v>
      </c>
      <c r="F886" s="23">
        <v>77.64</v>
      </c>
      <c r="G886" s="23">
        <v>73.89</v>
      </c>
      <c r="H886" s="23">
        <v>73.89</v>
      </c>
      <c r="I886" s="10">
        <v>50253541</v>
      </c>
      <c r="J886" s="24" t="s">
        <v>936</v>
      </c>
      <c r="K886" s="17" t="s">
        <v>185</v>
      </c>
      <c r="L886" s="5">
        <v>72.22</v>
      </c>
      <c r="M886" s="5">
        <v>77.64</v>
      </c>
      <c r="N886" s="17" t="s">
        <v>186</v>
      </c>
      <c r="O886" s="17" t="s">
        <v>187</v>
      </c>
    </row>
    <row r="887" spans="1:15">
      <c r="A887" s="24" t="s">
        <v>936</v>
      </c>
      <c r="B887" s="24" t="s">
        <v>784</v>
      </c>
      <c r="C887" s="25">
        <v>675716407445</v>
      </c>
      <c r="D887" s="24" t="s">
        <v>785</v>
      </c>
      <c r="E887" s="22">
        <v>2</v>
      </c>
      <c r="F887" s="23">
        <v>83.76</v>
      </c>
      <c r="G887" s="23">
        <v>82.66</v>
      </c>
      <c r="H887" s="23">
        <v>82.66</v>
      </c>
      <c r="I887" s="10">
        <v>50253541</v>
      </c>
      <c r="J887" s="24" t="s">
        <v>936</v>
      </c>
      <c r="K887" s="17" t="s">
        <v>185</v>
      </c>
      <c r="L887" s="5">
        <v>71.150000000000006</v>
      </c>
      <c r="M887" s="5">
        <v>83.76</v>
      </c>
      <c r="N887" s="17" t="s">
        <v>186</v>
      </c>
      <c r="O887" s="17" t="s">
        <v>187</v>
      </c>
    </row>
    <row r="888" spans="1:15">
      <c r="A888" s="24" t="s">
        <v>936</v>
      </c>
      <c r="B888" s="24" t="s">
        <v>937</v>
      </c>
      <c r="C888" s="25">
        <v>675716748166</v>
      </c>
      <c r="D888" s="24" t="s">
        <v>938</v>
      </c>
      <c r="E888" s="22">
        <v>1</v>
      </c>
      <c r="F888" s="23">
        <v>119.9</v>
      </c>
      <c r="G888" s="23">
        <v>118.25</v>
      </c>
      <c r="H888" s="23">
        <v>118.25</v>
      </c>
      <c r="I888" s="10">
        <v>50253541</v>
      </c>
      <c r="J888" s="24" t="s">
        <v>936</v>
      </c>
      <c r="K888" s="17" t="s">
        <v>185</v>
      </c>
      <c r="L888" s="5">
        <v>110</v>
      </c>
      <c r="M888" s="5">
        <v>119.9</v>
      </c>
      <c r="N888" s="17" t="s">
        <v>186</v>
      </c>
      <c r="O888" s="17" t="s">
        <v>187</v>
      </c>
    </row>
    <row r="889" spans="1:15">
      <c r="A889" s="24" t="s">
        <v>936</v>
      </c>
      <c r="B889" s="24" t="s">
        <v>710</v>
      </c>
      <c r="C889" s="25">
        <v>675716870485</v>
      </c>
      <c r="D889" s="24" t="s">
        <v>711</v>
      </c>
      <c r="E889" s="22">
        <v>2</v>
      </c>
      <c r="F889" s="23">
        <v>87.02</v>
      </c>
      <c r="G889" s="23">
        <v>84.84</v>
      </c>
      <c r="H889" s="23">
        <v>84.84</v>
      </c>
      <c r="I889" s="10">
        <v>50253541</v>
      </c>
      <c r="J889" s="24" t="s">
        <v>936</v>
      </c>
      <c r="K889" s="17" t="s">
        <v>185</v>
      </c>
      <c r="L889" s="5">
        <v>73.92</v>
      </c>
      <c r="M889" s="5">
        <v>87.02</v>
      </c>
      <c r="N889" s="17" t="s">
        <v>186</v>
      </c>
      <c r="O889" s="17" t="s">
        <v>187</v>
      </c>
    </row>
    <row r="890" spans="1:15">
      <c r="A890" s="24" t="s">
        <v>936</v>
      </c>
      <c r="B890" s="24" t="s">
        <v>251</v>
      </c>
      <c r="C890" s="25">
        <v>675716870447</v>
      </c>
      <c r="D890" s="24" t="s">
        <v>252</v>
      </c>
      <c r="E890" s="22">
        <v>1</v>
      </c>
      <c r="F890" s="23">
        <v>74.59</v>
      </c>
      <c r="G890" s="23">
        <v>70.86</v>
      </c>
      <c r="H890" s="23">
        <v>70.86</v>
      </c>
      <c r="I890" s="10">
        <v>50253541</v>
      </c>
      <c r="J890" s="24" t="s">
        <v>936</v>
      </c>
      <c r="K890" s="17" t="s">
        <v>185</v>
      </c>
      <c r="L890" s="5">
        <v>63.36</v>
      </c>
      <c r="M890" s="5">
        <v>74.59</v>
      </c>
      <c r="N890" s="17" t="s">
        <v>186</v>
      </c>
      <c r="O890" s="17" t="s">
        <v>187</v>
      </c>
    </row>
    <row r="891" spans="1:15">
      <c r="A891" s="24" t="s">
        <v>936</v>
      </c>
      <c r="B891" s="24" t="s">
        <v>939</v>
      </c>
      <c r="C891" s="25">
        <v>675716799168</v>
      </c>
      <c r="D891" s="24" t="s">
        <v>940</v>
      </c>
      <c r="E891" s="22">
        <v>1</v>
      </c>
      <c r="F891" s="23">
        <v>65.040000000000006</v>
      </c>
      <c r="G891" s="23">
        <v>42.28</v>
      </c>
      <c r="H891" s="23">
        <v>42.28</v>
      </c>
      <c r="I891" s="10">
        <v>50253541</v>
      </c>
      <c r="J891" s="24" t="s">
        <v>936</v>
      </c>
      <c r="K891" s="17" t="s">
        <v>185</v>
      </c>
      <c r="L891" s="5">
        <v>60.5</v>
      </c>
      <c r="M891" s="5">
        <v>65.040000000000006</v>
      </c>
      <c r="N891" s="17" t="s">
        <v>186</v>
      </c>
      <c r="O891" s="17" t="s">
        <v>187</v>
      </c>
    </row>
    <row r="892" spans="1:15">
      <c r="A892" s="24" t="s">
        <v>936</v>
      </c>
      <c r="B892" s="24" t="s">
        <v>253</v>
      </c>
      <c r="C892" s="25">
        <v>675716961145</v>
      </c>
      <c r="D892" s="24" t="s">
        <v>254</v>
      </c>
      <c r="E892" s="22">
        <v>1</v>
      </c>
      <c r="F892" s="23">
        <v>83.93</v>
      </c>
      <c r="G892" s="23">
        <v>77.22</v>
      </c>
      <c r="H892" s="23">
        <v>77.22</v>
      </c>
      <c r="I892" s="10">
        <v>50253541</v>
      </c>
      <c r="J892" s="24" t="s">
        <v>936</v>
      </c>
      <c r="K892" s="17" t="s">
        <v>185</v>
      </c>
      <c r="L892" s="5">
        <v>77</v>
      </c>
      <c r="M892" s="5">
        <v>83.93</v>
      </c>
      <c r="N892" s="17" t="s">
        <v>186</v>
      </c>
      <c r="O892" s="17" t="s">
        <v>187</v>
      </c>
    </row>
    <row r="893" spans="1:15">
      <c r="A893" s="24" t="s">
        <v>936</v>
      </c>
      <c r="B893" s="24" t="s">
        <v>255</v>
      </c>
      <c r="C893" s="25">
        <v>675716942342</v>
      </c>
      <c r="D893" s="24" t="s">
        <v>256</v>
      </c>
      <c r="E893" s="22">
        <v>2</v>
      </c>
      <c r="F893" s="23">
        <v>107.91</v>
      </c>
      <c r="G893" s="23">
        <v>102.51</v>
      </c>
      <c r="H893" s="23">
        <v>102.51</v>
      </c>
      <c r="I893" s="10">
        <v>50253541</v>
      </c>
      <c r="J893" s="24" t="s">
        <v>936</v>
      </c>
      <c r="K893" s="17" t="s">
        <v>185</v>
      </c>
      <c r="L893" s="5">
        <v>99</v>
      </c>
      <c r="M893" s="5">
        <v>107.91</v>
      </c>
      <c r="N893" s="17" t="s">
        <v>186</v>
      </c>
      <c r="O893" s="17" t="s">
        <v>187</v>
      </c>
    </row>
    <row r="894" spans="1:15">
      <c r="A894" s="24" t="s">
        <v>936</v>
      </c>
      <c r="B894" s="24" t="s">
        <v>720</v>
      </c>
      <c r="C894" s="22">
        <v>86569914217</v>
      </c>
      <c r="D894" s="24" t="s">
        <v>721</v>
      </c>
      <c r="E894" s="22">
        <v>1</v>
      </c>
      <c r="F894" s="23">
        <v>119.9</v>
      </c>
      <c r="G894" s="23">
        <v>118.25</v>
      </c>
      <c r="H894" s="23">
        <v>118.25</v>
      </c>
      <c r="I894" s="10">
        <v>50253541</v>
      </c>
      <c r="J894" s="24" t="s">
        <v>936</v>
      </c>
      <c r="K894" s="17" t="s">
        <v>185</v>
      </c>
      <c r="L894" s="5">
        <v>110</v>
      </c>
      <c r="M894" s="5">
        <v>119.9</v>
      </c>
      <c r="N894" s="17" t="s">
        <v>186</v>
      </c>
      <c r="O894" s="17" t="s">
        <v>187</v>
      </c>
    </row>
    <row r="895" spans="1:15">
      <c r="A895" s="24" t="s">
        <v>936</v>
      </c>
      <c r="B895" s="24" t="s">
        <v>804</v>
      </c>
      <c r="C895" s="25">
        <v>675716924577</v>
      </c>
      <c r="D895" s="24" t="s">
        <v>805</v>
      </c>
      <c r="E895" s="22">
        <v>1</v>
      </c>
      <c r="F895" s="23">
        <v>79.459999999999994</v>
      </c>
      <c r="G895" s="23">
        <v>75.489999999999995</v>
      </c>
      <c r="H895" s="23">
        <v>75.489999999999995</v>
      </c>
      <c r="I895" s="10">
        <v>50253541</v>
      </c>
      <c r="J895" s="24" t="s">
        <v>936</v>
      </c>
      <c r="K895" s="17" t="s">
        <v>185</v>
      </c>
      <c r="L895" s="5">
        <v>73.92</v>
      </c>
      <c r="M895" s="5">
        <v>79.459999999999994</v>
      </c>
      <c r="N895" s="17" t="s">
        <v>186</v>
      </c>
      <c r="O895" s="17" t="s">
        <v>187</v>
      </c>
    </row>
    <row r="896" spans="1:15">
      <c r="A896" s="24" t="s">
        <v>936</v>
      </c>
      <c r="B896" s="24" t="s">
        <v>776</v>
      </c>
      <c r="C896" s="22">
        <v>86569949110</v>
      </c>
      <c r="D896" s="24" t="s">
        <v>777</v>
      </c>
      <c r="E896" s="22">
        <v>1</v>
      </c>
      <c r="F896" s="23">
        <v>81.430000000000007</v>
      </c>
      <c r="G896" s="23">
        <v>65.14</v>
      </c>
      <c r="H896" s="23">
        <v>65.14</v>
      </c>
      <c r="I896" s="10">
        <v>50253541</v>
      </c>
      <c r="J896" s="24" t="s">
        <v>936</v>
      </c>
      <c r="K896" s="17" t="s">
        <v>185</v>
      </c>
      <c r="L896" s="5">
        <v>75.75</v>
      </c>
      <c r="M896" s="5">
        <v>81.430000000000007</v>
      </c>
      <c r="N896" s="17" t="s">
        <v>186</v>
      </c>
      <c r="O896" s="17" t="s">
        <v>187</v>
      </c>
    </row>
    <row r="897" spans="1:15">
      <c r="A897" s="24" t="s">
        <v>936</v>
      </c>
      <c r="B897" s="24" t="s">
        <v>269</v>
      </c>
      <c r="C897" s="22">
        <v>86569916693</v>
      </c>
      <c r="D897" s="24" t="s">
        <v>270</v>
      </c>
      <c r="E897" s="22">
        <v>1</v>
      </c>
      <c r="F897" s="23">
        <v>89.93</v>
      </c>
      <c r="G897" s="23">
        <v>85.43</v>
      </c>
      <c r="H897" s="23">
        <v>85.43</v>
      </c>
      <c r="I897" s="10">
        <v>50253541</v>
      </c>
      <c r="J897" s="24" t="s">
        <v>936</v>
      </c>
      <c r="K897" s="17" t="s">
        <v>185</v>
      </c>
      <c r="L897" s="5">
        <v>82.5</v>
      </c>
      <c r="M897" s="5">
        <v>89.93</v>
      </c>
      <c r="N897" s="17" t="s">
        <v>186</v>
      </c>
      <c r="O897" s="17" t="s">
        <v>187</v>
      </c>
    </row>
    <row r="898" spans="1:15">
      <c r="A898" s="24" t="s">
        <v>936</v>
      </c>
      <c r="B898" s="24" t="s">
        <v>271</v>
      </c>
      <c r="C898" s="22">
        <v>86569916709</v>
      </c>
      <c r="D898" s="24" t="s">
        <v>272</v>
      </c>
      <c r="E898" s="22">
        <v>1</v>
      </c>
      <c r="F898" s="23">
        <v>101.92</v>
      </c>
      <c r="G898" s="23">
        <v>96.82</v>
      </c>
      <c r="H898" s="23">
        <v>96.82</v>
      </c>
      <c r="I898" s="10">
        <v>50253541</v>
      </c>
      <c r="J898" s="24" t="s">
        <v>936</v>
      </c>
      <c r="K898" s="17" t="s">
        <v>185</v>
      </c>
      <c r="L898" s="5">
        <v>93.5</v>
      </c>
      <c r="M898" s="5">
        <v>101.92</v>
      </c>
      <c r="N898" s="17" t="s">
        <v>186</v>
      </c>
      <c r="O898" s="17" t="s">
        <v>187</v>
      </c>
    </row>
    <row r="899" spans="1:15">
      <c r="A899" s="24" t="s">
        <v>936</v>
      </c>
      <c r="B899" s="24" t="s">
        <v>281</v>
      </c>
      <c r="C899" s="22">
        <v>86569030382</v>
      </c>
      <c r="D899" s="24" t="s">
        <v>282</v>
      </c>
      <c r="E899" s="22">
        <v>1</v>
      </c>
      <c r="F899" s="23">
        <v>110.47</v>
      </c>
      <c r="G899" s="23">
        <v>104.95</v>
      </c>
      <c r="H899" s="23">
        <v>104.95</v>
      </c>
      <c r="I899" s="10">
        <v>50253541</v>
      </c>
      <c r="J899" s="24" t="s">
        <v>936</v>
      </c>
      <c r="K899" s="17" t="s">
        <v>185</v>
      </c>
      <c r="L899" s="5">
        <v>93.84</v>
      </c>
      <c r="M899" s="5">
        <v>110.47</v>
      </c>
      <c r="N899" s="17" t="s">
        <v>186</v>
      </c>
      <c r="O899" s="17" t="s">
        <v>187</v>
      </c>
    </row>
    <row r="900" spans="1:15">
      <c r="A900" s="24" t="s">
        <v>936</v>
      </c>
      <c r="B900" s="24" t="s">
        <v>285</v>
      </c>
      <c r="C900" s="22">
        <v>86569140531</v>
      </c>
      <c r="D900" s="24" t="s">
        <v>286</v>
      </c>
      <c r="E900" s="22">
        <v>1</v>
      </c>
      <c r="F900" s="23">
        <v>112.82</v>
      </c>
      <c r="G900" s="23">
        <v>102.51</v>
      </c>
      <c r="H900" s="23">
        <v>102.51</v>
      </c>
      <c r="I900" s="10">
        <v>50253541</v>
      </c>
      <c r="J900" s="24" t="s">
        <v>936</v>
      </c>
      <c r="K900" s="17" t="s">
        <v>185</v>
      </c>
      <c r="L900" s="5">
        <v>103.5</v>
      </c>
      <c r="M900" s="5">
        <v>112.82</v>
      </c>
      <c r="N900" s="17" t="s">
        <v>186</v>
      </c>
      <c r="O900" s="17" t="s">
        <v>187</v>
      </c>
    </row>
    <row r="901" spans="1:15">
      <c r="A901" s="24" t="s">
        <v>936</v>
      </c>
      <c r="B901" s="24" t="s">
        <v>287</v>
      </c>
      <c r="C901" s="22">
        <v>86569157614</v>
      </c>
      <c r="D901" s="24" t="s">
        <v>288</v>
      </c>
      <c r="E901" s="22">
        <v>1</v>
      </c>
      <c r="F901" s="23">
        <v>107.18</v>
      </c>
      <c r="G901" s="23">
        <v>106.43</v>
      </c>
      <c r="H901" s="23">
        <v>106.43</v>
      </c>
      <c r="I901" s="10">
        <v>50253541</v>
      </c>
      <c r="J901" s="24" t="s">
        <v>936</v>
      </c>
      <c r="K901" s="17" t="s">
        <v>185</v>
      </c>
      <c r="L901" s="5">
        <v>103.5</v>
      </c>
      <c r="M901" s="5">
        <v>107.18</v>
      </c>
      <c r="N901" s="17" t="s">
        <v>186</v>
      </c>
      <c r="O901" s="17" t="s">
        <v>187</v>
      </c>
    </row>
    <row r="902" spans="1:15">
      <c r="A902" s="24" t="s">
        <v>936</v>
      </c>
      <c r="B902" s="24" t="s">
        <v>289</v>
      </c>
      <c r="C902" s="22">
        <v>86569157638</v>
      </c>
      <c r="D902" s="24" t="s">
        <v>290</v>
      </c>
      <c r="E902" s="22">
        <v>1</v>
      </c>
      <c r="F902" s="23">
        <v>123.63</v>
      </c>
      <c r="G902" s="23">
        <v>118.25</v>
      </c>
      <c r="H902" s="23">
        <v>118.25</v>
      </c>
      <c r="I902" s="10">
        <v>50253541</v>
      </c>
      <c r="J902" s="24" t="s">
        <v>936</v>
      </c>
      <c r="K902" s="17" t="s">
        <v>185</v>
      </c>
      <c r="L902" s="5">
        <v>115</v>
      </c>
      <c r="M902" s="5">
        <v>123.63</v>
      </c>
      <c r="N902" s="17" t="s">
        <v>186</v>
      </c>
      <c r="O902" s="17" t="s">
        <v>187</v>
      </c>
    </row>
    <row r="903" spans="1:15">
      <c r="A903" s="24" t="s">
        <v>936</v>
      </c>
      <c r="B903" s="24" t="s">
        <v>728</v>
      </c>
      <c r="C903" s="22">
        <v>86569140548</v>
      </c>
      <c r="D903" s="24" t="s">
        <v>729</v>
      </c>
      <c r="E903" s="22">
        <v>2</v>
      </c>
      <c r="F903" s="23">
        <v>123.63</v>
      </c>
      <c r="G903" s="23">
        <v>118.25</v>
      </c>
      <c r="H903" s="23">
        <v>118.25</v>
      </c>
      <c r="I903" s="10">
        <v>50253541</v>
      </c>
      <c r="J903" s="24" t="s">
        <v>936</v>
      </c>
      <c r="K903" s="17" t="s">
        <v>185</v>
      </c>
      <c r="L903" s="5">
        <v>115</v>
      </c>
      <c r="M903" s="5">
        <v>123.63</v>
      </c>
      <c r="N903" s="17" t="s">
        <v>186</v>
      </c>
      <c r="O903" s="17" t="s">
        <v>187</v>
      </c>
    </row>
    <row r="904" spans="1:15">
      <c r="A904" s="24" t="s">
        <v>936</v>
      </c>
      <c r="B904" s="24" t="s">
        <v>293</v>
      </c>
      <c r="C904" s="22">
        <v>86569209023</v>
      </c>
      <c r="D904" s="24" t="s">
        <v>294</v>
      </c>
      <c r="E904" s="22">
        <v>1</v>
      </c>
      <c r="F904" s="23">
        <v>97.47</v>
      </c>
      <c r="G904" s="23">
        <v>92.6</v>
      </c>
      <c r="H904" s="23">
        <v>92.6</v>
      </c>
      <c r="I904" s="10">
        <v>50253541</v>
      </c>
      <c r="J904" s="24" t="s">
        <v>936</v>
      </c>
      <c r="K904" s="17" t="s">
        <v>185</v>
      </c>
      <c r="L904" s="5">
        <v>82.8</v>
      </c>
      <c r="M904" s="5">
        <v>97.47</v>
      </c>
      <c r="N904" s="17" t="s">
        <v>186</v>
      </c>
      <c r="O904" s="17" t="s">
        <v>187</v>
      </c>
    </row>
    <row r="905" spans="1:15">
      <c r="A905" s="24" t="s">
        <v>936</v>
      </c>
      <c r="B905" s="24" t="s">
        <v>295</v>
      </c>
      <c r="C905" s="22">
        <v>86569209047</v>
      </c>
      <c r="D905" s="24" t="s">
        <v>296</v>
      </c>
      <c r="E905" s="22">
        <v>2</v>
      </c>
      <c r="F905" s="23">
        <v>110.47</v>
      </c>
      <c r="G905" s="23">
        <v>104.95</v>
      </c>
      <c r="H905" s="23">
        <v>104.95</v>
      </c>
      <c r="I905" s="10">
        <v>50253541</v>
      </c>
      <c r="J905" s="24" t="s">
        <v>936</v>
      </c>
      <c r="K905" s="17" t="s">
        <v>185</v>
      </c>
      <c r="L905" s="5">
        <v>93.84</v>
      </c>
      <c r="M905" s="5">
        <v>110.47</v>
      </c>
      <c r="N905" s="17" t="s">
        <v>186</v>
      </c>
      <c r="O905" s="17" t="s">
        <v>187</v>
      </c>
    </row>
    <row r="906" spans="1:15">
      <c r="A906" s="24" t="s">
        <v>936</v>
      </c>
      <c r="B906" s="24" t="s">
        <v>291</v>
      </c>
      <c r="C906" s="22">
        <v>86569209030</v>
      </c>
      <c r="D906" s="24" t="s">
        <v>292</v>
      </c>
      <c r="E906" s="22">
        <v>1</v>
      </c>
      <c r="F906" s="23">
        <v>110.47</v>
      </c>
      <c r="G906" s="23">
        <v>104.95</v>
      </c>
      <c r="H906" s="23">
        <v>104.95</v>
      </c>
      <c r="I906" s="10">
        <v>50253541</v>
      </c>
      <c r="J906" s="24" t="s">
        <v>936</v>
      </c>
      <c r="K906" s="17" t="s">
        <v>185</v>
      </c>
      <c r="L906" s="5">
        <v>93.84</v>
      </c>
      <c r="M906" s="5">
        <v>110.47</v>
      </c>
      <c r="N906" s="17" t="s">
        <v>186</v>
      </c>
      <c r="O906" s="17" t="s">
        <v>187</v>
      </c>
    </row>
    <row r="907" spans="1:15">
      <c r="A907" s="24" t="s">
        <v>936</v>
      </c>
      <c r="B907" s="24" t="s">
        <v>734</v>
      </c>
      <c r="C907" s="22">
        <v>86569157645</v>
      </c>
      <c r="D907" s="24" t="s">
        <v>735</v>
      </c>
      <c r="E907" s="22">
        <v>1</v>
      </c>
      <c r="F907" s="23">
        <v>125.35</v>
      </c>
      <c r="G907" s="23">
        <v>118.25</v>
      </c>
      <c r="H907" s="23">
        <v>118.25</v>
      </c>
      <c r="I907" s="10">
        <v>50253541</v>
      </c>
      <c r="J907" s="24" t="s">
        <v>936</v>
      </c>
      <c r="K907" s="17" t="s">
        <v>185</v>
      </c>
      <c r="L907" s="5">
        <v>115</v>
      </c>
      <c r="M907" s="5">
        <v>125.35</v>
      </c>
      <c r="N907" s="17" t="s">
        <v>186</v>
      </c>
      <c r="O907" s="17" t="s">
        <v>187</v>
      </c>
    </row>
    <row r="908" spans="1:15">
      <c r="A908" s="24" t="s">
        <v>936</v>
      </c>
      <c r="B908" s="24" t="s">
        <v>897</v>
      </c>
      <c r="C908" s="22">
        <v>86569173379</v>
      </c>
      <c r="D908" s="24" t="s">
        <v>898</v>
      </c>
      <c r="E908" s="22">
        <v>1</v>
      </c>
      <c r="F908" s="23">
        <v>45.43</v>
      </c>
      <c r="G908" s="23">
        <v>41.45</v>
      </c>
      <c r="H908" s="23">
        <v>41.45</v>
      </c>
      <c r="I908" s="10">
        <v>50253541</v>
      </c>
      <c r="J908" s="24" t="s">
        <v>936</v>
      </c>
      <c r="K908" s="17" t="s">
        <v>185</v>
      </c>
      <c r="L908" s="5">
        <v>42.26</v>
      </c>
      <c r="M908" s="5">
        <v>45.43</v>
      </c>
      <c r="N908" s="17" t="s">
        <v>186</v>
      </c>
      <c r="O908" s="17" t="s">
        <v>187</v>
      </c>
    </row>
    <row r="909" spans="1:15">
      <c r="A909" s="24" t="s">
        <v>936</v>
      </c>
      <c r="B909" s="24" t="s">
        <v>309</v>
      </c>
      <c r="C909" s="22">
        <v>86569307361</v>
      </c>
      <c r="D909" s="24" t="s">
        <v>310</v>
      </c>
      <c r="E909" s="22">
        <v>1</v>
      </c>
      <c r="F909" s="23">
        <v>97.47</v>
      </c>
      <c r="G909" s="23">
        <v>87.72</v>
      </c>
      <c r="H909" s="23">
        <v>87.72</v>
      </c>
      <c r="I909" s="10">
        <v>50253541</v>
      </c>
      <c r="J909" s="24" t="s">
        <v>936</v>
      </c>
      <c r="K909" s="17" t="s">
        <v>185</v>
      </c>
      <c r="L909" s="5">
        <v>82.8</v>
      </c>
      <c r="M909" s="5">
        <v>97.47</v>
      </c>
      <c r="N909" s="17" t="s">
        <v>186</v>
      </c>
      <c r="O909" s="17" t="s">
        <v>187</v>
      </c>
    </row>
    <row r="910" spans="1:15">
      <c r="A910" s="24" t="s">
        <v>936</v>
      </c>
      <c r="B910" s="24" t="s">
        <v>740</v>
      </c>
      <c r="C910" s="22">
        <v>86569307378</v>
      </c>
      <c r="D910" s="24" t="s">
        <v>741</v>
      </c>
      <c r="E910" s="22">
        <v>1</v>
      </c>
      <c r="F910" s="23">
        <v>110.47</v>
      </c>
      <c r="G910" s="23">
        <v>99.42</v>
      </c>
      <c r="H910" s="23">
        <v>99.42</v>
      </c>
      <c r="I910" s="10">
        <v>50253541</v>
      </c>
      <c r="J910" s="24" t="s">
        <v>936</v>
      </c>
      <c r="K910" s="17" t="s">
        <v>185</v>
      </c>
      <c r="L910" s="5">
        <v>93.84</v>
      </c>
      <c r="M910" s="5">
        <v>110.47</v>
      </c>
      <c r="N910" s="17" t="s">
        <v>186</v>
      </c>
      <c r="O910" s="17" t="s">
        <v>187</v>
      </c>
    </row>
    <row r="911" spans="1:15">
      <c r="A911" s="24" t="s">
        <v>936</v>
      </c>
      <c r="B911" s="24" t="s">
        <v>921</v>
      </c>
      <c r="C911" s="22">
        <v>86569305060</v>
      </c>
      <c r="D911" s="24" t="s">
        <v>922</v>
      </c>
      <c r="E911" s="22">
        <v>1</v>
      </c>
      <c r="F911" s="23">
        <v>115.07</v>
      </c>
      <c r="G911" s="23">
        <v>110.07</v>
      </c>
      <c r="H911" s="23">
        <v>110.07</v>
      </c>
      <c r="I911" s="10">
        <v>50253541</v>
      </c>
      <c r="J911" s="24" t="s">
        <v>936</v>
      </c>
      <c r="K911" s="17" t="s">
        <v>185</v>
      </c>
      <c r="L911" s="5">
        <v>97.75</v>
      </c>
      <c r="M911" s="5">
        <v>115.07</v>
      </c>
      <c r="N911" s="17" t="s">
        <v>186</v>
      </c>
      <c r="O911" s="17" t="s">
        <v>187</v>
      </c>
    </row>
    <row r="912" spans="1:15">
      <c r="A912" s="24" t="s">
        <v>936</v>
      </c>
      <c r="B912" s="24" t="s">
        <v>397</v>
      </c>
      <c r="C912" s="22">
        <v>86569396938</v>
      </c>
      <c r="D912" s="24" t="s">
        <v>398</v>
      </c>
      <c r="E912" s="22">
        <v>1</v>
      </c>
      <c r="F912" s="23">
        <v>49.6</v>
      </c>
      <c r="G912" s="23">
        <v>48.11</v>
      </c>
      <c r="H912" s="23">
        <v>48.11</v>
      </c>
      <c r="I912" s="10">
        <v>50253541</v>
      </c>
      <c r="J912" s="24" t="s">
        <v>936</v>
      </c>
      <c r="K912" s="17" t="s">
        <v>185</v>
      </c>
      <c r="L912" s="5">
        <v>49.6</v>
      </c>
      <c r="M912" s="5">
        <v>49.6</v>
      </c>
      <c r="N912" s="17" t="s">
        <v>186</v>
      </c>
      <c r="O912" s="17" t="s">
        <v>187</v>
      </c>
    </row>
    <row r="913" spans="1:15">
      <c r="A913" s="24" t="s">
        <v>936</v>
      </c>
      <c r="B913" s="24" t="s">
        <v>208</v>
      </c>
      <c r="C913" s="22">
        <v>86569501318</v>
      </c>
      <c r="D913" s="24" t="s">
        <v>209</v>
      </c>
      <c r="E913" s="22">
        <v>1</v>
      </c>
      <c r="F913" s="23">
        <v>42.17</v>
      </c>
      <c r="G913" s="23">
        <v>40.06</v>
      </c>
      <c r="H913" s="23">
        <v>40.06</v>
      </c>
      <c r="I913" s="10">
        <v>50253541</v>
      </c>
      <c r="J913" s="24" t="s">
        <v>936</v>
      </c>
      <c r="K913" s="17" t="s">
        <v>185</v>
      </c>
      <c r="L913" s="5">
        <v>42.17</v>
      </c>
      <c r="M913" s="5">
        <v>42.17</v>
      </c>
      <c r="N913" s="17" t="s">
        <v>186</v>
      </c>
      <c r="O913" s="17" t="s">
        <v>187</v>
      </c>
    </row>
    <row r="914" spans="1:15">
      <c r="A914" s="24" t="s">
        <v>936</v>
      </c>
      <c r="B914" s="24" t="s">
        <v>202</v>
      </c>
      <c r="C914" s="22">
        <v>86569396945</v>
      </c>
      <c r="D914" s="24" t="s">
        <v>203</v>
      </c>
      <c r="E914" s="22">
        <v>1</v>
      </c>
      <c r="F914" s="23">
        <v>49.6</v>
      </c>
      <c r="G914" s="23">
        <v>48.11</v>
      </c>
      <c r="H914" s="23">
        <v>48.11</v>
      </c>
      <c r="I914" s="10">
        <v>50253541</v>
      </c>
      <c r="J914" s="24" t="s">
        <v>936</v>
      </c>
      <c r="K914" s="17" t="s">
        <v>185</v>
      </c>
      <c r="L914" s="5">
        <v>49.6</v>
      </c>
      <c r="M914" s="5">
        <v>49.6</v>
      </c>
      <c r="N914" s="17" t="s">
        <v>186</v>
      </c>
      <c r="O914" s="17" t="s">
        <v>187</v>
      </c>
    </row>
    <row r="915" spans="1:15">
      <c r="A915" s="24" t="s">
        <v>936</v>
      </c>
      <c r="B915" s="24" t="s">
        <v>214</v>
      </c>
      <c r="C915" s="22">
        <v>22164291711</v>
      </c>
      <c r="D915" s="24" t="s">
        <v>215</v>
      </c>
      <c r="E915" s="22">
        <v>1</v>
      </c>
      <c r="F915" s="23">
        <v>37.83</v>
      </c>
      <c r="G915" s="23">
        <v>35.94</v>
      </c>
      <c r="H915" s="23">
        <v>35.94</v>
      </c>
      <c r="I915" s="10">
        <v>50253541</v>
      </c>
      <c r="J915" s="24" t="s">
        <v>936</v>
      </c>
      <c r="K915" s="17" t="s">
        <v>185</v>
      </c>
      <c r="L915" s="5">
        <v>37.83</v>
      </c>
      <c r="M915" s="5">
        <v>37.83</v>
      </c>
      <c r="N915" s="17" t="s">
        <v>186</v>
      </c>
      <c r="O915" s="17" t="s">
        <v>187</v>
      </c>
    </row>
    <row r="916" spans="1:15">
      <c r="A916" s="24" t="s">
        <v>941</v>
      </c>
      <c r="B916" s="24" t="s">
        <v>408</v>
      </c>
      <c r="C916" s="25">
        <v>675716287511</v>
      </c>
      <c r="D916" s="24" t="s">
        <v>409</v>
      </c>
      <c r="E916" s="22">
        <v>1</v>
      </c>
      <c r="F916" s="23">
        <v>20.34</v>
      </c>
      <c r="G916" s="23">
        <v>14.24</v>
      </c>
      <c r="H916" s="23">
        <v>14.24</v>
      </c>
      <c r="I916" s="10">
        <v>50253540</v>
      </c>
      <c r="J916" s="24" t="s">
        <v>941</v>
      </c>
      <c r="K916" s="17" t="s">
        <v>185</v>
      </c>
      <c r="L916" s="5">
        <v>18.829999999999998</v>
      </c>
      <c r="M916" s="5">
        <v>20.34</v>
      </c>
      <c r="N916" s="17" t="s">
        <v>186</v>
      </c>
      <c r="O916" s="17" t="s">
        <v>187</v>
      </c>
    </row>
    <row r="917" spans="1:15">
      <c r="A917" s="24" t="s">
        <v>941</v>
      </c>
      <c r="B917" s="24" t="s">
        <v>424</v>
      </c>
      <c r="C917" s="25">
        <v>675716721510</v>
      </c>
      <c r="D917" s="24" t="s">
        <v>425</v>
      </c>
      <c r="E917" s="22">
        <v>1</v>
      </c>
      <c r="F917" s="23">
        <v>24.2</v>
      </c>
      <c r="G917" s="23">
        <v>22.59</v>
      </c>
      <c r="H917" s="23">
        <v>22.59</v>
      </c>
      <c r="I917" s="10">
        <v>50253540</v>
      </c>
      <c r="J917" s="24" t="s">
        <v>941</v>
      </c>
      <c r="K917" s="17" t="s">
        <v>185</v>
      </c>
      <c r="L917" s="5">
        <v>22</v>
      </c>
      <c r="M917" s="5">
        <v>24.2</v>
      </c>
      <c r="N917" s="17" t="s">
        <v>186</v>
      </c>
      <c r="O917" s="17" t="s">
        <v>187</v>
      </c>
    </row>
    <row r="918" spans="1:15">
      <c r="A918" s="24" t="s">
        <v>941</v>
      </c>
      <c r="B918" s="24" t="s">
        <v>755</v>
      </c>
      <c r="C918" s="25">
        <v>675716721411</v>
      </c>
      <c r="D918" s="24" t="s">
        <v>756</v>
      </c>
      <c r="E918" s="22">
        <v>1</v>
      </c>
      <c r="F918" s="23">
        <v>22.39</v>
      </c>
      <c r="G918" s="23">
        <v>20.79</v>
      </c>
      <c r="H918" s="23">
        <v>20.79</v>
      </c>
      <c r="I918" s="10">
        <v>50253540</v>
      </c>
      <c r="J918" s="24" t="s">
        <v>941</v>
      </c>
      <c r="K918" s="17" t="s">
        <v>185</v>
      </c>
      <c r="L918" s="5">
        <v>20.350000000000001</v>
      </c>
      <c r="M918" s="5">
        <v>22.39</v>
      </c>
      <c r="N918" s="17" t="s">
        <v>186</v>
      </c>
      <c r="O918" s="17" t="s">
        <v>187</v>
      </c>
    </row>
    <row r="919" spans="1:15">
      <c r="A919" s="24" t="s">
        <v>941</v>
      </c>
      <c r="B919" s="24" t="s">
        <v>497</v>
      </c>
      <c r="C919" s="25">
        <v>675716686338</v>
      </c>
      <c r="D919" s="24" t="s">
        <v>498</v>
      </c>
      <c r="E919" s="22">
        <v>1</v>
      </c>
      <c r="F919" s="23">
        <v>29.01</v>
      </c>
      <c r="G919" s="23">
        <v>23.21</v>
      </c>
      <c r="H919" s="23">
        <v>23.21</v>
      </c>
      <c r="I919" s="10">
        <v>50253540</v>
      </c>
      <c r="J919" s="24" t="s">
        <v>941</v>
      </c>
      <c r="K919" s="17" t="s">
        <v>185</v>
      </c>
      <c r="L919" s="5">
        <v>27.5</v>
      </c>
      <c r="M919" s="5">
        <v>29.01</v>
      </c>
      <c r="N919" s="17" t="s">
        <v>186</v>
      </c>
      <c r="O919" s="17" t="s">
        <v>187</v>
      </c>
    </row>
    <row r="920" spans="1:15">
      <c r="A920" s="24" t="s">
        <v>941</v>
      </c>
      <c r="B920" s="24" t="s">
        <v>507</v>
      </c>
      <c r="C920" s="25">
        <v>675716721596</v>
      </c>
      <c r="D920" s="24" t="s">
        <v>508</v>
      </c>
      <c r="E920" s="22">
        <v>1</v>
      </c>
      <c r="F920" s="23">
        <v>27.23</v>
      </c>
      <c r="G920" s="23">
        <v>25.05</v>
      </c>
      <c r="H920" s="23">
        <v>25.05</v>
      </c>
      <c r="I920" s="10">
        <v>50253540</v>
      </c>
      <c r="J920" s="24" t="s">
        <v>941</v>
      </c>
      <c r="K920" s="17" t="s">
        <v>185</v>
      </c>
      <c r="L920" s="5">
        <v>24.75</v>
      </c>
      <c r="M920" s="5">
        <v>27.23</v>
      </c>
      <c r="N920" s="17" t="s">
        <v>186</v>
      </c>
      <c r="O920" s="17" t="s">
        <v>187</v>
      </c>
    </row>
    <row r="921" spans="1:15">
      <c r="A921" s="24" t="s">
        <v>941</v>
      </c>
      <c r="B921" s="24" t="s">
        <v>757</v>
      </c>
      <c r="C921" s="25">
        <v>675716721541</v>
      </c>
      <c r="D921" s="24" t="s">
        <v>758</v>
      </c>
      <c r="E921" s="22">
        <v>1</v>
      </c>
      <c r="F921" s="23">
        <v>24.2</v>
      </c>
      <c r="G921" s="23">
        <v>22.59</v>
      </c>
      <c r="H921" s="23">
        <v>22.59</v>
      </c>
      <c r="I921" s="10">
        <v>50253540</v>
      </c>
      <c r="J921" s="24" t="s">
        <v>941</v>
      </c>
      <c r="K921" s="17" t="s">
        <v>185</v>
      </c>
      <c r="L921" s="5">
        <v>22</v>
      </c>
      <c r="M921" s="5">
        <v>24.2</v>
      </c>
      <c r="N921" s="17" t="s">
        <v>186</v>
      </c>
      <c r="O921" s="17" t="s">
        <v>187</v>
      </c>
    </row>
    <row r="922" spans="1:15">
      <c r="A922" s="24" t="s">
        <v>941</v>
      </c>
      <c r="B922" s="24" t="s">
        <v>519</v>
      </c>
      <c r="C922" s="25">
        <v>675716770167</v>
      </c>
      <c r="D922" s="24" t="s">
        <v>520</v>
      </c>
      <c r="E922" s="22">
        <v>1</v>
      </c>
      <c r="F922" s="23">
        <v>20.309999999999999</v>
      </c>
      <c r="G922" s="23">
        <v>16.25</v>
      </c>
      <c r="H922" s="23">
        <v>16.25</v>
      </c>
      <c r="I922" s="10">
        <v>50253540</v>
      </c>
      <c r="J922" s="24" t="s">
        <v>941</v>
      </c>
      <c r="K922" s="17" t="s">
        <v>185</v>
      </c>
      <c r="L922" s="5">
        <v>17.329999999999998</v>
      </c>
      <c r="M922" s="5">
        <v>20.309999999999999</v>
      </c>
      <c r="N922" s="17" t="s">
        <v>186</v>
      </c>
      <c r="O922" s="17" t="s">
        <v>187</v>
      </c>
    </row>
    <row r="923" spans="1:15">
      <c r="A923" s="24" t="s">
        <v>941</v>
      </c>
      <c r="B923" s="24" t="s">
        <v>446</v>
      </c>
      <c r="C923" s="22">
        <v>86569009555</v>
      </c>
      <c r="D923" s="24" t="s">
        <v>447</v>
      </c>
      <c r="E923" s="22">
        <v>1</v>
      </c>
      <c r="F923" s="23">
        <v>32.79</v>
      </c>
      <c r="G923" s="23">
        <v>21.31</v>
      </c>
      <c r="H923" s="23">
        <v>21.31</v>
      </c>
      <c r="I923" s="10">
        <v>50253540</v>
      </c>
      <c r="J923" s="24" t="s">
        <v>941</v>
      </c>
      <c r="K923" s="17" t="s">
        <v>185</v>
      </c>
      <c r="L923" s="5">
        <v>30.36</v>
      </c>
      <c r="M923" s="5">
        <v>32.79</v>
      </c>
      <c r="N923" s="17" t="s">
        <v>186</v>
      </c>
      <c r="O923" s="17" t="s">
        <v>187</v>
      </c>
    </row>
    <row r="924" spans="1:15">
      <c r="A924" s="24" t="s">
        <v>942</v>
      </c>
      <c r="B924" s="24" t="s">
        <v>943</v>
      </c>
      <c r="C924" s="25">
        <v>675716279066</v>
      </c>
      <c r="D924" s="24" t="s">
        <v>944</v>
      </c>
      <c r="E924" s="22">
        <v>1</v>
      </c>
      <c r="F924" s="23">
        <v>90.63</v>
      </c>
      <c r="G924" s="23">
        <v>45.31</v>
      </c>
      <c r="H924" s="23">
        <v>45.31</v>
      </c>
      <c r="I924" s="10">
        <v>50253539</v>
      </c>
      <c r="J924" s="24" t="s">
        <v>942</v>
      </c>
      <c r="K924" s="17" t="s">
        <v>185</v>
      </c>
      <c r="L924" s="5">
        <v>76.989999999999995</v>
      </c>
      <c r="M924" s="5">
        <v>90.63</v>
      </c>
      <c r="N924" s="17" t="s">
        <v>186</v>
      </c>
      <c r="O924" s="17" t="s">
        <v>187</v>
      </c>
    </row>
    <row r="925" spans="1:15">
      <c r="A925" s="24" t="s">
        <v>942</v>
      </c>
      <c r="B925" s="24" t="s">
        <v>872</v>
      </c>
      <c r="C925" s="25">
        <v>675716407438</v>
      </c>
      <c r="D925" s="24" t="s">
        <v>873</v>
      </c>
      <c r="E925" s="22">
        <v>1</v>
      </c>
      <c r="F925" s="23">
        <v>87.02</v>
      </c>
      <c r="G925" s="23">
        <v>82.66</v>
      </c>
      <c r="H925" s="23">
        <v>82.66</v>
      </c>
      <c r="I925" s="10">
        <v>50253539</v>
      </c>
      <c r="J925" s="24" t="s">
        <v>942</v>
      </c>
      <c r="K925" s="17" t="s">
        <v>185</v>
      </c>
      <c r="L925" s="5">
        <v>73.92</v>
      </c>
      <c r="M925" s="5">
        <v>87.02</v>
      </c>
      <c r="N925" s="17" t="s">
        <v>186</v>
      </c>
      <c r="O925" s="17" t="s">
        <v>187</v>
      </c>
    </row>
    <row r="926" spans="1:15">
      <c r="A926" s="24" t="s">
        <v>942</v>
      </c>
      <c r="B926" s="24" t="s">
        <v>229</v>
      </c>
      <c r="C926" s="25">
        <v>675716455224</v>
      </c>
      <c r="D926" s="24" t="s">
        <v>230</v>
      </c>
      <c r="E926" s="22">
        <v>1</v>
      </c>
      <c r="F926" s="23">
        <v>97.12</v>
      </c>
      <c r="G926" s="23">
        <v>89.89</v>
      </c>
      <c r="H926" s="23">
        <v>89.89</v>
      </c>
      <c r="I926" s="10">
        <v>50253539</v>
      </c>
      <c r="J926" s="24" t="s">
        <v>942</v>
      </c>
      <c r="K926" s="17" t="s">
        <v>185</v>
      </c>
      <c r="L926" s="5">
        <v>82.5</v>
      </c>
      <c r="M926" s="5">
        <v>97.12</v>
      </c>
      <c r="N926" s="17" t="s">
        <v>186</v>
      </c>
      <c r="O926" s="17" t="s">
        <v>187</v>
      </c>
    </row>
    <row r="927" spans="1:15">
      <c r="A927" s="24" t="s">
        <v>942</v>
      </c>
      <c r="B927" s="24" t="s">
        <v>352</v>
      </c>
      <c r="C927" s="25">
        <v>675716479893</v>
      </c>
      <c r="D927" s="24" t="s">
        <v>353</v>
      </c>
      <c r="E927" s="22">
        <v>1</v>
      </c>
      <c r="F927" s="23">
        <v>71.930000000000007</v>
      </c>
      <c r="G927" s="23">
        <v>35.96</v>
      </c>
      <c r="H927" s="23">
        <v>35.96</v>
      </c>
      <c r="I927" s="10">
        <v>50253539</v>
      </c>
      <c r="J927" s="24" t="s">
        <v>942</v>
      </c>
      <c r="K927" s="17" t="s">
        <v>185</v>
      </c>
      <c r="L927" s="5">
        <v>65.989999999999995</v>
      </c>
      <c r="M927" s="5">
        <v>71.930000000000007</v>
      </c>
      <c r="N927" s="17" t="s">
        <v>186</v>
      </c>
      <c r="O927" s="17" t="s">
        <v>187</v>
      </c>
    </row>
    <row r="928" spans="1:15">
      <c r="A928" s="24" t="s">
        <v>942</v>
      </c>
      <c r="B928" s="24" t="s">
        <v>945</v>
      </c>
      <c r="C928" s="25">
        <v>675716479909</v>
      </c>
      <c r="D928" s="24" t="s">
        <v>946</v>
      </c>
      <c r="E928" s="22">
        <v>1</v>
      </c>
      <c r="F928" s="23">
        <v>83.92</v>
      </c>
      <c r="G928" s="23">
        <v>41.96</v>
      </c>
      <c r="H928" s="23">
        <v>41.96</v>
      </c>
      <c r="I928" s="10">
        <v>50253539</v>
      </c>
      <c r="J928" s="24" t="s">
        <v>942</v>
      </c>
      <c r="K928" s="17" t="s">
        <v>185</v>
      </c>
      <c r="L928" s="5">
        <v>76.989999999999995</v>
      </c>
      <c r="M928" s="5">
        <v>83.92</v>
      </c>
      <c r="N928" s="17" t="s">
        <v>186</v>
      </c>
      <c r="O928" s="17" t="s">
        <v>187</v>
      </c>
    </row>
    <row r="929" spans="1:15">
      <c r="A929" s="24" t="s">
        <v>942</v>
      </c>
      <c r="B929" s="24" t="s">
        <v>947</v>
      </c>
      <c r="C929" s="25">
        <v>675716479916</v>
      </c>
      <c r="D929" s="24" t="s">
        <v>948</v>
      </c>
      <c r="E929" s="22">
        <v>1</v>
      </c>
      <c r="F929" s="23">
        <v>83.92</v>
      </c>
      <c r="G929" s="23">
        <v>41.96</v>
      </c>
      <c r="H929" s="23">
        <v>41.96</v>
      </c>
      <c r="I929" s="10">
        <v>50253539</v>
      </c>
      <c r="J929" s="24" t="s">
        <v>942</v>
      </c>
      <c r="K929" s="17" t="s">
        <v>185</v>
      </c>
      <c r="L929" s="5">
        <v>76.989999999999995</v>
      </c>
      <c r="M929" s="5">
        <v>83.92</v>
      </c>
      <c r="N929" s="17" t="s">
        <v>186</v>
      </c>
      <c r="O929" s="17" t="s">
        <v>187</v>
      </c>
    </row>
    <row r="930" spans="1:15">
      <c r="A930" s="24" t="s">
        <v>942</v>
      </c>
      <c r="B930" s="24" t="s">
        <v>231</v>
      </c>
      <c r="C930" s="25">
        <v>675716507893</v>
      </c>
      <c r="D930" s="24" t="s">
        <v>232</v>
      </c>
      <c r="E930" s="22">
        <v>2</v>
      </c>
      <c r="F930" s="23">
        <v>59.95</v>
      </c>
      <c r="G930" s="23">
        <v>56.95</v>
      </c>
      <c r="H930" s="23">
        <v>56.95</v>
      </c>
      <c r="I930" s="10">
        <v>50253539</v>
      </c>
      <c r="J930" s="24" t="s">
        <v>942</v>
      </c>
      <c r="K930" s="17" t="s">
        <v>185</v>
      </c>
      <c r="L930" s="5">
        <v>55</v>
      </c>
      <c r="M930" s="5">
        <v>59.95</v>
      </c>
      <c r="N930" s="17" t="s">
        <v>186</v>
      </c>
      <c r="O930" s="17" t="s">
        <v>187</v>
      </c>
    </row>
    <row r="931" spans="1:15">
      <c r="A931" s="24" t="s">
        <v>942</v>
      </c>
      <c r="B931" s="24" t="s">
        <v>385</v>
      </c>
      <c r="C931" s="25">
        <v>675716533847</v>
      </c>
      <c r="D931" s="24" t="s">
        <v>386</v>
      </c>
      <c r="E931" s="22">
        <v>1</v>
      </c>
      <c r="F931" s="23">
        <v>38.36</v>
      </c>
      <c r="G931" s="23">
        <v>35.67</v>
      </c>
      <c r="H931" s="23">
        <v>35.67</v>
      </c>
      <c r="I931" s="10">
        <v>50253539</v>
      </c>
      <c r="J931" s="24" t="s">
        <v>942</v>
      </c>
      <c r="K931" s="17" t="s">
        <v>185</v>
      </c>
      <c r="L931" s="5">
        <v>31.99</v>
      </c>
      <c r="M931" s="5">
        <v>38.36</v>
      </c>
      <c r="N931" s="17" t="s">
        <v>186</v>
      </c>
      <c r="O931" s="17" t="s">
        <v>187</v>
      </c>
    </row>
    <row r="932" spans="1:15">
      <c r="A932" s="24" t="s">
        <v>942</v>
      </c>
      <c r="B932" s="24" t="s">
        <v>949</v>
      </c>
      <c r="C932" s="25">
        <v>675716546335</v>
      </c>
      <c r="D932" s="24" t="s">
        <v>950</v>
      </c>
      <c r="E932" s="22">
        <v>1</v>
      </c>
      <c r="F932" s="23">
        <v>82.78</v>
      </c>
      <c r="G932" s="23">
        <v>53.81</v>
      </c>
      <c r="H932" s="23">
        <v>53.81</v>
      </c>
      <c r="I932" s="10">
        <v>50253539</v>
      </c>
      <c r="J932" s="24" t="s">
        <v>942</v>
      </c>
      <c r="K932" s="17" t="s">
        <v>185</v>
      </c>
      <c r="L932" s="5">
        <v>77</v>
      </c>
      <c r="M932" s="5">
        <v>82.78</v>
      </c>
      <c r="N932" s="17" t="s">
        <v>186</v>
      </c>
      <c r="O932" s="17" t="s">
        <v>187</v>
      </c>
    </row>
    <row r="933" spans="1:15">
      <c r="A933" s="24" t="s">
        <v>942</v>
      </c>
      <c r="B933" s="24" t="s">
        <v>690</v>
      </c>
      <c r="C933" s="25">
        <v>675716585556</v>
      </c>
      <c r="D933" s="24" t="s">
        <v>691</v>
      </c>
      <c r="E933" s="22">
        <v>1</v>
      </c>
      <c r="F933" s="23">
        <v>48.44</v>
      </c>
      <c r="G933" s="23">
        <v>44.93</v>
      </c>
      <c r="H933" s="23">
        <v>44.93</v>
      </c>
      <c r="I933" s="10">
        <v>50253539</v>
      </c>
      <c r="J933" s="24" t="s">
        <v>942</v>
      </c>
      <c r="K933" s="17" t="s">
        <v>185</v>
      </c>
      <c r="L933" s="5">
        <v>44.44</v>
      </c>
      <c r="M933" s="5">
        <v>48.44</v>
      </c>
      <c r="N933" s="17" t="s">
        <v>186</v>
      </c>
      <c r="O933" s="17" t="s">
        <v>187</v>
      </c>
    </row>
    <row r="934" spans="1:15">
      <c r="A934" s="24" t="s">
        <v>942</v>
      </c>
      <c r="B934" s="24" t="s">
        <v>951</v>
      </c>
      <c r="C934" s="25">
        <v>675716644178</v>
      </c>
      <c r="D934" s="24" t="s">
        <v>952</v>
      </c>
      <c r="E934" s="22">
        <v>1</v>
      </c>
      <c r="F934" s="23">
        <v>62.44</v>
      </c>
      <c r="G934" s="23">
        <v>31.22</v>
      </c>
      <c r="H934" s="23">
        <v>31.22</v>
      </c>
      <c r="I934" s="10">
        <v>50253539</v>
      </c>
      <c r="J934" s="24" t="s">
        <v>942</v>
      </c>
      <c r="K934" s="17" t="s">
        <v>185</v>
      </c>
      <c r="L934" s="5">
        <v>58.08</v>
      </c>
      <c r="M934" s="5">
        <v>62.44</v>
      </c>
      <c r="N934" s="17" t="s">
        <v>186</v>
      </c>
      <c r="O934" s="17" t="s">
        <v>187</v>
      </c>
    </row>
    <row r="935" spans="1:15">
      <c r="A935" s="24" t="s">
        <v>942</v>
      </c>
      <c r="B935" s="24" t="s">
        <v>790</v>
      </c>
      <c r="C935" s="25">
        <v>675716624910</v>
      </c>
      <c r="D935" s="24" t="s">
        <v>791</v>
      </c>
      <c r="E935" s="22">
        <v>1</v>
      </c>
      <c r="F935" s="23">
        <v>77.94</v>
      </c>
      <c r="G935" s="23">
        <v>74.040000000000006</v>
      </c>
      <c r="H935" s="23">
        <v>74.040000000000006</v>
      </c>
      <c r="I935" s="10">
        <v>50253539</v>
      </c>
      <c r="J935" s="24" t="s">
        <v>942</v>
      </c>
      <c r="K935" s="17" t="s">
        <v>185</v>
      </c>
      <c r="L935" s="5">
        <v>71.5</v>
      </c>
      <c r="M935" s="5">
        <v>77.94</v>
      </c>
      <c r="N935" s="17" t="s">
        <v>186</v>
      </c>
      <c r="O935" s="17" t="s">
        <v>187</v>
      </c>
    </row>
    <row r="936" spans="1:15">
      <c r="A936" s="24" t="s">
        <v>942</v>
      </c>
      <c r="B936" s="24" t="s">
        <v>239</v>
      </c>
      <c r="C936" s="25">
        <v>675716634261</v>
      </c>
      <c r="D936" s="24" t="s">
        <v>240</v>
      </c>
      <c r="E936" s="22">
        <v>1</v>
      </c>
      <c r="F936" s="23">
        <v>37.74</v>
      </c>
      <c r="G936" s="23">
        <v>26.42</v>
      </c>
      <c r="H936" s="23">
        <v>26.42</v>
      </c>
      <c r="I936" s="10">
        <v>50253539</v>
      </c>
      <c r="J936" s="24" t="s">
        <v>942</v>
      </c>
      <c r="K936" s="17" t="s">
        <v>185</v>
      </c>
      <c r="L936" s="5">
        <v>31.46</v>
      </c>
      <c r="M936" s="5">
        <v>37.74</v>
      </c>
      <c r="N936" s="17" t="s">
        <v>186</v>
      </c>
      <c r="O936" s="17" t="s">
        <v>187</v>
      </c>
    </row>
    <row r="937" spans="1:15">
      <c r="A937" s="24" t="s">
        <v>942</v>
      </c>
      <c r="B937" s="24" t="s">
        <v>241</v>
      </c>
      <c r="C937" s="25">
        <v>675716698324</v>
      </c>
      <c r="D937" s="24" t="s">
        <v>242</v>
      </c>
      <c r="E937" s="22">
        <v>1</v>
      </c>
      <c r="F937" s="23">
        <v>76.91</v>
      </c>
      <c r="G937" s="23">
        <v>38.450000000000003</v>
      </c>
      <c r="H937" s="23">
        <v>38.450000000000003</v>
      </c>
      <c r="I937" s="10">
        <v>50253539</v>
      </c>
      <c r="J937" s="24" t="s">
        <v>942</v>
      </c>
      <c r="K937" s="17" t="s">
        <v>185</v>
      </c>
      <c r="L937" s="5">
        <v>66.67</v>
      </c>
      <c r="M937" s="5">
        <v>76.91</v>
      </c>
      <c r="N937" s="17" t="s">
        <v>186</v>
      </c>
      <c r="O937" s="17" t="s">
        <v>187</v>
      </c>
    </row>
    <row r="938" spans="1:15">
      <c r="A938" s="24" t="s">
        <v>942</v>
      </c>
      <c r="B938" s="24" t="s">
        <v>692</v>
      </c>
      <c r="C938" s="25">
        <v>675716698331</v>
      </c>
      <c r="D938" s="24" t="s">
        <v>693</v>
      </c>
      <c r="E938" s="22">
        <v>1</v>
      </c>
      <c r="F938" s="23">
        <v>86.98</v>
      </c>
      <c r="G938" s="23">
        <v>43.49</v>
      </c>
      <c r="H938" s="23">
        <v>43.49</v>
      </c>
      <c r="I938" s="10">
        <v>50253539</v>
      </c>
      <c r="J938" s="24" t="s">
        <v>942</v>
      </c>
      <c r="K938" s="17" t="s">
        <v>185</v>
      </c>
      <c r="L938" s="5">
        <v>77.78</v>
      </c>
      <c r="M938" s="5">
        <v>86.98</v>
      </c>
      <c r="N938" s="17" t="s">
        <v>186</v>
      </c>
      <c r="O938" s="17" t="s">
        <v>187</v>
      </c>
    </row>
    <row r="939" spans="1:15">
      <c r="A939" s="24" t="s">
        <v>942</v>
      </c>
      <c r="B939" s="24" t="s">
        <v>243</v>
      </c>
      <c r="C939" s="25">
        <v>675716707255</v>
      </c>
      <c r="D939" s="24" t="s">
        <v>244</v>
      </c>
      <c r="E939" s="22">
        <v>1</v>
      </c>
      <c r="F939" s="23">
        <v>76.91</v>
      </c>
      <c r="G939" s="23">
        <v>38.450000000000003</v>
      </c>
      <c r="H939" s="23">
        <v>38.450000000000003</v>
      </c>
      <c r="I939" s="10">
        <v>50253539</v>
      </c>
      <c r="J939" s="24" t="s">
        <v>942</v>
      </c>
      <c r="K939" s="17" t="s">
        <v>185</v>
      </c>
      <c r="L939" s="5">
        <v>66.67</v>
      </c>
      <c r="M939" s="5">
        <v>76.91</v>
      </c>
      <c r="N939" s="17" t="s">
        <v>186</v>
      </c>
      <c r="O939" s="17" t="s">
        <v>187</v>
      </c>
    </row>
    <row r="940" spans="1:15">
      <c r="A940" s="24" t="s">
        <v>942</v>
      </c>
      <c r="B940" s="24" t="s">
        <v>796</v>
      </c>
      <c r="C940" s="25">
        <v>675716748142</v>
      </c>
      <c r="D940" s="24" t="s">
        <v>797</v>
      </c>
      <c r="E940" s="22">
        <v>1</v>
      </c>
      <c r="F940" s="23">
        <v>107.91</v>
      </c>
      <c r="G940" s="23">
        <v>106.43</v>
      </c>
      <c r="H940" s="23">
        <v>106.43</v>
      </c>
      <c r="I940" s="10">
        <v>50253539</v>
      </c>
      <c r="J940" s="24" t="s">
        <v>942</v>
      </c>
      <c r="K940" s="17" t="s">
        <v>185</v>
      </c>
      <c r="L940" s="5">
        <v>99</v>
      </c>
      <c r="M940" s="5">
        <v>107.91</v>
      </c>
      <c r="N940" s="17" t="s">
        <v>186</v>
      </c>
      <c r="O940" s="17" t="s">
        <v>187</v>
      </c>
    </row>
    <row r="941" spans="1:15">
      <c r="A941" s="24" t="s">
        <v>942</v>
      </c>
      <c r="B941" s="24" t="s">
        <v>696</v>
      </c>
      <c r="C941" s="25">
        <v>675716748159</v>
      </c>
      <c r="D941" s="24" t="s">
        <v>697</v>
      </c>
      <c r="E941" s="22">
        <v>1</v>
      </c>
      <c r="F941" s="23">
        <v>119.9</v>
      </c>
      <c r="G941" s="23">
        <v>118.25</v>
      </c>
      <c r="H941" s="23">
        <v>118.25</v>
      </c>
      <c r="I941" s="10">
        <v>50253539</v>
      </c>
      <c r="J941" s="24" t="s">
        <v>942</v>
      </c>
      <c r="K941" s="17" t="s">
        <v>185</v>
      </c>
      <c r="L941" s="5">
        <v>110</v>
      </c>
      <c r="M941" s="5">
        <v>119.9</v>
      </c>
      <c r="N941" s="17" t="s">
        <v>186</v>
      </c>
      <c r="O941" s="17" t="s">
        <v>187</v>
      </c>
    </row>
    <row r="942" spans="1:15">
      <c r="A942" s="24" t="s">
        <v>942</v>
      </c>
      <c r="B942" s="24" t="s">
        <v>188</v>
      </c>
      <c r="C942" s="25">
        <v>675716734985</v>
      </c>
      <c r="D942" s="24" t="s">
        <v>189</v>
      </c>
      <c r="E942" s="22">
        <v>1</v>
      </c>
      <c r="F942" s="23">
        <v>68.11</v>
      </c>
      <c r="G942" s="23">
        <v>34.049999999999997</v>
      </c>
      <c r="H942" s="23">
        <v>34.049999999999997</v>
      </c>
      <c r="I942" s="10">
        <v>50253539</v>
      </c>
      <c r="J942" s="24" t="s">
        <v>942</v>
      </c>
      <c r="K942" s="17" t="s">
        <v>185</v>
      </c>
      <c r="L942" s="5">
        <v>63.36</v>
      </c>
      <c r="M942" s="5">
        <v>68.11</v>
      </c>
      <c r="N942" s="17" t="s">
        <v>186</v>
      </c>
      <c r="O942" s="17" t="s">
        <v>187</v>
      </c>
    </row>
    <row r="943" spans="1:15">
      <c r="A943" s="24" t="s">
        <v>942</v>
      </c>
      <c r="B943" s="24" t="s">
        <v>247</v>
      </c>
      <c r="C943" s="25">
        <v>675716702892</v>
      </c>
      <c r="D943" s="24" t="s">
        <v>248</v>
      </c>
      <c r="E943" s="22">
        <v>1</v>
      </c>
      <c r="F943" s="23">
        <v>84.17</v>
      </c>
      <c r="G943" s="23">
        <v>77.510000000000005</v>
      </c>
      <c r="H943" s="23">
        <v>77.510000000000005</v>
      </c>
      <c r="I943" s="10">
        <v>50253539</v>
      </c>
      <c r="J943" s="24" t="s">
        <v>942</v>
      </c>
      <c r="K943" s="17" t="s">
        <v>185</v>
      </c>
      <c r="L943" s="5">
        <v>71.5</v>
      </c>
      <c r="M943" s="5">
        <v>84.17</v>
      </c>
      <c r="N943" s="17" t="s">
        <v>186</v>
      </c>
      <c r="O943" s="17" t="s">
        <v>187</v>
      </c>
    </row>
    <row r="944" spans="1:15">
      <c r="A944" s="24" t="s">
        <v>942</v>
      </c>
      <c r="B944" s="24" t="s">
        <v>939</v>
      </c>
      <c r="C944" s="25">
        <v>675716799168</v>
      </c>
      <c r="D944" s="24" t="s">
        <v>940</v>
      </c>
      <c r="E944" s="22">
        <v>1</v>
      </c>
      <c r="F944" s="23">
        <v>65.040000000000006</v>
      </c>
      <c r="G944" s="23">
        <v>42.28</v>
      </c>
      <c r="H944" s="23">
        <v>42.28</v>
      </c>
      <c r="I944" s="10">
        <v>50253539</v>
      </c>
      <c r="J944" s="24" t="s">
        <v>942</v>
      </c>
      <c r="K944" s="17" t="s">
        <v>185</v>
      </c>
      <c r="L944" s="5">
        <v>60.5</v>
      </c>
      <c r="M944" s="5">
        <v>65.040000000000006</v>
      </c>
      <c r="N944" s="17" t="s">
        <v>186</v>
      </c>
      <c r="O944" s="17" t="s">
        <v>187</v>
      </c>
    </row>
    <row r="945" spans="1:15">
      <c r="A945" s="24" t="s">
        <v>942</v>
      </c>
      <c r="B945" s="24" t="s">
        <v>800</v>
      </c>
      <c r="C945" s="25">
        <v>675716702908</v>
      </c>
      <c r="D945" s="24" t="s">
        <v>801</v>
      </c>
      <c r="E945" s="22">
        <v>1</v>
      </c>
      <c r="F945" s="23">
        <v>74.59</v>
      </c>
      <c r="G945" s="23">
        <v>70.849999999999994</v>
      </c>
      <c r="H945" s="23">
        <v>70.849999999999994</v>
      </c>
      <c r="I945" s="10">
        <v>50253539</v>
      </c>
      <c r="J945" s="24" t="s">
        <v>942</v>
      </c>
      <c r="K945" s="17" t="s">
        <v>185</v>
      </c>
      <c r="L945" s="5">
        <v>63.36</v>
      </c>
      <c r="M945" s="5">
        <v>74.59</v>
      </c>
      <c r="N945" s="17" t="s">
        <v>186</v>
      </c>
      <c r="O945" s="17" t="s">
        <v>187</v>
      </c>
    </row>
    <row r="946" spans="1:15">
      <c r="A946" s="24" t="s">
        <v>942</v>
      </c>
      <c r="B946" s="24" t="s">
        <v>255</v>
      </c>
      <c r="C946" s="25">
        <v>675716942342</v>
      </c>
      <c r="D946" s="24" t="s">
        <v>256</v>
      </c>
      <c r="E946" s="22">
        <v>1</v>
      </c>
      <c r="F946" s="23">
        <v>107.91</v>
      </c>
      <c r="G946" s="23">
        <v>102.51</v>
      </c>
      <c r="H946" s="23">
        <v>102.51</v>
      </c>
      <c r="I946" s="10">
        <v>50253539</v>
      </c>
      <c r="J946" s="24" t="s">
        <v>942</v>
      </c>
      <c r="K946" s="17" t="s">
        <v>185</v>
      </c>
      <c r="L946" s="5">
        <v>99</v>
      </c>
      <c r="M946" s="5">
        <v>107.91</v>
      </c>
      <c r="N946" s="17" t="s">
        <v>186</v>
      </c>
      <c r="O946" s="17" t="s">
        <v>187</v>
      </c>
    </row>
    <row r="947" spans="1:15">
      <c r="A947" s="24" t="s">
        <v>942</v>
      </c>
      <c r="B947" s="24" t="s">
        <v>257</v>
      </c>
      <c r="C947" s="25">
        <v>675716961138</v>
      </c>
      <c r="D947" s="24" t="s">
        <v>258</v>
      </c>
      <c r="E947" s="22">
        <v>1</v>
      </c>
      <c r="F947" s="23">
        <v>70.95</v>
      </c>
      <c r="G947" s="23">
        <v>65.27</v>
      </c>
      <c r="H947" s="23">
        <v>65.27</v>
      </c>
      <c r="I947" s="10">
        <v>50253539</v>
      </c>
      <c r="J947" s="24" t="s">
        <v>942</v>
      </c>
      <c r="K947" s="17" t="s">
        <v>185</v>
      </c>
      <c r="L947" s="5">
        <v>66</v>
      </c>
      <c r="M947" s="5">
        <v>70.95</v>
      </c>
      <c r="N947" s="17" t="s">
        <v>186</v>
      </c>
      <c r="O947" s="17" t="s">
        <v>187</v>
      </c>
    </row>
    <row r="948" spans="1:15">
      <c r="A948" s="24" t="s">
        <v>942</v>
      </c>
      <c r="B948" s="24" t="s">
        <v>259</v>
      </c>
      <c r="C948" s="22">
        <v>86569896872</v>
      </c>
      <c r="D948" s="24" t="s">
        <v>260</v>
      </c>
      <c r="E948" s="22">
        <v>1</v>
      </c>
      <c r="F948" s="23">
        <v>70.95</v>
      </c>
      <c r="G948" s="23">
        <v>65.27</v>
      </c>
      <c r="H948" s="23">
        <v>65.27</v>
      </c>
      <c r="I948" s="10">
        <v>50253539</v>
      </c>
      <c r="J948" s="24" t="s">
        <v>942</v>
      </c>
      <c r="K948" s="17" t="s">
        <v>185</v>
      </c>
      <c r="L948" s="5">
        <v>66</v>
      </c>
      <c r="M948" s="5">
        <v>70.95</v>
      </c>
      <c r="N948" s="17" t="s">
        <v>186</v>
      </c>
      <c r="O948" s="17" t="s">
        <v>187</v>
      </c>
    </row>
    <row r="949" spans="1:15">
      <c r="A949" s="24" t="s">
        <v>942</v>
      </c>
      <c r="B949" s="24" t="s">
        <v>263</v>
      </c>
      <c r="C949" s="22">
        <v>86569914132</v>
      </c>
      <c r="D949" s="24" t="s">
        <v>264</v>
      </c>
      <c r="E949" s="22">
        <v>1</v>
      </c>
      <c r="F949" s="23">
        <v>107.91</v>
      </c>
      <c r="G949" s="23">
        <v>106.43</v>
      </c>
      <c r="H949" s="23">
        <v>106.43</v>
      </c>
      <c r="I949" s="10">
        <v>50253539</v>
      </c>
      <c r="J949" s="24" t="s">
        <v>942</v>
      </c>
      <c r="K949" s="17" t="s">
        <v>185</v>
      </c>
      <c r="L949" s="5">
        <v>99</v>
      </c>
      <c r="M949" s="5">
        <v>107.91</v>
      </c>
      <c r="N949" s="17" t="s">
        <v>186</v>
      </c>
      <c r="O949" s="17" t="s">
        <v>187</v>
      </c>
    </row>
    <row r="950" spans="1:15">
      <c r="A950" s="24" t="s">
        <v>942</v>
      </c>
      <c r="B950" s="24" t="s">
        <v>917</v>
      </c>
      <c r="C950" s="25">
        <v>675716998578</v>
      </c>
      <c r="D950" s="24" t="s">
        <v>918</v>
      </c>
      <c r="E950" s="22">
        <v>1</v>
      </c>
      <c r="F950" s="23">
        <v>46.33</v>
      </c>
      <c r="G950" s="23">
        <v>27.8</v>
      </c>
      <c r="H950" s="23">
        <v>27.8</v>
      </c>
      <c r="I950" s="10">
        <v>50253539</v>
      </c>
      <c r="J950" s="24" t="s">
        <v>942</v>
      </c>
      <c r="K950" s="17" t="s">
        <v>185</v>
      </c>
      <c r="L950" s="5">
        <v>36.96</v>
      </c>
      <c r="M950" s="5">
        <v>46.33</v>
      </c>
      <c r="N950" s="17" t="s">
        <v>186</v>
      </c>
      <c r="O950" s="17" t="s">
        <v>187</v>
      </c>
    </row>
    <row r="951" spans="1:15">
      <c r="A951" s="24" t="s">
        <v>942</v>
      </c>
      <c r="B951" s="24" t="s">
        <v>267</v>
      </c>
      <c r="C951" s="22">
        <v>86569953285</v>
      </c>
      <c r="D951" s="24" t="s">
        <v>268</v>
      </c>
      <c r="E951" s="22">
        <v>1</v>
      </c>
      <c r="F951" s="23">
        <v>77.88</v>
      </c>
      <c r="G951" s="23">
        <v>38.94</v>
      </c>
      <c r="H951" s="23">
        <v>38.94</v>
      </c>
      <c r="I951" s="10">
        <v>50253539</v>
      </c>
      <c r="J951" s="24" t="s">
        <v>942</v>
      </c>
      <c r="K951" s="17" t="s">
        <v>185</v>
      </c>
      <c r="L951" s="5">
        <v>72.45</v>
      </c>
      <c r="M951" s="5">
        <v>77.88</v>
      </c>
      <c r="N951" s="17" t="s">
        <v>186</v>
      </c>
      <c r="O951" s="17" t="s">
        <v>187</v>
      </c>
    </row>
    <row r="952" spans="1:15">
      <c r="A952" s="24" t="s">
        <v>942</v>
      </c>
      <c r="B952" s="24" t="s">
        <v>776</v>
      </c>
      <c r="C952" s="22">
        <v>86569949110</v>
      </c>
      <c r="D952" s="24" t="s">
        <v>777</v>
      </c>
      <c r="E952" s="22">
        <v>1</v>
      </c>
      <c r="F952" s="23">
        <v>81.430000000000007</v>
      </c>
      <c r="G952" s="23">
        <v>65.14</v>
      </c>
      <c r="H952" s="23">
        <v>65.14</v>
      </c>
      <c r="I952" s="10">
        <v>50253539</v>
      </c>
      <c r="J952" s="24" t="s">
        <v>942</v>
      </c>
      <c r="K952" s="17" t="s">
        <v>185</v>
      </c>
      <c r="L952" s="5">
        <v>75.75</v>
      </c>
      <c r="M952" s="5">
        <v>81.430000000000007</v>
      </c>
      <c r="N952" s="17" t="s">
        <v>186</v>
      </c>
      <c r="O952" s="17" t="s">
        <v>187</v>
      </c>
    </row>
    <row r="953" spans="1:15">
      <c r="A953" s="24" t="s">
        <v>942</v>
      </c>
      <c r="B953" s="24" t="s">
        <v>269</v>
      </c>
      <c r="C953" s="22">
        <v>86569916693</v>
      </c>
      <c r="D953" s="24" t="s">
        <v>270</v>
      </c>
      <c r="E953" s="22">
        <v>1</v>
      </c>
      <c r="F953" s="23">
        <v>89.93</v>
      </c>
      <c r="G953" s="23">
        <v>85.43</v>
      </c>
      <c r="H953" s="23">
        <v>85.43</v>
      </c>
      <c r="I953" s="10">
        <v>50253539</v>
      </c>
      <c r="J953" s="24" t="s">
        <v>942</v>
      </c>
      <c r="K953" s="17" t="s">
        <v>185</v>
      </c>
      <c r="L953" s="5">
        <v>82.5</v>
      </c>
      <c r="M953" s="5">
        <v>89.93</v>
      </c>
      <c r="N953" s="17" t="s">
        <v>186</v>
      </c>
      <c r="O953" s="17" t="s">
        <v>187</v>
      </c>
    </row>
    <row r="954" spans="1:15">
      <c r="A954" s="24" t="s">
        <v>942</v>
      </c>
      <c r="B954" s="24" t="s">
        <v>953</v>
      </c>
      <c r="C954" s="22">
        <v>86569916686</v>
      </c>
      <c r="D954" s="24" t="s">
        <v>954</v>
      </c>
      <c r="E954" s="22">
        <v>1</v>
      </c>
      <c r="F954" s="23">
        <v>83.93</v>
      </c>
      <c r="G954" s="23">
        <v>79.73</v>
      </c>
      <c r="H954" s="23">
        <v>79.73</v>
      </c>
      <c r="I954" s="10">
        <v>50253539</v>
      </c>
      <c r="J954" s="24" t="s">
        <v>942</v>
      </c>
      <c r="K954" s="17" t="s">
        <v>185</v>
      </c>
      <c r="L954" s="5">
        <v>77</v>
      </c>
      <c r="M954" s="5">
        <v>83.93</v>
      </c>
      <c r="N954" s="17" t="s">
        <v>186</v>
      </c>
      <c r="O954" s="17" t="s">
        <v>187</v>
      </c>
    </row>
    <row r="955" spans="1:15">
      <c r="A955" s="24" t="s">
        <v>942</v>
      </c>
      <c r="B955" s="24" t="s">
        <v>955</v>
      </c>
      <c r="C955" s="22">
        <v>86569953308</v>
      </c>
      <c r="D955" s="24" t="s">
        <v>956</v>
      </c>
      <c r="E955" s="22">
        <v>1</v>
      </c>
      <c r="F955" s="23">
        <v>89.01</v>
      </c>
      <c r="G955" s="23">
        <v>44.5</v>
      </c>
      <c r="H955" s="23">
        <v>44.5</v>
      </c>
      <c r="I955" s="10">
        <v>50253539</v>
      </c>
      <c r="J955" s="24" t="s">
        <v>942</v>
      </c>
      <c r="K955" s="17" t="s">
        <v>185</v>
      </c>
      <c r="L955" s="5">
        <v>82.8</v>
      </c>
      <c r="M955" s="5">
        <v>89.01</v>
      </c>
      <c r="N955" s="17" t="s">
        <v>186</v>
      </c>
      <c r="O955" s="17" t="s">
        <v>187</v>
      </c>
    </row>
    <row r="956" spans="1:15">
      <c r="A956" s="24" t="s">
        <v>942</v>
      </c>
      <c r="B956" s="24" t="s">
        <v>832</v>
      </c>
      <c r="C956" s="22">
        <v>86569953292</v>
      </c>
      <c r="D956" s="24" t="s">
        <v>833</v>
      </c>
      <c r="E956" s="22">
        <v>1</v>
      </c>
      <c r="F956" s="23">
        <v>89.01</v>
      </c>
      <c r="G956" s="23">
        <v>44.5</v>
      </c>
      <c r="H956" s="23">
        <v>44.5</v>
      </c>
      <c r="I956" s="10">
        <v>50253539</v>
      </c>
      <c r="J956" s="24" t="s">
        <v>942</v>
      </c>
      <c r="K956" s="17" t="s">
        <v>185</v>
      </c>
      <c r="L956" s="5">
        <v>82.8</v>
      </c>
      <c r="M956" s="5">
        <v>89.01</v>
      </c>
      <c r="N956" s="17" t="s">
        <v>186</v>
      </c>
      <c r="O956" s="17" t="s">
        <v>187</v>
      </c>
    </row>
    <row r="957" spans="1:15">
      <c r="A957" s="24" t="s">
        <v>942</v>
      </c>
      <c r="B957" s="24" t="s">
        <v>271</v>
      </c>
      <c r="C957" s="22">
        <v>86569916709</v>
      </c>
      <c r="D957" s="24" t="s">
        <v>272</v>
      </c>
      <c r="E957" s="22">
        <v>1</v>
      </c>
      <c r="F957" s="23">
        <v>101.92</v>
      </c>
      <c r="G957" s="23">
        <v>96.82</v>
      </c>
      <c r="H957" s="23">
        <v>96.82</v>
      </c>
      <c r="I957" s="10">
        <v>50253539</v>
      </c>
      <c r="J957" s="24" t="s">
        <v>942</v>
      </c>
      <c r="K957" s="17" t="s">
        <v>185</v>
      </c>
      <c r="L957" s="5">
        <v>93.5</v>
      </c>
      <c r="M957" s="5">
        <v>101.92</v>
      </c>
      <c r="N957" s="17" t="s">
        <v>186</v>
      </c>
      <c r="O957" s="17" t="s">
        <v>187</v>
      </c>
    </row>
    <row r="958" spans="1:15">
      <c r="A958" s="24" t="s">
        <v>942</v>
      </c>
      <c r="B958" s="24" t="s">
        <v>273</v>
      </c>
      <c r="C958" s="22">
        <v>86569065933</v>
      </c>
      <c r="D958" s="24" t="s">
        <v>274</v>
      </c>
      <c r="E958" s="22">
        <v>1</v>
      </c>
      <c r="F958" s="23">
        <v>48.12</v>
      </c>
      <c r="G958" s="23">
        <v>28.87</v>
      </c>
      <c r="H958" s="23">
        <v>28.87</v>
      </c>
      <c r="I958" s="10">
        <v>50253539</v>
      </c>
      <c r="J958" s="24" t="s">
        <v>942</v>
      </c>
      <c r="K958" s="17" t="s">
        <v>185</v>
      </c>
      <c r="L958" s="5">
        <v>44.15</v>
      </c>
      <c r="M958" s="5">
        <v>48.12</v>
      </c>
      <c r="N958" s="17" t="s">
        <v>186</v>
      </c>
      <c r="O958" s="17" t="s">
        <v>187</v>
      </c>
    </row>
    <row r="959" spans="1:15">
      <c r="A959" s="24" t="s">
        <v>942</v>
      </c>
      <c r="B959" s="24" t="s">
        <v>194</v>
      </c>
      <c r="C959" s="22">
        <v>86569045652</v>
      </c>
      <c r="D959" s="24" t="s">
        <v>195</v>
      </c>
      <c r="E959" s="22">
        <v>1</v>
      </c>
      <c r="F959" s="23">
        <v>49.59</v>
      </c>
      <c r="G959" s="23">
        <v>48.1</v>
      </c>
      <c r="H959" s="23">
        <v>48.1</v>
      </c>
      <c r="I959" s="10">
        <v>50253539</v>
      </c>
      <c r="J959" s="24" t="s">
        <v>942</v>
      </c>
      <c r="K959" s="17" t="s">
        <v>185</v>
      </c>
      <c r="L959" s="5">
        <v>37.380000000000003</v>
      </c>
      <c r="M959" s="5">
        <v>49.59</v>
      </c>
      <c r="N959" s="17" t="s">
        <v>186</v>
      </c>
      <c r="O959" s="17" t="s">
        <v>187</v>
      </c>
    </row>
    <row r="960" spans="1:15">
      <c r="A960" s="24" t="s">
        <v>942</v>
      </c>
      <c r="B960" s="24" t="s">
        <v>192</v>
      </c>
      <c r="C960" s="22">
        <v>86569045614</v>
      </c>
      <c r="D960" s="24" t="s">
        <v>193</v>
      </c>
      <c r="E960" s="22">
        <v>1</v>
      </c>
      <c r="F960" s="23">
        <v>21.62</v>
      </c>
      <c r="G960" s="23">
        <v>19.46</v>
      </c>
      <c r="H960" s="23">
        <v>19.46</v>
      </c>
      <c r="I960" s="10">
        <v>50253539</v>
      </c>
      <c r="J960" s="24" t="s">
        <v>942</v>
      </c>
      <c r="K960" s="17" t="s">
        <v>185</v>
      </c>
      <c r="L960" s="5">
        <v>18.11</v>
      </c>
      <c r="M960" s="5">
        <v>21.62</v>
      </c>
      <c r="N960" s="17" t="s">
        <v>186</v>
      </c>
      <c r="O960" s="17" t="s">
        <v>187</v>
      </c>
    </row>
    <row r="961" spans="1:15">
      <c r="A961" s="24" t="s">
        <v>942</v>
      </c>
      <c r="B961" s="24" t="s">
        <v>726</v>
      </c>
      <c r="C961" s="22">
        <v>86569030399</v>
      </c>
      <c r="D961" s="24" t="s">
        <v>727</v>
      </c>
      <c r="E961" s="22">
        <v>1</v>
      </c>
      <c r="F961" s="23">
        <v>110.47</v>
      </c>
      <c r="G961" s="23">
        <v>99.42</v>
      </c>
      <c r="H961" s="23">
        <v>99.42</v>
      </c>
      <c r="I961" s="10">
        <v>50253539</v>
      </c>
      <c r="J961" s="24" t="s">
        <v>942</v>
      </c>
      <c r="K961" s="17" t="s">
        <v>185</v>
      </c>
      <c r="L961" s="5">
        <v>93.84</v>
      </c>
      <c r="M961" s="5">
        <v>110.47</v>
      </c>
      <c r="N961" s="17" t="s">
        <v>186</v>
      </c>
      <c r="O961" s="17" t="s">
        <v>187</v>
      </c>
    </row>
    <row r="962" spans="1:15">
      <c r="A962" s="24" t="s">
        <v>942</v>
      </c>
      <c r="B962" s="24" t="s">
        <v>836</v>
      </c>
      <c r="C962" s="22">
        <v>86569165640</v>
      </c>
      <c r="D962" s="24" t="s">
        <v>837</v>
      </c>
      <c r="E962" s="22">
        <v>1</v>
      </c>
      <c r="F962" s="23">
        <v>80.36</v>
      </c>
      <c r="G962" s="23">
        <v>75.25</v>
      </c>
      <c r="H962" s="23">
        <v>75.25</v>
      </c>
      <c r="I962" s="10">
        <v>50253539</v>
      </c>
      <c r="J962" s="24" t="s">
        <v>942</v>
      </c>
      <c r="K962" s="17" t="s">
        <v>185</v>
      </c>
      <c r="L962" s="5">
        <v>74.75</v>
      </c>
      <c r="M962" s="5">
        <v>80.36</v>
      </c>
      <c r="N962" s="17" t="s">
        <v>186</v>
      </c>
      <c r="O962" s="17" t="s">
        <v>187</v>
      </c>
    </row>
    <row r="963" spans="1:15">
      <c r="A963" s="24" t="s">
        <v>942</v>
      </c>
      <c r="B963" s="24" t="s">
        <v>957</v>
      </c>
      <c r="C963" s="22">
        <v>86569156181</v>
      </c>
      <c r="D963" s="24" t="s">
        <v>958</v>
      </c>
      <c r="E963" s="22">
        <v>1</v>
      </c>
      <c r="F963" s="23">
        <v>59.95</v>
      </c>
      <c r="G963" s="23">
        <v>56.95</v>
      </c>
      <c r="H963" s="23">
        <v>56.95</v>
      </c>
      <c r="I963" s="10">
        <v>50253539</v>
      </c>
      <c r="J963" s="24" t="s">
        <v>942</v>
      </c>
      <c r="K963" s="17" t="s">
        <v>185</v>
      </c>
      <c r="L963" s="5">
        <v>55</v>
      </c>
      <c r="M963" s="5">
        <v>59.95</v>
      </c>
      <c r="N963" s="17" t="s">
        <v>186</v>
      </c>
      <c r="O963" s="17" t="s">
        <v>187</v>
      </c>
    </row>
    <row r="964" spans="1:15">
      <c r="A964" s="24" t="s">
        <v>942</v>
      </c>
      <c r="B964" s="24" t="s">
        <v>368</v>
      </c>
      <c r="C964" s="22">
        <v>86569028785</v>
      </c>
      <c r="D964" s="24" t="s">
        <v>369</v>
      </c>
      <c r="E964" s="22">
        <v>1</v>
      </c>
      <c r="F964" s="23">
        <v>54.15</v>
      </c>
      <c r="G964" s="23">
        <v>32.49</v>
      </c>
      <c r="H964" s="23">
        <v>32.49</v>
      </c>
      <c r="I964" s="10">
        <v>50253539</v>
      </c>
      <c r="J964" s="24" t="s">
        <v>942</v>
      </c>
      <c r="K964" s="17" t="s">
        <v>185</v>
      </c>
      <c r="L964" s="5">
        <v>49.68</v>
      </c>
      <c r="M964" s="5">
        <v>54.15</v>
      </c>
      <c r="N964" s="17" t="s">
        <v>186</v>
      </c>
      <c r="O964" s="17" t="s">
        <v>187</v>
      </c>
    </row>
    <row r="965" spans="1:15">
      <c r="A965" s="24" t="s">
        <v>942</v>
      </c>
      <c r="B965" s="24" t="s">
        <v>806</v>
      </c>
      <c r="C965" s="22">
        <v>86569137654</v>
      </c>
      <c r="D965" s="24" t="s">
        <v>807</v>
      </c>
      <c r="E965" s="22">
        <v>1</v>
      </c>
      <c r="F965" s="23">
        <v>112.82</v>
      </c>
      <c r="G965" s="23">
        <v>56.41</v>
      </c>
      <c r="H965" s="23">
        <v>56.41</v>
      </c>
      <c r="I965" s="10">
        <v>50253539</v>
      </c>
      <c r="J965" s="24" t="s">
        <v>942</v>
      </c>
      <c r="K965" s="17" t="s">
        <v>185</v>
      </c>
      <c r="L965" s="5">
        <v>103.5</v>
      </c>
      <c r="M965" s="5">
        <v>112.82</v>
      </c>
      <c r="N965" s="17" t="s">
        <v>186</v>
      </c>
      <c r="O965" s="17" t="s">
        <v>187</v>
      </c>
    </row>
    <row r="966" spans="1:15">
      <c r="A966" s="24" t="s">
        <v>942</v>
      </c>
      <c r="B966" s="24" t="s">
        <v>959</v>
      </c>
      <c r="C966" s="22">
        <v>86569178077</v>
      </c>
      <c r="D966" s="24" t="s">
        <v>960</v>
      </c>
      <c r="E966" s="22">
        <v>1</v>
      </c>
      <c r="F966" s="23">
        <v>87.02</v>
      </c>
      <c r="G966" s="23">
        <v>84.84</v>
      </c>
      <c r="H966" s="23">
        <v>84.84</v>
      </c>
      <c r="I966" s="10">
        <v>50253539</v>
      </c>
      <c r="J966" s="24" t="s">
        <v>942</v>
      </c>
      <c r="K966" s="17" t="s">
        <v>185</v>
      </c>
      <c r="L966" s="5">
        <v>73.92</v>
      </c>
      <c r="M966" s="5">
        <v>87.02</v>
      </c>
      <c r="N966" s="17" t="s">
        <v>186</v>
      </c>
      <c r="O966" s="17" t="s">
        <v>187</v>
      </c>
    </row>
    <row r="967" spans="1:15">
      <c r="A967" s="24" t="s">
        <v>942</v>
      </c>
      <c r="B967" s="24" t="s">
        <v>198</v>
      </c>
      <c r="C967" s="22">
        <v>86569171801</v>
      </c>
      <c r="D967" s="24" t="s">
        <v>199</v>
      </c>
      <c r="E967" s="22">
        <v>1</v>
      </c>
      <c r="F967" s="23">
        <v>35.6</v>
      </c>
      <c r="G967" s="23">
        <v>21.36</v>
      </c>
      <c r="H967" s="23">
        <v>21.36</v>
      </c>
      <c r="I967" s="10">
        <v>50253539</v>
      </c>
      <c r="J967" s="24" t="s">
        <v>942</v>
      </c>
      <c r="K967" s="17" t="s">
        <v>185</v>
      </c>
      <c r="L967" s="5">
        <v>33.119999999999997</v>
      </c>
      <c r="M967" s="5">
        <v>35.6</v>
      </c>
      <c r="N967" s="17" t="s">
        <v>186</v>
      </c>
      <c r="O967" s="17" t="s">
        <v>187</v>
      </c>
    </row>
    <row r="968" spans="1:15">
      <c r="A968" s="24" t="s">
        <v>942</v>
      </c>
      <c r="B968" s="24" t="s">
        <v>291</v>
      </c>
      <c r="C968" s="22">
        <v>86569209030</v>
      </c>
      <c r="D968" s="24" t="s">
        <v>292</v>
      </c>
      <c r="E968" s="22">
        <v>1</v>
      </c>
      <c r="F968" s="23">
        <v>110.47</v>
      </c>
      <c r="G968" s="23">
        <v>104.95</v>
      </c>
      <c r="H968" s="23">
        <v>104.95</v>
      </c>
      <c r="I968" s="10">
        <v>50253539</v>
      </c>
      <c r="J968" s="24" t="s">
        <v>942</v>
      </c>
      <c r="K968" s="17" t="s">
        <v>185</v>
      </c>
      <c r="L968" s="5">
        <v>93.84</v>
      </c>
      <c r="M968" s="5">
        <v>110.47</v>
      </c>
      <c r="N968" s="17" t="s">
        <v>186</v>
      </c>
      <c r="O968" s="17" t="s">
        <v>187</v>
      </c>
    </row>
    <row r="969" spans="1:15">
      <c r="A969" s="24" t="s">
        <v>942</v>
      </c>
      <c r="B969" s="24" t="s">
        <v>293</v>
      </c>
      <c r="C969" s="22">
        <v>86569209023</v>
      </c>
      <c r="D969" s="24" t="s">
        <v>294</v>
      </c>
      <c r="E969" s="22">
        <v>1</v>
      </c>
      <c r="F969" s="23">
        <v>97.47</v>
      </c>
      <c r="G969" s="23">
        <v>92.6</v>
      </c>
      <c r="H969" s="23">
        <v>92.6</v>
      </c>
      <c r="I969" s="10">
        <v>50253539</v>
      </c>
      <c r="J969" s="24" t="s">
        <v>942</v>
      </c>
      <c r="K969" s="17" t="s">
        <v>185</v>
      </c>
      <c r="L969" s="5">
        <v>82.8</v>
      </c>
      <c r="M969" s="5">
        <v>97.47</v>
      </c>
      <c r="N969" s="17" t="s">
        <v>186</v>
      </c>
      <c r="O969" s="17" t="s">
        <v>187</v>
      </c>
    </row>
    <row r="970" spans="1:15">
      <c r="A970" s="24" t="s">
        <v>942</v>
      </c>
      <c r="B970" s="24" t="s">
        <v>840</v>
      </c>
      <c r="C970" s="22">
        <v>86569256010</v>
      </c>
      <c r="D970" s="24" t="s">
        <v>841</v>
      </c>
      <c r="E970" s="22">
        <v>1</v>
      </c>
      <c r="F970" s="23">
        <v>54.15</v>
      </c>
      <c r="G970" s="23">
        <v>51.11</v>
      </c>
      <c r="H970" s="23">
        <v>51.11</v>
      </c>
      <c r="I970" s="10">
        <v>50253539</v>
      </c>
      <c r="J970" s="24" t="s">
        <v>942</v>
      </c>
      <c r="K970" s="17" t="s">
        <v>185</v>
      </c>
      <c r="L970" s="5">
        <v>49.68</v>
      </c>
      <c r="M970" s="5">
        <v>54.15</v>
      </c>
      <c r="N970" s="17" t="s">
        <v>186</v>
      </c>
      <c r="O970" s="17" t="s">
        <v>187</v>
      </c>
    </row>
    <row r="971" spans="1:15">
      <c r="A971" s="24" t="s">
        <v>942</v>
      </c>
      <c r="B971" s="24" t="s">
        <v>297</v>
      </c>
      <c r="C971" s="22">
        <v>86569256096</v>
      </c>
      <c r="D971" s="24" t="s">
        <v>298</v>
      </c>
      <c r="E971" s="22">
        <v>1</v>
      </c>
      <c r="F971" s="23">
        <v>53.41</v>
      </c>
      <c r="G971" s="23">
        <v>50.74</v>
      </c>
      <c r="H971" s="23">
        <v>50.74</v>
      </c>
      <c r="I971" s="10">
        <v>50253539</v>
      </c>
      <c r="J971" s="24" t="s">
        <v>942</v>
      </c>
      <c r="K971" s="17" t="s">
        <v>185</v>
      </c>
      <c r="L971" s="5">
        <v>49.68</v>
      </c>
      <c r="M971" s="5">
        <v>53.41</v>
      </c>
      <c r="N971" s="17" t="s">
        <v>186</v>
      </c>
      <c r="O971" s="17" t="s">
        <v>187</v>
      </c>
    </row>
    <row r="972" spans="1:15">
      <c r="A972" s="24" t="s">
        <v>942</v>
      </c>
      <c r="B972" s="24" t="s">
        <v>295</v>
      </c>
      <c r="C972" s="22">
        <v>86569209047</v>
      </c>
      <c r="D972" s="24" t="s">
        <v>296</v>
      </c>
      <c r="E972" s="22">
        <v>1</v>
      </c>
      <c r="F972" s="23">
        <v>110.47</v>
      </c>
      <c r="G972" s="23">
        <v>104.95</v>
      </c>
      <c r="H972" s="23">
        <v>104.95</v>
      </c>
      <c r="I972" s="10">
        <v>50253539</v>
      </c>
      <c r="J972" s="24" t="s">
        <v>942</v>
      </c>
      <c r="K972" s="17" t="s">
        <v>185</v>
      </c>
      <c r="L972" s="5">
        <v>93.84</v>
      </c>
      <c r="M972" s="5">
        <v>110.47</v>
      </c>
      <c r="N972" s="17" t="s">
        <v>186</v>
      </c>
      <c r="O972" s="17" t="s">
        <v>187</v>
      </c>
    </row>
    <row r="973" spans="1:15">
      <c r="A973" s="24" t="s">
        <v>942</v>
      </c>
      <c r="B973" s="24" t="s">
        <v>961</v>
      </c>
      <c r="C973" s="22">
        <v>86569260833</v>
      </c>
      <c r="D973" s="24" t="s">
        <v>962</v>
      </c>
      <c r="E973" s="22">
        <v>1</v>
      </c>
      <c r="F973" s="23">
        <v>43.27</v>
      </c>
      <c r="G973" s="23">
        <v>39.85</v>
      </c>
      <c r="H973" s="23">
        <v>39.85</v>
      </c>
      <c r="I973" s="10">
        <v>50253539</v>
      </c>
      <c r="J973" s="24" t="s">
        <v>942</v>
      </c>
      <c r="K973" s="17" t="s">
        <v>185</v>
      </c>
      <c r="L973" s="5">
        <v>40.25</v>
      </c>
      <c r="M973" s="5">
        <v>43.27</v>
      </c>
      <c r="N973" s="17" t="s">
        <v>186</v>
      </c>
      <c r="O973" s="17" t="s">
        <v>187</v>
      </c>
    </row>
    <row r="974" spans="1:15">
      <c r="A974" s="24" t="s">
        <v>942</v>
      </c>
      <c r="B974" s="24" t="s">
        <v>810</v>
      </c>
      <c r="C974" s="22">
        <v>86569260956</v>
      </c>
      <c r="D974" s="24" t="s">
        <v>811</v>
      </c>
      <c r="E974" s="22">
        <v>1</v>
      </c>
      <c r="F974" s="23">
        <v>81.48</v>
      </c>
      <c r="G974" s="23">
        <v>75.81</v>
      </c>
      <c r="H974" s="23">
        <v>75.81</v>
      </c>
      <c r="I974" s="10">
        <v>50253539</v>
      </c>
      <c r="J974" s="24" t="s">
        <v>942</v>
      </c>
      <c r="K974" s="17" t="s">
        <v>185</v>
      </c>
      <c r="L974" s="5">
        <v>74.75</v>
      </c>
      <c r="M974" s="5">
        <v>81.48</v>
      </c>
      <c r="N974" s="17" t="s">
        <v>186</v>
      </c>
      <c r="O974" s="17" t="s">
        <v>187</v>
      </c>
    </row>
    <row r="975" spans="1:15">
      <c r="A975" s="24" t="s">
        <v>942</v>
      </c>
      <c r="B975" s="24" t="s">
        <v>963</v>
      </c>
      <c r="C975" s="22">
        <v>86569214836</v>
      </c>
      <c r="D975" s="24" t="s">
        <v>964</v>
      </c>
      <c r="E975" s="22">
        <v>1</v>
      </c>
      <c r="F975" s="23">
        <v>65.17</v>
      </c>
      <c r="G975" s="23">
        <v>32.58</v>
      </c>
      <c r="H975" s="23">
        <v>32.58</v>
      </c>
      <c r="I975" s="10">
        <v>50253539</v>
      </c>
      <c r="J975" s="24" t="s">
        <v>942</v>
      </c>
      <c r="K975" s="17" t="s">
        <v>185</v>
      </c>
      <c r="L975" s="5">
        <v>59.79</v>
      </c>
      <c r="M975" s="5">
        <v>65.17</v>
      </c>
      <c r="N975" s="17" t="s">
        <v>186</v>
      </c>
      <c r="O975" s="17" t="s">
        <v>187</v>
      </c>
    </row>
    <row r="976" spans="1:15">
      <c r="A976" s="24" t="s">
        <v>942</v>
      </c>
      <c r="B976" s="24" t="s">
        <v>301</v>
      </c>
      <c r="C976" s="22">
        <v>86569256058</v>
      </c>
      <c r="D976" s="24" t="s">
        <v>302</v>
      </c>
      <c r="E976" s="22">
        <v>1</v>
      </c>
      <c r="F976" s="23">
        <v>54.15</v>
      </c>
      <c r="G976" s="23">
        <v>51.11</v>
      </c>
      <c r="H976" s="23">
        <v>51.11</v>
      </c>
      <c r="I976" s="10">
        <v>50253539</v>
      </c>
      <c r="J976" s="24" t="s">
        <v>942</v>
      </c>
      <c r="K976" s="17" t="s">
        <v>185</v>
      </c>
      <c r="L976" s="5">
        <v>49.68</v>
      </c>
      <c r="M976" s="5">
        <v>54.15</v>
      </c>
      <c r="N976" s="17" t="s">
        <v>186</v>
      </c>
      <c r="O976" s="17" t="s">
        <v>187</v>
      </c>
    </row>
    <row r="977" spans="1:15">
      <c r="A977" s="24" t="s">
        <v>942</v>
      </c>
      <c r="B977" s="24" t="s">
        <v>299</v>
      </c>
      <c r="C977" s="22">
        <v>86569260949</v>
      </c>
      <c r="D977" s="24" t="s">
        <v>300</v>
      </c>
      <c r="E977" s="22">
        <v>1</v>
      </c>
      <c r="F977" s="23">
        <v>62.68</v>
      </c>
      <c r="G977" s="23">
        <v>56.95</v>
      </c>
      <c r="H977" s="23">
        <v>56.95</v>
      </c>
      <c r="I977" s="10">
        <v>50253539</v>
      </c>
      <c r="J977" s="24" t="s">
        <v>942</v>
      </c>
      <c r="K977" s="17" t="s">
        <v>185</v>
      </c>
      <c r="L977" s="5">
        <v>57.5</v>
      </c>
      <c r="M977" s="5">
        <v>62.68</v>
      </c>
      <c r="N977" s="17" t="s">
        <v>186</v>
      </c>
      <c r="O977" s="17" t="s">
        <v>187</v>
      </c>
    </row>
    <row r="978" spans="1:15">
      <c r="A978" s="24" t="s">
        <v>942</v>
      </c>
      <c r="B978" s="24" t="s">
        <v>309</v>
      </c>
      <c r="C978" s="22">
        <v>86569307361</v>
      </c>
      <c r="D978" s="24" t="s">
        <v>310</v>
      </c>
      <c r="E978" s="22">
        <v>1</v>
      </c>
      <c r="F978" s="23">
        <v>97.47</v>
      </c>
      <c r="G978" s="23">
        <v>87.72</v>
      </c>
      <c r="H978" s="23">
        <v>87.72</v>
      </c>
      <c r="I978" s="10">
        <v>50253539</v>
      </c>
      <c r="J978" s="24" t="s">
        <v>942</v>
      </c>
      <c r="K978" s="17" t="s">
        <v>185</v>
      </c>
      <c r="L978" s="5">
        <v>82.8</v>
      </c>
      <c r="M978" s="5">
        <v>97.47</v>
      </c>
      <c r="N978" s="17" t="s">
        <v>186</v>
      </c>
      <c r="O978" s="17" t="s">
        <v>187</v>
      </c>
    </row>
    <row r="979" spans="1:15">
      <c r="A979" s="24" t="s">
        <v>942</v>
      </c>
      <c r="B979" s="24" t="s">
        <v>313</v>
      </c>
      <c r="C979" s="22">
        <v>86569305053</v>
      </c>
      <c r="D979" s="24" t="s">
        <v>314</v>
      </c>
      <c r="E979" s="22">
        <v>1</v>
      </c>
      <c r="F979" s="23">
        <v>101.53</v>
      </c>
      <c r="G979" s="23">
        <v>97.12</v>
      </c>
      <c r="H979" s="23">
        <v>97.12</v>
      </c>
      <c r="I979" s="10">
        <v>50253539</v>
      </c>
      <c r="J979" s="24" t="s">
        <v>942</v>
      </c>
      <c r="K979" s="17" t="s">
        <v>185</v>
      </c>
      <c r="L979" s="5">
        <v>86.25</v>
      </c>
      <c r="M979" s="5">
        <v>101.53</v>
      </c>
      <c r="N979" s="17" t="s">
        <v>186</v>
      </c>
      <c r="O979" s="17" t="s">
        <v>187</v>
      </c>
    </row>
    <row r="980" spans="1:15">
      <c r="A980" s="24" t="s">
        <v>942</v>
      </c>
      <c r="B980" s="24" t="s">
        <v>311</v>
      </c>
      <c r="C980" s="22">
        <v>86569307385</v>
      </c>
      <c r="D980" s="24" t="s">
        <v>312</v>
      </c>
      <c r="E980" s="22">
        <v>1</v>
      </c>
      <c r="F980" s="23">
        <v>110.47</v>
      </c>
      <c r="G980" s="23">
        <v>99.42</v>
      </c>
      <c r="H980" s="23">
        <v>99.42</v>
      </c>
      <c r="I980" s="10">
        <v>50253539</v>
      </c>
      <c r="J980" s="24" t="s">
        <v>942</v>
      </c>
      <c r="K980" s="17" t="s">
        <v>185</v>
      </c>
      <c r="L980" s="5">
        <v>93.84</v>
      </c>
      <c r="M980" s="5">
        <v>110.47</v>
      </c>
      <c r="N980" s="17" t="s">
        <v>186</v>
      </c>
      <c r="O980" s="17" t="s">
        <v>187</v>
      </c>
    </row>
    <row r="981" spans="1:15">
      <c r="A981" s="24" t="s">
        <v>942</v>
      </c>
      <c r="B981" s="24" t="s">
        <v>315</v>
      </c>
      <c r="C981" s="22">
        <v>86569311641</v>
      </c>
      <c r="D981" s="24" t="s">
        <v>316</v>
      </c>
      <c r="E981" s="22">
        <v>1</v>
      </c>
      <c r="F981" s="23">
        <v>77.14</v>
      </c>
      <c r="G981" s="23">
        <v>73.790000000000006</v>
      </c>
      <c r="H981" s="23">
        <v>73.790000000000006</v>
      </c>
      <c r="I981" s="10">
        <v>50253539</v>
      </c>
      <c r="J981" s="24" t="s">
        <v>942</v>
      </c>
      <c r="K981" s="17" t="s">
        <v>185</v>
      </c>
      <c r="L981" s="5">
        <v>71.760000000000005</v>
      </c>
      <c r="M981" s="5">
        <v>77.14</v>
      </c>
      <c r="N981" s="17" t="s">
        <v>186</v>
      </c>
      <c r="O981" s="17" t="s">
        <v>187</v>
      </c>
    </row>
    <row r="982" spans="1:15">
      <c r="A982" s="24" t="s">
        <v>942</v>
      </c>
      <c r="B982" s="24" t="s">
        <v>923</v>
      </c>
      <c r="C982" s="22">
        <v>86569449382</v>
      </c>
      <c r="D982" s="24" t="s">
        <v>924</v>
      </c>
      <c r="E982" s="22">
        <v>1</v>
      </c>
      <c r="F982" s="23">
        <v>55.2</v>
      </c>
      <c r="G982" s="23">
        <v>33.119999999999997</v>
      </c>
      <c r="H982" s="23">
        <v>33.119999999999997</v>
      </c>
      <c r="I982" s="10">
        <v>50253539</v>
      </c>
      <c r="J982" s="24" t="s">
        <v>942</v>
      </c>
      <c r="K982" s="17" t="s">
        <v>185</v>
      </c>
      <c r="L982" s="5">
        <v>55.2</v>
      </c>
      <c r="M982" s="5">
        <v>55.2</v>
      </c>
      <c r="N982" s="17" t="s">
        <v>186</v>
      </c>
      <c r="O982" s="17" t="s">
        <v>187</v>
      </c>
    </row>
    <row r="983" spans="1:15">
      <c r="A983" s="24" t="s">
        <v>942</v>
      </c>
      <c r="B983" s="24" t="s">
        <v>321</v>
      </c>
      <c r="C983" s="22">
        <v>86569449528</v>
      </c>
      <c r="D983" s="24" t="s">
        <v>322</v>
      </c>
      <c r="E983" s="22">
        <v>1</v>
      </c>
      <c r="F983" s="23">
        <v>51.75</v>
      </c>
      <c r="G983" s="23">
        <v>46.58</v>
      </c>
      <c r="H983" s="23">
        <v>46.58</v>
      </c>
      <c r="I983" s="10">
        <v>50253539</v>
      </c>
      <c r="J983" s="24" t="s">
        <v>942</v>
      </c>
      <c r="K983" s="17" t="s">
        <v>185</v>
      </c>
      <c r="L983" s="5">
        <v>51.75</v>
      </c>
      <c r="M983" s="5">
        <v>51.75</v>
      </c>
      <c r="N983" s="17" t="s">
        <v>186</v>
      </c>
      <c r="O983" s="17" t="s">
        <v>187</v>
      </c>
    </row>
    <row r="984" spans="1:15">
      <c r="A984" s="24" t="s">
        <v>942</v>
      </c>
      <c r="B984" s="24" t="s">
        <v>397</v>
      </c>
      <c r="C984" s="22">
        <v>86569396938</v>
      </c>
      <c r="D984" s="24" t="s">
        <v>398</v>
      </c>
      <c r="E984" s="22">
        <v>1</v>
      </c>
      <c r="F984" s="23">
        <v>49.6</v>
      </c>
      <c r="G984" s="23">
        <v>48.11</v>
      </c>
      <c r="H984" s="23">
        <v>48.11</v>
      </c>
      <c r="I984" s="10">
        <v>50253539</v>
      </c>
      <c r="J984" s="24" t="s">
        <v>942</v>
      </c>
      <c r="K984" s="17" t="s">
        <v>185</v>
      </c>
      <c r="L984" s="5">
        <v>49.6</v>
      </c>
      <c r="M984" s="5">
        <v>49.6</v>
      </c>
      <c r="N984" s="17" t="s">
        <v>186</v>
      </c>
      <c r="O984" s="17" t="s">
        <v>187</v>
      </c>
    </row>
    <row r="985" spans="1:15">
      <c r="A985" s="24" t="s">
        <v>942</v>
      </c>
      <c r="B985" s="24" t="s">
        <v>965</v>
      </c>
      <c r="C985" s="22">
        <v>86569541260</v>
      </c>
      <c r="D985" s="24" t="s">
        <v>966</v>
      </c>
      <c r="E985" s="22">
        <v>1</v>
      </c>
      <c r="F985" s="23">
        <v>61.99</v>
      </c>
      <c r="G985" s="23">
        <v>30.99</v>
      </c>
      <c r="H985" s="23">
        <v>30.99</v>
      </c>
      <c r="I985" s="10">
        <v>50253539</v>
      </c>
      <c r="J985" s="24" t="s">
        <v>942</v>
      </c>
      <c r="K985" s="17" t="s">
        <v>185</v>
      </c>
      <c r="L985" s="5">
        <v>61.99</v>
      </c>
      <c r="M985" s="5">
        <v>61.99</v>
      </c>
      <c r="N985" s="17" t="s">
        <v>186</v>
      </c>
      <c r="O985" s="17" t="s">
        <v>187</v>
      </c>
    </row>
    <row r="986" spans="1:15">
      <c r="A986" s="24" t="s">
        <v>942</v>
      </c>
      <c r="B986" s="24" t="s">
        <v>204</v>
      </c>
      <c r="C986" s="22">
        <v>86569541215</v>
      </c>
      <c r="D986" s="24" t="s">
        <v>205</v>
      </c>
      <c r="E986" s="22">
        <v>1</v>
      </c>
      <c r="F986" s="23">
        <v>79.98</v>
      </c>
      <c r="G986" s="23">
        <v>75.42</v>
      </c>
      <c r="H986" s="23">
        <v>75.42</v>
      </c>
      <c r="I986" s="10">
        <v>50253539</v>
      </c>
      <c r="J986" s="24" t="s">
        <v>942</v>
      </c>
      <c r="K986" s="17" t="s">
        <v>185</v>
      </c>
      <c r="L986" s="5">
        <v>79.98</v>
      </c>
      <c r="M986" s="5">
        <v>79.98</v>
      </c>
      <c r="N986" s="17" t="s">
        <v>186</v>
      </c>
      <c r="O986" s="17" t="s">
        <v>187</v>
      </c>
    </row>
    <row r="987" spans="1:15">
      <c r="A987" s="24" t="s">
        <v>942</v>
      </c>
      <c r="B987" s="24" t="s">
        <v>967</v>
      </c>
      <c r="C987" s="22">
        <v>86569730022</v>
      </c>
      <c r="D987" s="24" t="s">
        <v>968</v>
      </c>
      <c r="E987" s="22">
        <v>1</v>
      </c>
      <c r="F987" s="23">
        <v>68.33</v>
      </c>
      <c r="G987" s="23">
        <v>34.159999999999997</v>
      </c>
      <c r="H987" s="23">
        <v>34.159999999999997</v>
      </c>
      <c r="I987" s="10">
        <v>50253539</v>
      </c>
      <c r="J987" s="24" t="s">
        <v>942</v>
      </c>
      <c r="K987" s="17" t="s">
        <v>185</v>
      </c>
      <c r="L987" s="5">
        <v>68.33</v>
      </c>
      <c r="M987" s="5">
        <v>68.33</v>
      </c>
      <c r="N987" s="17" t="s">
        <v>186</v>
      </c>
      <c r="O987" s="17" t="s">
        <v>187</v>
      </c>
    </row>
    <row r="988" spans="1:15">
      <c r="A988" s="24" t="s">
        <v>942</v>
      </c>
      <c r="B988" s="24" t="s">
        <v>208</v>
      </c>
      <c r="C988" s="22">
        <v>86569501318</v>
      </c>
      <c r="D988" s="24" t="s">
        <v>209</v>
      </c>
      <c r="E988" s="22">
        <v>1</v>
      </c>
      <c r="F988" s="23">
        <v>42.17</v>
      </c>
      <c r="G988" s="23">
        <v>40.06</v>
      </c>
      <c r="H988" s="23">
        <v>40.06</v>
      </c>
      <c r="I988" s="10">
        <v>50253539</v>
      </c>
      <c r="J988" s="24" t="s">
        <v>942</v>
      </c>
      <c r="K988" s="17" t="s">
        <v>185</v>
      </c>
      <c r="L988" s="5">
        <v>42.17</v>
      </c>
      <c r="M988" s="5">
        <v>42.17</v>
      </c>
      <c r="N988" s="17" t="s">
        <v>186</v>
      </c>
      <c r="O988" s="17" t="s">
        <v>187</v>
      </c>
    </row>
    <row r="989" spans="1:15">
      <c r="A989" s="24" t="s">
        <v>942</v>
      </c>
      <c r="B989" s="24" t="s">
        <v>969</v>
      </c>
      <c r="C989" s="22">
        <v>22164263244</v>
      </c>
      <c r="D989" s="24" t="s">
        <v>970</v>
      </c>
      <c r="E989" s="22">
        <v>1</v>
      </c>
      <c r="F989" s="23">
        <v>38.33</v>
      </c>
      <c r="G989" s="23">
        <v>19.16</v>
      </c>
      <c r="H989" s="23">
        <v>19.16</v>
      </c>
      <c r="I989" s="10">
        <v>50253539</v>
      </c>
      <c r="J989" s="24" t="s">
        <v>942</v>
      </c>
      <c r="K989" s="17" t="s">
        <v>185</v>
      </c>
      <c r="L989" s="5">
        <v>38.33</v>
      </c>
      <c r="M989" s="5">
        <v>38.33</v>
      </c>
      <c r="N989" s="17" t="s">
        <v>186</v>
      </c>
      <c r="O989" s="17" t="s">
        <v>187</v>
      </c>
    </row>
    <row r="990" spans="1:15">
      <c r="A990" s="24" t="s">
        <v>942</v>
      </c>
      <c r="B990" s="24" t="s">
        <v>971</v>
      </c>
      <c r="C990" s="22">
        <v>22164298628</v>
      </c>
      <c r="D990" s="24" t="s">
        <v>972</v>
      </c>
      <c r="E990" s="22">
        <v>1</v>
      </c>
      <c r="F990" s="23">
        <v>42.81</v>
      </c>
      <c r="G990" s="23">
        <v>36.39</v>
      </c>
      <c r="H990" s="23">
        <v>36.39</v>
      </c>
      <c r="I990" s="10">
        <v>50253539</v>
      </c>
      <c r="J990" s="24" t="s">
        <v>942</v>
      </c>
      <c r="K990" s="17" t="s">
        <v>185</v>
      </c>
      <c r="L990" s="5">
        <v>42.81</v>
      </c>
      <c r="M990" s="5">
        <v>42.81</v>
      </c>
      <c r="N990" s="17" t="s">
        <v>186</v>
      </c>
      <c r="O990" s="17" t="s">
        <v>187</v>
      </c>
    </row>
    <row r="991" spans="1:15">
      <c r="A991" s="24" t="s">
        <v>942</v>
      </c>
      <c r="B991" s="24" t="s">
        <v>382</v>
      </c>
      <c r="C991" s="22">
        <v>22164228069</v>
      </c>
      <c r="D991" s="24" t="s">
        <v>383</v>
      </c>
      <c r="E991" s="22">
        <v>1</v>
      </c>
      <c r="F991" s="23">
        <v>71.180000000000007</v>
      </c>
      <c r="G991" s="23">
        <v>35.590000000000003</v>
      </c>
      <c r="H991" s="23">
        <v>35.590000000000003</v>
      </c>
      <c r="I991" s="10">
        <v>50253539</v>
      </c>
      <c r="J991" s="24" t="s">
        <v>942</v>
      </c>
      <c r="K991" s="17" t="s">
        <v>185</v>
      </c>
      <c r="L991" s="5">
        <v>71.180000000000007</v>
      </c>
      <c r="M991" s="5">
        <v>71.180000000000007</v>
      </c>
      <c r="N991" s="17" t="s">
        <v>186</v>
      </c>
      <c r="O991" s="17" t="s">
        <v>187</v>
      </c>
    </row>
    <row r="992" spans="1:15">
      <c r="A992" s="24" t="s">
        <v>942</v>
      </c>
      <c r="B992" s="24" t="s">
        <v>973</v>
      </c>
      <c r="C992" s="22">
        <v>22164311808</v>
      </c>
      <c r="D992" s="24" t="s">
        <v>974</v>
      </c>
      <c r="E992" s="22">
        <v>1</v>
      </c>
      <c r="F992" s="23">
        <v>42.17</v>
      </c>
      <c r="G992" s="23">
        <v>40.06</v>
      </c>
      <c r="H992" s="23">
        <v>40.06</v>
      </c>
      <c r="I992" s="10">
        <v>50253539</v>
      </c>
      <c r="J992" s="24" t="s">
        <v>942</v>
      </c>
      <c r="K992" s="17" t="s">
        <v>185</v>
      </c>
      <c r="L992" s="5">
        <v>42.17</v>
      </c>
      <c r="M992" s="5">
        <v>42.17</v>
      </c>
      <c r="N992" s="17" t="s">
        <v>186</v>
      </c>
      <c r="O992" s="17" t="s">
        <v>187</v>
      </c>
    </row>
    <row r="993" spans="1:15">
      <c r="A993" s="24" t="s">
        <v>975</v>
      </c>
      <c r="B993" s="24" t="s">
        <v>416</v>
      </c>
      <c r="C993" s="25">
        <v>675716700102</v>
      </c>
      <c r="D993" s="24" t="s">
        <v>417</v>
      </c>
      <c r="E993" s="22">
        <v>4</v>
      </c>
      <c r="F993" s="23">
        <v>17.79</v>
      </c>
      <c r="G993" s="23">
        <v>17.260000000000002</v>
      </c>
      <c r="H993" s="23">
        <v>17.260000000000002</v>
      </c>
      <c r="I993" s="10">
        <v>50253538</v>
      </c>
      <c r="J993" s="24" t="s">
        <v>975</v>
      </c>
      <c r="K993" s="17" t="s">
        <v>185</v>
      </c>
      <c r="L993" s="5">
        <v>16.63</v>
      </c>
      <c r="M993" s="5">
        <v>17.79</v>
      </c>
      <c r="N993" s="17" t="s">
        <v>186</v>
      </c>
      <c r="O993" s="17" t="s">
        <v>187</v>
      </c>
    </row>
    <row r="994" spans="1:15">
      <c r="A994" s="24" t="s">
        <v>975</v>
      </c>
      <c r="B994" s="24" t="s">
        <v>422</v>
      </c>
      <c r="C994" s="25">
        <v>675716721282</v>
      </c>
      <c r="D994" s="24" t="s">
        <v>423</v>
      </c>
      <c r="E994" s="22">
        <v>1</v>
      </c>
      <c r="F994" s="23">
        <v>21.18</v>
      </c>
      <c r="G994" s="23">
        <v>19.420000000000002</v>
      </c>
      <c r="H994" s="23">
        <v>19.420000000000002</v>
      </c>
      <c r="I994" s="10">
        <v>50253538</v>
      </c>
      <c r="J994" s="24" t="s">
        <v>975</v>
      </c>
      <c r="K994" s="17" t="s">
        <v>185</v>
      </c>
      <c r="L994" s="5">
        <v>19.25</v>
      </c>
      <c r="M994" s="5">
        <v>21.18</v>
      </c>
      <c r="N994" s="17" t="s">
        <v>186</v>
      </c>
      <c r="O994" s="17" t="s">
        <v>187</v>
      </c>
    </row>
    <row r="995" spans="1:15">
      <c r="A995" s="24" t="s">
        <v>975</v>
      </c>
      <c r="B995" s="24" t="s">
        <v>424</v>
      </c>
      <c r="C995" s="25">
        <v>675716721510</v>
      </c>
      <c r="D995" s="24" t="s">
        <v>425</v>
      </c>
      <c r="E995" s="22">
        <v>2</v>
      </c>
      <c r="F995" s="23">
        <v>24.2</v>
      </c>
      <c r="G995" s="23">
        <v>22.59</v>
      </c>
      <c r="H995" s="23">
        <v>22.59</v>
      </c>
      <c r="I995" s="10">
        <v>50253538</v>
      </c>
      <c r="J995" s="24" t="s">
        <v>975</v>
      </c>
      <c r="K995" s="17" t="s">
        <v>185</v>
      </c>
      <c r="L995" s="5">
        <v>22</v>
      </c>
      <c r="M995" s="5">
        <v>24.2</v>
      </c>
      <c r="N995" s="17" t="s">
        <v>186</v>
      </c>
      <c r="O995" s="17" t="s">
        <v>187</v>
      </c>
    </row>
    <row r="996" spans="1:15">
      <c r="A996" s="24" t="s">
        <v>975</v>
      </c>
      <c r="B996" s="24" t="s">
        <v>426</v>
      </c>
      <c r="C996" s="25">
        <v>675716721619</v>
      </c>
      <c r="D996" s="24" t="s">
        <v>427</v>
      </c>
      <c r="E996" s="22">
        <v>1</v>
      </c>
      <c r="F996" s="23">
        <v>27.23</v>
      </c>
      <c r="G996" s="23">
        <v>25.05</v>
      </c>
      <c r="H996" s="23">
        <v>25.05</v>
      </c>
      <c r="I996" s="10">
        <v>50253538</v>
      </c>
      <c r="J996" s="24" t="s">
        <v>975</v>
      </c>
      <c r="K996" s="17" t="s">
        <v>185</v>
      </c>
      <c r="L996" s="5">
        <v>24.75</v>
      </c>
      <c r="M996" s="5">
        <v>27.23</v>
      </c>
      <c r="N996" s="17" t="s">
        <v>186</v>
      </c>
      <c r="O996" s="17" t="s">
        <v>187</v>
      </c>
    </row>
    <row r="997" spans="1:15">
      <c r="A997" s="24" t="s">
        <v>975</v>
      </c>
      <c r="B997" s="24" t="s">
        <v>511</v>
      </c>
      <c r="C997" s="25">
        <v>675716721381</v>
      </c>
      <c r="D997" s="24" t="s">
        <v>512</v>
      </c>
      <c r="E997" s="22">
        <v>1</v>
      </c>
      <c r="F997" s="23">
        <v>22.39</v>
      </c>
      <c r="G997" s="23">
        <v>20.79</v>
      </c>
      <c r="H997" s="23">
        <v>20.79</v>
      </c>
      <c r="I997" s="10">
        <v>50253538</v>
      </c>
      <c r="J997" s="24" t="s">
        <v>975</v>
      </c>
      <c r="K997" s="17" t="s">
        <v>185</v>
      </c>
      <c r="L997" s="5">
        <v>20.350000000000001</v>
      </c>
      <c r="M997" s="5">
        <v>22.39</v>
      </c>
      <c r="N997" s="17" t="s">
        <v>186</v>
      </c>
      <c r="O997" s="17" t="s">
        <v>187</v>
      </c>
    </row>
    <row r="998" spans="1:15">
      <c r="A998" s="24" t="s">
        <v>975</v>
      </c>
      <c r="B998" s="24" t="s">
        <v>753</v>
      </c>
      <c r="C998" s="25">
        <v>675716721497</v>
      </c>
      <c r="D998" s="24" t="s">
        <v>754</v>
      </c>
      <c r="E998" s="22">
        <v>1</v>
      </c>
      <c r="F998" s="23">
        <v>24.2</v>
      </c>
      <c r="G998" s="23">
        <v>22.59</v>
      </c>
      <c r="H998" s="23">
        <v>22.59</v>
      </c>
      <c r="I998" s="10">
        <v>50253538</v>
      </c>
      <c r="J998" s="24" t="s">
        <v>975</v>
      </c>
      <c r="K998" s="17" t="s">
        <v>185</v>
      </c>
      <c r="L998" s="5">
        <v>22</v>
      </c>
      <c r="M998" s="5">
        <v>24.2</v>
      </c>
      <c r="N998" s="17" t="s">
        <v>186</v>
      </c>
      <c r="O998" s="17" t="s">
        <v>187</v>
      </c>
    </row>
    <row r="999" spans="1:15">
      <c r="A999" s="24" t="s">
        <v>975</v>
      </c>
      <c r="B999" s="24" t="s">
        <v>428</v>
      </c>
      <c r="C999" s="25">
        <v>675716721312</v>
      </c>
      <c r="D999" s="24" t="s">
        <v>429</v>
      </c>
      <c r="E999" s="22">
        <v>1</v>
      </c>
      <c r="F999" s="23">
        <v>21.18</v>
      </c>
      <c r="G999" s="23">
        <v>19.420000000000002</v>
      </c>
      <c r="H999" s="23">
        <v>19.420000000000002</v>
      </c>
      <c r="I999" s="10">
        <v>50253538</v>
      </c>
      <c r="J999" s="24" t="s">
        <v>975</v>
      </c>
      <c r="K999" s="17" t="s">
        <v>185</v>
      </c>
      <c r="L999" s="5">
        <v>19.25</v>
      </c>
      <c r="M999" s="5">
        <v>21.18</v>
      </c>
      <c r="N999" s="17" t="s">
        <v>186</v>
      </c>
      <c r="O999" s="17" t="s">
        <v>187</v>
      </c>
    </row>
    <row r="1000" spans="1:15">
      <c r="A1000" s="24" t="s">
        <v>975</v>
      </c>
      <c r="B1000" s="24" t="s">
        <v>755</v>
      </c>
      <c r="C1000" s="25">
        <v>675716721411</v>
      </c>
      <c r="D1000" s="24" t="s">
        <v>756</v>
      </c>
      <c r="E1000" s="22">
        <v>2</v>
      </c>
      <c r="F1000" s="23">
        <v>22.39</v>
      </c>
      <c r="G1000" s="23">
        <v>20.79</v>
      </c>
      <c r="H1000" s="23">
        <v>20.79</v>
      </c>
      <c r="I1000" s="10">
        <v>50253538</v>
      </c>
      <c r="J1000" s="24" t="s">
        <v>975</v>
      </c>
      <c r="K1000" s="17" t="s">
        <v>185</v>
      </c>
      <c r="L1000" s="5">
        <v>20.350000000000001</v>
      </c>
      <c r="M1000" s="5">
        <v>22.39</v>
      </c>
      <c r="N1000" s="17" t="s">
        <v>186</v>
      </c>
      <c r="O1000" s="17" t="s">
        <v>187</v>
      </c>
    </row>
    <row r="1001" spans="1:15">
      <c r="A1001" s="24" t="s">
        <v>975</v>
      </c>
      <c r="B1001" s="24" t="s">
        <v>757</v>
      </c>
      <c r="C1001" s="25">
        <v>675716721541</v>
      </c>
      <c r="D1001" s="24" t="s">
        <v>758</v>
      </c>
      <c r="E1001" s="22">
        <v>6</v>
      </c>
      <c r="F1001" s="23">
        <v>24.2</v>
      </c>
      <c r="G1001" s="23">
        <v>22.59</v>
      </c>
      <c r="H1001" s="23">
        <v>22.59</v>
      </c>
      <c r="I1001" s="10">
        <v>50253538</v>
      </c>
      <c r="J1001" s="24" t="s">
        <v>975</v>
      </c>
      <c r="K1001" s="17" t="s">
        <v>185</v>
      </c>
      <c r="L1001" s="5">
        <v>22</v>
      </c>
      <c r="M1001" s="5">
        <v>24.2</v>
      </c>
      <c r="N1001" s="17" t="s">
        <v>186</v>
      </c>
      <c r="O1001" s="17" t="s">
        <v>187</v>
      </c>
    </row>
    <row r="1002" spans="1:15">
      <c r="A1002" s="24" t="s">
        <v>975</v>
      </c>
      <c r="B1002" s="24" t="s">
        <v>759</v>
      </c>
      <c r="C1002" s="25">
        <v>675716721633</v>
      </c>
      <c r="D1002" s="24" t="s">
        <v>760</v>
      </c>
      <c r="E1002" s="22">
        <v>4</v>
      </c>
      <c r="F1002" s="23">
        <v>27.23</v>
      </c>
      <c r="G1002" s="23">
        <v>25.05</v>
      </c>
      <c r="H1002" s="23">
        <v>25.05</v>
      </c>
      <c r="I1002" s="10">
        <v>50253538</v>
      </c>
      <c r="J1002" s="24" t="s">
        <v>975</v>
      </c>
      <c r="K1002" s="17" t="s">
        <v>185</v>
      </c>
      <c r="L1002" s="5">
        <v>24.75</v>
      </c>
      <c r="M1002" s="5">
        <v>27.23</v>
      </c>
      <c r="N1002" s="17" t="s">
        <v>186</v>
      </c>
      <c r="O1002" s="17" t="s">
        <v>187</v>
      </c>
    </row>
    <row r="1003" spans="1:15">
      <c r="A1003" s="24" t="s">
        <v>975</v>
      </c>
      <c r="B1003" s="24" t="s">
        <v>976</v>
      </c>
      <c r="C1003" s="25">
        <v>675716743925</v>
      </c>
      <c r="D1003" s="24" t="s">
        <v>977</v>
      </c>
      <c r="E1003" s="22">
        <v>1</v>
      </c>
      <c r="F1003" s="23">
        <v>12.1</v>
      </c>
      <c r="G1003" s="23">
        <v>8.4700000000000006</v>
      </c>
      <c r="H1003" s="23">
        <v>8.4700000000000006</v>
      </c>
      <c r="I1003" s="10">
        <v>50253538</v>
      </c>
      <c r="J1003" s="24" t="s">
        <v>975</v>
      </c>
      <c r="K1003" s="17" t="s">
        <v>185</v>
      </c>
      <c r="L1003" s="5">
        <v>10.99</v>
      </c>
      <c r="M1003" s="5">
        <v>12.1</v>
      </c>
      <c r="N1003" s="17" t="s">
        <v>186</v>
      </c>
      <c r="O1003" s="17" t="s">
        <v>187</v>
      </c>
    </row>
    <row r="1004" spans="1:15">
      <c r="A1004" s="24" t="s">
        <v>975</v>
      </c>
      <c r="B1004" s="24" t="s">
        <v>978</v>
      </c>
      <c r="C1004" s="25">
        <v>675716743949</v>
      </c>
      <c r="D1004" s="24" t="s">
        <v>979</v>
      </c>
      <c r="E1004" s="22">
        <v>1</v>
      </c>
      <c r="F1004" s="23">
        <v>18.149999999999999</v>
      </c>
      <c r="G1004" s="23">
        <v>12.7</v>
      </c>
      <c r="H1004" s="23">
        <v>12.7</v>
      </c>
      <c r="I1004" s="10">
        <v>50253538</v>
      </c>
      <c r="J1004" s="24" t="s">
        <v>975</v>
      </c>
      <c r="K1004" s="17" t="s">
        <v>185</v>
      </c>
      <c r="L1004" s="5">
        <v>16.5</v>
      </c>
      <c r="M1004" s="5">
        <v>18.149999999999999</v>
      </c>
      <c r="N1004" s="17" t="s">
        <v>186</v>
      </c>
      <c r="O1004" s="17" t="s">
        <v>187</v>
      </c>
    </row>
    <row r="1005" spans="1:15">
      <c r="A1005" s="24" t="s">
        <v>975</v>
      </c>
      <c r="B1005" s="24" t="s">
        <v>517</v>
      </c>
      <c r="C1005" s="25">
        <v>675716770006</v>
      </c>
      <c r="D1005" s="24" t="s">
        <v>518</v>
      </c>
      <c r="E1005" s="22">
        <v>2</v>
      </c>
      <c r="F1005" s="23">
        <v>17.64</v>
      </c>
      <c r="G1005" s="23">
        <v>14.11</v>
      </c>
      <c r="H1005" s="23">
        <v>14.11</v>
      </c>
      <c r="I1005" s="10">
        <v>50253538</v>
      </c>
      <c r="J1005" s="24" t="s">
        <v>975</v>
      </c>
      <c r="K1005" s="17" t="s">
        <v>185</v>
      </c>
      <c r="L1005" s="5">
        <v>14.85</v>
      </c>
      <c r="M1005" s="5">
        <v>17.64</v>
      </c>
      <c r="N1005" s="17" t="s">
        <v>186</v>
      </c>
      <c r="O1005" s="17" t="s">
        <v>187</v>
      </c>
    </row>
    <row r="1006" spans="1:15">
      <c r="A1006" s="24" t="s">
        <v>975</v>
      </c>
      <c r="B1006" s="24" t="s">
        <v>519</v>
      </c>
      <c r="C1006" s="25">
        <v>675716770167</v>
      </c>
      <c r="D1006" s="24" t="s">
        <v>520</v>
      </c>
      <c r="E1006" s="22">
        <v>1</v>
      </c>
      <c r="F1006" s="23">
        <v>20.309999999999999</v>
      </c>
      <c r="G1006" s="23">
        <v>16.25</v>
      </c>
      <c r="H1006" s="23">
        <v>16.25</v>
      </c>
      <c r="I1006" s="10">
        <v>50253538</v>
      </c>
      <c r="J1006" s="24" t="s">
        <v>975</v>
      </c>
      <c r="K1006" s="17" t="s">
        <v>185</v>
      </c>
      <c r="L1006" s="5">
        <v>17.329999999999998</v>
      </c>
      <c r="M1006" s="5">
        <v>20.309999999999999</v>
      </c>
      <c r="N1006" s="17" t="s">
        <v>186</v>
      </c>
      <c r="O1006" s="17" t="s">
        <v>187</v>
      </c>
    </row>
    <row r="1007" spans="1:15">
      <c r="A1007" s="24" t="s">
        <v>975</v>
      </c>
      <c r="B1007" s="24" t="s">
        <v>586</v>
      </c>
      <c r="C1007" s="25">
        <v>675716455569</v>
      </c>
      <c r="D1007" s="24" t="s">
        <v>587</v>
      </c>
      <c r="E1007" s="22">
        <v>4</v>
      </c>
      <c r="F1007" s="23">
        <v>28.36</v>
      </c>
      <c r="G1007" s="23">
        <v>27.51</v>
      </c>
      <c r="H1007" s="23">
        <v>27.51</v>
      </c>
      <c r="I1007" s="10">
        <v>50253538</v>
      </c>
      <c r="J1007" s="24" t="s">
        <v>975</v>
      </c>
      <c r="K1007" s="17" t="s">
        <v>185</v>
      </c>
      <c r="L1007" s="5">
        <v>26.88</v>
      </c>
      <c r="M1007" s="5">
        <v>28.36</v>
      </c>
      <c r="N1007" s="17" t="s">
        <v>186</v>
      </c>
      <c r="O1007" s="17" t="s">
        <v>187</v>
      </c>
    </row>
    <row r="1008" spans="1:15">
      <c r="A1008" s="24" t="s">
        <v>975</v>
      </c>
      <c r="B1008" s="24" t="s">
        <v>440</v>
      </c>
      <c r="C1008" s="25">
        <v>675716909543</v>
      </c>
      <c r="D1008" s="24" t="s">
        <v>441</v>
      </c>
      <c r="E1008" s="22">
        <v>1</v>
      </c>
      <c r="F1008" s="23">
        <v>30.76</v>
      </c>
      <c r="G1008" s="23">
        <v>22.15</v>
      </c>
      <c r="H1008" s="23">
        <v>22.15</v>
      </c>
      <c r="I1008" s="10">
        <v>50253538</v>
      </c>
      <c r="J1008" s="24" t="s">
        <v>975</v>
      </c>
      <c r="K1008" s="17" t="s">
        <v>185</v>
      </c>
      <c r="L1008" s="5">
        <v>28.88</v>
      </c>
      <c r="M1008" s="5">
        <v>30.76</v>
      </c>
      <c r="N1008" s="17" t="s">
        <v>186</v>
      </c>
      <c r="O1008" s="17" t="s">
        <v>187</v>
      </c>
    </row>
    <row r="1009" spans="1:15">
      <c r="A1009" s="24" t="s">
        <v>975</v>
      </c>
      <c r="B1009" s="24" t="s">
        <v>438</v>
      </c>
      <c r="C1009" s="25">
        <v>675716917524</v>
      </c>
      <c r="D1009" s="24" t="s">
        <v>439</v>
      </c>
      <c r="E1009" s="22">
        <v>3</v>
      </c>
      <c r="F1009" s="23">
        <v>14.69</v>
      </c>
      <c r="G1009" s="23">
        <v>10.28</v>
      </c>
      <c r="H1009" s="23">
        <v>10.28</v>
      </c>
      <c r="I1009" s="10">
        <v>50253538</v>
      </c>
      <c r="J1009" s="24" t="s">
        <v>975</v>
      </c>
      <c r="K1009" s="17" t="s">
        <v>185</v>
      </c>
      <c r="L1009" s="5">
        <v>13.73</v>
      </c>
      <c r="M1009" s="5">
        <v>14.69</v>
      </c>
      <c r="N1009" s="17" t="s">
        <v>186</v>
      </c>
      <c r="O1009" s="17" t="s">
        <v>187</v>
      </c>
    </row>
    <row r="1010" spans="1:15">
      <c r="A1010" s="24" t="s">
        <v>975</v>
      </c>
      <c r="B1010" s="24" t="s">
        <v>541</v>
      </c>
      <c r="C1010" s="25">
        <v>675716973681</v>
      </c>
      <c r="D1010" s="24" t="s">
        <v>542</v>
      </c>
      <c r="E1010" s="22">
        <v>1</v>
      </c>
      <c r="F1010" s="23">
        <v>24.2</v>
      </c>
      <c r="G1010" s="23">
        <v>22.59</v>
      </c>
      <c r="H1010" s="23">
        <v>22.59</v>
      </c>
      <c r="I1010" s="10">
        <v>50253538</v>
      </c>
      <c r="J1010" s="24" t="s">
        <v>975</v>
      </c>
      <c r="K1010" s="17" t="s">
        <v>185</v>
      </c>
      <c r="L1010" s="5">
        <v>22</v>
      </c>
      <c r="M1010" s="5">
        <v>24.2</v>
      </c>
      <c r="N1010" s="17" t="s">
        <v>186</v>
      </c>
      <c r="O1010" s="17" t="s">
        <v>187</v>
      </c>
    </row>
    <row r="1011" spans="1:15">
      <c r="A1011" s="24" t="s">
        <v>975</v>
      </c>
      <c r="B1011" s="24" t="s">
        <v>442</v>
      </c>
      <c r="C1011" s="25">
        <v>675716973735</v>
      </c>
      <c r="D1011" s="24" t="s">
        <v>443</v>
      </c>
      <c r="E1011" s="22">
        <v>5</v>
      </c>
      <c r="F1011" s="23">
        <v>27.23</v>
      </c>
      <c r="G1011" s="23">
        <v>25.05</v>
      </c>
      <c r="H1011" s="23">
        <v>25.05</v>
      </c>
      <c r="I1011" s="10">
        <v>50253538</v>
      </c>
      <c r="J1011" s="24" t="s">
        <v>975</v>
      </c>
      <c r="K1011" s="17" t="s">
        <v>185</v>
      </c>
      <c r="L1011" s="5">
        <v>24.75</v>
      </c>
      <c r="M1011" s="5">
        <v>27.23</v>
      </c>
      <c r="N1011" s="17" t="s">
        <v>186</v>
      </c>
      <c r="O1011" s="17" t="s">
        <v>187</v>
      </c>
    </row>
    <row r="1012" spans="1:15">
      <c r="A1012" s="24" t="s">
        <v>975</v>
      </c>
      <c r="B1012" s="24" t="s">
        <v>980</v>
      </c>
      <c r="C1012" s="25">
        <v>675716988500</v>
      </c>
      <c r="D1012" s="24" t="s">
        <v>981</v>
      </c>
      <c r="E1012" s="22">
        <v>4</v>
      </c>
      <c r="F1012" s="23">
        <v>31.91</v>
      </c>
      <c r="G1012" s="23">
        <v>29.01</v>
      </c>
      <c r="H1012" s="23">
        <v>29.01</v>
      </c>
      <c r="I1012" s="10">
        <v>50253538</v>
      </c>
      <c r="J1012" s="24" t="s">
        <v>975</v>
      </c>
      <c r="K1012" s="17" t="s">
        <v>185</v>
      </c>
      <c r="L1012" s="5">
        <v>28.75</v>
      </c>
      <c r="M1012" s="5">
        <v>31.91</v>
      </c>
      <c r="N1012" s="17" t="s">
        <v>186</v>
      </c>
      <c r="O1012" s="17" t="s">
        <v>187</v>
      </c>
    </row>
    <row r="1013" spans="1:15">
      <c r="A1013" s="24" t="s">
        <v>975</v>
      </c>
      <c r="B1013" s="24" t="s">
        <v>594</v>
      </c>
      <c r="C1013" s="22">
        <v>86569007674</v>
      </c>
      <c r="D1013" s="24" t="s">
        <v>595</v>
      </c>
      <c r="E1013" s="22">
        <v>4</v>
      </c>
      <c r="F1013" s="23">
        <v>22.09</v>
      </c>
      <c r="G1013" s="23">
        <v>21.43</v>
      </c>
      <c r="H1013" s="23">
        <v>21.43</v>
      </c>
      <c r="I1013" s="10">
        <v>50253538</v>
      </c>
      <c r="J1013" s="24" t="s">
        <v>975</v>
      </c>
      <c r="K1013" s="17" t="s">
        <v>185</v>
      </c>
      <c r="L1013" s="5">
        <v>20.94</v>
      </c>
      <c r="M1013" s="5">
        <v>22.09</v>
      </c>
      <c r="N1013" s="17" t="s">
        <v>186</v>
      </c>
      <c r="O1013" s="17" t="s">
        <v>187</v>
      </c>
    </row>
    <row r="1014" spans="1:15">
      <c r="A1014" s="24" t="s">
        <v>975</v>
      </c>
      <c r="B1014" s="24" t="s">
        <v>446</v>
      </c>
      <c r="C1014" s="22">
        <v>86569009555</v>
      </c>
      <c r="D1014" s="24" t="s">
        <v>447</v>
      </c>
      <c r="E1014" s="22">
        <v>1</v>
      </c>
      <c r="F1014" s="23">
        <v>32.79</v>
      </c>
      <c r="G1014" s="23">
        <v>21.31</v>
      </c>
      <c r="H1014" s="23">
        <v>21.31</v>
      </c>
      <c r="I1014" s="10">
        <v>50253538</v>
      </c>
      <c r="J1014" s="24" t="s">
        <v>975</v>
      </c>
      <c r="K1014" s="17" t="s">
        <v>185</v>
      </c>
      <c r="L1014" s="5">
        <v>30.36</v>
      </c>
      <c r="M1014" s="5">
        <v>32.79</v>
      </c>
      <c r="N1014" s="17" t="s">
        <v>186</v>
      </c>
      <c r="O1014" s="17" t="s">
        <v>187</v>
      </c>
    </row>
    <row r="1015" spans="1:15">
      <c r="A1015" s="24" t="s">
        <v>975</v>
      </c>
      <c r="B1015" s="24" t="s">
        <v>545</v>
      </c>
      <c r="C1015" s="22">
        <v>86569007681</v>
      </c>
      <c r="D1015" s="24" t="s">
        <v>546</v>
      </c>
      <c r="E1015" s="22">
        <v>4</v>
      </c>
      <c r="F1015" s="23">
        <v>22.09</v>
      </c>
      <c r="G1015" s="23">
        <v>21.43</v>
      </c>
      <c r="H1015" s="23">
        <v>21.43</v>
      </c>
      <c r="I1015" s="10">
        <v>50253538</v>
      </c>
      <c r="J1015" s="24" t="s">
        <v>975</v>
      </c>
      <c r="K1015" s="17" t="s">
        <v>185</v>
      </c>
      <c r="L1015" s="5">
        <v>20.94</v>
      </c>
      <c r="M1015" s="5">
        <v>22.09</v>
      </c>
      <c r="N1015" s="17" t="s">
        <v>186</v>
      </c>
      <c r="O1015" s="17" t="s">
        <v>187</v>
      </c>
    </row>
    <row r="1016" spans="1:15">
      <c r="A1016" s="24" t="s">
        <v>975</v>
      </c>
      <c r="B1016" s="24" t="s">
        <v>767</v>
      </c>
      <c r="C1016" s="22">
        <v>86569296757</v>
      </c>
      <c r="D1016" s="24" t="s">
        <v>768</v>
      </c>
      <c r="E1016" s="22">
        <v>4</v>
      </c>
      <c r="F1016" s="23">
        <v>20.67</v>
      </c>
      <c r="G1016" s="23">
        <v>20.05</v>
      </c>
      <c r="H1016" s="23">
        <v>20.05</v>
      </c>
      <c r="I1016" s="10">
        <v>50253538</v>
      </c>
      <c r="J1016" s="24" t="s">
        <v>975</v>
      </c>
      <c r="K1016" s="17" t="s">
        <v>185</v>
      </c>
      <c r="L1016" s="5">
        <v>19.32</v>
      </c>
      <c r="M1016" s="5">
        <v>20.67</v>
      </c>
      <c r="N1016" s="17" t="s">
        <v>186</v>
      </c>
      <c r="O1016" s="17" t="s">
        <v>187</v>
      </c>
    </row>
    <row r="1017" spans="1:15">
      <c r="A1017" s="24" t="s">
        <v>975</v>
      </c>
      <c r="B1017" s="24" t="s">
        <v>608</v>
      </c>
      <c r="C1017" s="22">
        <v>86569295330</v>
      </c>
      <c r="D1017" s="24" t="s">
        <v>609</v>
      </c>
      <c r="E1017" s="22">
        <v>4</v>
      </c>
      <c r="F1017" s="23">
        <v>22.3</v>
      </c>
      <c r="G1017" s="23">
        <v>21.63</v>
      </c>
      <c r="H1017" s="23">
        <v>21.63</v>
      </c>
      <c r="I1017" s="10">
        <v>50253538</v>
      </c>
      <c r="J1017" s="24" t="s">
        <v>975</v>
      </c>
      <c r="K1017" s="17" t="s">
        <v>185</v>
      </c>
      <c r="L1017" s="5">
        <v>21.14</v>
      </c>
      <c r="M1017" s="5">
        <v>22.3</v>
      </c>
      <c r="N1017" s="17" t="s">
        <v>186</v>
      </c>
      <c r="O1017" s="17" t="s">
        <v>187</v>
      </c>
    </row>
    <row r="1018" spans="1:15">
      <c r="A1018" s="24" t="s">
        <v>975</v>
      </c>
      <c r="B1018" s="24" t="s">
        <v>982</v>
      </c>
      <c r="C1018" s="22">
        <v>22164229233</v>
      </c>
      <c r="D1018" s="24" t="s">
        <v>983</v>
      </c>
      <c r="E1018" s="22">
        <v>1</v>
      </c>
      <c r="F1018" s="23">
        <v>17.16</v>
      </c>
      <c r="G1018" s="23">
        <v>12.01</v>
      </c>
      <c r="H1018" s="23">
        <v>12.01</v>
      </c>
      <c r="I1018" s="10">
        <v>50253538</v>
      </c>
      <c r="J1018" s="24" t="s">
        <v>975</v>
      </c>
      <c r="K1018" s="17" t="s">
        <v>185</v>
      </c>
      <c r="L1018" s="27">
        <v>17.16</v>
      </c>
      <c r="M1018" s="5">
        <v>17.16</v>
      </c>
      <c r="N1018" s="17" t="s">
        <v>186</v>
      </c>
      <c r="O1018" s="17" t="s">
        <v>187</v>
      </c>
    </row>
    <row r="1019" spans="1:15">
      <c r="A1019" s="24" t="s">
        <v>975</v>
      </c>
      <c r="B1019" s="24" t="s">
        <v>984</v>
      </c>
      <c r="C1019" s="22">
        <v>22164311242</v>
      </c>
      <c r="D1019" s="24" t="s">
        <v>985</v>
      </c>
      <c r="E1019" s="22">
        <v>24</v>
      </c>
      <c r="F1019" s="23">
        <v>20.100000000000001</v>
      </c>
      <c r="G1019" s="23">
        <v>19.5</v>
      </c>
      <c r="H1019" s="23">
        <v>19.5</v>
      </c>
      <c r="I1019" s="10">
        <v>50253538</v>
      </c>
      <c r="J1019" s="24" t="s">
        <v>975</v>
      </c>
      <c r="K1019" s="17" t="s">
        <v>185</v>
      </c>
      <c r="L1019" s="5">
        <v>20.100000000000001</v>
      </c>
      <c r="M1019" s="5">
        <v>20.100000000000001</v>
      </c>
      <c r="N1019" s="17" t="s">
        <v>186</v>
      </c>
      <c r="O1019" s="17" t="s">
        <v>187</v>
      </c>
    </row>
    <row r="1020" spans="1:15">
      <c r="A1020" s="24" t="s">
        <v>975</v>
      </c>
      <c r="B1020" s="24" t="s">
        <v>618</v>
      </c>
      <c r="C1020" s="22">
        <v>22164229202</v>
      </c>
      <c r="D1020" s="24" t="s">
        <v>619</v>
      </c>
      <c r="E1020" s="22">
        <v>1</v>
      </c>
      <c r="F1020" s="23">
        <v>17.16</v>
      </c>
      <c r="G1020" s="23">
        <v>12.01</v>
      </c>
      <c r="H1020" s="23">
        <v>12.01</v>
      </c>
      <c r="I1020" s="10">
        <v>50253538</v>
      </c>
      <c r="J1020" s="24" t="s">
        <v>975</v>
      </c>
      <c r="K1020" s="17" t="s">
        <v>185</v>
      </c>
      <c r="L1020" s="27">
        <v>17.16</v>
      </c>
      <c r="M1020" s="5">
        <v>17.16</v>
      </c>
      <c r="N1020" s="17" t="s">
        <v>186</v>
      </c>
      <c r="O1020" s="17" t="s">
        <v>187</v>
      </c>
    </row>
    <row r="1021" spans="1:15">
      <c r="A1021" s="24" t="s">
        <v>975</v>
      </c>
      <c r="B1021" s="24" t="s">
        <v>773</v>
      </c>
      <c r="C1021" s="22">
        <v>22164311266</v>
      </c>
      <c r="D1021" s="24" t="s">
        <v>774</v>
      </c>
      <c r="E1021" s="22">
        <v>4</v>
      </c>
      <c r="F1021" s="23">
        <v>20.98</v>
      </c>
      <c r="G1021" s="23">
        <v>20.350000000000001</v>
      </c>
      <c r="H1021" s="23">
        <v>20.350000000000001</v>
      </c>
      <c r="I1021" s="10">
        <v>50253538</v>
      </c>
      <c r="J1021" s="24" t="s">
        <v>975</v>
      </c>
      <c r="K1021" s="17" t="s">
        <v>185</v>
      </c>
      <c r="L1021" s="5">
        <v>20.98</v>
      </c>
      <c r="M1021" s="5">
        <v>20.98</v>
      </c>
      <c r="N1021" s="17" t="s">
        <v>186</v>
      </c>
      <c r="O1021" s="17" t="s">
        <v>187</v>
      </c>
    </row>
    <row r="1022" spans="1:15">
      <c r="A1022" s="24" t="s">
        <v>975</v>
      </c>
      <c r="B1022" s="24" t="s">
        <v>986</v>
      </c>
      <c r="C1022" s="22">
        <v>22164316384</v>
      </c>
      <c r="D1022" s="24" t="s">
        <v>987</v>
      </c>
      <c r="E1022" s="22">
        <v>4</v>
      </c>
      <c r="F1022" s="23">
        <v>16.7</v>
      </c>
      <c r="G1022" s="23">
        <v>15.59</v>
      </c>
      <c r="H1022" s="23">
        <v>15.59</v>
      </c>
      <c r="I1022" s="10">
        <v>50253538</v>
      </c>
      <c r="J1022" s="24" t="s">
        <v>975</v>
      </c>
      <c r="K1022" s="17" t="s">
        <v>185</v>
      </c>
      <c r="L1022" s="27">
        <v>16.7</v>
      </c>
      <c r="M1022" s="5">
        <v>16.7</v>
      </c>
      <c r="N1022" s="17" t="s">
        <v>186</v>
      </c>
      <c r="O1022" s="17" t="s">
        <v>187</v>
      </c>
    </row>
    <row r="1023" spans="1:15">
      <c r="A1023" s="24" t="s">
        <v>988</v>
      </c>
      <c r="B1023" s="24" t="s">
        <v>231</v>
      </c>
      <c r="C1023" s="25">
        <v>675716507893</v>
      </c>
      <c r="D1023" s="24" t="s">
        <v>232</v>
      </c>
      <c r="E1023" s="22">
        <v>1</v>
      </c>
      <c r="F1023" s="23">
        <v>59.95</v>
      </c>
      <c r="G1023" s="23">
        <v>56.95</v>
      </c>
      <c r="H1023" s="23">
        <v>56.95</v>
      </c>
      <c r="I1023" s="10">
        <v>50253536</v>
      </c>
      <c r="J1023" s="24" t="s">
        <v>988</v>
      </c>
      <c r="K1023" s="17" t="s">
        <v>185</v>
      </c>
      <c r="L1023" s="5">
        <v>55</v>
      </c>
      <c r="M1023" s="5">
        <v>59.95</v>
      </c>
      <c r="N1023" s="17" t="s">
        <v>186</v>
      </c>
      <c r="O1023" s="17" t="s">
        <v>187</v>
      </c>
    </row>
    <row r="1024" spans="1:15">
      <c r="A1024" s="24" t="s">
        <v>988</v>
      </c>
      <c r="B1024" s="24" t="s">
        <v>989</v>
      </c>
      <c r="C1024" s="25">
        <v>675716479466</v>
      </c>
      <c r="D1024" s="24" t="s">
        <v>990</v>
      </c>
      <c r="E1024" s="22">
        <v>1</v>
      </c>
      <c r="F1024" s="23">
        <v>32.96</v>
      </c>
      <c r="G1024" s="23">
        <v>30.89</v>
      </c>
      <c r="H1024" s="23">
        <v>30.89</v>
      </c>
      <c r="I1024" s="10">
        <v>50253536</v>
      </c>
      <c r="J1024" s="24" t="s">
        <v>988</v>
      </c>
      <c r="K1024" s="17" t="s">
        <v>185</v>
      </c>
      <c r="L1024" s="5">
        <v>30.24</v>
      </c>
      <c r="M1024" s="5">
        <v>32.96</v>
      </c>
      <c r="N1024" s="17" t="s">
        <v>186</v>
      </c>
      <c r="O1024" s="17" t="s">
        <v>187</v>
      </c>
    </row>
    <row r="1025" spans="1:15">
      <c r="A1025" s="24" t="s">
        <v>988</v>
      </c>
      <c r="B1025" s="24" t="s">
        <v>684</v>
      </c>
      <c r="C1025" s="25">
        <v>675716529925</v>
      </c>
      <c r="D1025" s="24" t="s">
        <v>685</v>
      </c>
      <c r="E1025" s="22">
        <v>1</v>
      </c>
      <c r="F1025" s="23">
        <v>36.33</v>
      </c>
      <c r="G1025" s="23">
        <v>26.89</v>
      </c>
      <c r="H1025" s="23">
        <v>26.89</v>
      </c>
      <c r="I1025" s="10">
        <v>50253536</v>
      </c>
      <c r="J1025" s="24" t="s">
        <v>988</v>
      </c>
      <c r="K1025" s="17" t="s">
        <v>185</v>
      </c>
      <c r="L1025" s="5">
        <v>33.33</v>
      </c>
      <c r="M1025" s="5">
        <v>36.33</v>
      </c>
      <c r="N1025" s="17" t="s">
        <v>186</v>
      </c>
      <c r="O1025" s="17" t="s">
        <v>187</v>
      </c>
    </row>
    <row r="1026" spans="1:15">
      <c r="A1026" s="24" t="s">
        <v>988</v>
      </c>
      <c r="B1026" s="24" t="s">
        <v>183</v>
      </c>
      <c r="C1026" s="25">
        <v>675716533878</v>
      </c>
      <c r="D1026" s="24" t="s">
        <v>184</v>
      </c>
      <c r="E1026" s="22">
        <v>1</v>
      </c>
      <c r="F1026" s="23">
        <v>44.76</v>
      </c>
      <c r="G1026" s="23">
        <v>41.63</v>
      </c>
      <c r="H1026" s="23">
        <v>41.63</v>
      </c>
      <c r="I1026" s="10">
        <v>50253536</v>
      </c>
      <c r="J1026" s="24" t="s">
        <v>988</v>
      </c>
      <c r="K1026" s="17" t="s">
        <v>185</v>
      </c>
      <c r="L1026" s="5">
        <v>37.33</v>
      </c>
      <c r="M1026" s="5">
        <v>44.76</v>
      </c>
      <c r="N1026" s="17" t="s">
        <v>186</v>
      </c>
      <c r="O1026" s="17" t="s">
        <v>187</v>
      </c>
    </row>
    <row r="1027" spans="1:15">
      <c r="A1027" s="24" t="s">
        <v>988</v>
      </c>
      <c r="B1027" s="24" t="s">
        <v>257</v>
      </c>
      <c r="C1027" s="25">
        <v>675716961138</v>
      </c>
      <c r="D1027" s="24" t="s">
        <v>258</v>
      </c>
      <c r="E1027" s="22">
        <v>1</v>
      </c>
      <c r="F1027" s="23">
        <v>70.95</v>
      </c>
      <c r="G1027" s="23">
        <v>65.27</v>
      </c>
      <c r="H1027" s="23">
        <v>65.27</v>
      </c>
      <c r="I1027" s="10">
        <v>50253536</v>
      </c>
      <c r="J1027" s="24" t="s">
        <v>988</v>
      </c>
      <c r="K1027" s="17" t="s">
        <v>185</v>
      </c>
      <c r="L1027" s="5">
        <v>66</v>
      </c>
      <c r="M1027" s="5">
        <v>70.95</v>
      </c>
      <c r="N1027" s="17" t="s">
        <v>186</v>
      </c>
      <c r="O1027" s="17" t="s">
        <v>187</v>
      </c>
    </row>
    <row r="1028" spans="1:15">
      <c r="A1028" s="24" t="s">
        <v>988</v>
      </c>
      <c r="B1028" s="24" t="s">
        <v>269</v>
      </c>
      <c r="C1028" s="22">
        <v>86569916693</v>
      </c>
      <c r="D1028" s="24" t="s">
        <v>270</v>
      </c>
      <c r="E1028" s="22">
        <v>1</v>
      </c>
      <c r="F1028" s="23">
        <v>89.93</v>
      </c>
      <c r="G1028" s="23">
        <v>85.43</v>
      </c>
      <c r="H1028" s="23">
        <v>85.43</v>
      </c>
      <c r="I1028" s="10">
        <v>50253536</v>
      </c>
      <c r="J1028" s="24" t="s">
        <v>988</v>
      </c>
      <c r="K1028" s="17" t="s">
        <v>185</v>
      </c>
      <c r="L1028" s="5">
        <v>82.5</v>
      </c>
      <c r="M1028" s="5">
        <v>89.93</v>
      </c>
      <c r="N1028" s="17" t="s">
        <v>186</v>
      </c>
      <c r="O1028" s="17" t="s">
        <v>187</v>
      </c>
    </row>
    <row r="1029" spans="1:15">
      <c r="A1029" s="24" t="s">
        <v>988</v>
      </c>
      <c r="B1029" s="24" t="s">
        <v>726</v>
      </c>
      <c r="C1029" s="22">
        <v>86569030399</v>
      </c>
      <c r="D1029" s="24" t="s">
        <v>727</v>
      </c>
      <c r="E1029" s="22">
        <v>1</v>
      </c>
      <c r="F1029" s="23">
        <v>110.47</v>
      </c>
      <c r="G1029" s="23">
        <v>99.42</v>
      </c>
      <c r="H1029" s="23">
        <v>99.42</v>
      </c>
      <c r="I1029" s="10">
        <v>50253536</v>
      </c>
      <c r="J1029" s="24" t="s">
        <v>988</v>
      </c>
      <c r="K1029" s="17" t="s">
        <v>185</v>
      </c>
      <c r="L1029" s="5">
        <v>93.84</v>
      </c>
      <c r="M1029" s="5">
        <v>110.47</v>
      </c>
      <c r="N1029" s="17" t="s">
        <v>186</v>
      </c>
      <c r="O1029" s="17" t="s">
        <v>187</v>
      </c>
    </row>
    <row r="1030" spans="1:15">
      <c r="A1030" s="24" t="s">
        <v>988</v>
      </c>
      <c r="B1030" s="24" t="s">
        <v>287</v>
      </c>
      <c r="C1030" s="22">
        <v>86569157614</v>
      </c>
      <c r="D1030" s="24" t="s">
        <v>288</v>
      </c>
      <c r="E1030" s="22">
        <v>1</v>
      </c>
      <c r="F1030" s="23">
        <v>107.18</v>
      </c>
      <c r="G1030" s="23">
        <v>106.43</v>
      </c>
      <c r="H1030" s="23">
        <v>106.43</v>
      </c>
      <c r="I1030" s="10">
        <v>50253536</v>
      </c>
      <c r="J1030" s="24" t="s">
        <v>988</v>
      </c>
      <c r="K1030" s="17" t="s">
        <v>185</v>
      </c>
      <c r="L1030" s="5">
        <v>103.5</v>
      </c>
      <c r="M1030" s="5">
        <v>107.18</v>
      </c>
      <c r="N1030" s="17" t="s">
        <v>186</v>
      </c>
      <c r="O1030" s="17" t="s">
        <v>187</v>
      </c>
    </row>
    <row r="1031" spans="1:15">
      <c r="A1031" s="24" t="s">
        <v>988</v>
      </c>
      <c r="B1031" s="24" t="s">
        <v>736</v>
      </c>
      <c r="C1031" s="22">
        <v>86569193490</v>
      </c>
      <c r="D1031" s="24" t="s">
        <v>737</v>
      </c>
      <c r="E1031" s="22">
        <v>1</v>
      </c>
      <c r="F1031" s="23">
        <v>64.91</v>
      </c>
      <c r="G1031" s="23">
        <v>55.17</v>
      </c>
      <c r="H1031" s="23">
        <v>55.17</v>
      </c>
      <c r="I1031" s="10">
        <v>50253536</v>
      </c>
      <c r="J1031" s="24" t="s">
        <v>988</v>
      </c>
      <c r="K1031" s="17" t="s">
        <v>185</v>
      </c>
      <c r="L1031" s="5">
        <v>60.38</v>
      </c>
      <c r="M1031" s="5">
        <v>64.91</v>
      </c>
      <c r="N1031" s="17" t="s">
        <v>186</v>
      </c>
      <c r="O1031" s="17" t="s">
        <v>187</v>
      </c>
    </row>
    <row r="1032" spans="1:15">
      <c r="A1032" s="24" t="s">
        <v>988</v>
      </c>
      <c r="B1032" s="24" t="s">
        <v>291</v>
      </c>
      <c r="C1032" s="22">
        <v>86569209030</v>
      </c>
      <c r="D1032" s="24" t="s">
        <v>292</v>
      </c>
      <c r="E1032" s="22">
        <v>1</v>
      </c>
      <c r="F1032" s="23">
        <v>110.47</v>
      </c>
      <c r="G1032" s="23">
        <v>104.95</v>
      </c>
      <c r="H1032" s="23">
        <v>104.95</v>
      </c>
      <c r="I1032" s="10">
        <v>50253536</v>
      </c>
      <c r="J1032" s="24" t="s">
        <v>988</v>
      </c>
      <c r="K1032" s="17" t="s">
        <v>185</v>
      </c>
      <c r="L1032" s="5">
        <v>93.84</v>
      </c>
      <c r="M1032" s="5">
        <v>110.47</v>
      </c>
      <c r="N1032" s="17" t="s">
        <v>186</v>
      </c>
      <c r="O1032" s="17" t="s">
        <v>187</v>
      </c>
    </row>
    <row r="1033" spans="1:15">
      <c r="A1033" s="24" t="s">
        <v>988</v>
      </c>
      <c r="B1033" s="24" t="s">
        <v>293</v>
      </c>
      <c r="C1033" s="22">
        <v>86569209023</v>
      </c>
      <c r="D1033" s="24" t="s">
        <v>294</v>
      </c>
      <c r="E1033" s="22">
        <v>1</v>
      </c>
      <c r="F1033" s="23">
        <v>97.47</v>
      </c>
      <c r="G1033" s="23">
        <v>92.6</v>
      </c>
      <c r="H1033" s="23">
        <v>92.6</v>
      </c>
      <c r="I1033" s="10">
        <v>50253536</v>
      </c>
      <c r="J1033" s="24" t="s">
        <v>988</v>
      </c>
      <c r="K1033" s="17" t="s">
        <v>185</v>
      </c>
      <c r="L1033" s="5">
        <v>82.8</v>
      </c>
      <c r="M1033" s="5">
        <v>97.47</v>
      </c>
      <c r="N1033" s="17" t="s">
        <v>186</v>
      </c>
      <c r="O1033" s="17" t="s">
        <v>187</v>
      </c>
    </row>
    <row r="1034" spans="1:15">
      <c r="A1034" s="24" t="s">
        <v>988</v>
      </c>
      <c r="B1034" s="24" t="s">
        <v>374</v>
      </c>
      <c r="C1034" s="22">
        <v>86569252289</v>
      </c>
      <c r="D1034" s="24" t="s">
        <v>375</v>
      </c>
      <c r="E1034" s="22">
        <v>1</v>
      </c>
      <c r="F1034" s="23">
        <v>111.26</v>
      </c>
      <c r="G1034" s="23">
        <v>102.51</v>
      </c>
      <c r="H1034" s="23">
        <v>102.51</v>
      </c>
      <c r="I1034" s="10">
        <v>50253536</v>
      </c>
      <c r="J1034" s="24" t="s">
        <v>988</v>
      </c>
      <c r="K1034" s="17" t="s">
        <v>185</v>
      </c>
      <c r="L1034" s="5">
        <v>103.5</v>
      </c>
      <c r="M1034" s="5">
        <v>111.26</v>
      </c>
      <c r="N1034" s="17" t="s">
        <v>186</v>
      </c>
      <c r="O1034" s="17" t="s">
        <v>187</v>
      </c>
    </row>
    <row r="1035" spans="1:15">
      <c r="A1035" s="24" t="s">
        <v>988</v>
      </c>
      <c r="B1035" s="24" t="s">
        <v>295</v>
      </c>
      <c r="C1035" s="22">
        <v>86569209047</v>
      </c>
      <c r="D1035" s="24" t="s">
        <v>296</v>
      </c>
      <c r="E1035" s="22">
        <v>1</v>
      </c>
      <c r="F1035" s="23">
        <v>110.47</v>
      </c>
      <c r="G1035" s="23">
        <v>104.95</v>
      </c>
      <c r="H1035" s="23">
        <v>104.95</v>
      </c>
      <c r="I1035" s="10">
        <v>50253536</v>
      </c>
      <c r="J1035" s="24" t="s">
        <v>988</v>
      </c>
      <c r="K1035" s="17" t="s">
        <v>185</v>
      </c>
      <c r="L1035" s="5">
        <v>93.84</v>
      </c>
      <c r="M1035" s="5">
        <v>110.47</v>
      </c>
      <c r="N1035" s="17" t="s">
        <v>186</v>
      </c>
      <c r="O1035" s="17" t="s">
        <v>187</v>
      </c>
    </row>
    <row r="1036" spans="1:15">
      <c r="A1036" s="24" t="s">
        <v>988</v>
      </c>
      <c r="B1036" s="24" t="s">
        <v>313</v>
      </c>
      <c r="C1036" s="22">
        <v>86569305053</v>
      </c>
      <c r="D1036" s="24" t="s">
        <v>314</v>
      </c>
      <c r="E1036" s="22">
        <v>1</v>
      </c>
      <c r="F1036" s="23">
        <v>101.53</v>
      </c>
      <c r="G1036" s="23">
        <v>97.12</v>
      </c>
      <c r="H1036" s="23">
        <v>97.12</v>
      </c>
      <c r="I1036" s="10">
        <v>50253536</v>
      </c>
      <c r="J1036" s="24" t="s">
        <v>988</v>
      </c>
      <c r="K1036" s="17" t="s">
        <v>185</v>
      </c>
      <c r="L1036" s="5">
        <v>86.25</v>
      </c>
      <c r="M1036" s="5">
        <v>101.53</v>
      </c>
      <c r="N1036" s="17" t="s">
        <v>186</v>
      </c>
      <c r="O1036" s="17" t="s">
        <v>187</v>
      </c>
    </row>
    <row r="1037" spans="1:15">
      <c r="A1037" s="24" t="s">
        <v>988</v>
      </c>
      <c r="B1037" s="24" t="s">
        <v>309</v>
      </c>
      <c r="C1037" s="22">
        <v>86569307361</v>
      </c>
      <c r="D1037" s="24" t="s">
        <v>310</v>
      </c>
      <c r="E1037" s="22">
        <v>1</v>
      </c>
      <c r="F1037" s="23">
        <v>97.47</v>
      </c>
      <c r="G1037" s="23">
        <v>87.72</v>
      </c>
      <c r="H1037" s="23">
        <v>87.72</v>
      </c>
      <c r="I1037" s="10">
        <v>50253536</v>
      </c>
      <c r="J1037" s="24" t="s">
        <v>988</v>
      </c>
      <c r="K1037" s="17" t="s">
        <v>185</v>
      </c>
      <c r="L1037" s="5">
        <v>82.8</v>
      </c>
      <c r="M1037" s="5">
        <v>97.47</v>
      </c>
      <c r="N1037" s="17" t="s">
        <v>186</v>
      </c>
      <c r="O1037" s="17" t="s">
        <v>187</v>
      </c>
    </row>
    <row r="1038" spans="1:15">
      <c r="A1038" s="24" t="s">
        <v>988</v>
      </c>
      <c r="B1038" s="24" t="s">
        <v>744</v>
      </c>
      <c r="C1038" s="22">
        <v>86569374868</v>
      </c>
      <c r="D1038" s="24" t="s">
        <v>745</v>
      </c>
      <c r="E1038" s="22">
        <v>1</v>
      </c>
      <c r="F1038" s="23">
        <v>66.239999999999995</v>
      </c>
      <c r="G1038" s="23">
        <v>56.3</v>
      </c>
      <c r="H1038" s="23">
        <v>56.3</v>
      </c>
      <c r="I1038" s="10">
        <v>50253536</v>
      </c>
      <c r="J1038" s="24" t="s">
        <v>988</v>
      </c>
      <c r="K1038" s="17" t="s">
        <v>185</v>
      </c>
      <c r="L1038" s="5">
        <v>66.239999999999995</v>
      </c>
      <c r="M1038" s="5">
        <v>66.239999999999995</v>
      </c>
      <c r="N1038" s="17" t="s">
        <v>186</v>
      </c>
      <c r="O1038" s="17" t="s">
        <v>187</v>
      </c>
    </row>
    <row r="1039" spans="1:15">
      <c r="A1039" s="24" t="s">
        <v>988</v>
      </c>
      <c r="B1039" s="24" t="s">
        <v>325</v>
      </c>
      <c r="C1039" s="22">
        <v>86569408020</v>
      </c>
      <c r="D1039" s="24" t="s">
        <v>326</v>
      </c>
      <c r="E1039" s="22">
        <v>1</v>
      </c>
      <c r="F1039" s="23">
        <v>46.06</v>
      </c>
      <c r="G1039" s="23">
        <v>41.45</v>
      </c>
      <c r="H1039" s="23">
        <v>41.45</v>
      </c>
      <c r="I1039" s="10">
        <v>50253536</v>
      </c>
      <c r="J1039" s="24" t="s">
        <v>988</v>
      </c>
      <c r="K1039" s="17" t="s">
        <v>185</v>
      </c>
      <c r="L1039" s="5">
        <v>42.26</v>
      </c>
      <c r="M1039" s="5">
        <v>46.06</v>
      </c>
      <c r="N1039" s="17" t="s">
        <v>186</v>
      </c>
      <c r="O1039" s="17" t="s">
        <v>187</v>
      </c>
    </row>
    <row r="1040" spans="1:15">
      <c r="A1040" s="24" t="s">
        <v>988</v>
      </c>
      <c r="B1040" s="24" t="s">
        <v>397</v>
      </c>
      <c r="C1040" s="22">
        <v>86569396938</v>
      </c>
      <c r="D1040" s="24" t="s">
        <v>398</v>
      </c>
      <c r="E1040" s="22">
        <v>1</v>
      </c>
      <c r="F1040" s="23">
        <v>49.6</v>
      </c>
      <c r="G1040" s="23">
        <v>48.11</v>
      </c>
      <c r="H1040" s="23">
        <v>48.11</v>
      </c>
      <c r="I1040" s="10">
        <v>50253536</v>
      </c>
      <c r="J1040" s="24" t="s">
        <v>988</v>
      </c>
      <c r="K1040" s="17" t="s">
        <v>185</v>
      </c>
      <c r="L1040" s="5">
        <v>49.6</v>
      </c>
      <c r="M1040" s="5">
        <v>49.6</v>
      </c>
      <c r="N1040" s="17" t="s">
        <v>186</v>
      </c>
      <c r="O1040" s="17" t="s">
        <v>187</v>
      </c>
    </row>
    <row r="1041" spans="1:15">
      <c r="A1041" s="24" t="s">
        <v>991</v>
      </c>
      <c r="B1041" s="24" t="s">
        <v>784</v>
      </c>
      <c r="C1041" s="25">
        <v>675716407445</v>
      </c>
      <c r="D1041" s="24" t="s">
        <v>785</v>
      </c>
      <c r="E1041" s="22">
        <v>1</v>
      </c>
      <c r="F1041" s="23">
        <v>83.76</v>
      </c>
      <c r="G1041" s="23">
        <v>82.66</v>
      </c>
      <c r="H1041" s="23">
        <v>82.66</v>
      </c>
      <c r="I1041" s="10">
        <v>50250682</v>
      </c>
      <c r="J1041" s="24" t="s">
        <v>991</v>
      </c>
      <c r="K1041" s="17" t="s">
        <v>185</v>
      </c>
      <c r="L1041" s="5">
        <v>71.150000000000006</v>
      </c>
      <c r="M1041" s="5">
        <v>83.76</v>
      </c>
      <c r="N1041" s="17" t="s">
        <v>186</v>
      </c>
      <c r="O1041" s="17" t="s">
        <v>187</v>
      </c>
    </row>
    <row r="1042" spans="1:15">
      <c r="A1042" s="24" t="s">
        <v>991</v>
      </c>
      <c r="B1042" s="24" t="s">
        <v>354</v>
      </c>
      <c r="C1042" s="25">
        <v>675716533854</v>
      </c>
      <c r="D1042" s="24" t="s">
        <v>355</v>
      </c>
      <c r="E1042" s="22">
        <v>1</v>
      </c>
      <c r="F1042" s="23">
        <v>42.52</v>
      </c>
      <c r="G1042" s="23">
        <v>41.63</v>
      </c>
      <c r="H1042" s="23">
        <v>41.63</v>
      </c>
      <c r="I1042" s="10">
        <v>50250682</v>
      </c>
      <c r="J1042" s="24" t="s">
        <v>991</v>
      </c>
      <c r="K1042" s="17" t="s">
        <v>185</v>
      </c>
      <c r="L1042" s="5">
        <v>37.33</v>
      </c>
      <c r="M1042" s="5">
        <v>42.52</v>
      </c>
      <c r="N1042" s="17" t="s">
        <v>186</v>
      </c>
      <c r="O1042" s="17" t="s">
        <v>187</v>
      </c>
    </row>
    <row r="1043" spans="1:15">
      <c r="A1043" s="24" t="s">
        <v>991</v>
      </c>
      <c r="B1043" s="24" t="s">
        <v>790</v>
      </c>
      <c r="C1043" s="25">
        <v>675716624910</v>
      </c>
      <c r="D1043" s="24" t="s">
        <v>791</v>
      </c>
      <c r="E1043" s="22">
        <v>1</v>
      </c>
      <c r="F1043" s="23">
        <v>77.94</v>
      </c>
      <c r="G1043" s="23">
        <v>74.040000000000006</v>
      </c>
      <c r="H1043" s="23">
        <v>74.040000000000006</v>
      </c>
      <c r="I1043" s="10">
        <v>50250682</v>
      </c>
      <c r="J1043" s="24" t="s">
        <v>991</v>
      </c>
      <c r="K1043" s="17" t="s">
        <v>185</v>
      </c>
      <c r="L1043" s="5">
        <v>71.5</v>
      </c>
      <c r="M1043" s="5">
        <v>77.94</v>
      </c>
      <c r="N1043" s="17" t="s">
        <v>186</v>
      </c>
      <c r="O1043" s="17" t="s">
        <v>187</v>
      </c>
    </row>
    <row r="1044" spans="1:15">
      <c r="A1044" s="24" t="s">
        <v>991</v>
      </c>
      <c r="B1044" s="24" t="s">
        <v>992</v>
      </c>
      <c r="C1044" s="25">
        <v>675716721244</v>
      </c>
      <c r="D1044" s="24" t="s">
        <v>993</v>
      </c>
      <c r="E1044" s="22">
        <v>1</v>
      </c>
      <c r="F1044" s="23">
        <v>86.11</v>
      </c>
      <c r="G1044" s="23">
        <v>43.05</v>
      </c>
      <c r="H1044" s="23">
        <v>43.05</v>
      </c>
      <c r="I1044" s="10">
        <v>50250682</v>
      </c>
      <c r="J1044" s="24" t="s">
        <v>991</v>
      </c>
      <c r="K1044" s="17" t="s">
        <v>185</v>
      </c>
      <c r="L1044" s="5">
        <v>77</v>
      </c>
      <c r="M1044" s="5">
        <v>86.11</v>
      </c>
      <c r="N1044" s="17" t="s">
        <v>186</v>
      </c>
      <c r="O1044" s="17" t="s">
        <v>187</v>
      </c>
    </row>
    <row r="1045" spans="1:15">
      <c r="A1045" s="24" t="s">
        <v>991</v>
      </c>
      <c r="B1045" s="24" t="s">
        <v>796</v>
      </c>
      <c r="C1045" s="25">
        <v>675716748142</v>
      </c>
      <c r="D1045" s="24" t="s">
        <v>797</v>
      </c>
      <c r="E1045" s="22">
        <v>1</v>
      </c>
      <c r="F1045" s="23">
        <v>107.91</v>
      </c>
      <c r="G1045" s="23">
        <v>106.43</v>
      </c>
      <c r="H1045" s="23">
        <v>106.43</v>
      </c>
      <c r="I1045" s="10">
        <v>50250682</v>
      </c>
      <c r="J1045" s="24" t="s">
        <v>991</v>
      </c>
      <c r="K1045" s="17" t="s">
        <v>185</v>
      </c>
      <c r="L1045" s="5">
        <v>99</v>
      </c>
      <c r="M1045" s="5">
        <v>107.91</v>
      </c>
      <c r="N1045" s="17" t="s">
        <v>186</v>
      </c>
      <c r="O1045" s="17" t="s">
        <v>187</v>
      </c>
    </row>
    <row r="1046" spans="1:15">
      <c r="A1046" s="24" t="s">
        <v>991</v>
      </c>
      <c r="B1046" s="24" t="s">
        <v>937</v>
      </c>
      <c r="C1046" s="25">
        <v>675716748166</v>
      </c>
      <c r="D1046" s="24" t="s">
        <v>938</v>
      </c>
      <c r="E1046" s="22">
        <v>1</v>
      </c>
      <c r="F1046" s="23">
        <v>119.9</v>
      </c>
      <c r="G1046" s="23">
        <v>118.25</v>
      </c>
      <c r="H1046" s="23">
        <v>118.25</v>
      </c>
      <c r="I1046" s="10">
        <v>50250682</v>
      </c>
      <c r="J1046" s="24" t="s">
        <v>991</v>
      </c>
      <c r="K1046" s="17" t="s">
        <v>185</v>
      </c>
      <c r="L1046" s="5">
        <v>110</v>
      </c>
      <c r="M1046" s="5">
        <v>119.9</v>
      </c>
      <c r="N1046" s="17" t="s">
        <v>186</v>
      </c>
      <c r="O1046" s="17" t="s">
        <v>187</v>
      </c>
    </row>
    <row r="1047" spans="1:15">
      <c r="A1047" s="24" t="s">
        <v>991</v>
      </c>
      <c r="B1047" s="24" t="s">
        <v>702</v>
      </c>
      <c r="C1047" s="25">
        <v>675716771980</v>
      </c>
      <c r="D1047" s="24" t="s">
        <v>703</v>
      </c>
      <c r="E1047" s="22">
        <v>1</v>
      </c>
      <c r="F1047" s="23">
        <v>77.94</v>
      </c>
      <c r="G1047" s="23">
        <v>74.040000000000006</v>
      </c>
      <c r="H1047" s="23">
        <v>74.040000000000006</v>
      </c>
      <c r="I1047" s="10">
        <v>50250682</v>
      </c>
      <c r="J1047" s="24" t="s">
        <v>991</v>
      </c>
      <c r="K1047" s="17" t="s">
        <v>185</v>
      </c>
      <c r="L1047" s="5">
        <v>71.5</v>
      </c>
      <c r="M1047" s="5">
        <v>77.94</v>
      </c>
      <c r="N1047" s="17" t="s">
        <v>186</v>
      </c>
      <c r="O1047" s="17" t="s">
        <v>187</v>
      </c>
    </row>
    <row r="1048" spans="1:15">
      <c r="A1048" s="24" t="s">
        <v>991</v>
      </c>
      <c r="B1048" s="24" t="s">
        <v>800</v>
      </c>
      <c r="C1048" s="25">
        <v>675716702908</v>
      </c>
      <c r="D1048" s="24" t="s">
        <v>801</v>
      </c>
      <c r="E1048" s="22">
        <v>1</v>
      </c>
      <c r="F1048" s="23">
        <v>74.59</v>
      </c>
      <c r="G1048" s="23">
        <v>70.849999999999994</v>
      </c>
      <c r="H1048" s="23">
        <v>70.849999999999994</v>
      </c>
      <c r="I1048" s="10">
        <v>50250682</v>
      </c>
      <c r="J1048" s="24" t="s">
        <v>991</v>
      </c>
      <c r="K1048" s="17" t="s">
        <v>185</v>
      </c>
      <c r="L1048" s="5">
        <v>63.36</v>
      </c>
      <c r="M1048" s="5">
        <v>74.59</v>
      </c>
      <c r="N1048" s="17" t="s">
        <v>186</v>
      </c>
      <c r="O1048" s="17" t="s">
        <v>187</v>
      </c>
    </row>
    <row r="1049" spans="1:15">
      <c r="A1049" s="24" t="s">
        <v>991</v>
      </c>
      <c r="B1049" s="24" t="s">
        <v>710</v>
      </c>
      <c r="C1049" s="25">
        <v>675716870485</v>
      </c>
      <c r="D1049" s="24" t="s">
        <v>711</v>
      </c>
      <c r="E1049" s="22">
        <v>1</v>
      </c>
      <c r="F1049" s="23">
        <v>87.02</v>
      </c>
      <c r="G1049" s="23">
        <v>84.84</v>
      </c>
      <c r="H1049" s="23">
        <v>84.84</v>
      </c>
      <c r="I1049" s="10">
        <v>50250682</v>
      </c>
      <c r="J1049" s="24" t="s">
        <v>991</v>
      </c>
      <c r="K1049" s="17" t="s">
        <v>185</v>
      </c>
      <c r="L1049" s="5">
        <v>73.92</v>
      </c>
      <c r="M1049" s="5">
        <v>87.02</v>
      </c>
      <c r="N1049" s="17" t="s">
        <v>186</v>
      </c>
      <c r="O1049" s="17" t="s">
        <v>187</v>
      </c>
    </row>
    <row r="1050" spans="1:15">
      <c r="A1050" s="24" t="s">
        <v>991</v>
      </c>
      <c r="B1050" s="24" t="s">
        <v>915</v>
      </c>
      <c r="C1050" s="25">
        <v>675716942458</v>
      </c>
      <c r="D1050" s="24" t="s">
        <v>916</v>
      </c>
      <c r="E1050" s="22">
        <v>1</v>
      </c>
      <c r="F1050" s="23">
        <v>106.43</v>
      </c>
      <c r="G1050" s="23">
        <v>102.51</v>
      </c>
      <c r="H1050" s="23">
        <v>102.51</v>
      </c>
      <c r="I1050" s="10">
        <v>50250682</v>
      </c>
      <c r="J1050" s="24" t="s">
        <v>991</v>
      </c>
      <c r="K1050" s="17" t="s">
        <v>185</v>
      </c>
      <c r="L1050" s="5">
        <v>99</v>
      </c>
      <c r="M1050" s="5">
        <v>106.43</v>
      </c>
      <c r="N1050" s="17" t="s">
        <v>186</v>
      </c>
      <c r="O1050" s="17" t="s">
        <v>187</v>
      </c>
    </row>
    <row r="1051" spans="1:15">
      <c r="A1051" s="24" t="s">
        <v>991</v>
      </c>
      <c r="B1051" s="24" t="s">
        <v>259</v>
      </c>
      <c r="C1051" s="22">
        <v>86569896872</v>
      </c>
      <c r="D1051" s="24" t="s">
        <v>260</v>
      </c>
      <c r="E1051" s="22">
        <v>1</v>
      </c>
      <c r="F1051" s="23">
        <v>70.95</v>
      </c>
      <c r="G1051" s="23">
        <v>65.27</v>
      </c>
      <c r="H1051" s="23">
        <v>65.27</v>
      </c>
      <c r="I1051" s="10">
        <v>50250682</v>
      </c>
      <c r="J1051" s="24" t="s">
        <v>991</v>
      </c>
      <c r="K1051" s="17" t="s">
        <v>185</v>
      </c>
      <c r="L1051" s="5">
        <v>66</v>
      </c>
      <c r="M1051" s="5">
        <v>70.95</v>
      </c>
      <c r="N1051" s="17" t="s">
        <v>186</v>
      </c>
      <c r="O1051" s="17" t="s">
        <v>187</v>
      </c>
    </row>
    <row r="1052" spans="1:15">
      <c r="A1052" s="24" t="s">
        <v>991</v>
      </c>
      <c r="B1052" s="24" t="s">
        <v>994</v>
      </c>
      <c r="C1052" s="25">
        <v>675716999353</v>
      </c>
      <c r="D1052" s="24" t="s">
        <v>995</v>
      </c>
      <c r="E1052" s="22">
        <v>1</v>
      </c>
      <c r="F1052" s="23">
        <v>119.9</v>
      </c>
      <c r="G1052" s="23">
        <v>59.95</v>
      </c>
      <c r="H1052" s="23">
        <v>59.95</v>
      </c>
      <c r="I1052" s="10">
        <v>50250682</v>
      </c>
      <c r="J1052" s="24" t="s">
        <v>991</v>
      </c>
      <c r="K1052" s="17" t="s">
        <v>185</v>
      </c>
      <c r="L1052" s="5">
        <v>110</v>
      </c>
      <c r="M1052" s="5">
        <v>119.9</v>
      </c>
      <c r="N1052" s="17" t="s">
        <v>186</v>
      </c>
      <c r="O1052" s="17" t="s">
        <v>187</v>
      </c>
    </row>
    <row r="1053" spans="1:15">
      <c r="A1053" s="24" t="s">
        <v>991</v>
      </c>
      <c r="B1053" s="24" t="s">
        <v>776</v>
      </c>
      <c r="C1053" s="22">
        <v>86569949110</v>
      </c>
      <c r="D1053" s="24" t="s">
        <v>777</v>
      </c>
      <c r="E1053" s="22">
        <v>1</v>
      </c>
      <c r="F1053" s="23">
        <v>81.430000000000007</v>
      </c>
      <c r="G1053" s="23">
        <v>65.14</v>
      </c>
      <c r="H1053" s="23">
        <v>65.14</v>
      </c>
      <c r="I1053" s="10">
        <v>50250682</v>
      </c>
      <c r="J1053" s="24" t="s">
        <v>991</v>
      </c>
      <c r="K1053" s="17" t="s">
        <v>185</v>
      </c>
      <c r="L1053" s="5">
        <v>75.75</v>
      </c>
      <c r="M1053" s="5">
        <v>81.430000000000007</v>
      </c>
      <c r="N1053" s="17" t="s">
        <v>186</v>
      </c>
      <c r="O1053" s="17" t="s">
        <v>187</v>
      </c>
    </row>
    <row r="1054" spans="1:15">
      <c r="A1054" s="24" t="s">
        <v>991</v>
      </c>
      <c r="B1054" s="24" t="s">
        <v>726</v>
      </c>
      <c r="C1054" s="22">
        <v>86569030399</v>
      </c>
      <c r="D1054" s="24" t="s">
        <v>727</v>
      </c>
      <c r="E1054" s="22">
        <v>1</v>
      </c>
      <c r="F1054" s="23">
        <v>110.47</v>
      </c>
      <c r="G1054" s="23">
        <v>99.42</v>
      </c>
      <c r="H1054" s="23">
        <v>99.42</v>
      </c>
      <c r="I1054" s="10">
        <v>50250682</v>
      </c>
      <c r="J1054" s="24" t="s">
        <v>991</v>
      </c>
      <c r="K1054" s="17" t="s">
        <v>185</v>
      </c>
      <c r="L1054" s="5">
        <v>93.84</v>
      </c>
      <c r="M1054" s="5">
        <v>110.47</v>
      </c>
      <c r="N1054" s="17" t="s">
        <v>186</v>
      </c>
      <c r="O1054" s="17" t="s">
        <v>187</v>
      </c>
    </row>
    <row r="1055" spans="1:15">
      <c r="A1055" s="24" t="s">
        <v>991</v>
      </c>
      <c r="B1055" s="24" t="s">
        <v>728</v>
      </c>
      <c r="C1055" s="22">
        <v>86569140548</v>
      </c>
      <c r="D1055" s="24" t="s">
        <v>729</v>
      </c>
      <c r="E1055" s="22">
        <v>1</v>
      </c>
      <c r="F1055" s="23">
        <v>123.63</v>
      </c>
      <c r="G1055" s="23">
        <v>118.25</v>
      </c>
      <c r="H1055" s="23">
        <v>118.25</v>
      </c>
      <c r="I1055" s="10">
        <v>50250682</v>
      </c>
      <c r="J1055" s="24" t="s">
        <v>991</v>
      </c>
      <c r="K1055" s="17" t="s">
        <v>185</v>
      </c>
      <c r="L1055" s="5">
        <v>115</v>
      </c>
      <c r="M1055" s="5">
        <v>123.63</v>
      </c>
      <c r="N1055" s="17" t="s">
        <v>186</v>
      </c>
      <c r="O1055" s="17" t="s">
        <v>187</v>
      </c>
    </row>
    <row r="1056" spans="1:15">
      <c r="A1056" s="24" t="s">
        <v>991</v>
      </c>
      <c r="B1056" s="24" t="s">
        <v>838</v>
      </c>
      <c r="C1056" s="22">
        <v>86569173331</v>
      </c>
      <c r="D1056" s="24" t="s">
        <v>839</v>
      </c>
      <c r="E1056" s="22">
        <v>1</v>
      </c>
      <c r="F1056" s="23">
        <v>38.94</v>
      </c>
      <c r="G1056" s="23">
        <v>35.06</v>
      </c>
      <c r="H1056" s="23">
        <v>35.06</v>
      </c>
      <c r="I1056" s="10">
        <v>50250682</v>
      </c>
      <c r="J1056" s="24" t="s">
        <v>991</v>
      </c>
      <c r="K1056" s="17" t="s">
        <v>185</v>
      </c>
      <c r="L1056" s="5">
        <v>36.22</v>
      </c>
      <c r="M1056" s="5">
        <v>38.94</v>
      </c>
      <c r="N1056" s="17" t="s">
        <v>186</v>
      </c>
      <c r="O1056" s="17" t="s">
        <v>187</v>
      </c>
    </row>
    <row r="1057" spans="1:15">
      <c r="A1057" s="24" t="s">
        <v>991</v>
      </c>
      <c r="B1057" s="24" t="s">
        <v>810</v>
      </c>
      <c r="C1057" s="22">
        <v>86569260956</v>
      </c>
      <c r="D1057" s="24" t="s">
        <v>811</v>
      </c>
      <c r="E1057" s="22">
        <v>1</v>
      </c>
      <c r="F1057" s="23">
        <v>81.48</v>
      </c>
      <c r="G1057" s="23">
        <v>75.81</v>
      </c>
      <c r="H1057" s="23">
        <v>75.81</v>
      </c>
      <c r="I1057" s="10">
        <v>50250682</v>
      </c>
      <c r="J1057" s="24" t="s">
        <v>991</v>
      </c>
      <c r="K1057" s="17" t="s">
        <v>185</v>
      </c>
      <c r="L1057" s="5">
        <v>74.75</v>
      </c>
      <c r="M1057" s="5">
        <v>81.48</v>
      </c>
      <c r="N1057" s="17" t="s">
        <v>186</v>
      </c>
      <c r="O1057" s="17" t="s">
        <v>187</v>
      </c>
    </row>
    <row r="1058" spans="1:15">
      <c r="A1058" s="24" t="s">
        <v>991</v>
      </c>
      <c r="B1058" s="24" t="s">
        <v>200</v>
      </c>
      <c r="C1058" s="22">
        <v>86569249005</v>
      </c>
      <c r="D1058" s="24" t="s">
        <v>201</v>
      </c>
      <c r="E1058" s="22">
        <v>1</v>
      </c>
      <c r="F1058" s="23">
        <v>88.44</v>
      </c>
      <c r="G1058" s="23">
        <v>84.02</v>
      </c>
      <c r="H1058" s="23">
        <v>84.02</v>
      </c>
      <c r="I1058" s="10">
        <v>50250682</v>
      </c>
      <c r="J1058" s="24" t="s">
        <v>991</v>
      </c>
      <c r="K1058" s="17" t="s">
        <v>185</v>
      </c>
      <c r="L1058" s="5">
        <v>81.14</v>
      </c>
      <c r="M1058" s="5">
        <v>88.44</v>
      </c>
      <c r="N1058" s="17" t="s">
        <v>186</v>
      </c>
      <c r="O1058" s="17" t="s">
        <v>187</v>
      </c>
    </row>
    <row r="1059" spans="1:15">
      <c r="A1059" s="24" t="s">
        <v>991</v>
      </c>
      <c r="B1059" s="24" t="s">
        <v>301</v>
      </c>
      <c r="C1059" s="22">
        <v>86569256058</v>
      </c>
      <c r="D1059" s="24" t="s">
        <v>302</v>
      </c>
      <c r="E1059" s="22">
        <v>1</v>
      </c>
      <c r="F1059" s="23">
        <v>54.15</v>
      </c>
      <c r="G1059" s="23">
        <v>51.11</v>
      </c>
      <c r="H1059" s="23">
        <v>51.11</v>
      </c>
      <c r="I1059" s="10">
        <v>50250682</v>
      </c>
      <c r="J1059" s="24" t="s">
        <v>991</v>
      </c>
      <c r="K1059" s="17" t="s">
        <v>185</v>
      </c>
      <c r="L1059" s="5">
        <v>49.68</v>
      </c>
      <c r="M1059" s="5">
        <v>54.15</v>
      </c>
      <c r="N1059" s="17" t="s">
        <v>186</v>
      </c>
      <c r="O1059" s="17" t="s">
        <v>187</v>
      </c>
    </row>
    <row r="1060" spans="1:15">
      <c r="A1060" s="24" t="s">
        <v>991</v>
      </c>
      <c r="B1060" s="24" t="s">
        <v>309</v>
      </c>
      <c r="C1060" s="22">
        <v>86569307361</v>
      </c>
      <c r="D1060" s="24" t="s">
        <v>310</v>
      </c>
      <c r="E1060" s="22">
        <v>1</v>
      </c>
      <c r="F1060" s="23">
        <v>97.47</v>
      </c>
      <c r="G1060" s="23">
        <v>87.72</v>
      </c>
      <c r="H1060" s="23">
        <v>87.72</v>
      </c>
      <c r="I1060" s="10">
        <v>50250682</v>
      </c>
      <c r="J1060" s="24" t="s">
        <v>991</v>
      </c>
      <c r="K1060" s="17" t="s">
        <v>185</v>
      </c>
      <c r="L1060" s="5">
        <v>82.8</v>
      </c>
      <c r="M1060" s="5">
        <v>97.47</v>
      </c>
      <c r="N1060" s="17" t="s">
        <v>186</v>
      </c>
      <c r="O1060" s="17" t="s">
        <v>187</v>
      </c>
    </row>
    <row r="1061" spans="1:15">
      <c r="A1061" s="24" t="s">
        <v>991</v>
      </c>
      <c r="B1061" s="24" t="s">
        <v>311</v>
      </c>
      <c r="C1061" s="22">
        <v>86569307385</v>
      </c>
      <c r="D1061" s="24" t="s">
        <v>312</v>
      </c>
      <c r="E1061" s="22">
        <v>1</v>
      </c>
      <c r="F1061" s="23">
        <v>110.47</v>
      </c>
      <c r="G1061" s="23">
        <v>99.42</v>
      </c>
      <c r="H1061" s="23">
        <v>99.42</v>
      </c>
      <c r="I1061" s="10">
        <v>50250682</v>
      </c>
      <c r="J1061" s="24" t="s">
        <v>991</v>
      </c>
      <c r="K1061" s="17" t="s">
        <v>185</v>
      </c>
      <c r="L1061" s="5">
        <v>93.84</v>
      </c>
      <c r="M1061" s="5">
        <v>110.47</v>
      </c>
      <c r="N1061" s="17" t="s">
        <v>186</v>
      </c>
      <c r="O1061" s="17" t="s">
        <v>187</v>
      </c>
    </row>
    <row r="1062" spans="1:15">
      <c r="A1062" s="24" t="s">
        <v>991</v>
      </c>
      <c r="B1062" s="24" t="s">
        <v>376</v>
      </c>
      <c r="C1062" s="22">
        <v>86569449504</v>
      </c>
      <c r="D1062" s="24" t="s">
        <v>377</v>
      </c>
      <c r="E1062" s="22">
        <v>1</v>
      </c>
      <c r="F1062" s="23">
        <v>51.75</v>
      </c>
      <c r="G1062" s="23">
        <v>46.58</v>
      </c>
      <c r="H1062" s="23">
        <v>46.58</v>
      </c>
      <c r="I1062" s="10">
        <v>50250682</v>
      </c>
      <c r="J1062" s="24" t="s">
        <v>991</v>
      </c>
      <c r="K1062" s="17" t="s">
        <v>185</v>
      </c>
      <c r="L1062" s="5">
        <v>51.75</v>
      </c>
      <c r="M1062" s="5">
        <v>51.75</v>
      </c>
      <c r="N1062" s="17" t="s">
        <v>186</v>
      </c>
      <c r="O1062" s="17" t="s">
        <v>187</v>
      </c>
    </row>
    <row r="1063" spans="1:15">
      <c r="A1063" s="24" t="s">
        <v>991</v>
      </c>
      <c r="B1063" s="24" t="s">
        <v>204</v>
      </c>
      <c r="C1063" s="22">
        <v>86569541215</v>
      </c>
      <c r="D1063" s="24" t="s">
        <v>205</v>
      </c>
      <c r="E1063" s="22">
        <v>1</v>
      </c>
      <c r="F1063" s="23">
        <v>79.98</v>
      </c>
      <c r="G1063" s="23">
        <v>75.42</v>
      </c>
      <c r="H1063" s="23">
        <v>75.42</v>
      </c>
      <c r="I1063" s="10">
        <v>50250682</v>
      </c>
      <c r="J1063" s="24" t="s">
        <v>991</v>
      </c>
      <c r="K1063" s="17" t="s">
        <v>185</v>
      </c>
      <c r="L1063" s="5">
        <v>79.98</v>
      </c>
      <c r="M1063" s="5">
        <v>79.98</v>
      </c>
      <c r="N1063" s="17" t="s">
        <v>186</v>
      </c>
      <c r="O1063" s="17" t="s">
        <v>187</v>
      </c>
    </row>
    <row r="1064" spans="1:15">
      <c r="A1064" s="24" t="s">
        <v>991</v>
      </c>
      <c r="B1064" s="24" t="s">
        <v>333</v>
      </c>
      <c r="C1064" s="22">
        <v>86569541277</v>
      </c>
      <c r="D1064" s="24" t="s">
        <v>334</v>
      </c>
      <c r="E1064" s="22">
        <v>1</v>
      </c>
      <c r="F1064" s="23">
        <v>79.98</v>
      </c>
      <c r="G1064" s="23">
        <v>75.42</v>
      </c>
      <c r="H1064" s="23">
        <v>75.42</v>
      </c>
      <c r="I1064" s="10">
        <v>50250682</v>
      </c>
      <c r="J1064" s="24" t="s">
        <v>991</v>
      </c>
      <c r="K1064" s="17" t="s">
        <v>185</v>
      </c>
      <c r="L1064" s="5">
        <v>79.98</v>
      </c>
      <c r="M1064" s="5">
        <v>79.98</v>
      </c>
      <c r="N1064" s="17" t="s">
        <v>186</v>
      </c>
      <c r="O1064" s="17" t="s">
        <v>187</v>
      </c>
    </row>
    <row r="1065" spans="1:15">
      <c r="A1065" s="24" t="s">
        <v>991</v>
      </c>
      <c r="B1065" s="24" t="s">
        <v>403</v>
      </c>
      <c r="C1065" s="22">
        <v>86569551559</v>
      </c>
      <c r="D1065" s="24" t="s">
        <v>404</v>
      </c>
      <c r="E1065" s="22">
        <v>1</v>
      </c>
      <c r="F1065" s="23">
        <v>21.56</v>
      </c>
      <c r="G1065" s="23">
        <v>17.989999999999998</v>
      </c>
      <c r="H1065" s="23">
        <v>17.989999999999998</v>
      </c>
      <c r="I1065" s="10">
        <v>50250682</v>
      </c>
      <c r="J1065" s="24" t="s">
        <v>991</v>
      </c>
      <c r="K1065" s="17" t="s">
        <v>185</v>
      </c>
      <c r="L1065" s="5">
        <v>21.56</v>
      </c>
      <c r="M1065" s="5">
        <v>21.56</v>
      </c>
      <c r="N1065" s="17" t="s">
        <v>186</v>
      </c>
      <c r="O1065" s="17" t="s">
        <v>187</v>
      </c>
    </row>
    <row r="1066" spans="1:15">
      <c r="A1066" s="24" t="s">
        <v>996</v>
      </c>
      <c r="B1066" s="24" t="s">
        <v>678</v>
      </c>
      <c r="C1066" s="25">
        <v>675716407452</v>
      </c>
      <c r="D1066" s="24" t="s">
        <v>679</v>
      </c>
      <c r="E1066" s="22">
        <v>1</v>
      </c>
      <c r="F1066" s="23">
        <v>74.58</v>
      </c>
      <c r="G1066" s="23">
        <v>70.849999999999994</v>
      </c>
      <c r="H1066" s="23">
        <v>70.849999999999994</v>
      </c>
      <c r="I1066" s="10">
        <v>50250680</v>
      </c>
      <c r="J1066" s="24" t="s">
        <v>996</v>
      </c>
      <c r="K1066" s="17" t="s">
        <v>185</v>
      </c>
      <c r="L1066" s="5">
        <v>63.35</v>
      </c>
      <c r="M1066" s="5">
        <v>74.58</v>
      </c>
      <c r="N1066" s="17" t="s">
        <v>186</v>
      </c>
      <c r="O1066" s="17" t="s">
        <v>187</v>
      </c>
    </row>
    <row r="1067" spans="1:15">
      <c r="A1067" s="24" t="s">
        <v>996</v>
      </c>
      <c r="B1067" s="24" t="s">
        <v>231</v>
      </c>
      <c r="C1067" s="25">
        <v>675716507893</v>
      </c>
      <c r="D1067" s="24" t="s">
        <v>232</v>
      </c>
      <c r="E1067" s="22">
        <v>1</v>
      </c>
      <c r="F1067" s="23">
        <v>59.95</v>
      </c>
      <c r="G1067" s="23">
        <v>56.95</v>
      </c>
      <c r="H1067" s="23">
        <v>56.95</v>
      </c>
      <c r="I1067" s="10">
        <v>50250680</v>
      </c>
      <c r="J1067" s="24" t="s">
        <v>996</v>
      </c>
      <c r="K1067" s="17" t="s">
        <v>185</v>
      </c>
      <c r="L1067" s="5">
        <v>55</v>
      </c>
      <c r="M1067" s="5">
        <v>59.95</v>
      </c>
      <c r="N1067" s="17" t="s">
        <v>186</v>
      </c>
      <c r="O1067" s="17" t="s">
        <v>187</v>
      </c>
    </row>
    <row r="1068" spans="1:15">
      <c r="A1068" s="24" t="s">
        <v>996</v>
      </c>
      <c r="B1068" s="24" t="s">
        <v>183</v>
      </c>
      <c r="C1068" s="25">
        <v>675716533878</v>
      </c>
      <c r="D1068" s="24" t="s">
        <v>184</v>
      </c>
      <c r="E1068" s="22">
        <v>1</v>
      </c>
      <c r="F1068" s="23">
        <v>44.76</v>
      </c>
      <c r="G1068" s="23">
        <v>41.63</v>
      </c>
      <c r="H1068" s="23">
        <v>41.63</v>
      </c>
      <c r="I1068" s="10">
        <v>50250680</v>
      </c>
      <c r="J1068" s="24" t="s">
        <v>996</v>
      </c>
      <c r="K1068" s="17" t="s">
        <v>185</v>
      </c>
      <c r="L1068" s="5">
        <v>37.33</v>
      </c>
      <c r="M1068" s="5">
        <v>44.76</v>
      </c>
      <c r="N1068" s="17" t="s">
        <v>186</v>
      </c>
      <c r="O1068" s="17" t="s">
        <v>187</v>
      </c>
    </row>
    <row r="1069" spans="1:15">
      <c r="A1069" s="24" t="s">
        <v>996</v>
      </c>
      <c r="B1069" s="24" t="s">
        <v>790</v>
      </c>
      <c r="C1069" s="25">
        <v>675716624910</v>
      </c>
      <c r="D1069" s="24" t="s">
        <v>791</v>
      </c>
      <c r="E1069" s="22">
        <v>1</v>
      </c>
      <c r="F1069" s="23">
        <v>77.94</v>
      </c>
      <c r="G1069" s="23">
        <v>74.040000000000006</v>
      </c>
      <c r="H1069" s="23">
        <v>74.040000000000006</v>
      </c>
      <c r="I1069" s="10">
        <v>50250680</v>
      </c>
      <c r="J1069" s="24" t="s">
        <v>996</v>
      </c>
      <c r="K1069" s="17" t="s">
        <v>185</v>
      </c>
      <c r="L1069" s="5">
        <v>71.5</v>
      </c>
      <c r="M1069" s="5">
        <v>77.94</v>
      </c>
      <c r="N1069" s="17" t="s">
        <v>186</v>
      </c>
      <c r="O1069" s="17" t="s">
        <v>187</v>
      </c>
    </row>
    <row r="1070" spans="1:15">
      <c r="A1070" s="24" t="s">
        <v>996</v>
      </c>
      <c r="B1070" s="24" t="s">
        <v>243</v>
      </c>
      <c r="C1070" s="25">
        <v>675716707255</v>
      </c>
      <c r="D1070" s="24" t="s">
        <v>244</v>
      </c>
      <c r="E1070" s="22">
        <v>1</v>
      </c>
      <c r="F1070" s="23">
        <v>76.91</v>
      </c>
      <c r="G1070" s="23">
        <v>38.450000000000003</v>
      </c>
      <c r="H1070" s="23">
        <v>38.450000000000003</v>
      </c>
      <c r="I1070" s="10">
        <v>50250680</v>
      </c>
      <c r="J1070" s="24" t="s">
        <v>996</v>
      </c>
      <c r="K1070" s="17" t="s">
        <v>185</v>
      </c>
      <c r="L1070" s="5">
        <v>66.67</v>
      </c>
      <c r="M1070" s="5">
        <v>76.91</v>
      </c>
      <c r="N1070" s="17" t="s">
        <v>186</v>
      </c>
      <c r="O1070" s="17" t="s">
        <v>187</v>
      </c>
    </row>
    <row r="1071" spans="1:15">
      <c r="A1071" s="24" t="s">
        <v>996</v>
      </c>
      <c r="B1071" s="24" t="s">
        <v>796</v>
      </c>
      <c r="C1071" s="25">
        <v>675716748142</v>
      </c>
      <c r="D1071" s="24" t="s">
        <v>797</v>
      </c>
      <c r="E1071" s="22">
        <v>1</v>
      </c>
      <c r="F1071" s="23">
        <v>107.91</v>
      </c>
      <c r="G1071" s="23">
        <v>106.43</v>
      </c>
      <c r="H1071" s="23">
        <v>106.43</v>
      </c>
      <c r="I1071" s="10">
        <v>50250680</v>
      </c>
      <c r="J1071" s="24" t="s">
        <v>996</v>
      </c>
      <c r="K1071" s="17" t="s">
        <v>185</v>
      </c>
      <c r="L1071" s="5">
        <v>99</v>
      </c>
      <c r="M1071" s="5">
        <v>107.91</v>
      </c>
      <c r="N1071" s="17" t="s">
        <v>186</v>
      </c>
      <c r="O1071" s="17" t="s">
        <v>187</v>
      </c>
    </row>
    <row r="1072" spans="1:15">
      <c r="A1072" s="24" t="s">
        <v>996</v>
      </c>
      <c r="B1072" s="24" t="s">
        <v>696</v>
      </c>
      <c r="C1072" s="25">
        <v>675716748159</v>
      </c>
      <c r="D1072" s="24" t="s">
        <v>697</v>
      </c>
      <c r="E1072" s="22">
        <v>1</v>
      </c>
      <c r="F1072" s="23">
        <v>119.9</v>
      </c>
      <c r="G1072" s="23">
        <v>118.25</v>
      </c>
      <c r="H1072" s="23">
        <v>118.25</v>
      </c>
      <c r="I1072" s="10">
        <v>50250680</v>
      </c>
      <c r="J1072" s="24" t="s">
        <v>996</v>
      </c>
      <c r="K1072" s="17" t="s">
        <v>185</v>
      </c>
      <c r="L1072" s="5">
        <v>110</v>
      </c>
      <c r="M1072" s="5">
        <v>119.9</v>
      </c>
      <c r="N1072" s="17" t="s">
        <v>186</v>
      </c>
      <c r="O1072" s="17" t="s">
        <v>187</v>
      </c>
    </row>
    <row r="1073" spans="1:15">
      <c r="A1073" s="24" t="s">
        <v>996</v>
      </c>
      <c r="B1073" s="24" t="s">
        <v>255</v>
      </c>
      <c r="C1073" s="25">
        <v>675716942342</v>
      </c>
      <c r="D1073" s="24" t="s">
        <v>256</v>
      </c>
      <c r="E1073" s="22">
        <v>1</v>
      </c>
      <c r="F1073" s="23">
        <v>107.91</v>
      </c>
      <c r="G1073" s="23">
        <v>102.51</v>
      </c>
      <c r="H1073" s="23">
        <v>102.51</v>
      </c>
      <c r="I1073" s="10">
        <v>50250680</v>
      </c>
      <c r="J1073" s="24" t="s">
        <v>996</v>
      </c>
      <c r="K1073" s="17" t="s">
        <v>185</v>
      </c>
      <c r="L1073" s="5">
        <v>99</v>
      </c>
      <c r="M1073" s="5">
        <v>107.91</v>
      </c>
      <c r="N1073" s="17" t="s">
        <v>186</v>
      </c>
      <c r="O1073" s="17" t="s">
        <v>187</v>
      </c>
    </row>
    <row r="1074" spans="1:15">
      <c r="A1074" s="24" t="s">
        <v>996</v>
      </c>
      <c r="B1074" s="24" t="s">
        <v>714</v>
      </c>
      <c r="C1074" s="22">
        <v>86569896896</v>
      </c>
      <c r="D1074" s="24" t="s">
        <v>715</v>
      </c>
      <c r="E1074" s="22">
        <v>1</v>
      </c>
      <c r="F1074" s="23">
        <v>82.78</v>
      </c>
      <c r="G1074" s="23">
        <v>77.22</v>
      </c>
      <c r="H1074" s="23">
        <v>77.22</v>
      </c>
      <c r="I1074" s="10">
        <v>50250680</v>
      </c>
      <c r="J1074" s="24" t="s">
        <v>996</v>
      </c>
      <c r="K1074" s="17" t="s">
        <v>185</v>
      </c>
      <c r="L1074" s="5">
        <v>77</v>
      </c>
      <c r="M1074" s="5">
        <v>82.78</v>
      </c>
      <c r="N1074" s="17" t="s">
        <v>186</v>
      </c>
      <c r="O1074" s="17" t="s">
        <v>187</v>
      </c>
    </row>
    <row r="1075" spans="1:15">
      <c r="A1075" s="24" t="s">
        <v>996</v>
      </c>
      <c r="B1075" s="24" t="s">
        <v>726</v>
      </c>
      <c r="C1075" s="22">
        <v>86569030399</v>
      </c>
      <c r="D1075" s="24" t="s">
        <v>727</v>
      </c>
      <c r="E1075" s="22">
        <v>1</v>
      </c>
      <c r="F1075" s="23">
        <v>110.47</v>
      </c>
      <c r="G1075" s="23">
        <v>99.42</v>
      </c>
      <c r="H1075" s="23">
        <v>99.42</v>
      </c>
      <c r="I1075" s="10">
        <v>50250680</v>
      </c>
      <c r="J1075" s="24" t="s">
        <v>996</v>
      </c>
      <c r="K1075" s="17" t="s">
        <v>185</v>
      </c>
      <c r="L1075" s="5">
        <v>93.84</v>
      </c>
      <c r="M1075" s="5">
        <v>110.47</v>
      </c>
      <c r="N1075" s="17" t="s">
        <v>186</v>
      </c>
      <c r="O1075" s="17" t="s">
        <v>187</v>
      </c>
    </row>
    <row r="1076" spans="1:15">
      <c r="A1076" s="24" t="s">
        <v>996</v>
      </c>
      <c r="B1076" s="24" t="s">
        <v>808</v>
      </c>
      <c r="C1076" s="22">
        <v>86569193483</v>
      </c>
      <c r="D1076" s="24" t="s">
        <v>809</v>
      </c>
      <c r="E1076" s="22">
        <v>1</v>
      </c>
      <c r="F1076" s="23">
        <v>56.07</v>
      </c>
      <c r="G1076" s="23">
        <v>47.66</v>
      </c>
      <c r="H1076" s="23">
        <v>47.66</v>
      </c>
      <c r="I1076" s="10">
        <v>50250680</v>
      </c>
      <c r="J1076" s="24" t="s">
        <v>996</v>
      </c>
      <c r="K1076" s="17" t="s">
        <v>185</v>
      </c>
      <c r="L1076" s="5">
        <v>52.16</v>
      </c>
      <c r="M1076" s="5">
        <v>56.07</v>
      </c>
      <c r="N1076" s="17" t="s">
        <v>186</v>
      </c>
      <c r="O1076" s="17" t="s">
        <v>187</v>
      </c>
    </row>
    <row r="1077" spans="1:15">
      <c r="A1077" s="24" t="s">
        <v>996</v>
      </c>
      <c r="B1077" s="24" t="s">
        <v>293</v>
      </c>
      <c r="C1077" s="22">
        <v>86569209023</v>
      </c>
      <c r="D1077" s="24" t="s">
        <v>294</v>
      </c>
      <c r="E1077" s="22">
        <v>1</v>
      </c>
      <c r="F1077" s="23">
        <v>97.47</v>
      </c>
      <c r="G1077" s="23">
        <v>92.6</v>
      </c>
      <c r="H1077" s="23">
        <v>92.6</v>
      </c>
      <c r="I1077" s="10">
        <v>50250680</v>
      </c>
      <c r="J1077" s="24" t="s">
        <v>996</v>
      </c>
      <c r="K1077" s="17" t="s">
        <v>185</v>
      </c>
      <c r="L1077" s="5">
        <v>82.8</v>
      </c>
      <c r="M1077" s="5">
        <v>97.47</v>
      </c>
      <c r="N1077" s="17" t="s">
        <v>186</v>
      </c>
      <c r="O1077" s="17" t="s">
        <v>187</v>
      </c>
    </row>
    <row r="1078" spans="1:15">
      <c r="A1078" s="24" t="s">
        <v>996</v>
      </c>
      <c r="B1078" s="24" t="s">
        <v>295</v>
      </c>
      <c r="C1078" s="22">
        <v>86569209047</v>
      </c>
      <c r="D1078" s="24" t="s">
        <v>296</v>
      </c>
      <c r="E1078" s="22">
        <v>1</v>
      </c>
      <c r="F1078" s="23">
        <v>110.47</v>
      </c>
      <c r="G1078" s="23">
        <v>104.95</v>
      </c>
      <c r="H1078" s="23">
        <v>104.95</v>
      </c>
      <c r="I1078" s="10">
        <v>50250680</v>
      </c>
      <c r="J1078" s="24" t="s">
        <v>996</v>
      </c>
      <c r="K1078" s="17" t="s">
        <v>185</v>
      </c>
      <c r="L1078" s="5">
        <v>93.84</v>
      </c>
      <c r="M1078" s="5">
        <v>110.47</v>
      </c>
      <c r="N1078" s="17" t="s">
        <v>186</v>
      </c>
      <c r="O1078" s="17" t="s">
        <v>187</v>
      </c>
    </row>
    <row r="1079" spans="1:15">
      <c r="A1079" s="24" t="s">
        <v>996</v>
      </c>
      <c r="B1079" s="24" t="s">
        <v>374</v>
      </c>
      <c r="C1079" s="22">
        <v>86569252289</v>
      </c>
      <c r="D1079" s="24" t="s">
        <v>375</v>
      </c>
      <c r="E1079" s="22">
        <v>1</v>
      </c>
      <c r="F1079" s="23">
        <v>111.26</v>
      </c>
      <c r="G1079" s="23">
        <v>102.51</v>
      </c>
      <c r="H1079" s="23">
        <v>102.51</v>
      </c>
      <c r="I1079" s="10">
        <v>50250680</v>
      </c>
      <c r="J1079" s="24" t="s">
        <v>996</v>
      </c>
      <c r="K1079" s="17" t="s">
        <v>185</v>
      </c>
      <c r="L1079" s="5">
        <v>103.5</v>
      </c>
      <c r="M1079" s="5">
        <v>111.26</v>
      </c>
      <c r="N1079" s="17" t="s">
        <v>186</v>
      </c>
      <c r="O1079" s="17" t="s">
        <v>187</v>
      </c>
    </row>
    <row r="1080" spans="1:15">
      <c r="A1080" s="24" t="s">
        <v>996</v>
      </c>
      <c r="B1080" s="24" t="s">
        <v>301</v>
      </c>
      <c r="C1080" s="22">
        <v>86569256058</v>
      </c>
      <c r="D1080" s="24" t="s">
        <v>302</v>
      </c>
      <c r="E1080" s="22">
        <v>1</v>
      </c>
      <c r="F1080" s="23">
        <v>54.15</v>
      </c>
      <c r="G1080" s="23">
        <v>51.11</v>
      </c>
      <c r="H1080" s="23">
        <v>51.11</v>
      </c>
      <c r="I1080" s="10">
        <v>50250680</v>
      </c>
      <c r="J1080" s="24" t="s">
        <v>996</v>
      </c>
      <c r="K1080" s="17" t="s">
        <v>185</v>
      </c>
      <c r="L1080" s="5">
        <v>49.68</v>
      </c>
      <c r="M1080" s="5">
        <v>54.15</v>
      </c>
      <c r="N1080" s="17" t="s">
        <v>186</v>
      </c>
      <c r="O1080" s="17" t="s">
        <v>187</v>
      </c>
    </row>
    <row r="1081" spans="1:15">
      <c r="A1081" s="24" t="s">
        <v>996</v>
      </c>
      <c r="B1081" s="24" t="s">
        <v>309</v>
      </c>
      <c r="C1081" s="22">
        <v>86569307361</v>
      </c>
      <c r="D1081" s="24" t="s">
        <v>310</v>
      </c>
      <c r="E1081" s="22">
        <v>1</v>
      </c>
      <c r="F1081" s="23">
        <v>97.47</v>
      </c>
      <c r="G1081" s="23">
        <v>87.72</v>
      </c>
      <c r="H1081" s="23">
        <v>87.72</v>
      </c>
      <c r="I1081" s="10">
        <v>50250680</v>
      </c>
      <c r="J1081" s="24" t="s">
        <v>996</v>
      </c>
      <c r="K1081" s="17" t="s">
        <v>185</v>
      </c>
      <c r="L1081" s="5">
        <v>82.8</v>
      </c>
      <c r="M1081" s="5">
        <v>97.47</v>
      </c>
      <c r="N1081" s="17" t="s">
        <v>186</v>
      </c>
      <c r="O1081" s="17" t="s">
        <v>187</v>
      </c>
    </row>
    <row r="1082" spans="1:15">
      <c r="A1082" s="24" t="s">
        <v>996</v>
      </c>
      <c r="B1082" s="24" t="s">
        <v>397</v>
      </c>
      <c r="C1082" s="22">
        <v>86569396938</v>
      </c>
      <c r="D1082" s="24" t="s">
        <v>398</v>
      </c>
      <c r="E1082" s="22">
        <v>1</v>
      </c>
      <c r="F1082" s="23">
        <v>49.6</v>
      </c>
      <c r="G1082" s="23">
        <v>48.11</v>
      </c>
      <c r="H1082" s="23">
        <v>48.11</v>
      </c>
      <c r="I1082" s="10">
        <v>50250680</v>
      </c>
      <c r="J1082" s="24" t="s">
        <v>996</v>
      </c>
      <c r="K1082" s="17" t="s">
        <v>185</v>
      </c>
      <c r="L1082" s="5">
        <v>49.6</v>
      </c>
      <c r="M1082" s="5">
        <v>49.6</v>
      </c>
      <c r="N1082" s="17" t="s">
        <v>186</v>
      </c>
      <c r="O1082" s="17" t="s">
        <v>187</v>
      </c>
    </row>
    <row r="1083" spans="1:15">
      <c r="A1083" s="24" t="s">
        <v>996</v>
      </c>
      <c r="B1083" s="24" t="s">
        <v>812</v>
      </c>
      <c r="C1083" s="22">
        <v>86569541284</v>
      </c>
      <c r="D1083" s="24" t="s">
        <v>813</v>
      </c>
      <c r="E1083" s="22">
        <v>1</v>
      </c>
      <c r="F1083" s="23">
        <v>91.4</v>
      </c>
      <c r="G1083" s="23">
        <v>87.03</v>
      </c>
      <c r="H1083" s="23">
        <v>87.03</v>
      </c>
      <c r="I1083" s="10">
        <v>50250680</v>
      </c>
      <c r="J1083" s="24" t="s">
        <v>996</v>
      </c>
      <c r="K1083" s="17" t="s">
        <v>185</v>
      </c>
      <c r="L1083" s="5">
        <v>91.4</v>
      </c>
      <c r="M1083" s="5">
        <v>91.4</v>
      </c>
      <c r="N1083" s="17" t="s">
        <v>186</v>
      </c>
      <c r="O1083" s="17" t="s">
        <v>187</v>
      </c>
    </row>
    <row r="1084" spans="1:15">
      <c r="A1084" s="24" t="s">
        <v>997</v>
      </c>
      <c r="B1084" s="24" t="s">
        <v>231</v>
      </c>
      <c r="C1084" s="25">
        <v>675716507893</v>
      </c>
      <c r="D1084" s="24" t="s">
        <v>232</v>
      </c>
      <c r="E1084" s="22">
        <v>1</v>
      </c>
      <c r="F1084" s="23">
        <v>59.95</v>
      </c>
      <c r="G1084" s="23">
        <v>56.95</v>
      </c>
      <c r="H1084" s="23">
        <v>56.95</v>
      </c>
      <c r="I1084" s="10">
        <v>50250679</v>
      </c>
      <c r="J1084" s="24" t="s">
        <v>997</v>
      </c>
      <c r="K1084" s="17" t="s">
        <v>185</v>
      </c>
      <c r="L1084" s="5">
        <v>55</v>
      </c>
      <c r="M1084" s="5">
        <v>59.95</v>
      </c>
      <c r="N1084" s="17" t="s">
        <v>186</v>
      </c>
      <c r="O1084" s="17" t="s">
        <v>187</v>
      </c>
    </row>
    <row r="1085" spans="1:15">
      <c r="A1085" s="24" t="s">
        <v>997</v>
      </c>
      <c r="B1085" s="24" t="s">
        <v>183</v>
      </c>
      <c r="C1085" s="25">
        <v>675716533878</v>
      </c>
      <c r="D1085" s="24" t="s">
        <v>184</v>
      </c>
      <c r="E1085" s="22">
        <v>1</v>
      </c>
      <c r="F1085" s="23">
        <v>44.76</v>
      </c>
      <c r="G1085" s="23">
        <v>41.63</v>
      </c>
      <c r="H1085" s="23">
        <v>41.63</v>
      </c>
      <c r="I1085" s="10">
        <v>50250679</v>
      </c>
      <c r="J1085" s="24" t="s">
        <v>997</v>
      </c>
      <c r="K1085" s="17" t="s">
        <v>185</v>
      </c>
      <c r="L1085" s="5">
        <v>37.33</v>
      </c>
      <c r="M1085" s="5">
        <v>44.76</v>
      </c>
      <c r="N1085" s="17" t="s">
        <v>186</v>
      </c>
      <c r="O1085" s="17" t="s">
        <v>187</v>
      </c>
    </row>
    <row r="1086" spans="1:15">
      <c r="A1086" s="24" t="s">
        <v>997</v>
      </c>
      <c r="B1086" s="24" t="s">
        <v>237</v>
      </c>
      <c r="C1086" s="25">
        <v>675716624934</v>
      </c>
      <c r="D1086" s="24" t="s">
        <v>238</v>
      </c>
      <c r="E1086" s="22">
        <v>1</v>
      </c>
      <c r="F1086" s="23">
        <v>81.48</v>
      </c>
      <c r="G1086" s="23">
        <v>75.81</v>
      </c>
      <c r="H1086" s="23">
        <v>75.81</v>
      </c>
      <c r="I1086" s="10">
        <v>50250679</v>
      </c>
      <c r="J1086" s="24" t="s">
        <v>997</v>
      </c>
      <c r="K1086" s="17" t="s">
        <v>185</v>
      </c>
      <c r="L1086" s="5">
        <v>74.75</v>
      </c>
      <c r="M1086" s="5">
        <v>81.48</v>
      </c>
      <c r="N1086" s="17" t="s">
        <v>186</v>
      </c>
      <c r="O1086" s="17" t="s">
        <v>187</v>
      </c>
    </row>
    <row r="1087" spans="1:15">
      <c r="A1087" s="24" t="s">
        <v>997</v>
      </c>
      <c r="B1087" s="24" t="s">
        <v>798</v>
      </c>
      <c r="C1087" s="25">
        <v>675716702946</v>
      </c>
      <c r="D1087" s="24" t="s">
        <v>799</v>
      </c>
      <c r="E1087" s="22">
        <v>1</v>
      </c>
      <c r="F1087" s="23">
        <v>97.12</v>
      </c>
      <c r="G1087" s="23">
        <v>82.66</v>
      </c>
      <c r="H1087" s="23">
        <v>82.66</v>
      </c>
      <c r="I1087" s="10">
        <v>50250679</v>
      </c>
      <c r="J1087" s="24" t="s">
        <v>997</v>
      </c>
      <c r="K1087" s="17" t="s">
        <v>185</v>
      </c>
      <c r="L1087" s="5">
        <v>82.5</v>
      </c>
      <c r="M1087" s="5">
        <v>97.12</v>
      </c>
      <c r="N1087" s="17" t="s">
        <v>186</v>
      </c>
      <c r="O1087" s="17" t="s">
        <v>187</v>
      </c>
    </row>
    <row r="1088" spans="1:15">
      <c r="A1088" s="24" t="s">
        <v>997</v>
      </c>
      <c r="B1088" s="24" t="s">
        <v>255</v>
      </c>
      <c r="C1088" s="25">
        <v>675716942342</v>
      </c>
      <c r="D1088" s="24" t="s">
        <v>256</v>
      </c>
      <c r="E1088" s="22">
        <v>1</v>
      </c>
      <c r="F1088" s="23">
        <v>107.91</v>
      </c>
      <c r="G1088" s="23">
        <v>102.51</v>
      </c>
      <c r="H1088" s="23">
        <v>102.51</v>
      </c>
      <c r="I1088" s="10">
        <v>50250679</v>
      </c>
      <c r="J1088" s="24" t="s">
        <v>997</v>
      </c>
      <c r="K1088" s="17" t="s">
        <v>185</v>
      </c>
      <c r="L1088" s="5">
        <v>99</v>
      </c>
      <c r="M1088" s="5">
        <v>107.91</v>
      </c>
      <c r="N1088" s="17" t="s">
        <v>186</v>
      </c>
      <c r="O1088" s="17" t="s">
        <v>187</v>
      </c>
    </row>
    <row r="1089" spans="1:15">
      <c r="A1089" s="24" t="s">
        <v>997</v>
      </c>
      <c r="B1089" s="24" t="s">
        <v>720</v>
      </c>
      <c r="C1089" s="22">
        <v>86569914217</v>
      </c>
      <c r="D1089" s="24" t="s">
        <v>721</v>
      </c>
      <c r="E1089" s="22">
        <v>1</v>
      </c>
      <c r="F1089" s="23">
        <v>119.9</v>
      </c>
      <c r="G1089" s="23">
        <v>118.25</v>
      </c>
      <c r="H1089" s="23">
        <v>118.25</v>
      </c>
      <c r="I1089" s="10">
        <v>50250679</v>
      </c>
      <c r="J1089" s="24" t="s">
        <v>997</v>
      </c>
      <c r="K1089" s="17" t="s">
        <v>185</v>
      </c>
      <c r="L1089" s="5">
        <v>110</v>
      </c>
      <c r="M1089" s="5">
        <v>119.9</v>
      </c>
      <c r="N1089" s="17" t="s">
        <v>186</v>
      </c>
      <c r="O1089" s="17" t="s">
        <v>187</v>
      </c>
    </row>
    <row r="1090" spans="1:15">
      <c r="A1090" s="24" t="s">
        <v>997</v>
      </c>
      <c r="B1090" s="24" t="s">
        <v>953</v>
      </c>
      <c r="C1090" s="22">
        <v>86569916686</v>
      </c>
      <c r="D1090" s="24" t="s">
        <v>954</v>
      </c>
      <c r="E1090" s="22">
        <v>1</v>
      </c>
      <c r="F1090" s="23">
        <v>83.93</v>
      </c>
      <c r="G1090" s="23">
        <v>79.73</v>
      </c>
      <c r="H1090" s="23">
        <v>79.73</v>
      </c>
      <c r="I1090" s="10">
        <v>50250679</v>
      </c>
      <c r="J1090" s="24" t="s">
        <v>997</v>
      </c>
      <c r="K1090" s="17" t="s">
        <v>185</v>
      </c>
      <c r="L1090" s="5">
        <v>77</v>
      </c>
      <c r="M1090" s="5">
        <v>83.93</v>
      </c>
      <c r="N1090" s="17" t="s">
        <v>186</v>
      </c>
      <c r="O1090" s="17" t="s">
        <v>187</v>
      </c>
    </row>
    <row r="1091" spans="1:15">
      <c r="A1091" s="24" t="s">
        <v>997</v>
      </c>
      <c r="B1091" s="24" t="s">
        <v>192</v>
      </c>
      <c r="C1091" s="22">
        <v>86569045614</v>
      </c>
      <c r="D1091" s="24" t="s">
        <v>193</v>
      </c>
      <c r="E1091" s="22">
        <v>1</v>
      </c>
      <c r="F1091" s="23">
        <v>21.62</v>
      </c>
      <c r="G1091" s="23">
        <v>19.46</v>
      </c>
      <c r="H1091" s="23">
        <v>19.46</v>
      </c>
      <c r="I1091" s="10">
        <v>50250679</v>
      </c>
      <c r="J1091" s="24" t="s">
        <v>997</v>
      </c>
      <c r="K1091" s="17" t="s">
        <v>185</v>
      </c>
      <c r="L1091" s="5">
        <v>18.11</v>
      </c>
      <c r="M1091" s="5">
        <v>21.62</v>
      </c>
      <c r="N1091" s="17" t="s">
        <v>186</v>
      </c>
      <c r="O1091" s="17" t="s">
        <v>187</v>
      </c>
    </row>
    <row r="1092" spans="1:15">
      <c r="A1092" s="24" t="s">
        <v>997</v>
      </c>
      <c r="B1092" s="24" t="s">
        <v>283</v>
      </c>
      <c r="C1092" s="22">
        <v>86569045669</v>
      </c>
      <c r="D1092" s="24" t="s">
        <v>284</v>
      </c>
      <c r="E1092" s="22">
        <v>1</v>
      </c>
      <c r="F1092" s="23">
        <v>49.59</v>
      </c>
      <c r="G1092" s="23">
        <v>48.1</v>
      </c>
      <c r="H1092" s="23">
        <v>48.1</v>
      </c>
      <c r="I1092" s="10">
        <v>50250679</v>
      </c>
      <c r="J1092" s="24" t="s">
        <v>997</v>
      </c>
      <c r="K1092" s="17" t="s">
        <v>185</v>
      </c>
      <c r="L1092" s="5">
        <v>37.380000000000003</v>
      </c>
      <c r="M1092" s="5">
        <v>49.59</v>
      </c>
      <c r="N1092" s="17" t="s">
        <v>186</v>
      </c>
      <c r="O1092" s="17" t="s">
        <v>187</v>
      </c>
    </row>
    <row r="1093" spans="1:15">
      <c r="A1093" s="24" t="s">
        <v>997</v>
      </c>
      <c r="B1093" s="24" t="s">
        <v>726</v>
      </c>
      <c r="C1093" s="22">
        <v>86569030399</v>
      </c>
      <c r="D1093" s="24" t="s">
        <v>727</v>
      </c>
      <c r="E1093" s="22">
        <v>1</v>
      </c>
      <c r="F1093" s="23">
        <v>110.47</v>
      </c>
      <c r="G1093" s="23">
        <v>99.42</v>
      </c>
      <c r="H1093" s="23">
        <v>99.42</v>
      </c>
      <c r="I1093" s="10">
        <v>50250679</v>
      </c>
      <c r="J1093" s="24" t="s">
        <v>997</v>
      </c>
      <c r="K1093" s="17" t="s">
        <v>185</v>
      </c>
      <c r="L1093" s="5">
        <v>93.84</v>
      </c>
      <c r="M1093" s="5">
        <v>110.47</v>
      </c>
      <c r="N1093" s="17" t="s">
        <v>186</v>
      </c>
      <c r="O1093" s="17" t="s">
        <v>187</v>
      </c>
    </row>
    <row r="1094" spans="1:15">
      <c r="A1094" s="24" t="s">
        <v>997</v>
      </c>
      <c r="B1094" s="24" t="s">
        <v>834</v>
      </c>
      <c r="C1094" s="22">
        <v>86569137678</v>
      </c>
      <c r="D1094" s="24" t="s">
        <v>835</v>
      </c>
      <c r="E1094" s="22">
        <v>1</v>
      </c>
      <c r="F1094" s="23">
        <v>125.35</v>
      </c>
      <c r="G1094" s="23">
        <v>62.67</v>
      </c>
      <c r="H1094" s="23">
        <v>62.67</v>
      </c>
      <c r="I1094" s="10">
        <v>50250679</v>
      </c>
      <c r="J1094" s="24" t="s">
        <v>997</v>
      </c>
      <c r="K1094" s="17" t="s">
        <v>185</v>
      </c>
      <c r="L1094" s="5">
        <v>115</v>
      </c>
      <c r="M1094" s="5">
        <v>125.35</v>
      </c>
      <c r="N1094" s="17" t="s">
        <v>186</v>
      </c>
      <c r="O1094" s="17" t="s">
        <v>187</v>
      </c>
    </row>
    <row r="1095" spans="1:15">
      <c r="A1095" s="24" t="s">
        <v>997</v>
      </c>
      <c r="B1095" s="24" t="s">
        <v>287</v>
      </c>
      <c r="C1095" s="22">
        <v>86569157614</v>
      </c>
      <c r="D1095" s="24" t="s">
        <v>288</v>
      </c>
      <c r="E1095" s="22">
        <v>1</v>
      </c>
      <c r="F1095" s="23">
        <v>107.18</v>
      </c>
      <c r="G1095" s="23">
        <v>106.43</v>
      </c>
      <c r="H1095" s="23">
        <v>106.43</v>
      </c>
      <c r="I1095" s="10">
        <v>50250679</v>
      </c>
      <c r="J1095" s="24" t="s">
        <v>997</v>
      </c>
      <c r="K1095" s="17" t="s">
        <v>185</v>
      </c>
      <c r="L1095" s="5">
        <v>103.5</v>
      </c>
      <c r="M1095" s="5">
        <v>107.18</v>
      </c>
      <c r="N1095" s="17" t="s">
        <v>186</v>
      </c>
      <c r="O1095" s="17" t="s">
        <v>187</v>
      </c>
    </row>
    <row r="1096" spans="1:15">
      <c r="A1096" s="24" t="s">
        <v>997</v>
      </c>
      <c r="B1096" s="24" t="s">
        <v>291</v>
      </c>
      <c r="C1096" s="22">
        <v>86569209030</v>
      </c>
      <c r="D1096" s="24" t="s">
        <v>292</v>
      </c>
      <c r="E1096" s="22">
        <v>1</v>
      </c>
      <c r="F1096" s="23">
        <v>110.47</v>
      </c>
      <c r="G1096" s="23">
        <v>104.95</v>
      </c>
      <c r="H1096" s="23">
        <v>104.95</v>
      </c>
      <c r="I1096" s="10">
        <v>50250679</v>
      </c>
      <c r="J1096" s="24" t="s">
        <v>997</v>
      </c>
      <c r="K1096" s="17" t="s">
        <v>185</v>
      </c>
      <c r="L1096" s="5">
        <v>93.84</v>
      </c>
      <c r="M1096" s="5">
        <v>110.47</v>
      </c>
      <c r="N1096" s="17" t="s">
        <v>186</v>
      </c>
      <c r="O1096" s="17" t="s">
        <v>187</v>
      </c>
    </row>
    <row r="1097" spans="1:15">
      <c r="A1097" s="24" t="s">
        <v>997</v>
      </c>
      <c r="B1097" s="24" t="s">
        <v>293</v>
      </c>
      <c r="C1097" s="22">
        <v>86569209023</v>
      </c>
      <c r="D1097" s="24" t="s">
        <v>294</v>
      </c>
      <c r="E1097" s="22">
        <v>1</v>
      </c>
      <c r="F1097" s="23">
        <v>97.47</v>
      </c>
      <c r="G1097" s="23">
        <v>92.6</v>
      </c>
      <c r="H1097" s="23">
        <v>92.6</v>
      </c>
      <c r="I1097" s="10">
        <v>50250679</v>
      </c>
      <c r="J1097" s="24" t="s">
        <v>997</v>
      </c>
      <c r="K1097" s="17" t="s">
        <v>185</v>
      </c>
      <c r="L1097" s="5">
        <v>82.8</v>
      </c>
      <c r="M1097" s="5">
        <v>97.47</v>
      </c>
      <c r="N1097" s="17" t="s">
        <v>186</v>
      </c>
      <c r="O1097" s="17" t="s">
        <v>187</v>
      </c>
    </row>
    <row r="1098" spans="1:15">
      <c r="A1098" s="24" t="s">
        <v>997</v>
      </c>
      <c r="B1098" s="24" t="s">
        <v>295</v>
      </c>
      <c r="C1098" s="22">
        <v>86569209047</v>
      </c>
      <c r="D1098" s="24" t="s">
        <v>296</v>
      </c>
      <c r="E1098" s="22">
        <v>1</v>
      </c>
      <c r="F1098" s="23">
        <v>110.47</v>
      </c>
      <c r="G1098" s="23">
        <v>104.95</v>
      </c>
      <c r="H1098" s="23">
        <v>104.95</v>
      </c>
      <c r="I1098" s="10">
        <v>50250679</v>
      </c>
      <c r="J1098" s="24" t="s">
        <v>997</v>
      </c>
      <c r="K1098" s="17" t="s">
        <v>185</v>
      </c>
      <c r="L1098" s="5">
        <v>93.84</v>
      </c>
      <c r="M1098" s="5">
        <v>110.47</v>
      </c>
      <c r="N1098" s="17" t="s">
        <v>186</v>
      </c>
      <c r="O1098" s="17" t="s">
        <v>187</v>
      </c>
    </row>
    <row r="1099" spans="1:15">
      <c r="A1099" s="24" t="s">
        <v>997</v>
      </c>
      <c r="B1099" s="24" t="s">
        <v>840</v>
      </c>
      <c r="C1099" s="22">
        <v>86569256010</v>
      </c>
      <c r="D1099" s="24" t="s">
        <v>841</v>
      </c>
      <c r="E1099" s="22">
        <v>1</v>
      </c>
      <c r="F1099" s="23">
        <v>54.15</v>
      </c>
      <c r="G1099" s="23">
        <v>51.11</v>
      </c>
      <c r="H1099" s="23">
        <v>51.11</v>
      </c>
      <c r="I1099" s="10">
        <v>50250679</v>
      </c>
      <c r="J1099" s="24" t="s">
        <v>997</v>
      </c>
      <c r="K1099" s="17" t="s">
        <v>185</v>
      </c>
      <c r="L1099" s="5">
        <v>49.68</v>
      </c>
      <c r="M1099" s="5">
        <v>54.15</v>
      </c>
      <c r="N1099" s="17" t="s">
        <v>186</v>
      </c>
      <c r="O1099" s="17" t="s">
        <v>187</v>
      </c>
    </row>
    <row r="1100" spans="1:15">
      <c r="A1100" s="24" t="s">
        <v>997</v>
      </c>
      <c r="B1100" s="24" t="s">
        <v>301</v>
      </c>
      <c r="C1100" s="22">
        <v>86569256058</v>
      </c>
      <c r="D1100" s="24" t="s">
        <v>302</v>
      </c>
      <c r="E1100" s="22">
        <v>1</v>
      </c>
      <c r="F1100" s="23">
        <v>54.15</v>
      </c>
      <c r="G1100" s="23">
        <v>51.11</v>
      </c>
      <c r="H1100" s="23">
        <v>51.11</v>
      </c>
      <c r="I1100" s="10">
        <v>50250679</v>
      </c>
      <c r="J1100" s="24" t="s">
        <v>997</v>
      </c>
      <c r="K1100" s="17" t="s">
        <v>185</v>
      </c>
      <c r="L1100" s="5">
        <v>49.68</v>
      </c>
      <c r="M1100" s="5">
        <v>54.15</v>
      </c>
      <c r="N1100" s="17" t="s">
        <v>186</v>
      </c>
      <c r="O1100" s="17" t="s">
        <v>187</v>
      </c>
    </row>
    <row r="1101" spans="1:15">
      <c r="A1101" s="24" t="s">
        <v>997</v>
      </c>
      <c r="B1101" s="24" t="s">
        <v>313</v>
      </c>
      <c r="C1101" s="22">
        <v>86569305053</v>
      </c>
      <c r="D1101" s="24" t="s">
        <v>314</v>
      </c>
      <c r="E1101" s="22">
        <v>1</v>
      </c>
      <c r="F1101" s="23">
        <v>101.53</v>
      </c>
      <c r="G1101" s="23">
        <v>97.12</v>
      </c>
      <c r="H1101" s="23">
        <v>97.12</v>
      </c>
      <c r="I1101" s="10">
        <v>50250679</v>
      </c>
      <c r="J1101" s="24" t="s">
        <v>997</v>
      </c>
      <c r="K1101" s="17" t="s">
        <v>185</v>
      </c>
      <c r="L1101" s="5">
        <v>86.25</v>
      </c>
      <c r="M1101" s="5">
        <v>101.53</v>
      </c>
      <c r="N1101" s="17" t="s">
        <v>186</v>
      </c>
      <c r="O1101" s="17" t="s">
        <v>187</v>
      </c>
    </row>
    <row r="1102" spans="1:15">
      <c r="A1102" s="24" t="s">
        <v>997</v>
      </c>
      <c r="B1102" s="24" t="s">
        <v>315</v>
      </c>
      <c r="C1102" s="22">
        <v>86569311641</v>
      </c>
      <c r="D1102" s="24" t="s">
        <v>316</v>
      </c>
      <c r="E1102" s="22">
        <v>1</v>
      </c>
      <c r="F1102" s="23">
        <v>77.14</v>
      </c>
      <c r="G1102" s="23">
        <v>73.790000000000006</v>
      </c>
      <c r="H1102" s="23">
        <v>73.790000000000006</v>
      </c>
      <c r="I1102" s="10">
        <v>50250679</v>
      </c>
      <c r="J1102" s="24" t="s">
        <v>997</v>
      </c>
      <c r="K1102" s="17" t="s">
        <v>185</v>
      </c>
      <c r="L1102" s="5">
        <v>71.760000000000005</v>
      </c>
      <c r="M1102" s="5">
        <v>77.14</v>
      </c>
      <c r="N1102" s="17" t="s">
        <v>186</v>
      </c>
      <c r="O1102" s="17" t="s">
        <v>187</v>
      </c>
    </row>
    <row r="1103" spans="1:15">
      <c r="A1103" s="24" t="s">
        <v>997</v>
      </c>
      <c r="B1103" s="24" t="s">
        <v>397</v>
      </c>
      <c r="C1103" s="22">
        <v>86569396938</v>
      </c>
      <c r="D1103" s="24" t="s">
        <v>398</v>
      </c>
      <c r="E1103" s="22">
        <v>1</v>
      </c>
      <c r="F1103" s="23">
        <v>49.6</v>
      </c>
      <c r="G1103" s="23">
        <v>48.11</v>
      </c>
      <c r="H1103" s="23">
        <v>48.11</v>
      </c>
      <c r="I1103" s="10">
        <v>50250679</v>
      </c>
      <c r="J1103" s="24" t="s">
        <v>997</v>
      </c>
      <c r="K1103" s="17" t="s">
        <v>185</v>
      </c>
      <c r="L1103" s="5">
        <v>49.6</v>
      </c>
      <c r="M1103" s="5">
        <v>49.6</v>
      </c>
      <c r="N1103" s="17" t="s">
        <v>186</v>
      </c>
      <c r="O1103" s="17" t="s">
        <v>187</v>
      </c>
    </row>
    <row r="1104" spans="1:15">
      <c r="A1104" s="24" t="s">
        <v>997</v>
      </c>
      <c r="B1104" s="24" t="s">
        <v>339</v>
      </c>
      <c r="C1104" s="22">
        <v>86569501301</v>
      </c>
      <c r="D1104" s="24" t="s">
        <v>340</v>
      </c>
      <c r="E1104" s="22">
        <v>1</v>
      </c>
      <c r="F1104" s="23">
        <v>35.94</v>
      </c>
      <c r="G1104" s="23">
        <v>34.14</v>
      </c>
      <c r="H1104" s="23">
        <v>34.14</v>
      </c>
      <c r="I1104" s="10">
        <v>50250679</v>
      </c>
      <c r="J1104" s="24" t="s">
        <v>997</v>
      </c>
      <c r="K1104" s="17" t="s">
        <v>185</v>
      </c>
      <c r="L1104" s="5">
        <v>35.94</v>
      </c>
      <c r="M1104" s="5">
        <v>35.94</v>
      </c>
      <c r="N1104" s="17" t="s">
        <v>186</v>
      </c>
      <c r="O1104" s="17" t="s">
        <v>187</v>
      </c>
    </row>
    <row r="1105" spans="1:15">
      <c r="A1105" s="24" t="s">
        <v>998</v>
      </c>
      <c r="B1105" s="24" t="s">
        <v>684</v>
      </c>
      <c r="C1105" s="25">
        <v>675716529925</v>
      </c>
      <c r="D1105" s="24" t="s">
        <v>685</v>
      </c>
      <c r="E1105" s="22">
        <v>1</v>
      </c>
      <c r="F1105" s="23">
        <v>36.33</v>
      </c>
      <c r="G1105" s="23">
        <v>26.89</v>
      </c>
      <c r="H1105" s="23">
        <v>26.89</v>
      </c>
      <c r="I1105" s="10">
        <v>50274280</v>
      </c>
      <c r="J1105" s="24" t="s">
        <v>998</v>
      </c>
      <c r="K1105" s="17" t="s">
        <v>185</v>
      </c>
      <c r="L1105" s="5">
        <v>33.33</v>
      </c>
      <c r="M1105" s="5">
        <v>36.33</v>
      </c>
      <c r="N1105" s="17" t="s">
        <v>186</v>
      </c>
      <c r="O1105" s="17" t="s">
        <v>187</v>
      </c>
    </row>
    <row r="1106" spans="1:15">
      <c r="A1106" s="24" t="s">
        <v>998</v>
      </c>
      <c r="B1106" s="24" t="s">
        <v>788</v>
      </c>
      <c r="C1106" s="25">
        <v>675716577728</v>
      </c>
      <c r="D1106" s="24" t="s">
        <v>789</v>
      </c>
      <c r="E1106" s="22">
        <v>1</v>
      </c>
      <c r="F1106" s="23">
        <v>89.93</v>
      </c>
      <c r="G1106" s="23">
        <v>82.67</v>
      </c>
      <c r="H1106" s="23">
        <v>82.67</v>
      </c>
      <c r="I1106" s="10">
        <v>50274280</v>
      </c>
      <c r="J1106" s="24" t="s">
        <v>998</v>
      </c>
      <c r="K1106" s="17" t="s">
        <v>185</v>
      </c>
      <c r="L1106" s="5">
        <v>82.5</v>
      </c>
      <c r="M1106" s="5">
        <v>89.93</v>
      </c>
      <c r="N1106" s="17" t="s">
        <v>186</v>
      </c>
      <c r="O1106" s="17" t="s">
        <v>187</v>
      </c>
    </row>
    <row r="1107" spans="1:15">
      <c r="A1107" s="24" t="s">
        <v>998</v>
      </c>
      <c r="B1107" s="24" t="s">
        <v>245</v>
      </c>
      <c r="C1107" s="25">
        <v>675716735791</v>
      </c>
      <c r="D1107" s="24" t="s">
        <v>246</v>
      </c>
      <c r="E1107" s="22">
        <v>1</v>
      </c>
      <c r="F1107" s="23">
        <v>71.94</v>
      </c>
      <c r="G1107" s="23">
        <v>68.34</v>
      </c>
      <c r="H1107" s="23">
        <v>68.34</v>
      </c>
      <c r="I1107" s="10">
        <v>50274280</v>
      </c>
      <c r="J1107" s="24" t="s">
        <v>998</v>
      </c>
      <c r="K1107" s="17" t="s">
        <v>185</v>
      </c>
      <c r="L1107" s="5">
        <v>66</v>
      </c>
      <c r="M1107" s="5">
        <v>71.94</v>
      </c>
      <c r="N1107" s="17" t="s">
        <v>186</v>
      </c>
      <c r="O1107" s="17" t="s">
        <v>187</v>
      </c>
    </row>
    <row r="1108" spans="1:15">
      <c r="A1108" s="24" t="s">
        <v>998</v>
      </c>
      <c r="B1108" s="24" t="s">
        <v>999</v>
      </c>
      <c r="C1108" s="25">
        <v>675716740054</v>
      </c>
      <c r="D1108" s="24" t="s">
        <v>1000</v>
      </c>
      <c r="E1108" s="22">
        <v>1</v>
      </c>
      <c r="F1108" s="23">
        <v>70.95</v>
      </c>
      <c r="G1108" s="23">
        <v>46.12</v>
      </c>
      <c r="H1108" s="23">
        <v>46.12</v>
      </c>
      <c r="I1108" s="10">
        <v>50274280</v>
      </c>
      <c r="J1108" s="24" t="s">
        <v>998</v>
      </c>
      <c r="K1108" s="17" t="s">
        <v>185</v>
      </c>
      <c r="L1108" s="5">
        <v>66</v>
      </c>
      <c r="M1108" s="5">
        <v>70.95</v>
      </c>
      <c r="N1108" s="17" t="s">
        <v>186</v>
      </c>
      <c r="O1108" s="17" t="s">
        <v>187</v>
      </c>
    </row>
    <row r="1109" spans="1:15">
      <c r="A1109" s="24" t="s">
        <v>998</v>
      </c>
      <c r="B1109" s="24" t="s">
        <v>874</v>
      </c>
      <c r="C1109" s="25">
        <v>675716702960</v>
      </c>
      <c r="D1109" s="24" t="s">
        <v>875</v>
      </c>
      <c r="E1109" s="22">
        <v>1</v>
      </c>
      <c r="F1109" s="23">
        <v>87.02</v>
      </c>
      <c r="G1109" s="23">
        <v>82.66</v>
      </c>
      <c r="H1109" s="23">
        <v>82.66</v>
      </c>
      <c r="I1109" s="10">
        <v>50274280</v>
      </c>
      <c r="J1109" s="24" t="s">
        <v>998</v>
      </c>
      <c r="K1109" s="17" t="s">
        <v>185</v>
      </c>
      <c r="L1109" s="5">
        <v>73.92</v>
      </c>
      <c r="M1109" s="5">
        <v>87.02</v>
      </c>
      <c r="N1109" s="17" t="s">
        <v>186</v>
      </c>
      <c r="O1109" s="17" t="s">
        <v>187</v>
      </c>
    </row>
    <row r="1110" spans="1:15">
      <c r="A1110" s="24" t="s">
        <v>998</v>
      </c>
      <c r="B1110" s="24" t="s">
        <v>1001</v>
      </c>
      <c r="C1110" s="25">
        <v>675716965679</v>
      </c>
      <c r="D1110" s="24" t="s">
        <v>1002</v>
      </c>
      <c r="E1110" s="22">
        <v>1</v>
      </c>
      <c r="F1110" s="23">
        <v>48.65</v>
      </c>
      <c r="G1110" s="23">
        <v>29.19</v>
      </c>
      <c r="H1110" s="23">
        <v>29.19</v>
      </c>
      <c r="I1110" s="10">
        <v>50274280</v>
      </c>
      <c r="J1110" s="24" t="s">
        <v>998</v>
      </c>
      <c r="K1110" s="17" t="s">
        <v>185</v>
      </c>
      <c r="L1110" s="5">
        <v>41.4</v>
      </c>
      <c r="M1110" s="5">
        <v>48.65</v>
      </c>
      <c r="N1110" s="17" t="s">
        <v>186</v>
      </c>
      <c r="O1110" s="17" t="s">
        <v>187</v>
      </c>
    </row>
    <row r="1111" spans="1:15">
      <c r="A1111" s="24" t="s">
        <v>998</v>
      </c>
      <c r="B1111" s="24" t="s">
        <v>267</v>
      </c>
      <c r="C1111" s="22">
        <v>86569953285</v>
      </c>
      <c r="D1111" s="24" t="s">
        <v>268</v>
      </c>
      <c r="E1111" s="22">
        <v>1</v>
      </c>
      <c r="F1111" s="23">
        <v>77.88</v>
      </c>
      <c r="G1111" s="23">
        <v>38.94</v>
      </c>
      <c r="H1111" s="23">
        <v>38.94</v>
      </c>
      <c r="I1111" s="10">
        <v>50274280</v>
      </c>
      <c r="J1111" s="24" t="s">
        <v>998</v>
      </c>
      <c r="K1111" s="17" t="s">
        <v>185</v>
      </c>
      <c r="L1111" s="5">
        <v>72.45</v>
      </c>
      <c r="M1111" s="5">
        <v>77.88</v>
      </c>
      <c r="N1111" s="17" t="s">
        <v>186</v>
      </c>
      <c r="O1111" s="17" t="s">
        <v>187</v>
      </c>
    </row>
    <row r="1112" spans="1:15">
      <c r="A1112" s="24" t="s">
        <v>998</v>
      </c>
      <c r="B1112" s="24" t="s">
        <v>832</v>
      </c>
      <c r="C1112" s="22">
        <v>86569953292</v>
      </c>
      <c r="D1112" s="24" t="s">
        <v>833</v>
      </c>
      <c r="E1112" s="22">
        <v>1</v>
      </c>
      <c r="F1112" s="23">
        <v>89.01</v>
      </c>
      <c r="G1112" s="23">
        <v>44.5</v>
      </c>
      <c r="H1112" s="23">
        <v>44.5</v>
      </c>
      <c r="I1112" s="10">
        <v>50274280</v>
      </c>
      <c r="J1112" s="24" t="s">
        <v>998</v>
      </c>
      <c r="K1112" s="17" t="s">
        <v>185</v>
      </c>
      <c r="L1112" s="5">
        <v>82.8</v>
      </c>
      <c r="M1112" s="5">
        <v>89.01</v>
      </c>
      <c r="N1112" s="17" t="s">
        <v>186</v>
      </c>
      <c r="O1112" s="17" t="s">
        <v>187</v>
      </c>
    </row>
    <row r="1113" spans="1:15">
      <c r="A1113" s="24" t="s">
        <v>998</v>
      </c>
      <c r="B1113" s="24" t="s">
        <v>1003</v>
      </c>
      <c r="C1113" s="22">
        <v>86569068415</v>
      </c>
      <c r="D1113" s="24" t="s">
        <v>1004</v>
      </c>
      <c r="E1113" s="22">
        <v>1</v>
      </c>
      <c r="F1113" s="23">
        <v>42.45</v>
      </c>
      <c r="G1113" s="23">
        <v>29.71</v>
      </c>
      <c r="H1113" s="23">
        <v>29.71</v>
      </c>
      <c r="I1113" s="10">
        <v>50274280</v>
      </c>
      <c r="J1113" s="24" t="s">
        <v>998</v>
      </c>
      <c r="K1113" s="17" t="s">
        <v>185</v>
      </c>
      <c r="L1113" s="5">
        <v>36.799999999999997</v>
      </c>
      <c r="M1113" s="5">
        <v>42.45</v>
      </c>
      <c r="N1113" s="17" t="s">
        <v>186</v>
      </c>
      <c r="O1113" s="17" t="s">
        <v>187</v>
      </c>
    </row>
    <row r="1114" spans="1:15">
      <c r="A1114" s="24" t="s">
        <v>998</v>
      </c>
      <c r="B1114" s="24" t="s">
        <v>279</v>
      </c>
      <c r="C1114" s="22">
        <v>86569000781</v>
      </c>
      <c r="D1114" s="24" t="s">
        <v>280</v>
      </c>
      <c r="E1114" s="22">
        <v>1</v>
      </c>
      <c r="F1114" s="23">
        <v>68.94</v>
      </c>
      <c r="G1114" s="23">
        <v>41.36</v>
      </c>
      <c r="H1114" s="23">
        <v>41.36</v>
      </c>
      <c r="I1114" s="10">
        <v>50274280</v>
      </c>
      <c r="J1114" s="24" t="s">
        <v>998</v>
      </c>
      <c r="K1114" s="17" t="s">
        <v>185</v>
      </c>
      <c r="L1114" s="5">
        <v>63.25</v>
      </c>
      <c r="M1114" s="5">
        <v>68.94</v>
      </c>
      <c r="N1114" s="17" t="s">
        <v>186</v>
      </c>
      <c r="O1114" s="17" t="s">
        <v>187</v>
      </c>
    </row>
    <row r="1115" spans="1:15">
      <c r="A1115" s="24" t="s">
        <v>998</v>
      </c>
      <c r="B1115" s="24" t="s">
        <v>192</v>
      </c>
      <c r="C1115" s="22">
        <v>86569045614</v>
      </c>
      <c r="D1115" s="24" t="s">
        <v>193</v>
      </c>
      <c r="E1115" s="22">
        <v>1</v>
      </c>
      <c r="F1115" s="23">
        <v>21.62</v>
      </c>
      <c r="G1115" s="23">
        <v>19.46</v>
      </c>
      <c r="H1115" s="23">
        <v>19.46</v>
      </c>
      <c r="I1115" s="10">
        <v>50274280</v>
      </c>
      <c r="J1115" s="24" t="s">
        <v>998</v>
      </c>
      <c r="K1115" s="17" t="s">
        <v>185</v>
      </c>
      <c r="L1115" s="5">
        <v>18.11</v>
      </c>
      <c r="M1115" s="5">
        <v>21.62</v>
      </c>
      <c r="N1115" s="17" t="s">
        <v>186</v>
      </c>
      <c r="O1115" s="17" t="s">
        <v>187</v>
      </c>
    </row>
    <row r="1116" spans="1:15">
      <c r="A1116" s="24" t="s">
        <v>998</v>
      </c>
      <c r="B1116" s="24" t="s">
        <v>1005</v>
      </c>
      <c r="C1116" s="22">
        <v>86569165596</v>
      </c>
      <c r="D1116" s="24" t="s">
        <v>1006</v>
      </c>
      <c r="E1116" s="22">
        <v>1</v>
      </c>
      <c r="F1116" s="23">
        <v>43.27</v>
      </c>
      <c r="G1116" s="23">
        <v>39.85</v>
      </c>
      <c r="H1116" s="23">
        <v>39.85</v>
      </c>
      <c r="I1116" s="10">
        <v>50274280</v>
      </c>
      <c r="J1116" s="24" t="s">
        <v>998</v>
      </c>
      <c r="K1116" s="17" t="s">
        <v>185</v>
      </c>
      <c r="L1116" s="5">
        <v>40.25</v>
      </c>
      <c r="M1116" s="5">
        <v>43.27</v>
      </c>
      <c r="N1116" s="17" t="s">
        <v>186</v>
      </c>
      <c r="O1116" s="17" t="s">
        <v>187</v>
      </c>
    </row>
    <row r="1117" spans="1:15">
      <c r="A1117" s="24" t="s">
        <v>998</v>
      </c>
      <c r="B1117" s="24" t="s">
        <v>1007</v>
      </c>
      <c r="C1117" s="22">
        <v>86569151636</v>
      </c>
      <c r="D1117" s="24" t="s">
        <v>1008</v>
      </c>
      <c r="E1117" s="22">
        <v>1</v>
      </c>
      <c r="F1117" s="23">
        <v>181.73</v>
      </c>
      <c r="G1117" s="23">
        <v>90.86</v>
      </c>
      <c r="H1117" s="23">
        <v>90.86</v>
      </c>
      <c r="I1117" s="10">
        <v>50274280</v>
      </c>
      <c r="J1117" s="24" t="s">
        <v>998</v>
      </c>
      <c r="K1117" s="17" t="s">
        <v>185</v>
      </c>
      <c r="L1117" s="5">
        <v>172.5</v>
      </c>
      <c r="M1117" s="5">
        <v>181.73</v>
      </c>
      <c r="N1117" s="17" t="s">
        <v>186</v>
      </c>
      <c r="O1117" s="17" t="s">
        <v>187</v>
      </c>
    </row>
    <row r="1118" spans="1:15">
      <c r="A1118" s="24" t="s">
        <v>998</v>
      </c>
      <c r="B1118" s="24" t="s">
        <v>293</v>
      </c>
      <c r="C1118" s="22">
        <v>86569209023</v>
      </c>
      <c r="D1118" s="24" t="s">
        <v>294</v>
      </c>
      <c r="E1118" s="22">
        <v>1</v>
      </c>
      <c r="F1118" s="23">
        <v>97.47</v>
      </c>
      <c r="G1118" s="23">
        <v>92.6</v>
      </c>
      <c r="H1118" s="23">
        <v>92.6</v>
      </c>
      <c r="I1118" s="10">
        <v>50274280</v>
      </c>
      <c r="J1118" s="24" t="s">
        <v>998</v>
      </c>
      <c r="K1118" s="17" t="s">
        <v>185</v>
      </c>
      <c r="L1118" s="5">
        <v>82.8</v>
      </c>
      <c r="M1118" s="5">
        <v>97.47</v>
      </c>
      <c r="N1118" s="17" t="s">
        <v>186</v>
      </c>
      <c r="O1118" s="17" t="s">
        <v>187</v>
      </c>
    </row>
    <row r="1119" spans="1:15">
      <c r="A1119" s="24" t="s">
        <v>998</v>
      </c>
      <c r="B1119" s="24" t="s">
        <v>1009</v>
      </c>
      <c r="C1119" s="22">
        <v>86569527011</v>
      </c>
      <c r="D1119" s="24" t="s">
        <v>1010</v>
      </c>
      <c r="E1119" s="22">
        <v>1</v>
      </c>
      <c r="F1119" s="23">
        <v>39.68</v>
      </c>
      <c r="G1119" s="23">
        <v>19.84</v>
      </c>
      <c r="H1119" s="23">
        <v>19.84</v>
      </c>
      <c r="I1119" s="10">
        <v>50274280</v>
      </c>
      <c r="J1119" s="24" t="s">
        <v>998</v>
      </c>
      <c r="K1119" s="17" t="s">
        <v>185</v>
      </c>
      <c r="L1119" s="5">
        <v>39.68</v>
      </c>
      <c r="M1119" s="5">
        <v>39.68</v>
      </c>
      <c r="N1119" s="17" t="s">
        <v>186</v>
      </c>
      <c r="O1119" s="17" t="s">
        <v>187</v>
      </c>
    </row>
    <row r="1120" spans="1:15">
      <c r="A1120" s="24" t="s">
        <v>998</v>
      </c>
      <c r="B1120" s="24" t="s">
        <v>397</v>
      </c>
      <c r="C1120" s="22">
        <v>86569396938</v>
      </c>
      <c r="D1120" s="24" t="s">
        <v>398</v>
      </c>
      <c r="E1120" s="22">
        <v>1</v>
      </c>
      <c r="F1120" s="23">
        <v>49.6</v>
      </c>
      <c r="G1120" s="23">
        <v>48.11</v>
      </c>
      <c r="H1120" s="23">
        <v>48.11</v>
      </c>
      <c r="I1120" s="10">
        <v>50274280</v>
      </c>
      <c r="J1120" s="24" t="s">
        <v>998</v>
      </c>
      <c r="K1120" s="17" t="s">
        <v>185</v>
      </c>
      <c r="L1120" s="5">
        <v>49.6</v>
      </c>
      <c r="M1120" s="5">
        <v>49.6</v>
      </c>
      <c r="N1120" s="17" t="s">
        <v>186</v>
      </c>
      <c r="O1120" s="17" t="s">
        <v>187</v>
      </c>
    </row>
    <row r="1121" spans="1:15">
      <c r="A1121" s="24" t="s">
        <v>998</v>
      </c>
      <c r="B1121" s="24" t="s">
        <v>1011</v>
      </c>
      <c r="C1121" s="22">
        <v>86569485656</v>
      </c>
      <c r="D1121" s="24" t="s">
        <v>1012</v>
      </c>
      <c r="E1121" s="22">
        <v>1</v>
      </c>
      <c r="F1121" s="23">
        <v>80.5</v>
      </c>
      <c r="G1121" s="23">
        <v>64.400000000000006</v>
      </c>
      <c r="H1121" s="23">
        <v>64.400000000000006</v>
      </c>
      <c r="I1121" s="10">
        <v>50274280</v>
      </c>
      <c r="J1121" s="24" t="s">
        <v>998</v>
      </c>
      <c r="K1121" s="17" t="s">
        <v>185</v>
      </c>
      <c r="L1121" s="5">
        <v>80.5</v>
      </c>
      <c r="M1121" s="5">
        <v>80.5</v>
      </c>
      <c r="N1121" s="17" t="s">
        <v>186</v>
      </c>
      <c r="O1121" s="17" t="s">
        <v>187</v>
      </c>
    </row>
    <row r="1122" spans="1:15">
      <c r="A1122" s="24" t="s">
        <v>998</v>
      </c>
      <c r="B1122" s="24" t="s">
        <v>337</v>
      </c>
      <c r="C1122" s="22">
        <v>86569999757</v>
      </c>
      <c r="D1122" s="24" t="s">
        <v>338</v>
      </c>
      <c r="E1122" s="22">
        <v>1</v>
      </c>
      <c r="F1122" s="23">
        <v>86.25</v>
      </c>
      <c r="G1122" s="23">
        <v>43.12</v>
      </c>
      <c r="H1122" s="23">
        <v>43.12</v>
      </c>
      <c r="I1122" s="10">
        <v>50274280</v>
      </c>
      <c r="J1122" s="24" t="s">
        <v>998</v>
      </c>
      <c r="K1122" s="17" t="s">
        <v>185</v>
      </c>
      <c r="L1122" s="5">
        <v>86.25</v>
      </c>
      <c r="M1122" s="5">
        <v>86.25</v>
      </c>
      <c r="N1122" s="17" t="s">
        <v>186</v>
      </c>
      <c r="O1122" s="17" t="s">
        <v>187</v>
      </c>
    </row>
    <row r="1123" spans="1:15">
      <c r="A1123" s="24" t="s">
        <v>998</v>
      </c>
      <c r="B1123" s="24" t="s">
        <v>1013</v>
      </c>
      <c r="C1123" s="22">
        <v>22164212969</v>
      </c>
      <c r="D1123" s="24" t="s">
        <v>1014</v>
      </c>
      <c r="E1123" s="22">
        <v>1</v>
      </c>
      <c r="F1123" s="23">
        <v>54.75</v>
      </c>
      <c r="G1123" s="23">
        <v>32.85</v>
      </c>
      <c r="H1123" s="23">
        <v>32.85</v>
      </c>
      <c r="I1123" s="10">
        <v>50274280</v>
      </c>
      <c r="J1123" s="24" t="s">
        <v>998</v>
      </c>
      <c r="K1123" s="17" t="s">
        <v>185</v>
      </c>
      <c r="L1123" s="5">
        <v>54.75</v>
      </c>
      <c r="M1123" s="5">
        <v>54.75</v>
      </c>
      <c r="N1123" s="17" t="s">
        <v>186</v>
      </c>
      <c r="O1123" s="17" t="s">
        <v>187</v>
      </c>
    </row>
    <row r="1124" spans="1:15">
      <c r="A1124" s="24" t="s">
        <v>998</v>
      </c>
      <c r="B1124" s="24" t="s">
        <v>1015</v>
      </c>
      <c r="C1124" s="22">
        <v>22164220421</v>
      </c>
      <c r="D1124" s="24" t="s">
        <v>1016</v>
      </c>
      <c r="E1124" s="22">
        <v>1</v>
      </c>
      <c r="F1124" s="23">
        <v>52.57</v>
      </c>
      <c r="G1124" s="23">
        <v>26.28</v>
      </c>
      <c r="H1124" s="23">
        <v>26.28</v>
      </c>
      <c r="I1124" s="10">
        <v>50274280</v>
      </c>
      <c r="J1124" s="24" t="s">
        <v>998</v>
      </c>
      <c r="K1124" s="17" t="s">
        <v>185</v>
      </c>
      <c r="L1124" s="5">
        <v>52.57</v>
      </c>
      <c r="M1124" s="5">
        <v>52.57</v>
      </c>
      <c r="N1124" s="17" t="s">
        <v>186</v>
      </c>
      <c r="O1124" s="17" t="s">
        <v>187</v>
      </c>
    </row>
    <row r="1125" spans="1:15">
      <c r="A1125" s="24" t="s">
        <v>998</v>
      </c>
      <c r="B1125" s="24" t="s">
        <v>1017</v>
      </c>
      <c r="C1125" s="22">
        <v>22164228007</v>
      </c>
      <c r="D1125" s="24" t="s">
        <v>1018</v>
      </c>
      <c r="E1125" s="22">
        <v>1</v>
      </c>
      <c r="F1125" s="23">
        <v>71.180000000000007</v>
      </c>
      <c r="G1125" s="23">
        <v>35.590000000000003</v>
      </c>
      <c r="H1125" s="23">
        <v>35.590000000000003</v>
      </c>
      <c r="I1125" s="10">
        <v>50274280</v>
      </c>
      <c r="J1125" s="24" t="s">
        <v>998</v>
      </c>
      <c r="K1125" s="17" t="s">
        <v>185</v>
      </c>
      <c r="L1125" s="5">
        <v>71.180000000000007</v>
      </c>
      <c r="M1125" s="5">
        <v>71.180000000000007</v>
      </c>
      <c r="N1125" s="17" t="s">
        <v>186</v>
      </c>
      <c r="O1125" s="17" t="s">
        <v>187</v>
      </c>
    </row>
    <row r="1126" spans="1:15">
      <c r="A1126" s="24" t="s">
        <v>1019</v>
      </c>
      <c r="B1126" s="24" t="s">
        <v>226</v>
      </c>
      <c r="C1126" s="25">
        <v>675716407421</v>
      </c>
      <c r="D1126" s="24" t="s">
        <v>228</v>
      </c>
      <c r="E1126" s="22">
        <v>1</v>
      </c>
      <c r="F1126" s="23">
        <v>74.59</v>
      </c>
      <c r="G1126" s="23">
        <v>70.849999999999994</v>
      </c>
      <c r="H1126" s="23">
        <v>70.849999999999994</v>
      </c>
      <c r="I1126" s="10">
        <v>50270291</v>
      </c>
      <c r="J1126" s="24" t="s">
        <v>1019</v>
      </c>
      <c r="K1126" s="17" t="s">
        <v>185</v>
      </c>
      <c r="L1126" s="5">
        <v>63.36</v>
      </c>
      <c r="M1126" s="5">
        <v>74.59</v>
      </c>
      <c r="N1126" s="17" t="s">
        <v>186</v>
      </c>
      <c r="O1126" s="17" t="s">
        <v>187</v>
      </c>
    </row>
    <row r="1127" spans="1:15">
      <c r="A1127" s="24" t="s">
        <v>1019</v>
      </c>
      <c r="B1127" s="24" t="s">
        <v>251</v>
      </c>
      <c r="C1127" s="25">
        <v>675716870447</v>
      </c>
      <c r="D1127" s="24" t="s">
        <v>252</v>
      </c>
      <c r="E1127" s="22">
        <v>1</v>
      </c>
      <c r="F1127" s="23">
        <v>74.59</v>
      </c>
      <c r="G1127" s="23">
        <v>70.86</v>
      </c>
      <c r="H1127" s="23">
        <v>70.86</v>
      </c>
      <c r="I1127" s="10">
        <v>50270291</v>
      </c>
      <c r="J1127" s="24" t="s">
        <v>1019</v>
      </c>
      <c r="K1127" s="17" t="s">
        <v>185</v>
      </c>
      <c r="L1127" s="5">
        <v>63.36</v>
      </c>
      <c r="M1127" s="5">
        <v>74.59</v>
      </c>
      <c r="N1127" s="17" t="s">
        <v>186</v>
      </c>
      <c r="O1127" s="17" t="s">
        <v>187</v>
      </c>
    </row>
    <row r="1128" spans="1:15">
      <c r="A1128" s="24" t="s">
        <v>1019</v>
      </c>
      <c r="B1128" s="24" t="s">
        <v>253</v>
      </c>
      <c r="C1128" s="25">
        <v>675716961145</v>
      </c>
      <c r="D1128" s="24" t="s">
        <v>254</v>
      </c>
      <c r="E1128" s="22">
        <v>1</v>
      </c>
      <c r="F1128" s="23">
        <v>83.93</v>
      </c>
      <c r="G1128" s="23">
        <v>77.22</v>
      </c>
      <c r="H1128" s="23">
        <v>77.22</v>
      </c>
      <c r="I1128" s="10">
        <v>50270291</v>
      </c>
      <c r="J1128" s="24" t="s">
        <v>1019</v>
      </c>
      <c r="K1128" s="17" t="s">
        <v>185</v>
      </c>
      <c r="L1128" s="5">
        <v>77</v>
      </c>
      <c r="M1128" s="5">
        <v>83.93</v>
      </c>
      <c r="N1128" s="17" t="s">
        <v>186</v>
      </c>
      <c r="O1128" s="17" t="s">
        <v>187</v>
      </c>
    </row>
    <row r="1129" spans="1:15">
      <c r="A1129" s="24" t="s">
        <v>1019</v>
      </c>
      <c r="B1129" s="24" t="s">
        <v>804</v>
      </c>
      <c r="C1129" s="25">
        <v>675716924577</v>
      </c>
      <c r="D1129" s="24" t="s">
        <v>805</v>
      </c>
      <c r="E1129" s="22">
        <v>1</v>
      </c>
      <c r="F1129" s="23">
        <v>79.459999999999994</v>
      </c>
      <c r="G1129" s="23">
        <v>75.489999999999995</v>
      </c>
      <c r="H1129" s="23">
        <v>75.489999999999995</v>
      </c>
      <c r="I1129" s="10">
        <v>50270291</v>
      </c>
      <c r="J1129" s="24" t="s">
        <v>1019</v>
      </c>
      <c r="K1129" s="17" t="s">
        <v>185</v>
      </c>
      <c r="L1129" s="5">
        <v>73.92</v>
      </c>
      <c r="M1129" s="5">
        <v>79.459999999999994</v>
      </c>
      <c r="N1129" s="17" t="s">
        <v>186</v>
      </c>
      <c r="O1129" s="17" t="s">
        <v>187</v>
      </c>
    </row>
    <row r="1130" spans="1:15">
      <c r="A1130" s="24" t="s">
        <v>1019</v>
      </c>
      <c r="B1130" s="24" t="s">
        <v>269</v>
      </c>
      <c r="C1130" s="22">
        <v>86569916693</v>
      </c>
      <c r="D1130" s="24" t="s">
        <v>270</v>
      </c>
      <c r="E1130" s="22">
        <v>1</v>
      </c>
      <c r="F1130" s="23">
        <v>89.93</v>
      </c>
      <c r="G1130" s="23">
        <v>85.43</v>
      </c>
      <c r="H1130" s="23">
        <v>85.43</v>
      </c>
      <c r="I1130" s="10">
        <v>50270291</v>
      </c>
      <c r="J1130" s="24" t="s">
        <v>1019</v>
      </c>
      <c r="K1130" s="17" t="s">
        <v>185</v>
      </c>
      <c r="L1130" s="5">
        <v>82.5</v>
      </c>
      <c r="M1130" s="5">
        <v>89.93</v>
      </c>
      <c r="N1130" s="17" t="s">
        <v>186</v>
      </c>
      <c r="O1130" s="17" t="s">
        <v>187</v>
      </c>
    </row>
    <row r="1131" spans="1:15">
      <c r="A1131" s="24" t="s">
        <v>1019</v>
      </c>
      <c r="B1131" s="24" t="s">
        <v>271</v>
      </c>
      <c r="C1131" s="22">
        <v>86569916709</v>
      </c>
      <c r="D1131" s="24" t="s">
        <v>272</v>
      </c>
      <c r="E1131" s="22">
        <v>1</v>
      </c>
      <c r="F1131" s="23">
        <v>101.92</v>
      </c>
      <c r="G1131" s="23">
        <v>96.82</v>
      </c>
      <c r="H1131" s="23">
        <v>96.82</v>
      </c>
      <c r="I1131" s="10">
        <v>50270291</v>
      </c>
      <c r="J1131" s="24" t="s">
        <v>1019</v>
      </c>
      <c r="K1131" s="17" t="s">
        <v>185</v>
      </c>
      <c r="L1131" s="5">
        <v>93.5</v>
      </c>
      <c r="M1131" s="5">
        <v>101.92</v>
      </c>
      <c r="N1131" s="17" t="s">
        <v>186</v>
      </c>
      <c r="O1131" s="17" t="s">
        <v>187</v>
      </c>
    </row>
    <row r="1132" spans="1:15">
      <c r="A1132" s="24" t="s">
        <v>1019</v>
      </c>
      <c r="B1132" s="24" t="s">
        <v>192</v>
      </c>
      <c r="C1132" s="22">
        <v>86569045614</v>
      </c>
      <c r="D1132" s="24" t="s">
        <v>193</v>
      </c>
      <c r="E1132" s="22">
        <v>1</v>
      </c>
      <c r="F1132" s="23">
        <v>21.62</v>
      </c>
      <c r="G1132" s="23">
        <v>19.46</v>
      </c>
      <c r="H1132" s="23">
        <v>19.46</v>
      </c>
      <c r="I1132" s="10">
        <v>50270291</v>
      </c>
      <c r="J1132" s="24" t="s">
        <v>1019</v>
      </c>
      <c r="K1132" s="17" t="s">
        <v>185</v>
      </c>
      <c r="L1132" s="5">
        <v>18.11</v>
      </c>
      <c r="M1132" s="5">
        <v>21.62</v>
      </c>
      <c r="N1132" s="17" t="s">
        <v>186</v>
      </c>
      <c r="O1132" s="17" t="s">
        <v>187</v>
      </c>
    </row>
    <row r="1133" spans="1:15">
      <c r="A1133" s="24" t="s">
        <v>1019</v>
      </c>
      <c r="B1133" s="24" t="s">
        <v>194</v>
      </c>
      <c r="C1133" s="22">
        <v>86569045652</v>
      </c>
      <c r="D1133" s="24" t="s">
        <v>195</v>
      </c>
      <c r="E1133" s="22">
        <v>1</v>
      </c>
      <c r="F1133" s="23">
        <v>49.59</v>
      </c>
      <c r="G1133" s="23">
        <v>48.1</v>
      </c>
      <c r="H1133" s="23">
        <v>48.1</v>
      </c>
      <c r="I1133" s="10">
        <v>50270291</v>
      </c>
      <c r="J1133" s="24" t="s">
        <v>1019</v>
      </c>
      <c r="K1133" s="17" t="s">
        <v>185</v>
      </c>
      <c r="L1133" s="5">
        <v>37.380000000000003</v>
      </c>
      <c r="M1133" s="5">
        <v>49.59</v>
      </c>
      <c r="N1133" s="17" t="s">
        <v>186</v>
      </c>
      <c r="O1133" s="17" t="s">
        <v>187</v>
      </c>
    </row>
    <row r="1134" spans="1:15">
      <c r="A1134" s="24" t="s">
        <v>1019</v>
      </c>
      <c r="B1134" s="24" t="s">
        <v>291</v>
      </c>
      <c r="C1134" s="22">
        <v>86569209030</v>
      </c>
      <c r="D1134" s="24" t="s">
        <v>292</v>
      </c>
      <c r="E1134" s="22">
        <v>1</v>
      </c>
      <c r="F1134" s="23">
        <v>110.47</v>
      </c>
      <c r="G1134" s="23">
        <v>104.95</v>
      </c>
      <c r="H1134" s="23">
        <v>104.95</v>
      </c>
      <c r="I1134" s="10">
        <v>50270291</v>
      </c>
      <c r="J1134" s="24" t="s">
        <v>1019</v>
      </c>
      <c r="K1134" s="17" t="s">
        <v>185</v>
      </c>
      <c r="L1134" s="5">
        <v>93.84</v>
      </c>
      <c r="M1134" s="5">
        <v>110.47</v>
      </c>
      <c r="N1134" s="17" t="s">
        <v>186</v>
      </c>
      <c r="O1134" s="17" t="s">
        <v>187</v>
      </c>
    </row>
    <row r="1135" spans="1:15">
      <c r="A1135" s="24" t="s">
        <v>1019</v>
      </c>
      <c r="B1135" s="24" t="s">
        <v>293</v>
      </c>
      <c r="C1135" s="22">
        <v>86569209023</v>
      </c>
      <c r="D1135" s="24" t="s">
        <v>294</v>
      </c>
      <c r="E1135" s="22">
        <v>1</v>
      </c>
      <c r="F1135" s="23">
        <v>97.47</v>
      </c>
      <c r="G1135" s="23">
        <v>92.6</v>
      </c>
      <c r="H1135" s="23">
        <v>92.6</v>
      </c>
      <c r="I1135" s="10">
        <v>50270291</v>
      </c>
      <c r="J1135" s="24" t="s">
        <v>1019</v>
      </c>
      <c r="K1135" s="17" t="s">
        <v>185</v>
      </c>
      <c r="L1135" s="5">
        <v>82.8</v>
      </c>
      <c r="M1135" s="5">
        <v>97.47</v>
      </c>
      <c r="N1135" s="17" t="s">
        <v>186</v>
      </c>
      <c r="O1135" s="17" t="s">
        <v>187</v>
      </c>
    </row>
    <row r="1136" spans="1:15">
      <c r="A1136" s="24" t="s">
        <v>1019</v>
      </c>
      <c r="B1136" s="24" t="s">
        <v>897</v>
      </c>
      <c r="C1136" s="22">
        <v>86569173379</v>
      </c>
      <c r="D1136" s="24" t="s">
        <v>898</v>
      </c>
      <c r="E1136" s="22">
        <v>1</v>
      </c>
      <c r="F1136" s="23">
        <v>45.43</v>
      </c>
      <c r="G1136" s="23">
        <v>41.45</v>
      </c>
      <c r="H1136" s="23">
        <v>41.45</v>
      </c>
      <c r="I1136" s="10">
        <v>50270291</v>
      </c>
      <c r="J1136" s="24" t="s">
        <v>1019</v>
      </c>
      <c r="K1136" s="17" t="s">
        <v>185</v>
      </c>
      <c r="L1136" s="5">
        <v>42.26</v>
      </c>
      <c r="M1136" s="5">
        <v>45.43</v>
      </c>
      <c r="N1136" s="17" t="s">
        <v>186</v>
      </c>
      <c r="O1136" s="17" t="s">
        <v>187</v>
      </c>
    </row>
    <row r="1137" spans="1:15">
      <c r="A1137" s="24" t="s">
        <v>1019</v>
      </c>
      <c r="B1137" s="24" t="s">
        <v>295</v>
      </c>
      <c r="C1137" s="22">
        <v>86569209047</v>
      </c>
      <c r="D1137" s="24" t="s">
        <v>296</v>
      </c>
      <c r="E1137" s="22">
        <v>1</v>
      </c>
      <c r="F1137" s="23">
        <v>110.47</v>
      </c>
      <c r="G1137" s="23">
        <v>104.95</v>
      </c>
      <c r="H1137" s="23">
        <v>104.95</v>
      </c>
      <c r="I1137" s="10">
        <v>50270291</v>
      </c>
      <c r="J1137" s="24" t="s">
        <v>1019</v>
      </c>
      <c r="K1137" s="17" t="s">
        <v>185</v>
      </c>
      <c r="L1137" s="5">
        <v>93.84</v>
      </c>
      <c r="M1137" s="5">
        <v>110.47</v>
      </c>
      <c r="N1137" s="17" t="s">
        <v>186</v>
      </c>
      <c r="O1137" s="17" t="s">
        <v>187</v>
      </c>
    </row>
    <row r="1138" spans="1:15">
      <c r="A1138" s="24" t="s">
        <v>1019</v>
      </c>
      <c r="B1138" s="24" t="s">
        <v>315</v>
      </c>
      <c r="C1138" s="22">
        <v>86569311641</v>
      </c>
      <c r="D1138" s="24" t="s">
        <v>316</v>
      </c>
      <c r="E1138" s="22">
        <v>1</v>
      </c>
      <c r="F1138" s="23">
        <v>77.14</v>
      </c>
      <c r="G1138" s="23">
        <v>73.790000000000006</v>
      </c>
      <c r="H1138" s="23">
        <v>73.790000000000006</v>
      </c>
      <c r="I1138" s="10">
        <v>50270291</v>
      </c>
      <c r="J1138" s="24" t="s">
        <v>1019</v>
      </c>
      <c r="K1138" s="17" t="s">
        <v>185</v>
      </c>
      <c r="L1138" s="5">
        <v>71.760000000000005</v>
      </c>
      <c r="M1138" s="5">
        <v>77.14</v>
      </c>
      <c r="N1138" s="17" t="s">
        <v>186</v>
      </c>
      <c r="O1138" s="17" t="s">
        <v>187</v>
      </c>
    </row>
    <row r="1139" spans="1:15">
      <c r="A1139" s="24" t="s">
        <v>1019</v>
      </c>
      <c r="B1139" s="24" t="s">
        <v>214</v>
      </c>
      <c r="C1139" s="22">
        <v>22164291711</v>
      </c>
      <c r="D1139" s="24" t="s">
        <v>215</v>
      </c>
      <c r="E1139" s="22">
        <v>1</v>
      </c>
      <c r="F1139" s="23">
        <v>37.83</v>
      </c>
      <c r="G1139" s="23">
        <v>35.94</v>
      </c>
      <c r="H1139" s="23">
        <v>35.94</v>
      </c>
      <c r="I1139" s="10">
        <v>50270291</v>
      </c>
      <c r="J1139" s="24" t="s">
        <v>1019</v>
      </c>
      <c r="K1139" s="17" t="s">
        <v>185</v>
      </c>
      <c r="L1139" s="5">
        <v>37.83</v>
      </c>
      <c r="M1139" s="5">
        <v>37.83</v>
      </c>
      <c r="N1139" s="17" t="s">
        <v>186</v>
      </c>
      <c r="O1139" s="17" t="s">
        <v>187</v>
      </c>
    </row>
    <row r="1140" spans="1:15">
      <c r="A1140" s="24" t="s">
        <v>1019</v>
      </c>
      <c r="B1140" s="24" t="s">
        <v>202</v>
      </c>
      <c r="C1140" s="22">
        <v>86569396945</v>
      </c>
      <c r="D1140" s="24" t="s">
        <v>203</v>
      </c>
      <c r="E1140" s="22">
        <v>1</v>
      </c>
      <c r="F1140" s="23">
        <v>49.6</v>
      </c>
      <c r="G1140" s="23">
        <v>48.11</v>
      </c>
      <c r="H1140" s="23">
        <v>48.11</v>
      </c>
      <c r="I1140" s="10">
        <v>50270291</v>
      </c>
      <c r="J1140" s="24" t="s">
        <v>1019</v>
      </c>
      <c r="K1140" s="17" t="s">
        <v>185</v>
      </c>
      <c r="L1140" s="5">
        <v>49.6</v>
      </c>
      <c r="M1140" s="5">
        <v>49.6</v>
      </c>
      <c r="N1140" s="17" t="s">
        <v>186</v>
      </c>
      <c r="O1140" s="17" t="s">
        <v>187</v>
      </c>
    </row>
    <row r="1141" spans="1:15">
      <c r="A1141" s="24" t="s">
        <v>1019</v>
      </c>
      <c r="B1141" s="24" t="s">
        <v>339</v>
      </c>
      <c r="C1141" s="22">
        <v>86569501301</v>
      </c>
      <c r="D1141" s="24" t="s">
        <v>340</v>
      </c>
      <c r="E1141" s="22">
        <v>1</v>
      </c>
      <c r="F1141" s="23">
        <v>35.94</v>
      </c>
      <c r="G1141" s="23">
        <v>34.14</v>
      </c>
      <c r="H1141" s="23">
        <v>34.14</v>
      </c>
      <c r="I1141" s="10">
        <v>50270291</v>
      </c>
      <c r="J1141" s="24" t="s">
        <v>1019</v>
      </c>
      <c r="K1141" s="17" t="s">
        <v>185</v>
      </c>
      <c r="L1141" s="5">
        <v>35.94</v>
      </c>
      <c r="M1141" s="5">
        <v>35.94</v>
      </c>
      <c r="N1141" s="17" t="s">
        <v>186</v>
      </c>
      <c r="O1141" s="17" t="s">
        <v>187</v>
      </c>
    </row>
    <row r="1142" spans="1:15">
      <c r="A1142" s="24" t="s">
        <v>1019</v>
      </c>
      <c r="B1142" s="24" t="s">
        <v>208</v>
      </c>
      <c r="C1142" s="22">
        <v>86569501318</v>
      </c>
      <c r="D1142" s="24" t="s">
        <v>209</v>
      </c>
      <c r="E1142" s="22">
        <v>2</v>
      </c>
      <c r="F1142" s="23">
        <v>42.17</v>
      </c>
      <c r="G1142" s="23">
        <v>40.06</v>
      </c>
      <c r="H1142" s="23">
        <v>40.06</v>
      </c>
      <c r="I1142" s="10">
        <v>50270291</v>
      </c>
      <c r="J1142" s="24" t="s">
        <v>1019</v>
      </c>
      <c r="K1142" s="17" t="s">
        <v>185</v>
      </c>
      <c r="L1142" s="5">
        <v>42.17</v>
      </c>
      <c r="M1142" s="5">
        <v>42.17</v>
      </c>
      <c r="N1142" s="17" t="s">
        <v>186</v>
      </c>
      <c r="O1142" s="17" t="s">
        <v>187</v>
      </c>
    </row>
    <row r="1143" spans="1:15">
      <c r="A1143" s="24" t="s">
        <v>1020</v>
      </c>
      <c r="B1143" s="24" t="s">
        <v>674</v>
      </c>
      <c r="C1143" s="25">
        <v>675716361600</v>
      </c>
      <c r="D1143" s="24" t="s">
        <v>675</v>
      </c>
      <c r="E1143" s="22">
        <v>1</v>
      </c>
      <c r="F1143" s="23">
        <v>87.02</v>
      </c>
      <c r="G1143" s="23">
        <v>82.67</v>
      </c>
      <c r="H1143" s="23">
        <v>82.67</v>
      </c>
      <c r="I1143" s="10">
        <v>50269552</v>
      </c>
      <c r="J1143" s="24" t="s">
        <v>1020</v>
      </c>
      <c r="K1143" s="17" t="s">
        <v>185</v>
      </c>
      <c r="L1143" s="5">
        <v>73.92</v>
      </c>
      <c r="M1143" s="5">
        <v>87.02</v>
      </c>
      <c r="N1143" s="17" t="s">
        <v>186</v>
      </c>
      <c r="O1143" s="17" t="s">
        <v>187</v>
      </c>
    </row>
    <row r="1144" spans="1:15">
      <c r="A1144" s="24" t="s">
        <v>1020</v>
      </c>
      <c r="B1144" s="24" t="s">
        <v>830</v>
      </c>
      <c r="C1144" s="25">
        <v>675716320751</v>
      </c>
      <c r="D1144" s="24" t="s">
        <v>831</v>
      </c>
      <c r="E1144" s="22">
        <v>1</v>
      </c>
      <c r="F1144" s="23">
        <v>47.3</v>
      </c>
      <c r="G1144" s="23">
        <v>44.93</v>
      </c>
      <c r="H1144" s="23">
        <v>44.93</v>
      </c>
      <c r="I1144" s="10">
        <v>50269552</v>
      </c>
      <c r="J1144" s="24" t="s">
        <v>1020</v>
      </c>
      <c r="K1144" s="17" t="s">
        <v>185</v>
      </c>
      <c r="L1144" s="5">
        <v>44</v>
      </c>
      <c r="M1144" s="5">
        <v>47.3</v>
      </c>
      <c r="N1144" s="17" t="s">
        <v>186</v>
      </c>
      <c r="O1144" s="17" t="s">
        <v>187</v>
      </c>
    </row>
    <row r="1145" spans="1:15">
      <c r="A1145" s="24" t="s">
        <v>1020</v>
      </c>
      <c r="B1145" s="24" t="s">
        <v>226</v>
      </c>
      <c r="C1145" s="25">
        <v>675716407421</v>
      </c>
      <c r="D1145" s="24" t="s">
        <v>228</v>
      </c>
      <c r="E1145" s="22">
        <v>1</v>
      </c>
      <c r="F1145" s="23">
        <v>74.59</v>
      </c>
      <c r="G1145" s="23">
        <v>70.849999999999994</v>
      </c>
      <c r="H1145" s="23">
        <v>70.849999999999994</v>
      </c>
      <c r="I1145" s="10">
        <v>50269552</v>
      </c>
      <c r="J1145" s="24" t="s">
        <v>1020</v>
      </c>
      <c r="K1145" s="17" t="s">
        <v>185</v>
      </c>
      <c r="L1145" s="5">
        <v>63.36</v>
      </c>
      <c r="M1145" s="5">
        <v>74.59</v>
      </c>
      <c r="N1145" s="17" t="s">
        <v>186</v>
      </c>
      <c r="O1145" s="17" t="s">
        <v>187</v>
      </c>
    </row>
    <row r="1146" spans="1:15">
      <c r="A1146" s="24" t="s">
        <v>1020</v>
      </c>
      <c r="B1146" s="24" t="s">
        <v>678</v>
      </c>
      <c r="C1146" s="25">
        <v>675716407452</v>
      </c>
      <c r="D1146" s="24" t="s">
        <v>679</v>
      </c>
      <c r="E1146" s="22">
        <v>1</v>
      </c>
      <c r="F1146" s="23">
        <v>74.58</v>
      </c>
      <c r="G1146" s="23">
        <v>70.849999999999994</v>
      </c>
      <c r="H1146" s="23">
        <v>70.849999999999994</v>
      </c>
      <c r="I1146" s="10">
        <v>50269552</v>
      </c>
      <c r="J1146" s="24" t="s">
        <v>1020</v>
      </c>
      <c r="K1146" s="17" t="s">
        <v>185</v>
      </c>
      <c r="L1146" s="5">
        <v>63.35</v>
      </c>
      <c r="M1146" s="5">
        <v>74.58</v>
      </c>
      <c r="N1146" s="17" t="s">
        <v>186</v>
      </c>
      <c r="O1146" s="17" t="s">
        <v>187</v>
      </c>
    </row>
    <row r="1147" spans="1:15">
      <c r="A1147" s="24" t="s">
        <v>1020</v>
      </c>
      <c r="B1147" s="24" t="s">
        <v>1021</v>
      </c>
      <c r="C1147" s="25">
        <v>675716438845</v>
      </c>
      <c r="D1147" s="24" t="s">
        <v>1022</v>
      </c>
      <c r="E1147" s="22">
        <v>1</v>
      </c>
      <c r="F1147" s="23">
        <v>47.95</v>
      </c>
      <c r="G1147" s="23">
        <v>44.93</v>
      </c>
      <c r="H1147" s="23">
        <v>44.93</v>
      </c>
      <c r="I1147" s="10">
        <v>50269552</v>
      </c>
      <c r="J1147" s="24" t="s">
        <v>1020</v>
      </c>
      <c r="K1147" s="17" t="s">
        <v>185</v>
      </c>
      <c r="L1147" s="5">
        <v>43.99</v>
      </c>
      <c r="M1147" s="5">
        <v>47.95</v>
      </c>
      <c r="N1147" s="17" t="s">
        <v>186</v>
      </c>
      <c r="O1147" s="17" t="s">
        <v>187</v>
      </c>
    </row>
    <row r="1148" spans="1:15">
      <c r="A1148" s="24" t="s">
        <v>1020</v>
      </c>
      <c r="B1148" s="24" t="s">
        <v>1023</v>
      </c>
      <c r="C1148" s="25">
        <v>675716407469</v>
      </c>
      <c r="D1148" s="24" t="s">
        <v>1024</v>
      </c>
      <c r="E1148" s="22">
        <v>1</v>
      </c>
      <c r="F1148" s="23">
        <v>87.01</v>
      </c>
      <c r="G1148" s="23">
        <v>82.66</v>
      </c>
      <c r="H1148" s="23">
        <v>82.66</v>
      </c>
      <c r="I1148" s="10">
        <v>50269552</v>
      </c>
      <c r="J1148" s="24" t="s">
        <v>1020</v>
      </c>
      <c r="K1148" s="17" t="s">
        <v>185</v>
      </c>
      <c r="L1148" s="5">
        <v>73.91</v>
      </c>
      <c r="M1148" s="5">
        <v>87.01</v>
      </c>
      <c r="N1148" s="17" t="s">
        <v>186</v>
      </c>
      <c r="O1148" s="17" t="s">
        <v>187</v>
      </c>
    </row>
    <row r="1149" spans="1:15">
      <c r="A1149" s="24" t="s">
        <v>1020</v>
      </c>
      <c r="B1149" s="24" t="s">
        <v>352</v>
      </c>
      <c r="C1149" s="25">
        <v>675716479893</v>
      </c>
      <c r="D1149" s="24" t="s">
        <v>353</v>
      </c>
      <c r="E1149" s="22">
        <v>1</v>
      </c>
      <c r="F1149" s="23">
        <v>71.930000000000007</v>
      </c>
      <c r="G1149" s="23">
        <v>35.96</v>
      </c>
      <c r="H1149" s="23">
        <v>35.96</v>
      </c>
      <c r="I1149" s="10">
        <v>50269552</v>
      </c>
      <c r="J1149" s="24" t="s">
        <v>1020</v>
      </c>
      <c r="K1149" s="17" t="s">
        <v>185</v>
      </c>
      <c r="L1149" s="5">
        <v>65.989999999999995</v>
      </c>
      <c r="M1149" s="5">
        <v>71.930000000000007</v>
      </c>
      <c r="N1149" s="17" t="s">
        <v>186</v>
      </c>
      <c r="O1149" s="17" t="s">
        <v>187</v>
      </c>
    </row>
    <row r="1150" spans="1:15">
      <c r="A1150" s="24" t="s">
        <v>1020</v>
      </c>
      <c r="B1150" s="24" t="s">
        <v>682</v>
      </c>
      <c r="C1150" s="25">
        <v>675716455231</v>
      </c>
      <c r="D1150" s="24" t="s">
        <v>683</v>
      </c>
      <c r="E1150" s="22">
        <v>1</v>
      </c>
      <c r="F1150" s="23">
        <v>97.12</v>
      </c>
      <c r="G1150" s="23">
        <v>89.89</v>
      </c>
      <c r="H1150" s="23">
        <v>89.89</v>
      </c>
      <c r="I1150" s="10">
        <v>50269552</v>
      </c>
      <c r="J1150" s="24" t="s">
        <v>1020</v>
      </c>
      <c r="K1150" s="17" t="s">
        <v>185</v>
      </c>
      <c r="L1150" s="5">
        <v>82.5</v>
      </c>
      <c r="M1150" s="5">
        <v>97.12</v>
      </c>
      <c r="N1150" s="17" t="s">
        <v>186</v>
      </c>
      <c r="O1150" s="17" t="s">
        <v>187</v>
      </c>
    </row>
    <row r="1151" spans="1:15">
      <c r="A1151" s="24" t="s">
        <v>1020</v>
      </c>
      <c r="B1151" s="24" t="s">
        <v>231</v>
      </c>
      <c r="C1151" s="25">
        <v>675716507893</v>
      </c>
      <c r="D1151" s="24" t="s">
        <v>232</v>
      </c>
      <c r="E1151" s="22">
        <v>2</v>
      </c>
      <c r="F1151" s="23">
        <v>59.95</v>
      </c>
      <c r="G1151" s="23">
        <v>56.95</v>
      </c>
      <c r="H1151" s="23">
        <v>56.95</v>
      </c>
      <c r="I1151" s="10">
        <v>50269552</v>
      </c>
      <c r="J1151" s="24" t="s">
        <v>1020</v>
      </c>
      <c r="K1151" s="17" t="s">
        <v>185</v>
      </c>
      <c r="L1151" s="5">
        <v>55</v>
      </c>
      <c r="M1151" s="5">
        <v>59.95</v>
      </c>
      <c r="N1151" s="17" t="s">
        <v>186</v>
      </c>
      <c r="O1151" s="17" t="s">
        <v>187</v>
      </c>
    </row>
    <row r="1152" spans="1:15">
      <c r="A1152" s="24" t="s">
        <v>1020</v>
      </c>
      <c r="B1152" s="24" t="s">
        <v>684</v>
      </c>
      <c r="C1152" s="25">
        <v>675716529925</v>
      </c>
      <c r="D1152" s="24" t="s">
        <v>685</v>
      </c>
      <c r="E1152" s="22">
        <v>1</v>
      </c>
      <c r="F1152" s="23">
        <v>36.33</v>
      </c>
      <c r="G1152" s="23">
        <v>26.89</v>
      </c>
      <c r="H1152" s="23">
        <v>26.89</v>
      </c>
      <c r="I1152" s="10">
        <v>50269552</v>
      </c>
      <c r="J1152" s="24" t="s">
        <v>1020</v>
      </c>
      <c r="K1152" s="17" t="s">
        <v>185</v>
      </c>
      <c r="L1152" s="5">
        <v>33.33</v>
      </c>
      <c r="M1152" s="5">
        <v>36.33</v>
      </c>
      <c r="N1152" s="17" t="s">
        <v>186</v>
      </c>
      <c r="O1152" s="17" t="s">
        <v>187</v>
      </c>
    </row>
    <row r="1153" spans="1:15">
      <c r="A1153" s="24" t="s">
        <v>1020</v>
      </c>
      <c r="B1153" s="24" t="s">
        <v>354</v>
      </c>
      <c r="C1153" s="25">
        <v>675716533854</v>
      </c>
      <c r="D1153" s="24" t="s">
        <v>355</v>
      </c>
      <c r="E1153" s="22">
        <v>1</v>
      </c>
      <c r="F1153" s="23">
        <v>42.52</v>
      </c>
      <c r="G1153" s="23">
        <v>41.63</v>
      </c>
      <c r="H1153" s="23">
        <v>41.63</v>
      </c>
      <c r="I1153" s="10">
        <v>50269552</v>
      </c>
      <c r="J1153" s="24" t="s">
        <v>1020</v>
      </c>
      <c r="K1153" s="17" t="s">
        <v>185</v>
      </c>
      <c r="L1153" s="5">
        <v>37.33</v>
      </c>
      <c r="M1153" s="5">
        <v>42.52</v>
      </c>
      <c r="N1153" s="17" t="s">
        <v>186</v>
      </c>
      <c r="O1153" s="17" t="s">
        <v>187</v>
      </c>
    </row>
    <row r="1154" spans="1:15">
      <c r="A1154" s="24" t="s">
        <v>1020</v>
      </c>
      <c r="B1154" s="24" t="s">
        <v>183</v>
      </c>
      <c r="C1154" s="25">
        <v>675716533878</v>
      </c>
      <c r="D1154" s="24" t="s">
        <v>184</v>
      </c>
      <c r="E1154" s="22">
        <v>1</v>
      </c>
      <c r="F1154" s="23">
        <v>44.76</v>
      </c>
      <c r="G1154" s="23">
        <v>41.63</v>
      </c>
      <c r="H1154" s="23">
        <v>41.63</v>
      </c>
      <c r="I1154" s="10">
        <v>50269552</v>
      </c>
      <c r="J1154" s="24" t="s">
        <v>1020</v>
      </c>
      <c r="K1154" s="17" t="s">
        <v>185</v>
      </c>
      <c r="L1154" s="5">
        <v>37.33</v>
      </c>
      <c r="M1154" s="5">
        <v>44.76</v>
      </c>
      <c r="N1154" s="17" t="s">
        <v>186</v>
      </c>
      <c r="O1154" s="17" t="s">
        <v>187</v>
      </c>
    </row>
    <row r="1155" spans="1:15">
      <c r="A1155" s="24" t="s">
        <v>1020</v>
      </c>
      <c r="B1155" s="24" t="s">
        <v>235</v>
      </c>
      <c r="C1155" s="25">
        <v>675716624873</v>
      </c>
      <c r="D1155" s="24" t="s">
        <v>236</v>
      </c>
      <c r="E1155" s="22">
        <v>1</v>
      </c>
      <c r="F1155" s="23">
        <v>59.95</v>
      </c>
      <c r="G1155" s="23">
        <v>56.95</v>
      </c>
      <c r="H1155" s="23">
        <v>56.95</v>
      </c>
      <c r="I1155" s="10">
        <v>50269552</v>
      </c>
      <c r="J1155" s="24" t="s">
        <v>1020</v>
      </c>
      <c r="K1155" s="17" t="s">
        <v>185</v>
      </c>
      <c r="L1155" s="5">
        <v>55</v>
      </c>
      <c r="M1155" s="5">
        <v>59.95</v>
      </c>
      <c r="N1155" s="17" t="s">
        <v>186</v>
      </c>
      <c r="O1155" s="17" t="s">
        <v>187</v>
      </c>
    </row>
    <row r="1156" spans="1:15">
      <c r="A1156" s="24" t="s">
        <v>1020</v>
      </c>
      <c r="B1156" s="24" t="s">
        <v>815</v>
      </c>
      <c r="C1156" s="25">
        <v>675716624927</v>
      </c>
      <c r="D1156" s="24" t="s">
        <v>816</v>
      </c>
      <c r="E1156" s="22">
        <v>1</v>
      </c>
      <c r="F1156" s="23">
        <v>77.64</v>
      </c>
      <c r="G1156" s="23">
        <v>73.89</v>
      </c>
      <c r="H1156" s="23">
        <v>73.89</v>
      </c>
      <c r="I1156" s="10">
        <v>50269552</v>
      </c>
      <c r="J1156" s="24" t="s">
        <v>1020</v>
      </c>
      <c r="K1156" s="17" t="s">
        <v>185</v>
      </c>
      <c r="L1156" s="5">
        <v>72.22</v>
      </c>
      <c r="M1156" s="5">
        <v>77.64</v>
      </c>
      <c r="N1156" s="17" t="s">
        <v>186</v>
      </c>
      <c r="O1156" s="17" t="s">
        <v>187</v>
      </c>
    </row>
    <row r="1157" spans="1:15">
      <c r="A1157" s="24" t="s">
        <v>1020</v>
      </c>
      <c r="B1157" s="24" t="s">
        <v>237</v>
      </c>
      <c r="C1157" s="25">
        <v>675716624934</v>
      </c>
      <c r="D1157" s="24" t="s">
        <v>238</v>
      </c>
      <c r="E1157" s="22">
        <v>1</v>
      </c>
      <c r="F1157" s="23">
        <v>81.48</v>
      </c>
      <c r="G1157" s="23">
        <v>75.81</v>
      </c>
      <c r="H1157" s="23">
        <v>75.81</v>
      </c>
      <c r="I1157" s="10">
        <v>50269552</v>
      </c>
      <c r="J1157" s="24" t="s">
        <v>1020</v>
      </c>
      <c r="K1157" s="17" t="s">
        <v>185</v>
      </c>
      <c r="L1157" s="5">
        <v>74.75</v>
      </c>
      <c r="M1157" s="5">
        <v>81.48</v>
      </c>
      <c r="N1157" s="17" t="s">
        <v>186</v>
      </c>
      <c r="O1157" s="17" t="s">
        <v>187</v>
      </c>
    </row>
    <row r="1158" spans="1:15">
      <c r="A1158" s="24" t="s">
        <v>1020</v>
      </c>
      <c r="B1158" s="24" t="s">
        <v>692</v>
      </c>
      <c r="C1158" s="25">
        <v>675716698331</v>
      </c>
      <c r="D1158" s="24" t="s">
        <v>693</v>
      </c>
      <c r="E1158" s="22">
        <v>1</v>
      </c>
      <c r="F1158" s="23">
        <v>86.98</v>
      </c>
      <c r="G1158" s="23">
        <v>43.49</v>
      </c>
      <c r="H1158" s="23">
        <v>43.49</v>
      </c>
      <c r="I1158" s="10">
        <v>50269552</v>
      </c>
      <c r="J1158" s="24" t="s">
        <v>1020</v>
      </c>
      <c r="K1158" s="17" t="s">
        <v>185</v>
      </c>
      <c r="L1158" s="5">
        <v>77.78</v>
      </c>
      <c r="M1158" s="5">
        <v>86.98</v>
      </c>
      <c r="N1158" s="17" t="s">
        <v>186</v>
      </c>
      <c r="O1158" s="17" t="s">
        <v>187</v>
      </c>
    </row>
    <row r="1159" spans="1:15">
      <c r="A1159" s="24" t="s">
        <v>1020</v>
      </c>
      <c r="B1159" s="24" t="s">
        <v>1025</v>
      </c>
      <c r="C1159" s="25">
        <v>675716735760</v>
      </c>
      <c r="D1159" s="24" t="s">
        <v>1026</v>
      </c>
      <c r="E1159" s="22">
        <v>1</v>
      </c>
      <c r="F1159" s="23">
        <v>77.7</v>
      </c>
      <c r="G1159" s="23">
        <v>73.02</v>
      </c>
      <c r="H1159" s="23">
        <v>73.02</v>
      </c>
      <c r="I1159" s="10">
        <v>50269552</v>
      </c>
      <c r="J1159" s="24" t="s">
        <v>1020</v>
      </c>
      <c r="K1159" s="17" t="s">
        <v>185</v>
      </c>
      <c r="L1159" s="5">
        <v>66</v>
      </c>
      <c r="M1159" s="5">
        <v>77.7</v>
      </c>
      <c r="N1159" s="17" t="s">
        <v>186</v>
      </c>
      <c r="O1159" s="17" t="s">
        <v>187</v>
      </c>
    </row>
    <row r="1160" spans="1:15">
      <c r="A1160" s="24" t="s">
        <v>1020</v>
      </c>
      <c r="B1160" s="24" t="s">
        <v>796</v>
      </c>
      <c r="C1160" s="25">
        <v>675716748142</v>
      </c>
      <c r="D1160" s="24" t="s">
        <v>797</v>
      </c>
      <c r="E1160" s="22">
        <v>1</v>
      </c>
      <c r="F1160" s="23">
        <v>107.91</v>
      </c>
      <c r="G1160" s="23">
        <v>106.43</v>
      </c>
      <c r="H1160" s="23">
        <v>106.43</v>
      </c>
      <c r="I1160" s="10">
        <v>50269552</v>
      </c>
      <c r="J1160" s="24" t="s">
        <v>1020</v>
      </c>
      <c r="K1160" s="17" t="s">
        <v>185</v>
      </c>
      <c r="L1160" s="5">
        <v>99</v>
      </c>
      <c r="M1160" s="5">
        <v>107.91</v>
      </c>
      <c r="N1160" s="17" t="s">
        <v>186</v>
      </c>
      <c r="O1160" s="17" t="s">
        <v>187</v>
      </c>
    </row>
    <row r="1161" spans="1:15">
      <c r="A1161" s="24" t="s">
        <v>1020</v>
      </c>
      <c r="B1161" s="24" t="s">
        <v>700</v>
      </c>
      <c r="C1161" s="25">
        <v>675716780562</v>
      </c>
      <c r="D1161" s="24" t="s">
        <v>701</v>
      </c>
      <c r="E1161" s="22">
        <v>1</v>
      </c>
      <c r="F1161" s="23">
        <v>47.23</v>
      </c>
      <c r="G1161" s="23">
        <v>28.34</v>
      </c>
      <c r="H1161" s="23">
        <v>28.34</v>
      </c>
      <c r="I1161" s="10">
        <v>50269552</v>
      </c>
      <c r="J1161" s="24" t="s">
        <v>1020</v>
      </c>
      <c r="K1161" s="17" t="s">
        <v>185</v>
      </c>
      <c r="L1161" s="5">
        <v>42.24</v>
      </c>
      <c r="M1161" s="5">
        <v>47.23</v>
      </c>
      <c r="N1161" s="17" t="s">
        <v>186</v>
      </c>
      <c r="O1161" s="17" t="s">
        <v>187</v>
      </c>
    </row>
    <row r="1162" spans="1:15">
      <c r="A1162" s="24" t="s">
        <v>1020</v>
      </c>
      <c r="B1162" s="24" t="s">
        <v>702</v>
      </c>
      <c r="C1162" s="25">
        <v>675716771980</v>
      </c>
      <c r="D1162" s="24" t="s">
        <v>703</v>
      </c>
      <c r="E1162" s="22">
        <v>1</v>
      </c>
      <c r="F1162" s="23">
        <v>77.94</v>
      </c>
      <c r="G1162" s="23">
        <v>74.040000000000006</v>
      </c>
      <c r="H1162" s="23">
        <v>74.040000000000006</v>
      </c>
      <c r="I1162" s="10">
        <v>50269552</v>
      </c>
      <c r="J1162" s="24" t="s">
        <v>1020</v>
      </c>
      <c r="K1162" s="17" t="s">
        <v>185</v>
      </c>
      <c r="L1162" s="5">
        <v>71.5</v>
      </c>
      <c r="M1162" s="5">
        <v>77.94</v>
      </c>
      <c r="N1162" s="17" t="s">
        <v>186</v>
      </c>
      <c r="O1162" s="17" t="s">
        <v>187</v>
      </c>
    </row>
    <row r="1163" spans="1:15">
      <c r="A1163" s="24" t="s">
        <v>1020</v>
      </c>
      <c r="B1163" s="24" t="s">
        <v>798</v>
      </c>
      <c r="C1163" s="25">
        <v>675716702946</v>
      </c>
      <c r="D1163" s="24" t="s">
        <v>799</v>
      </c>
      <c r="E1163" s="22">
        <v>1</v>
      </c>
      <c r="F1163" s="23">
        <v>97.12</v>
      </c>
      <c r="G1163" s="23">
        <v>82.66</v>
      </c>
      <c r="H1163" s="23">
        <v>82.66</v>
      </c>
      <c r="I1163" s="10">
        <v>50269552</v>
      </c>
      <c r="J1163" s="24" t="s">
        <v>1020</v>
      </c>
      <c r="K1163" s="17" t="s">
        <v>185</v>
      </c>
      <c r="L1163" s="5">
        <v>82.5</v>
      </c>
      <c r="M1163" s="5">
        <v>97.12</v>
      </c>
      <c r="N1163" s="17" t="s">
        <v>186</v>
      </c>
      <c r="O1163" s="17" t="s">
        <v>187</v>
      </c>
    </row>
    <row r="1164" spans="1:15">
      <c r="A1164" s="24" t="s">
        <v>1020</v>
      </c>
      <c r="B1164" s="24" t="s">
        <v>704</v>
      </c>
      <c r="C1164" s="25">
        <v>675716772000</v>
      </c>
      <c r="D1164" s="24" t="s">
        <v>705</v>
      </c>
      <c r="E1164" s="22">
        <v>1</v>
      </c>
      <c r="F1164" s="23">
        <v>77.94</v>
      </c>
      <c r="G1164" s="23">
        <v>74.040000000000006</v>
      </c>
      <c r="H1164" s="23">
        <v>74.040000000000006</v>
      </c>
      <c r="I1164" s="10">
        <v>50269552</v>
      </c>
      <c r="J1164" s="24" t="s">
        <v>1020</v>
      </c>
      <c r="K1164" s="17" t="s">
        <v>185</v>
      </c>
      <c r="L1164" s="5">
        <v>71.5</v>
      </c>
      <c r="M1164" s="5">
        <v>77.94</v>
      </c>
      <c r="N1164" s="17" t="s">
        <v>186</v>
      </c>
      <c r="O1164" s="17" t="s">
        <v>187</v>
      </c>
    </row>
    <row r="1165" spans="1:15">
      <c r="A1165" s="24" t="s">
        <v>1020</v>
      </c>
      <c r="B1165" s="24" t="s">
        <v>364</v>
      </c>
      <c r="C1165" s="25">
        <v>675716778583</v>
      </c>
      <c r="D1165" s="24" t="s">
        <v>365</v>
      </c>
      <c r="E1165" s="22">
        <v>1</v>
      </c>
      <c r="F1165" s="23">
        <v>65.95</v>
      </c>
      <c r="G1165" s="23">
        <v>32.97</v>
      </c>
      <c r="H1165" s="23">
        <v>32.97</v>
      </c>
      <c r="I1165" s="10">
        <v>50269552</v>
      </c>
      <c r="J1165" s="24" t="s">
        <v>1020</v>
      </c>
      <c r="K1165" s="17" t="s">
        <v>185</v>
      </c>
      <c r="L1165" s="5">
        <v>60.5</v>
      </c>
      <c r="M1165" s="5">
        <v>65.95</v>
      </c>
      <c r="N1165" s="17" t="s">
        <v>186</v>
      </c>
      <c r="O1165" s="17" t="s">
        <v>187</v>
      </c>
    </row>
    <row r="1166" spans="1:15">
      <c r="A1166" s="24" t="s">
        <v>1020</v>
      </c>
      <c r="B1166" s="24" t="s">
        <v>1027</v>
      </c>
      <c r="C1166" s="25">
        <v>675716784003</v>
      </c>
      <c r="D1166" s="24" t="s">
        <v>1028</v>
      </c>
      <c r="E1166" s="22">
        <v>1</v>
      </c>
      <c r="F1166" s="23">
        <v>47.3</v>
      </c>
      <c r="G1166" s="23">
        <v>47.3</v>
      </c>
      <c r="H1166" s="23">
        <v>40.22</v>
      </c>
      <c r="I1166" s="10">
        <v>50269552</v>
      </c>
      <c r="J1166" s="24" t="s">
        <v>1020</v>
      </c>
      <c r="K1166" s="17" t="s">
        <v>185</v>
      </c>
      <c r="L1166" s="5">
        <v>44</v>
      </c>
      <c r="M1166" s="5">
        <v>47.3</v>
      </c>
      <c r="N1166" s="17" t="s">
        <v>186</v>
      </c>
      <c r="O1166" s="17" t="s">
        <v>187</v>
      </c>
    </row>
    <row r="1167" spans="1:15">
      <c r="A1167" s="24" t="s">
        <v>1020</v>
      </c>
      <c r="B1167" s="24" t="s">
        <v>366</v>
      </c>
      <c r="C1167" s="25">
        <v>675716735012</v>
      </c>
      <c r="D1167" s="24" t="s">
        <v>367</v>
      </c>
      <c r="E1167" s="22">
        <v>1</v>
      </c>
      <c r="F1167" s="23">
        <v>79.459999999999994</v>
      </c>
      <c r="G1167" s="23">
        <v>39.729999999999997</v>
      </c>
      <c r="H1167" s="23">
        <v>39.729999999999997</v>
      </c>
      <c r="I1167" s="10">
        <v>50269552</v>
      </c>
      <c r="J1167" s="24" t="s">
        <v>1020</v>
      </c>
      <c r="K1167" s="17" t="s">
        <v>185</v>
      </c>
      <c r="L1167" s="5">
        <v>73.92</v>
      </c>
      <c r="M1167" s="5">
        <v>79.459999999999994</v>
      </c>
      <c r="N1167" s="17" t="s">
        <v>186</v>
      </c>
      <c r="O1167" s="17" t="s">
        <v>187</v>
      </c>
    </row>
    <row r="1168" spans="1:15">
      <c r="A1168" s="24" t="s">
        <v>1020</v>
      </c>
      <c r="B1168" s="24" t="s">
        <v>800</v>
      </c>
      <c r="C1168" s="25">
        <v>675716702908</v>
      </c>
      <c r="D1168" s="24" t="s">
        <v>801</v>
      </c>
      <c r="E1168" s="22">
        <v>1</v>
      </c>
      <c r="F1168" s="23">
        <v>74.59</v>
      </c>
      <c r="G1168" s="23">
        <v>70.849999999999994</v>
      </c>
      <c r="H1168" s="23">
        <v>70.849999999999994</v>
      </c>
      <c r="I1168" s="10">
        <v>50269552</v>
      </c>
      <c r="J1168" s="24" t="s">
        <v>1020</v>
      </c>
      <c r="K1168" s="17" t="s">
        <v>185</v>
      </c>
      <c r="L1168" s="5">
        <v>63.36</v>
      </c>
      <c r="M1168" s="5">
        <v>74.59</v>
      </c>
      <c r="N1168" s="17" t="s">
        <v>186</v>
      </c>
      <c r="O1168" s="17" t="s">
        <v>187</v>
      </c>
    </row>
    <row r="1169" spans="1:15">
      <c r="A1169" s="24" t="s">
        <v>1020</v>
      </c>
      <c r="B1169" s="24" t="s">
        <v>708</v>
      </c>
      <c r="C1169" s="25">
        <v>675716702977</v>
      </c>
      <c r="D1169" s="24" t="s">
        <v>709</v>
      </c>
      <c r="E1169" s="22">
        <v>1</v>
      </c>
      <c r="F1169" s="23">
        <v>87.02</v>
      </c>
      <c r="G1169" s="23">
        <v>82.66</v>
      </c>
      <c r="H1169" s="23">
        <v>82.66</v>
      </c>
      <c r="I1169" s="10">
        <v>50269552</v>
      </c>
      <c r="J1169" s="24" t="s">
        <v>1020</v>
      </c>
      <c r="K1169" s="17" t="s">
        <v>185</v>
      </c>
      <c r="L1169" s="5">
        <v>73.92</v>
      </c>
      <c r="M1169" s="5">
        <v>87.02</v>
      </c>
      <c r="N1169" s="17" t="s">
        <v>186</v>
      </c>
      <c r="O1169" s="17" t="s">
        <v>187</v>
      </c>
    </row>
    <row r="1170" spans="1:15">
      <c r="A1170" s="24" t="s">
        <v>1020</v>
      </c>
      <c r="B1170" s="24" t="s">
        <v>939</v>
      </c>
      <c r="C1170" s="25">
        <v>675716799168</v>
      </c>
      <c r="D1170" s="24" t="s">
        <v>940</v>
      </c>
      <c r="E1170" s="22">
        <v>1</v>
      </c>
      <c r="F1170" s="23">
        <v>65.040000000000006</v>
      </c>
      <c r="G1170" s="23">
        <v>42.28</v>
      </c>
      <c r="H1170" s="23">
        <v>42.28</v>
      </c>
      <c r="I1170" s="10">
        <v>50269552</v>
      </c>
      <c r="J1170" s="24" t="s">
        <v>1020</v>
      </c>
      <c r="K1170" s="17" t="s">
        <v>185</v>
      </c>
      <c r="L1170" s="5">
        <v>60.5</v>
      </c>
      <c r="M1170" s="5">
        <v>65.040000000000006</v>
      </c>
      <c r="N1170" s="17" t="s">
        <v>186</v>
      </c>
      <c r="O1170" s="17" t="s">
        <v>187</v>
      </c>
    </row>
    <row r="1171" spans="1:15">
      <c r="A1171" s="24" t="s">
        <v>1020</v>
      </c>
      <c r="B1171" s="24" t="s">
        <v>253</v>
      </c>
      <c r="C1171" s="25">
        <v>675716961145</v>
      </c>
      <c r="D1171" s="24" t="s">
        <v>254</v>
      </c>
      <c r="E1171" s="22">
        <v>1</v>
      </c>
      <c r="F1171" s="23">
        <v>83.93</v>
      </c>
      <c r="G1171" s="23">
        <v>77.22</v>
      </c>
      <c r="H1171" s="23">
        <v>77.22</v>
      </c>
      <c r="I1171" s="10">
        <v>50269552</v>
      </c>
      <c r="J1171" s="24" t="s">
        <v>1020</v>
      </c>
      <c r="K1171" s="17" t="s">
        <v>185</v>
      </c>
      <c r="L1171" s="5">
        <v>77</v>
      </c>
      <c r="M1171" s="5">
        <v>83.93</v>
      </c>
      <c r="N1171" s="17" t="s">
        <v>186</v>
      </c>
      <c r="O1171" s="17" t="s">
        <v>187</v>
      </c>
    </row>
    <row r="1172" spans="1:15">
      <c r="A1172" s="24" t="s">
        <v>1020</v>
      </c>
      <c r="B1172" s="24" t="s">
        <v>257</v>
      </c>
      <c r="C1172" s="25">
        <v>675716961138</v>
      </c>
      <c r="D1172" s="24" t="s">
        <v>258</v>
      </c>
      <c r="E1172" s="22">
        <v>1</v>
      </c>
      <c r="F1172" s="23">
        <v>70.95</v>
      </c>
      <c r="G1172" s="23">
        <v>65.27</v>
      </c>
      <c r="H1172" s="23">
        <v>65.27</v>
      </c>
      <c r="I1172" s="10">
        <v>50269552</v>
      </c>
      <c r="J1172" s="24" t="s">
        <v>1020</v>
      </c>
      <c r="K1172" s="17" t="s">
        <v>185</v>
      </c>
      <c r="L1172" s="5">
        <v>66</v>
      </c>
      <c r="M1172" s="5">
        <v>70.95</v>
      </c>
      <c r="N1172" s="17" t="s">
        <v>186</v>
      </c>
      <c r="O1172" s="17" t="s">
        <v>187</v>
      </c>
    </row>
    <row r="1173" spans="1:15">
      <c r="A1173" s="24" t="s">
        <v>1020</v>
      </c>
      <c r="B1173" s="24" t="s">
        <v>804</v>
      </c>
      <c r="C1173" s="25">
        <v>675716924577</v>
      </c>
      <c r="D1173" s="24" t="s">
        <v>805</v>
      </c>
      <c r="E1173" s="22">
        <v>1</v>
      </c>
      <c r="F1173" s="23">
        <v>79.459999999999994</v>
      </c>
      <c r="G1173" s="23">
        <v>75.489999999999995</v>
      </c>
      <c r="H1173" s="23">
        <v>75.489999999999995</v>
      </c>
      <c r="I1173" s="10">
        <v>50269552</v>
      </c>
      <c r="J1173" s="24" t="s">
        <v>1020</v>
      </c>
      <c r="K1173" s="17" t="s">
        <v>185</v>
      </c>
      <c r="L1173" s="5">
        <v>73.92</v>
      </c>
      <c r="M1173" s="5">
        <v>79.459999999999994</v>
      </c>
      <c r="N1173" s="17" t="s">
        <v>186</v>
      </c>
      <c r="O1173" s="17" t="s">
        <v>187</v>
      </c>
    </row>
    <row r="1174" spans="1:15">
      <c r="A1174" s="24" t="s">
        <v>1020</v>
      </c>
      <c r="B1174" s="24" t="s">
        <v>994</v>
      </c>
      <c r="C1174" s="25">
        <v>675716999353</v>
      </c>
      <c r="D1174" s="24" t="s">
        <v>995</v>
      </c>
      <c r="E1174" s="22">
        <v>1</v>
      </c>
      <c r="F1174" s="23">
        <v>119.9</v>
      </c>
      <c r="G1174" s="23">
        <v>59.95</v>
      </c>
      <c r="H1174" s="23">
        <v>59.95</v>
      </c>
      <c r="I1174" s="10">
        <v>50269552</v>
      </c>
      <c r="J1174" s="24" t="s">
        <v>1020</v>
      </c>
      <c r="K1174" s="17" t="s">
        <v>185</v>
      </c>
      <c r="L1174" s="5">
        <v>110</v>
      </c>
      <c r="M1174" s="5">
        <v>119.9</v>
      </c>
      <c r="N1174" s="17" t="s">
        <v>186</v>
      </c>
      <c r="O1174" s="17" t="s">
        <v>187</v>
      </c>
    </row>
    <row r="1175" spans="1:15">
      <c r="A1175" s="24" t="s">
        <v>1020</v>
      </c>
      <c r="B1175" s="24" t="s">
        <v>720</v>
      </c>
      <c r="C1175" s="22">
        <v>86569914217</v>
      </c>
      <c r="D1175" s="24" t="s">
        <v>721</v>
      </c>
      <c r="E1175" s="22">
        <v>2</v>
      </c>
      <c r="F1175" s="23">
        <v>119.9</v>
      </c>
      <c r="G1175" s="23">
        <v>118.25</v>
      </c>
      <c r="H1175" s="23">
        <v>118.25</v>
      </c>
      <c r="I1175" s="10">
        <v>50269552</v>
      </c>
      <c r="J1175" s="24" t="s">
        <v>1020</v>
      </c>
      <c r="K1175" s="17" t="s">
        <v>185</v>
      </c>
      <c r="L1175" s="5">
        <v>110</v>
      </c>
      <c r="M1175" s="5">
        <v>119.9</v>
      </c>
      <c r="N1175" s="17" t="s">
        <v>186</v>
      </c>
      <c r="O1175" s="17" t="s">
        <v>187</v>
      </c>
    </row>
    <row r="1176" spans="1:15">
      <c r="A1176" s="24" t="s">
        <v>1020</v>
      </c>
      <c r="B1176" s="24" t="s">
        <v>917</v>
      </c>
      <c r="C1176" s="25">
        <v>675716998578</v>
      </c>
      <c r="D1176" s="24" t="s">
        <v>918</v>
      </c>
      <c r="E1176" s="22">
        <v>1</v>
      </c>
      <c r="F1176" s="23">
        <v>46.33</v>
      </c>
      <c r="G1176" s="23">
        <v>27.8</v>
      </c>
      <c r="H1176" s="23">
        <v>27.8</v>
      </c>
      <c r="I1176" s="10">
        <v>50269552</v>
      </c>
      <c r="J1176" s="24" t="s">
        <v>1020</v>
      </c>
      <c r="K1176" s="17" t="s">
        <v>185</v>
      </c>
      <c r="L1176" s="5">
        <v>36.96</v>
      </c>
      <c r="M1176" s="5">
        <v>46.33</v>
      </c>
      <c r="N1176" s="17" t="s">
        <v>186</v>
      </c>
      <c r="O1176" s="17" t="s">
        <v>187</v>
      </c>
    </row>
    <row r="1177" spans="1:15">
      <c r="A1177" s="24" t="s">
        <v>1020</v>
      </c>
      <c r="B1177" s="24" t="s">
        <v>1029</v>
      </c>
      <c r="C1177" s="25">
        <v>675716998547</v>
      </c>
      <c r="D1177" s="24" t="s">
        <v>1030</v>
      </c>
      <c r="E1177" s="22">
        <v>1</v>
      </c>
      <c r="F1177" s="23">
        <v>56.59</v>
      </c>
      <c r="G1177" s="23">
        <v>33.950000000000003</v>
      </c>
      <c r="H1177" s="23">
        <v>33.950000000000003</v>
      </c>
      <c r="I1177" s="10">
        <v>50269552</v>
      </c>
      <c r="J1177" s="24" t="s">
        <v>1020</v>
      </c>
      <c r="K1177" s="17" t="s">
        <v>185</v>
      </c>
      <c r="L1177" s="5">
        <v>47.52</v>
      </c>
      <c r="M1177" s="5">
        <v>56.59</v>
      </c>
      <c r="N1177" s="17" t="s">
        <v>186</v>
      </c>
      <c r="O1177" s="17" t="s">
        <v>187</v>
      </c>
    </row>
    <row r="1178" spans="1:15">
      <c r="A1178" s="24" t="s">
        <v>1020</v>
      </c>
      <c r="B1178" s="24" t="s">
        <v>263</v>
      </c>
      <c r="C1178" s="22">
        <v>86569914132</v>
      </c>
      <c r="D1178" s="24" t="s">
        <v>264</v>
      </c>
      <c r="E1178" s="22">
        <v>1</v>
      </c>
      <c r="F1178" s="23">
        <v>107.91</v>
      </c>
      <c r="G1178" s="23">
        <v>106.43</v>
      </c>
      <c r="H1178" s="23">
        <v>106.43</v>
      </c>
      <c r="I1178" s="10">
        <v>50269552</v>
      </c>
      <c r="J1178" s="24" t="s">
        <v>1020</v>
      </c>
      <c r="K1178" s="17" t="s">
        <v>185</v>
      </c>
      <c r="L1178" s="5">
        <v>99</v>
      </c>
      <c r="M1178" s="5">
        <v>107.91</v>
      </c>
      <c r="N1178" s="17" t="s">
        <v>186</v>
      </c>
      <c r="O1178" s="17" t="s">
        <v>187</v>
      </c>
    </row>
    <row r="1179" spans="1:15">
      <c r="A1179" s="24" t="s">
        <v>1020</v>
      </c>
      <c r="B1179" s="24" t="s">
        <v>190</v>
      </c>
      <c r="C1179" s="22">
        <v>86569916716</v>
      </c>
      <c r="D1179" s="24" t="s">
        <v>191</v>
      </c>
      <c r="E1179" s="22">
        <v>1</v>
      </c>
      <c r="F1179" s="23">
        <v>101.92</v>
      </c>
      <c r="G1179" s="23">
        <v>96.82</v>
      </c>
      <c r="H1179" s="23">
        <v>96.82</v>
      </c>
      <c r="I1179" s="10">
        <v>50269552</v>
      </c>
      <c r="J1179" s="24" t="s">
        <v>1020</v>
      </c>
      <c r="K1179" s="17" t="s">
        <v>185</v>
      </c>
      <c r="L1179" s="5">
        <v>93.5</v>
      </c>
      <c r="M1179" s="5">
        <v>101.92</v>
      </c>
      <c r="N1179" s="17" t="s">
        <v>186</v>
      </c>
      <c r="O1179" s="17" t="s">
        <v>187</v>
      </c>
    </row>
    <row r="1180" spans="1:15">
      <c r="A1180" s="24" t="s">
        <v>1020</v>
      </c>
      <c r="B1180" s="24" t="s">
        <v>269</v>
      </c>
      <c r="C1180" s="22">
        <v>86569916693</v>
      </c>
      <c r="D1180" s="24" t="s">
        <v>270</v>
      </c>
      <c r="E1180" s="22">
        <v>1</v>
      </c>
      <c r="F1180" s="23">
        <v>89.93</v>
      </c>
      <c r="G1180" s="23">
        <v>85.43</v>
      </c>
      <c r="H1180" s="23">
        <v>85.43</v>
      </c>
      <c r="I1180" s="10">
        <v>50269552</v>
      </c>
      <c r="J1180" s="24" t="s">
        <v>1020</v>
      </c>
      <c r="K1180" s="17" t="s">
        <v>185</v>
      </c>
      <c r="L1180" s="5">
        <v>82.5</v>
      </c>
      <c r="M1180" s="5">
        <v>89.93</v>
      </c>
      <c r="N1180" s="17" t="s">
        <v>186</v>
      </c>
      <c r="O1180" s="17" t="s">
        <v>187</v>
      </c>
    </row>
    <row r="1181" spans="1:15">
      <c r="A1181" s="24" t="s">
        <v>1020</v>
      </c>
      <c r="B1181" s="24" t="s">
        <v>953</v>
      </c>
      <c r="C1181" s="22">
        <v>86569916686</v>
      </c>
      <c r="D1181" s="24" t="s">
        <v>954</v>
      </c>
      <c r="E1181" s="22">
        <v>1</v>
      </c>
      <c r="F1181" s="23">
        <v>83.93</v>
      </c>
      <c r="G1181" s="23">
        <v>79.73</v>
      </c>
      <c r="H1181" s="23">
        <v>79.73</v>
      </c>
      <c r="I1181" s="10">
        <v>50269552</v>
      </c>
      <c r="J1181" s="24" t="s">
        <v>1020</v>
      </c>
      <c r="K1181" s="17" t="s">
        <v>185</v>
      </c>
      <c r="L1181" s="5">
        <v>77</v>
      </c>
      <c r="M1181" s="5">
        <v>83.93</v>
      </c>
      <c r="N1181" s="17" t="s">
        <v>186</v>
      </c>
      <c r="O1181" s="17" t="s">
        <v>187</v>
      </c>
    </row>
    <row r="1182" spans="1:15">
      <c r="A1182" s="24" t="s">
        <v>1020</v>
      </c>
      <c r="B1182" s="24" t="s">
        <v>267</v>
      </c>
      <c r="C1182" s="22">
        <v>86569953285</v>
      </c>
      <c r="D1182" s="24" t="s">
        <v>268</v>
      </c>
      <c r="E1182" s="22">
        <v>1</v>
      </c>
      <c r="F1182" s="23">
        <v>77.88</v>
      </c>
      <c r="G1182" s="23">
        <v>38.94</v>
      </c>
      <c r="H1182" s="23">
        <v>38.94</v>
      </c>
      <c r="I1182" s="10">
        <v>50269552</v>
      </c>
      <c r="J1182" s="24" t="s">
        <v>1020</v>
      </c>
      <c r="K1182" s="17" t="s">
        <v>185</v>
      </c>
      <c r="L1182" s="5">
        <v>72.45</v>
      </c>
      <c r="M1182" s="5">
        <v>77.88</v>
      </c>
      <c r="N1182" s="17" t="s">
        <v>186</v>
      </c>
      <c r="O1182" s="17" t="s">
        <v>187</v>
      </c>
    </row>
    <row r="1183" spans="1:15">
      <c r="A1183" s="24" t="s">
        <v>1020</v>
      </c>
      <c r="B1183" s="24" t="s">
        <v>832</v>
      </c>
      <c r="C1183" s="22">
        <v>86569953292</v>
      </c>
      <c r="D1183" s="24" t="s">
        <v>833</v>
      </c>
      <c r="E1183" s="22">
        <v>1</v>
      </c>
      <c r="F1183" s="23">
        <v>89.01</v>
      </c>
      <c r="G1183" s="23">
        <v>44.5</v>
      </c>
      <c r="H1183" s="23">
        <v>44.5</v>
      </c>
      <c r="I1183" s="10">
        <v>50269552</v>
      </c>
      <c r="J1183" s="24" t="s">
        <v>1020</v>
      </c>
      <c r="K1183" s="17" t="s">
        <v>185</v>
      </c>
      <c r="L1183" s="5">
        <v>82.8</v>
      </c>
      <c r="M1183" s="5">
        <v>89.01</v>
      </c>
      <c r="N1183" s="17" t="s">
        <v>186</v>
      </c>
      <c r="O1183" s="17" t="s">
        <v>187</v>
      </c>
    </row>
    <row r="1184" spans="1:15">
      <c r="A1184" s="24" t="s">
        <v>1020</v>
      </c>
      <c r="B1184" s="24" t="s">
        <v>273</v>
      </c>
      <c r="C1184" s="22">
        <v>86569065933</v>
      </c>
      <c r="D1184" s="24" t="s">
        <v>274</v>
      </c>
      <c r="E1184" s="22">
        <v>1</v>
      </c>
      <c r="F1184" s="23">
        <v>48.12</v>
      </c>
      <c r="G1184" s="23">
        <v>28.87</v>
      </c>
      <c r="H1184" s="23">
        <v>28.87</v>
      </c>
      <c r="I1184" s="10">
        <v>50269552</v>
      </c>
      <c r="J1184" s="24" t="s">
        <v>1020</v>
      </c>
      <c r="K1184" s="17" t="s">
        <v>185</v>
      </c>
      <c r="L1184" s="5">
        <v>44.15</v>
      </c>
      <c r="M1184" s="5">
        <v>48.12</v>
      </c>
      <c r="N1184" s="17" t="s">
        <v>186</v>
      </c>
      <c r="O1184" s="17" t="s">
        <v>187</v>
      </c>
    </row>
    <row r="1185" spans="1:15">
      <c r="A1185" s="24" t="s">
        <v>1020</v>
      </c>
      <c r="B1185" s="24" t="s">
        <v>279</v>
      </c>
      <c r="C1185" s="22">
        <v>86569000781</v>
      </c>
      <c r="D1185" s="24" t="s">
        <v>280</v>
      </c>
      <c r="E1185" s="22">
        <v>1</v>
      </c>
      <c r="F1185" s="23">
        <v>68.94</v>
      </c>
      <c r="G1185" s="23">
        <v>41.36</v>
      </c>
      <c r="H1185" s="23">
        <v>41.36</v>
      </c>
      <c r="I1185" s="10">
        <v>50269552</v>
      </c>
      <c r="J1185" s="24" t="s">
        <v>1020</v>
      </c>
      <c r="K1185" s="17" t="s">
        <v>185</v>
      </c>
      <c r="L1185" s="5">
        <v>63.25</v>
      </c>
      <c r="M1185" s="5">
        <v>68.94</v>
      </c>
      <c r="N1185" s="17" t="s">
        <v>186</v>
      </c>
      <c r="O1185" s="17" t="s">
        <v>187</v>
      </c>
    </row>
    <row r="1186" spans="1:15">
      <c r="A1186" s="24" t="s">
        <v>1020</v>
      </c>
      <c r="B1186" s="24" t="s">
        <v>281</v>
      </c>
      <c r="C1186" s="22">
        <v>86569030382</v>
      </c>
      <c r="D1186" s="24" t="s">
        <v>282</v>
      </c>
      <c r="E1186" s="22">
        <v>2</v>
      </c>
      <c r="F1186" s="23">
        <v>110.47</v>
      </c>
      <c r="G1186" s="23">
        <v>104.95</v>
      </c>
      <c r="H1186" s="23">
        <v>104.95</v>
      </c>
      <c r="I1186" s="10">
        <v>50269552</v>
      </c>
      <c r="J1186" s="24" t="s">
        <v>1020</v>
      </c>
      <c r="K1186" s="17" t="s">
        <v>185</v>
      </c>
      <c r="L1186" s="5">
        <v>93.84</v>
      </c>
      <c r="M1186" s="5">
        <v>110.47</v>
      </c>
      <c r="N1186" s="17" t="s">
        <v>186</v>
      </c>
      <c r="O1186" s="17" t="s">
        <v>187</v>
      </c>
    </row>
    <row r="1187" spans="1:15">
      <c r="A1187" s="24" t="s">
        <v>1020</v>
      </c>
      <c r="B1187" s="24" t="s">
        <v>192</v>
      </c>
      <c r="C1187" s="22">
        <v>86569045614</v>
      </c>
      <c r="D1187" s="24" t="s">
        <v>193</v>
      </c>
      <c r="E1187" s="22">
        <v>2</v>
      </c>
      <c r="F1187" s="23">
        <v>21.62</v>
      </c>
      <c r="G1187" s="23">
        <v>19.46</v>
      </c>
      <c r="H1187" s="23">
        <v>19.46</v>
      </c>
      <c r="I1187" s="10">
        <v>50269552</v>
      </c>
      <c r="J1187" s="24" t="s">
        <v>1020</v>
      </c>
      <c r="K1187" s="17" t="s">
        <v>185</v>
      </c>
      <c r="L1187" s="5">
        <v>18.11</v>
      </c>
      <c r="M1187" s="5">
        <v>21.62</v>
      </c>
      <c r="N1187" s="17" t="s">
        <v>186</v>
      </c>
      <c r="O1187" s="17" t="s">
        <v>187</v>
      </c>
    </row>
    <row r="1188" spans="1:15">
      <c r="A1188" s="24" t="s">
        <v>1020</v>
      </c>
      <c r="B1188" s="24" t="s">
        <v>726</v>
      </c>
      <c r="C1188" s="22">
        <v>86569030399</v>
      </c>
      <c r="D1188" s="24" t="s">
        <v>727</v>
      </c>
      <c r="E1188" s="22">
        <v>2</v>
      </c>
      <c r="F1188" s="23">
        <v>110.47</v>
      </c>
      <c r="G1188" s="23">
        <v>99.42</v>
      </c>
      <c r="H1188" s="23">
        <v>99.42</v>
      </c>
      <c r="I1188" s="10">
        <v>50269552</v>
      </c>
      <c r="J1188" s="24" t="s">
        <v>1020</v>
      </c>
      <c r="K1188" s="17" t="s">
        <v>185</v>
      </c>
      <c r="L1188" s="5">
        <v>93.84</v>
      </c>
      <c r="M1188" s="5">
        <v>110.47</v>
      </c>
      <c r="N1188" s="17" t="s">
        <v>186</v>
      </c>
      <c r="O1188" s="17" t="s">
        <v>187</v>
      </c>
    </row>
    <row r="1189" spans="1:15">
      <c r="A1189" s="24" t="s">
        <v>1020</v>
      </c>
      <c r="B1189" s="24" t="s">
        <v>283</v>
      </c>
      <c r="C1189" s="22">
        <v>86569045669</v>
      </c>
      <c r="D1189" s="24" t="s">
        <v>284</v>
      </c>
      <c r="E1189" s="22">
        <v>1</v>
      </c>
      <c r="F1189" s="23">
        <v>49.59</v>
      </c>
      <c r="G1189" s="23">
        <v>48.1</v>
      </c>
      <c r="H1189" s="23">
        <v>48.1</v>
      </c>
      <c r="I1189" s="10">
        <v>50269552</v>
      </c>
      <c r="J1189" s="24" t="s">
        <v>1020</v>
      </c>
      <c r="K1189" s="17" t="s">
        <v>185</v>
      </c>
      <c r="L1189" s="5">
        <v>37.380000000000003</v>
      </c>
      <c r="M1189" s="5">
        <v>49.59</v>
      </c>
      <c r="N1189" s="17" t="s">
        <v>186</v>
      </c>
      <c r="O1189" s="17" t="s">
        <v>187</v>
      </c>
    </row>
    <row r="1190" spans="1:15">
      <c r="A1190" s="24" t="s">
        <v>1020</v>
      </c>
      <c r="B1190" s="24" t="s">
        <v>1031</v>
      </c>
      <c r="C1190" s="22">
        <v>86569165602</v>
      </c>
      <c r="D1190" s="24" t="s">
        <v>1032</v>
      </c>
      <c r="E1190" s="22">
        <v>1</v>
      </c>
      <c r="F1190" s="23">
        <v>50.14</v>
      </c>
      <c r="G1190" s="23">
        <v>47.54</v>
      </c>
      <c r="H1190" s="23">
        <v>47.54</v>
      </c>
      <c r="I1190" s="10">
        <v>50269552</v>
      </c>
      <c r="J1190" s="24" t="s">
        <v>1020</v>
      </c>
      <c r="K1190" s="17" t="s">
        <v>185</v>
      </c>
      <c r="L1190" s="5">
        <v>46</v>
      </c>
      <c r="M1190" s="5">
        <v>50.14</v>
      </c>
      <c r="N1190" s="17" t="s">
        <v>186</v>
      </c>
      <c r="O1190" s="17" t="s">
        <v>187</v>
      </c>
    </row>
    <row r="1191" spans="1:15">
      <c r="A1191" s="24" t="s">
        <v>1020</v>
      </c>
      <c r="B1191" s="24" t="s">
        <v>1005</v>
      </c>
      <c r="C1191" s="22">
        <v>86569165596</v>
      </c>
      <c r="D1191" s="24" t="s">
        <v>1006</v>
      </c>
      <c r="E1191" s="22">
        <v>1</v>
      </c>
      <c r="F1191" s="23">
        <v>43.27</v>
      </c>
      <c r="G1191" s="23">
        <v>39.85</v>
      </c>
      <c r="H1191" s="23">
        <v>39.85</v>
      </c>
      <c r="I1191" s="10">
        <v>50269552</v>
      </c>
      <c r="J1191" s="24" t="s">
        <v>1020</v>
      </c>
      <c r="K1191" s="17" t="s">
        <v>185</v>
      </c>
      <c r="L1191" s="5">
        <v>40.25</v>
      </c>
      <c r="M1191" s="5">
        <v>43.27</v>
      </c>
      <c r="N1191" s="17" t="s">
        <v>186</v>
      </c>
      <c r="O1191" s="17" t="s">
        <v>187</v>
      </c>
    </row>
    <row r="1192" spans="1:15">
      <c r="A1192" s="24" t="s">
        <v>1020</v>
      </c>
      <c r="B1192" s="24" t="s">
        <v>821</v>
      </c>
      <c r="C1192" s="22">
        <v>86569153807</v>
      </c>
      <c r="D1192" s="24" t="s">
        <v>822</v>
      </c>
      <c r="E1192" s="22">
        <v>1</v>
      </c>
      <c r="F1192" s="23">
        <v>37.61</v>
      </c>
      <c r="G1192" s="23">
        <v>35.729999999999997</v>
      </c>
      <c r="H1192" s="23">
        <v>35.729999999999997</v>
      </c>
      <c r="I1192" s="10">
        <v>50269552</v>
      </c>
      <c r="J1192" s="24" t="s">
        <v>1020</v>
      </c>
      <c r="K1192" s="17" t="s">
        <v>185</v>
      </c>
      <c r="L1192" s="5">
        <v>34.5</v>
      </c>
      <c r="M1192" s="5">
        <v>37.61</v>
      </c>
      <c r="N1192" s="17" t="s">
        <v>186</v>
      </c>
      <c r="O1192" s="17" t="s">
        <v>187</v>
      </c>
    </row>
    <row r="1193" spans="1:15">
      <c r="A1193" s="24" t="s">
        <v>1020</v>
      </c>
      <c r="B1193" s="24" t="s">
        <v>1033</v>
      </c>
      <c r="C1193" s="22">
        <v>86569173430</v>
      </c>
      <c r="D1193" s="24" t="s">
        <v>1034</v>
      </c>
      <c r="E1193" s="22">
        <v>1</v>
      </c>
      <c r="F1193" s="23">
        <v>39.479999999999997</v>
      </c>
      <c r="G1193" s="23">
        <v>35.06</v>
      </c>
      <c r="H1193" s="23">
        <v>35.06</v>
      </c>
      <c r="I1193" s="10">
        <v>50269552</v>
      </c>
      <c r="J1193" s="24" t="s">
        <v>1020</v>
      </c>
      <c r="K1193" s="17" t="s">
        <v>185</v>
      </c>
      <c r="L1193" s="5">
        <v>36.22</v>
      </c>
      <c r="M1193" s="5">
        <v>39.479999999999997</v>
      </c>
      <c r="N1193" s="17" t="s">
        <v>186</v>
      </c>
      <c r="O1193" s="17" t="s">
        <v>187</v>
      </c>
    </row>
    <row r="1194" spans="1:15">
      <c r="A1194" s="24" t="s">
        <v>1020</v>
      </c>
      <c r="B1194" s="24" t="s">
        <v>838</v>
      </c>
      <c r="C1194" s="22">
        <v>86569173331</v>
      </c>
      <c r="D1194" s="24" t="s">
        <v>839</v>
      </c>
      <c r="E1194" s="22">
        <v>1</v>
      </c>
      <c r="F1194" s="23">
        <v>38.94</v>
      </c>
      <c r="G1194" s="23">
        <v>35.06</v>
      </c>
      <c r="H1194" s="23">
        <v>35.06</v>
      </c>
      <c r="I1194" s="10">
        <v>50269552</v>
      </c>
      <c r="J1194" s="24" t="s">
        <v>1020</v>
      </c>
      <c r="K1194" s="17" t="s">
        <v>185</v>
      </c>
      <c r="L1194" s="5">
        <v>36.22</v>
      </c>
      <c r="M1194" s="5">
        <v>38.94</v>
      </c>
      <c r="N1194" s="17" t="s">
        <v>186</v>
      </c>
      <c r="O1194" s="17" t="s">
        <v>187</v>
      </c>
    </row>
    <row r="1195" spans="1:15">
      <c r="A1195" s="24" t="s">
        <v>1020</v>
      </c>
      <c r="B1195" s="24" t="s">
        <v>897</v>
      </c>
      <c r="C1195" s="22">
        <v>86569173379</v>
      </c>
      <c r="D1195" s="24" t="s">
        <v>898</v>
      </c>
      <c r="E1195" s="22">
        <v>1</v>
      </c>
      <c r="F1195" s="23">
        <v>45.43</v>
      </c>
      <c r="G1195" s="23">
        <v>41.45</v>
      </c>
      <c r="H1195" s="23">
        <v>41.45</v>
      </c>
      <c r="I1195" s="10">
        <v>50269552</v>
      </c>
      <c r="J1195" s="24" t="s">
        <v>1020</v>
      </c>
      <c r="K1195" s="17" t="s">
        <v>185</v>
      </c>
      <c r="L1195" s="5">
        <v>42.26</v>
      </c>
      <c r="M1195" s="5">
        <v>45.43</v>
      </c>
      <c r="N1195" s="17" t="s">
        <v>186</v>
      </c>
      <c r="O1195" s="17" t="s">
        <v>187</v>
      </c>
    </row>
    <row r="1196" spans="1:15">
      <c r="A1196" s="24" t="s">
        <v>1020</v>
      </c>
      <c r="B1196" s="24" t="s">
        <v>287</v>
      </c>
      <c r="C1196" s="22">
        <v>86569157614</v>
      </c>
      <c r="D1196" s="24" t="s">
        <v>288</v>
      </c>
      <c r="E1196" s="22">
        <v>2</v>
      </c>
      <c r="F1196" s="23">
        <v>107.18</v>
      </c>
      <c r="G1196" s="23">
        <v>106.43</v>
      </c>
      <c r="H1196" s="23">
        <v>106.43</v>
      </c>
      <c r="I1196" s="10">
        <v>50269552</v>
      </c>
      <c r="J1196" s="24" t="s">
        <v>1020</v>
      </c>
      <c r="K1196" s="17" t="s">
        <v>185</v>
      </c>
      <c r="L1196" s="5">
        <v>103.5</v>
      </c>
      <c r="M1196" s="5">
        <v>107.18</v>
      </c>
      <c r="N1196" s="17" t="s">
        <v>186</v>
      </c>
      <c r="O1196" s="17" t="s">
        <v>187</v>
      </c>
    </row>
    <row r="1197" spans="1:15">
      <c r="A1197" s="24" t="s">
        <v>1020</v>
      </c>
      <c r="B1197" s="24" t="s">
        <v>289</v>
      </c>
      <c r="C1197" s="22">
        <v>86569157638</v>
      </c>
      <c r="D1197" s="24" t="s">
        <v>290</v>
      </c>
      <c r="E1197" s="22">
        <v>2</v>
      </c>
      <c r="F1197" s="23">
        <v>123.63</v>
      </c>
      <c r="G1197" s="23">
        <v>118.25</v>
      </c>
      <c r="H1197" s="23">
        <v>118.25</v>
      </c>
      <c r="I1197" s="10">
        <v>50269552</v>
      </c>
      <c r="J1197" s="24" t="s">
        <v>1020</v>
      </c>
      <c r="K1197" s="17" t="s">
        <v>185</v>
      </c>
      <c r="L1197" s="5">
        <v>115</v>
      </c>
      <c r="M1197" s="5">
        <v>123.63</v>
      </c>
      <c r="N1197" s="17" t="s">
        <v>186</v>
      </c>
      <c r="O1197" s="17" t="s">
        <v>187</v>
      </c>
    </row>
    <row r="1198" spans="1:15">
      <c r="A1198" s="24" t="s">
        <v>1020</v>
      </c>
      <c r="B1198" s="24" t="s">
        <v>293</v>
      </c>
      <c r="C1198" s="22">
        <v>86569209023</v>
      </c>
      <c r="D1198" s="24" t="s">
        <v>294</v>
      </c>
      <c r="E1198" s="22">
        <v>2</v>
      </c>
      <c r="F1198" s="23">
        <v>97.47</v>
      </c>
      <c r="G1198" s="23">
        <v>92.6</v>
      </c>
      <c r="H1198" s="23">
        <v>92.6</v>
      </c>
      <c r="I1198" s="10">
        <v>50269552</v>
      </c>
      <c r="J1198" s="24" t="s">
        <v>1020</v>
      </c>
      <c r="K1198" s="17" t="s">
        <v>185</v>
      </c>
      <c r="L1198" s="5">
        <v>82.8</v>
      </c>
      <c r="M1198" s="5">
        <v>97.47</v>
      </c>
      <c r="N1198" s="17" t="s">
        <v>186</v>
      </c>
      <c r="O1198" s="17" t="s">
        <v>187</v>
      </c>
    </row>
    <row r="1199" spans="1:15">
      <c r="A1199" s="24" t="s">
        <v>1020</v>
      </c>
      <c r="B1199" s="24" t="s">
        <v>295</v>
      </c>
      <c r="C1199" s="22">
        <v>86569209047</v>
      </c>
      <c r="D1199" s="24" t="s">
        <v>296</v>
      </c>
      <c r="E1199" s="22">
        <v>4</v>
      </c>
      <c r="F1199" s="23">
        <v>110.47</v>
      </c>
      <c r="G1199" s="23">
        <v>104.95</v>
      </c>
      <c r="H1199" s="23">
        <v>104.95</v>
      </c>
      <c r="I1199" s="10">
        <v>50269552</v>
      </c>
      <c r="J1199" s="24" t="s">
        <v>1020</v>
      </c>
      <c r="K1199" s="17" t="s">
        <v>185</v>
      </c>
      <c r="L1199" s="5">
        <v>93.84</v>
      </c>
      <c r="M1199" s="5">
        <v>110.47</v>
      </c>
      <c r="N1199" s="17" t="s">
        <v>186</v>
      </c>
      <c r="O1199" s="17" t="s">
        <v>187</v>
      </c>
    </row>
    <row r="1200" spans="1:15">
      <c r="A1200" s="24" t="s">
        <v>1020</v>
      </c>
      <c r="B1200" s="24" t="s">
        <v>291</v>
      </c>
      <c r="C1200" s="22">
        <v>86569209030</v>
      </c>
      <c r="D1200" s="24" t="s">
        <v>292</v>
      </c>
      <c r="E1200" s="22">
        <v>3</v>
      </c>
      <c r="F1200" s="23">
        <v>110.47</v>
      </c>
      <c r="G1200" s="23">
        <v>104.95</v>
      </c>
      <c r="H1200" s="23">
        <v>104.95</v>
      </c>
      <c r="I1200" s="10">
        <v>50269552</v>
      </c>
      <c r="J1200" s="24" t="s">
        <v>1020</v>
      </c>
      <c r="K1200" s="17" t="s">
        <v>185</v>
      </c>
      <c r="L1200" s="5">
        <v>93.84</v>
      </c>
      <c r="M1200" s="5">
        <v>110.47</v>
      </c>
      <c r="N1200" s="17" t="s">
        <v>186</v>
      </c>
      <c r="O1200" s="17" t="s">
        <v>187</v>
      </c>
    </row>
    <row r="1201" spans="1:15">
      <c r="A1201" s="24" t="s">
        <v>1020</v>
      </c>
      <c r="B1201" s="24" t="s">
        <v>297</v>
      </c>
      <c r="C1201" s="22">
        <v>86569256096</v>
      </c>
      <c r="D1201" s="24" t="s">
        <v>298</v>
      </c>
      <c r="E1201" s="22">
        <v>1</v>
      </c>
      <c r="F1201" s="23">
        <v>53.41</v>
      </c>
      <c r="G1201" s="23">
        <v>50.74</v>
      </c>
      <c r="H1201" s="23">
        <v>50.74</v>
      </c>
      <c r="I1201" s="10">
        <v>50269552</v>
      </c>
      <c r="J1201" s="24" t="s">
        <v>1020</v>
      </c>
      <c r="K1201" s="17" t="s">
        <v>185</v>
      </c>
      <c r="L1201" s="5">
        <v>49.68</v>
      </c>
      <c r="M1201" s="5">
        <v>53.41</v>
      </c>
      <c r="N1201" s="17" t="s">
        <v>186</v>
      </c>
      <c r="O1201" s="17" t="s">
        <v>187</v>
      </c>
    </row>
    <row r="1202" spans="1:15">
      <c r="A1202" s="24" t="s">
        <v>1020</v>
      </c>
      <c r="B1202" s="24" t="s">
        <v>810</v>
      </c>
      <c r="C1202" s="22">
        <v>86569260956</v>
      </c>
      <c r="D1202" s="24" t="s">
        <v>811</v>
      </c>
      <c r="E1202" s="22">
        <v>1</v>
      </c>
      <c r="F1202" s="23">
        <v>81.48</v>
      </c>
      <c r="G1202" s="23">
        <v>75.81</v>
      </c>
      <c r="H1202" s="23">
        <v>75.81</v>
      </c>
      <c r="I1202" s="10">
        <v>50269552</v>
      </c>
      <c r="J1202" s="24" t="s">
        <v>1020</v>
      </c>
      <c r="K1202" s="17" t="s">
        <v>185</v>
      </c>
      <c r="L1202" s="5">
        <v>74.75</v>
      </c>
      <c r="M1202" s="5">
        <v>81.48</v>
      </c>
      <c r="N1202" s="17" t="s">
        <v>186</v>
      </c>
      <c r="O1202" s="17" t="s">
        <v>187</v>
      </c>
    </row>
    <row r="1203" spans="1:15">
      <c r="A1203" s="24" t="s">
        <v>1020</v>
      </c>
      <c r="B1203" s="24" t="s">
        <v>374</v>
      </c>
      <c r="C1203" s="22">
        <v>86569252289</v>
      </c>
      <c r="D1203" s="24" t="s">
        <v>375</v>
      </c>
      <c r="E1203" s="22">
        <v>1</v>
      </c>
      <c r="F1203" s="23">
        <v>111.26</v>
      </c>
      <c r="G1203" s="23">
        <v>102.51</v>
      </c>
      <c r="H1203" s="23">
        <v>102.51</v>
      </c>
      <c r="I1203" s="10">
        <v>50269552</v>
      </c>
      <c r="J1203" s="24" t="s">
        <v>1020</v>
      </c>
      <c r="K1203" s="17" t="s">
        <v>185</v>
      </c>
      <c r="L1203" s="5">
        <v>103.5</v>
      </c>
      <c r="M1203" s="5">
        <v>111.26</v>
      </c>
      <c r="N1203" s="17" t="s">
        <v>186</v>
      </c>
      <c r="O1203" s="17" t="s">
        <v>187</v>
      </c>
    </row>
    <row r="1204" spans="1:15">
      <c r="A1204" s="24" t="s">
        <v>1020</v>
      </c>
      <c r="B1204" s="24" t="s">
        <v>301</v>
      </c>
      <c r="C1204" s="22">
        <v>86569256058</v>
      </c>
      <c r="D1204" s="24" t="s">
        <v>302</v>
      </c>
      <c r="E1204" s="22">
        <v>1</v>
      </c>
      <c r="F1204" s="23">
        <v>54.15</v>
      </c>
      <c r="G1204" s="23">
        <v>51.11</v>
      </c>
      <c r="H1204" s="23">
        <v>51.11</v>
      </c>
      <c r="I1204" s="10">
        <v>50269552</v>
      </c>
      <c r="J1204" s="24" t="s">
        <v>1020</v>
      </c>
      <c r="K1204" s="17" t="s">
        <v>185</v>
      </c>
      <c r="L1204" s="5">
        <v>49.68</v>
      </c>
      <c r="M1204" s="5">
        <v>54.15</v>
      </c>
      <c r="N1204" s="17" t="s">
        <v>186</v>
      </c>
      <c r="O1204" s="17" t="s">
        <v>187</v>
      </c>
    </row>
    <row r="1205" spans="1:15">
      <c r="A1205" s="24" t="s">
        <v>1020</v>
      </c>
      <c r="B1205" s="24" t="s">
        <v>474</v>
      </c>
      <c r="C1205" s="22">
        <v>86569300737</v>
      </c>
      <c r="D1205" s="24" t="s">
        <v>475</v>
      </c>
      <c r="E1205" s="22">
        <v>1</v>
      </c>
      <c r="F1205" s="23">
        <v>56.07</v>
      </c>
      <c r="G1205" s="23">
        <v>50.89</v>
      </c>
      <c r="H1205" s="23">
        <v>50.89</v>
      </c>
      <c r="I1205" s="10">
        <v>50269552</v>
      </c>
      <c r="J1205" s="24" t="s">
        <v>1020</v>
      </c>
      <c r="K1205" s="17" t="s">
        <v>185</v>
      </c>
      <c r="L1205" s="5">
        <v>52.16</v>
      </c>
      <c r="M1205" s="5">
        <v>56.07</v>
      </c>
      <c r="N1205" s="17" t="s">
        <v>186</v>
      </c>
      <c r="O1205" s="17" t="s">
        <v>187</v>
      </c>
    </row>
    <row r="1206" spans="1:15">
      <c r="A1206" s="24" t="s">
        <v>1020</v>
      </c>
      <c r="B1206" s="24" t="s">
        <v>903</v>
      </c>
      <c r="C1206" s="22">
        <v>86569253217</v>
      </c>
      <c r="D1206" s="24" t="s">
        <v>904</v>
      </c>
      <c r="E1206" s="22">
        <v>1</v>
      </c>
      <c r="F1206" s="23">
        <v>56.07</v>
      </c>
      <c r="G1206" s="23">
        <v>47.66</v>
      </c>
      <c r="H1206" s="23">
        <v>47.66</v>
      </c>
      <c r="I1206" s="10">
        <v>50269552</v>
      </c>
      <c r="J1206" s="24" t="s">
        <v>1020</v>
      </c>
      <c r="K1206" s="17" t="s">
        <v>185</v>
      </c>
      <c r="L1206" s="5">
        <v>52.16</v>
      </c>
      <c r="M1206" s="5">
        <v>56.07</v>
      </c>
      <c r="N1206" s="17" t="s">
        <v>186</v>
      </c>
      <c r="O1206" s="17" t="s">
        <v>187</v>
      </c>
    </row>
    <row r="1207" spans="1:15">
      <c r="A1207" s="24" t="s">
        <v>1020</v>
      </c>
      <c r="B1207" s="24" t="s">
        <v>823</v>
      </c>
      <c r="C1207" s="22">
        <v>86569253200</v>
      </c>
      <c r="D1207" s="24" t="s">
        <v>824</v>
      </c>
      <c r="E1207" s="22">
        <v>1</v>
      </c>
      <c r="F1207" s="23">
        <v>43.61</v>
      </c>
      <c r="G1207" s="23">
        <v>37.07</v>
      </c>
      <c r="H1207" s="23">
        <v>37.07</v>
      </c>
      <c r="I1207" s="10">
        <v>50269552</v>
      </c>
      <c r="J1207" s="24" t="s">
        <v>1020</v>
      </c>
      <c r="K1207" s="17" t="s">
        <v>185</v>
      </c>
      <c r="L1207" s="5">
        <v>40.57</v>
      </c>
      <c r="M1207" s="5">
        <v>43.61</v>
      </c>
      <c r="N1207" s="17" t="s">
        <v>186</v>
      </c>
      <c r="O1207" s="17" t="s">
        <v>187</v>
      </c>
    </row>
    <row r="1208" spans="1:15">
      <c r="A1208" s="24" t="s">
        <v>1020</v>
      </c>
      <c r="B1208" s="24" t="s">
        <v>305</v>
      </c>
      <c r="C1208" s="22">
        <v>86569300720</v>
      </c>
      <c r="D1208" s="24" t="s">
        <v>306</v>
      </c>
      <c r="E1208" s="22">
        <v>1</v>
      </c>
      <c r="F1208" s="23">
        <v>49.85</v>
      </c>
      <c r="G1208" s="23">
        <v>44.29</v>
      </c>
      <c r="H1208" s="23">
        <v>44.29</v>
      </c>
      <c r="I1208" s="10">
        <v>50269552</v>
      </c>
      <c r="J1208" s="24" t="s">
        <v>1020</v>
      </c>
      <c r="K1208" s="17" t="s">
        <v>185</v>
      </c>
      <c r="L1208" s="5">
        <v>46.37</v>
      </c>
      <c r="M1208" s="5">
        <v>49.85</v>
      </c>
      <c r="N1208" s="17" t="s">
        <v>186</v>
      </c>
      <c r="O1208" s="17" t="s">
        <v>187</v>
      </c>
    </row>
    <row r="1209" spans="1:15">
      <c r="A1209" s="24" t="s">
        <v>1020</v>
      </c>
      <c r="B1209" s="24" t="s">
        <v>309</v>
      </c>
      <c r="C1209" s="22">
        <v>86569307361</v>
      </c>
      <c r="D1209" s="24" t="s">
        <v>310</v>
      </c>
      <c r="E1209" s="22">
        <v>1</v>
      </c>
      <c r="F1209" s="23">
        <v>97.47</v>
      </c>
      <c r="G1209" s="23">
        <v>87.72</v>
      </c>
      <c r="H1209" s="23">
        <v>87.72</v>
      </c>
      <c r="I1209" s="10">
        <v>50269552</v>
      </c>
      <c r="J1209" s="24" t="s">
        <v>1020</v>
      </c>
      <c r="K1209" s="17" t="s">
        <v>185</v>
      </c>
      <c r="L1209" s="5">
        <v>82.8</v>
      </c>
      <c r="M1209" s="5">
        <v>97.47</v>
      </c>
      <c r="N1209" s="17" t="s">
        <v>186</v>
      </c>
      <c r="O1209" s="17" t="s">
        <v>187</v>
      </c>
    </row>
    <row r="1210" spans="1:15">
      <c r="A1210" s="24" t="s">
        <v>1020</v>
      </c>
      <c r="B1210" s="24" t="s">
        <v>311</v>
      </c>
      <c r="C1210" s="22">
        <v>86569307385</v>
      </c>
      <c r="D1210" s="24" t="s">
        <v>312</v>
      </c>
      <c r="E1210" s="22">
        <v>1</v>
      </c>
      <c r="F1210" s="23">
        <v>110.47</v>
      </c>
      <c r="G1210" s="23">
        <v>99.42</v>
      </c>
      <c r="H1210" s="23">
        <v>99.42</v>
      </c>
      <c r="I1210" s="10">
        <v>50269552</v>
      </c>
      <c r="J1210" s="24" t="s">
        <v>1020</v>
      </c>
      <c r="K1210" s="17" t="s">
        <v>185</v>
      </c>
      <c r="L1210" s="5">
        <v>93.84</v>
      </c>
      <c r="M1210" s="5">
        <v>110.47</v>
      </c>
      <c r="N1210" s="17" t="s">
        <v>186</v>
      </c>
      <c r="O1210" s="17" t="s">
        <v>187</v>
      </c>
    </row>
    <row r="1211" spans="1:15">
      <c r="A1211" s="24" t="s">
        <v>1020</v>
      </c>
      <c r="B1211" s="24" t="s">
        <v>740</v>
      </c>
      <c r="C1211" s="22">
        <v>86569307378</v>
      </c>
      <c r="D1211" s="24" t="s">
        <v>741</v>
      </c>
      <c r="E1211" s="22">
        <v>2</v>
      </c>
      <c r="F1211" s="23">
        <v>110.47</v>
      </c>
      <c r="G1211" s="23">
        <v>99.42</v>
      </c>
      <c r="H1211" s="23">
        <v>99.42</v>
      </c>
      <c r="I1211" s="10">
        <v>50269552</v>
      </c>
      <c r="J1211" s="24" t="s">
        <v>1020</v>
      </c>
      <c r="K1211" s="17" t="s">
        <v>185</v>
      </c>
      <c r="L1211" s="5">
        <v>93.84</v>
      </c>
      <c r="M1211" s="5">
        <v>110.47</v>
      </c>
      <c r="N1211" s="17" t="s">
        <v>186</v>
      </c>
      <c r="O1211" s="17" t="s">
        <v>187</v>
      </c>
    </row>
    <row r="1212" spans="1:15">
      <c r="A1212" s="24" t="s">
        <v>1020</v>
      </c>
      <c r="B1212" s="24" t="s">
        <v>321</v>
      </c>
      <c r="C1212" s="22">
        <v>86569449528</v>
      </c>
      <c r="D1212" s="24" t="s">
        <v>322</v>
      </c>
      <c r="E1212" s="22">
        <v>1</v>
      </c>
      <c r="F1212" s="23">
        <v>51.75</v>
      </c>
      <c r="G1212" s="23">
        <v>46.58</v>
      </c>
      <c r="H1212" s="23">
        <v>46.58</v>
      </c>
      <c r="I1212" s="10">
        <v>50269552</v>
      </c>
      <c r="J1212" s="24" t="s">
        <v>1020</v>
      </c>
      <c r="K1212" s="17" t="s">
        <v>185</v>
      </c>
      <c r="L1212" s="5">
        <v>51.75</v>
      </c>
      <c r="M1212" s="5">
        <v>51.75</v>
      </c>
      <c r="N1212" s="17" t="s">
        <v>186</v>
      </c>
      <c r="O1212" s="17" t="s">
        <v>187</v>
      </c>
    </row>
    <row r="1213" spans="1:15">
      <c r="A1213" s="24" t="s">
        <v>1020</v>
      </c>
      <c r="B1213" s="24" t="s">
        <v>325</v>
      </c>
      <c r="C1213" s="22">
        <v>86569408020</v>
      </c>
      <c r="D1213" s="24" t="s">
        <v>326</v>
      </c>
      <c r="E1213" s="22">
        <v>1</v>
      </c>
      <c r="F1213" s="23">
        <v>46.06</v>
      </c>
      <c r="G1213" s="23">
        <v>41.45</v>
      </c>
      <c r="H1213" s="23">
        <v>41.45</v>
      </c>
      <c r="I1213" s="10">
        <v>50269552</v>
      </c>
      <c r="J1213" s="24" t="s">
        <v>1020</v>
      </c>
      <c r="K1213" s="17" t="s">
        <v>185</v>
      </c>
      <c r="L1213" s="5">
        <v>42.26</v>
      </c>
      <c r="M1213" s="5">
        <v>46.06</v>
      </c>
      <c r="N1213" s="17" t="s">
        <v>186</v>
      </c>
      <c r="O1213" s="17" t="s">
        <v>187</v>
      </c>
    </row>
    <row r="1214" spans="1:15">
      <c r="A1214" s="24" t="s">
        <v>1020</v>
      </c>
      <c r="B1214" s="24" t="s">
        <v>376</v>
      </c>
      <c r="C1214" s="22">
        <v>86569449504</v>
      </c>
      <c r="D1214" s="24" t="s">
        <v>377</v>
      </c>
      <c r="E1214" s="22">
        <v>1</v>
      </c>
      <c r="F1214" s="23">
        <v>51.75</v>
      </c>
      <c r="G1214" s="23">
        <v>46.58</v>
      </c>
      <c r="H1214" s="23">
        <v>46.58</v>
      </c>
      <c r="I1214" s="10">
        <v>50269552</v>
      </c>
      <c r="J1214" s="24" t="s">
        <v>1020</v>
      </c>
      <c r="K1214" s="17" t="s">
        <v>185</v>
      </c>
      <c r="L1214" s="5">
        <v>51.75</v>
      </c>
      <c r="M1214" s="5">
        <v>51.75</v>
      </c>
      <c r="N1214" s="17" t="s">
        <v>186</v>
      </c>
      <c r="O1214" s="17" t="s">
        <v>187</v>
      </c>
    </row>
    <row r="1215" spans="1:15">
      <c r="A1215" s="24" t="s">
        <v>1020</v>
      </c>
      <c r="B1215" s="24" t="s">
        <v>323</v>
      </c>
      <c r="C1215" s="22">
        <v>86569449467</v>
      </c>
      <c r="D1215" s="24" t="s">
        <v>324</v>
      </c>
      <c r="E1215" s="22">
        <v>1</v>
      </c>
      <c r="F1215" s="23">
        <v>51.75</v>
      </c>
      <c r="G1215" s="23">
        <v>46.58</v>
      </c>
      <c r="H1215" s="23">
        <v>46.58</v>
      </c>
      <c r="I1215" s="10">
        <v>50269552</v>
      </c>
      <c r="J1215" s="24" t="s">
        <v>1020</v>
      </c>
      <c r="K1215" s="17" t="s">
        <v>185</v>
      </c>
      <c r="L1215" s="5">
        <v>51.75</v>
      </c>
      <c r="M1215" s="5">
        <v>51.75</v>
      </c>
      <c r="N1215" s="17" t="s">
        <v>186</v>
      </c>
      <c r="O1215" s="17" t="s">
        <v>187</v>
      </c>
    </row>
    <row r="1216" spans="1:15">
      <c r="A1216" s="24" t="s">
        <v>1020</v>
      </c>
      <c r="B1216" s="24" t="s">
        <v>744</v>
      </c>
      <c r="C1216" s="22">
        <v>86569374868</v>
      </c>
      <c r="D1216" s="24" t="s">
        <v>745</v>
      </c>
      <c r="E1216" s="22">
        <v>1</v>
      </c>
      <c r="F1216" s="23">
        <v>66.239999999999995</v>
      </c>
      <c r="G1216" s="23">
        <v>56.3</v>
      </c>
      <c r="H1216" s="23">
        <v>56.3</v>
      </c>
      <c r="I1216" s="10">
        <v>50269552</v>
      </c>
      <c r="J1216" s="24" t="s">
        <v>1020</v>
      </c>
      <c r="K1216" s="17" t="s">
        <v>185</v>
      </c>
      <c r="L1216" s="5">
        <v>66.239999999999995</v>
      </c>
      <c r="M1216" s="5">
        <v>66.239999999999995</v>
      </c>
      <c r="N1216" s="17" t="s">
        <v>186</v>
      </c>
      <c r="O1216" s="17" t="s">
        <v>187</v>
      </c>
    </row>
    <row r="1217" spans="1:15">
      <c r="A1217" s="24" t="s">
        <v>1020</v>
      </c>
      <c r="B1217" s="24" t="s">
        <v>327</v>
      </c>
      <c r="C1217" s="22">
        <v>86569374851</v>
      </c>
      <c r="D1217" s="24" t="s">
        <v>328</v>
      </c>
      <c r="E1217" s="22">
        <v>1</v>
      </c>
      <c r="F1217" s="23">
        <v>57.96</v>
      </c>
      <c r="G1217" s="23">
        <v>49.27</v>
      </c>
      <c r="H1217" s="23">
        <v>49.27</v>
      </c>
      <c r="I1217" s="10">
        <v>50269552</v>
      </c>
      <c r="J1217" s="24" t="s">
        <v>1020</v>
      </c>
      <c r="K1217" s="17" t="s">
        <v>185</v>
      </c>
      <c r="L1217" s="5">
        <v>57.96</v>
      </c>
      <c r="M1217" s="5">
        <v>57.96</v>
      </c>
      <c r="N1217" s="17" t="s">
        <v>186</v>
      </c>
      <c r="O1217" s="17" t="s">
        <v>187</v>
      </c>
    </row>
    <row r="1218" spans="1:15">
      <c r="A1218" s="24" t="s">
        <v>1020</v>
      </c>
      <c r="B1218" s="24" t="s">
        <v>1035</v>
      </c>
      <c r="C1218" s="22">
        <v>86569374844</v>
      </c>
      <c r="D1218" s="24" t="s">
        <v>1036</v>
      </c>
      <c r="E1218" s="22">
        <v>1</v>
      </c>
      <c r="F1218" s="23">
        <v>40.46</v>
      </c>
      <c r="G1218" s="23">
        <v>34.39</v>
      </c>
      <c r="H1218" s="23">
        <v>34.39</v>
      </c>
      <c r="I1218" s="10">
        <v>50269552</v>
      </c>
      <c r="J1218" s="24" t="s">
        <v>1020</v>
      </c>
      <c r="K1218" s="17" t="s">
        <v>185</v>
      </c>
      <c r="L1218" s="5">
        <v>40.46</v>
      </c>
      <c r="M1218" s="5">
        <v>40.46</v>
      </c>
      <c r="N1218" s="17" t="s">
        <v>186</v>
      </c>
      <c r="O1218" s="17" t="s">
        <v>187</v>
      </c>
    </row>
    <row r="1219" spans="1:15">
      <c r="A1219" s="24" t="s">
        <v>1020</v>
      </c>
      <c r="B1219" s="24" t="s">
        <v>397</v>
      </c>
      <c r="C1219" s="22">
        <v>86569396938</v>
      </c>
      <c r="D1219" s="24" t="s">
        <v>398</v>
      </c>
      <c r="E1219" s="22">
        <v>2</v>
      </c>
      <c r="F1219" s="23">
        <v>49.6</v>
      </c>
      <c r="G1219" s="23">
        <v>48.11</v>
      </c>
      <c r="H1219" s="23">
        <v>48.11</v>
      </c>
      <c r="I1219" s="10">
        <v>50269552</v>
      </c>
      <c r="J1219" s="24" t="s">
        <v>1020</v>
      </c>
      <c r="K1219" s="17" t="s">
        <v>185</v>
      </c>
      <c r="L1219" s="5">
        <v>49.6</v>
      </c>
      <c r="M1219" s="5">
        <v>49.6</v>
      </c>
      <c r="N1219" s="17" t="s">
        <v>186</v>
      </c>
      <c r="O1219" s="17" t="s">
        <v>187</v>
      </c>
    </row>
    <row r="1220" spans="1:15">
      <c r="A1220" s="24" t="s">
        <v>1020</v>
      </c>
      <c r="B1220" s="24" t="s">
        <v>202</v>
      </c>
      <c r="C1220" s="22">
        <v>86569396945</v>
      </c>
      <c r="D1220" s="24" t="s">
        <v>203</v>
      </c>
      <c r="E1220" s="22">
        <v>1</v>
      </c>
      <c r="F1220" s="23">
        <v>49.6</v>
      </c>
      <c r="G1220" s="23">
        <v>48.11</v>
      </c>
      <c r="H1220" s="23">
        <v>48.11</v>
      </c>
      <c r="I1220" s="10">
        <v>50269552</v>
      </c>
      <c r="J1220" s="24" t="s">
        <v>1020</v>
      </c>
      <c r="K1220" s="17" t="s">
        <v>185</v>
      </c>
      <c r="L1220" s="5">
        <v>49.6</v>
      </c>
      <c r="M1220" s="5">
        <v>49.6</v>
      </c>
      <c r="N1220" s="17" t="s">
        <v>186</v>
      </c>
      <c r="O1220" s="17" t="s">
        <v>187</v>
      </c>
    </row>
    <row r="1221" spans="1:15">
      <c r="A1221" s="24" t="s">
        <v>1020</v>
      </c>
      <c r="B1221" s="24" t="s">
        <v>333</v>
      </c>
      <c r="C1221" s="22">
        <v>86569541277</v>
      </c>
      <c r="D1221" s="24" t="s">
        <v>334</v>
      </c>
      <c r="E1221" s="22">
        <v>1</v>
      </c>
      <c r="F1221" s="23">
        <v>79.98</v>
      </c>
      <c r="G1221" s="23">
        <v>75.42</v>
      </c>
      <c r="H1221" s="23">
        <v>75.42</v>
      </c>
      <c r="I1221" s="10">
        <v>50269552</v>
      </c>
      <c r="J1221" s="24" t="s">
        <v>1020</v>
      </c>
      <c r="K1221" s="17" t="s">
        <v>185</v>
      </c>
      <c r="L1221" s="5">
        <v>79.98</v>
      </c>
      <c r="M1221" s="5">
        <v>79.98</v>
      </c>
      <c r="N1221" s="17" t="s">
        <v>186</v>
      </c>
      <c r="O1221" s="17" t="s">
        <v>187</v>
      </c>
    </row>
    <row r="1222" spans="1:15">
      <c r="A1222" s="24" t="s">
        <v>1020</v>
      </c>
      <c r="B1222" s="24" t="s">
        <v>378</v>
      </c>
      <c r="C1222" s="22">
        <v>86569541246</v>
      </c>
      <c r="D1222" s="24" t="s">
        <v>379</v>
      </c>
      <c r="E1222" s="22">
        <v>1</v>
      </c>
      <c r="F1222" s="23">
        <v>93.39</v>
      </c>
      <c r="G1222" s="23">
        <v>88.03</v>
      </c>
      <c r="H1222" s="23">
        <v>88.03</v>
      </c>
      <c r="I1222" s="10">
        <v>50269552</v>
      </c>
      <c r="J1222" s="24" t="s">
        <v>1020</v>
      </c>
      <c r="K1222" s="17" t="s">
        <v>185</v>
      </c>
      <c r="L1222" s="5">
        <v>93.39</v>
      </c>
      <c r="M1222" s="5">
        <v>93.39</v>
      </c>
      <c r="N1222" s="17" t="s">
        <v>186</v>
      </c>
      <c r="O1222" s="17" t="s">
        <v>187</v>
      </c>
    </row>
    <row r="1223" spans="1:15">
      <c r="A1223" s="24" t="s">
        <v>1020</v>
      </c>
      <c r="B1223" s="24" t="s">
        <v>206</v>
      </c>
      <c r="C1223" s="22">
        <v>86569756954</v>
      </c>
      <c r="D1223" s="24" t="s">
        <v>207</v>
      </c>
      <c r="E1223" s="22">
        <v>1</v>
      </c>
      <c r="F1223" s="23">
        <v>51.26</v>
      </c>
      <c r="G1223" s="23">
        <v>43</v>
      </c>
      <c r="H1223" s="23">
        <v>43</v>
      </c>
      <c r="I1223" s="10">
        <v>50269552</v>
      </c>
      <c r="J1223" s="24" t="s">
        <v>1020</v>
      </c>
      <c r="K1223" s="17" t="s">
        <v>185</v>
      </c>
      <c r="L1223" s="5">
        <v>51.26</v>
      </c>
      <c r="M1223" s="5">
        <v>51.26</v>
      </c>
      <c r="N1223" s="17" t="s">
        <v>186</v>
      </c>
      <c r="O1223" s="17" t="s">
        <v>187</v>
      </c>
    </row>
    <row r="1224" spans="1:15">
      <c r="A1224" s="24" t="s">
        <v>1020</v>
      </c>
      <c r="B1224" s="24" t="s">
        <v>476</v>
      </c>
      <c r="C1224" s="22">
        <v>86569636096</v>
      </c>
      <c r="D1224" s="24" t="s">
        <v>477</v>
      </c>
      <c r="E1224" s="22">
        <v>1</v>
      </c>
      <c r="F1224" s="23">
        <v>30.69</v>
      </c>
      <c r="G1224" s="23">
        <v>24.55</v>
      </c>
      <c r="H1224" s="23">
        <v>24.55</v>
      </c>
      <c r="I1224" s="10">
        <v>50269552</v>
      </c>
      <c r="J1224" s="24" t="s">
        <v>1020</v>
      </c>
      <c r="K1224" s="17" t="s">
        <v>185</v>
      </c>
      <c r="L1224" s="27">
        <v>30.69</v>
      </c>
      <c r="M1224" s="5">
        <v>30.69</v>
      </c>
      <c r="N1224" s="17" t="s">
        <v>186</v>
      </c>
      <c r="O1224" s="17" t="s">
        <v>187</v>
      </c>
    </row>
    <row r="1225" spans="1:15">
      <c r="A1225" s="24" t="s">
        <v>1020</v>
      </c>
      <c r="B1225" s="24" t="s">
        <v>214</v>
      </c>
      <c r="C1225" s="22">
        <v>22164291711</v>
      </c>
      <c r="D1225" s="24" t="s">
        <v>215</v>
      </c>
      <c r="E1225" s="22">
        <v>1</v>
      </c>
      <c r="F1225" s="23">
        <v>37.83</v>
      </c>
      <c r="G1225" s="23">
        <v>35.94</v>
      </c>
      <c r="H1225" s="23">
        <v>35.94</v>
      </c>
      <c r="I1225" s="10">
        <v>50269552</v>
      </c>
      <c r="J1225" s="24" t="s">
        <v>1020</v>
      </c>
      <c r="K1225" s="17" t="s">
        <v>185</v>
      </c>
      <c r="L1225" s="5">
        <v>37.83</v>
      </c>
      <c r="M1225" s="5">
        <v>37.83</v>
      </c>
      <c r="N1225" s="17" t="s">
        <v>186</v>
      </c>
      <c r="O1225" s="17" t="s">
        <v>187</v>
      </c>
    </row>
    <row r="1226" spans="1:15">
      <c r="A1226" s="24" t="s">
        <v>1020</v>
      </c>
      <c r="B1226" s="24" t="s">
        <v>971</v>
      </c>
      <c r="C1226" s="22">
        <v>22164298628</v>
      </c>
      <c r="D1226" s="24" t="s">
        <v>972</v>
      </c>
      <c r="E1226" s="22">
        <v>1</v>
      </c>
      <c r="F1226" s="23">
        <v>42.81</v>
      </c>
      <c r="G1226" s="23">
        <v>36.39</v>
      </c>
      <c r="H1226" s="23">
        <v>36.39</v>
      </c>
      <c r="I1226" s="10">
        <v>50269552</v>
      </c>
      <c r="J1226" s="24" t="s">
        <v>1020</v>
      </c>
      <c r="K1226" s="17" t="s">
        <v>185</v>
      </c>
      <c r="L1226" s="5">
        <v>42.81</v>
      </c>
      <c r="M1226" s="5">
        <v>42.81</v>
      </c>
      <c r="N1226" s="17" t="s">
        <v>186</v>
      </c>
      <c r="O1226" s="17" t="s">
        <v>187</v>
      </c>
    </row>
    <row r="1227" spans="1:15">
      <c r="A1227" s="24" t="s">
        <v>1037</v>
      </c>
      <c r="B1227" s="24" t="s">
        <v>678</v>
      </c>
      <c r="C1227" s="25">
        <v>675716407452</v>
      </c>
      <c r="D1227" s="24" t="s">
        <v>679</v>
      </c>
      <c r="E1227" s="22">
        <v>1</v>
      </c>
      <c r="F1227" s="23">
        <v>74.58</v>
      </c>
      <c r="G1227" s="23">
        <v>70.849999999999994</v>
      </c>
      <c r="H1227" s="23">
        <v>70.849999999999994</v>
      </c>
      <c r="I1227" s="10">
        <v>50269551</v>
      </c>
      <c r="J1227" s="24" t="s">
        <v>1037</v>
      </c>
      <c r="K1227" s="17" t="s">
        <v>185</v>
      </c>
      <c r="L1227" s="5">
        <v>63.35</v>
      </c>
      <c r="M1227" s="5">
        <v>74.58</v>
      </c>
      <c r="N1227" s="17" t="s">
        <v>186</v>
      </c>
      <c r="O1227" s="17" t="s">
        <v>187</v>
      </c>
    </row>
    <row r="1228" spans="1:15">
      <c r="A1228" s="24" t="s">
        <v>1037</v>
      </c>
      <c r="B1228" s="24" t="s">
        <v>682</v>
      </c>
      <c r="C1228" s="25">
        <v>675716455231</v>
      </c>
      <c r="D1228" s="24" t="s">
        <v>683</v>
      </c>
      <c r="E1228" s="22">
        <v>1</v>
      </c>
      <c r="F1228" s="23">
        <v>97.12</v>
      </c>
      <c r="G1228" s="23">
        <v>89.89</v>
      </c>
      <c r="H1228" s="23">
        <v>89.89</v>
      </c>
      <c r="I1228" s="10">
        <v>50269551</v>
      </c>
      <c r="J1228" s="24" t="s">
        <v>1037</v>
      </c>
      <c r="K1228" s="17" t="s">
        <v>185</v>
      </c>
      <c r="L1228" s="5">
        <v>82.5</v>
      </c>
      <c r="M1228" s="5">
        <v>97.12</v>
      </c>
      <c r="N1228" s="17" t="s">
        <v>186</v>
      </c>
      <c r="O1228" s="17" t="s">
        <v>187</v>
      </c>
    </row>
    <row r="1229" spans="1:15">
      <c r="A1229" s="24" t="s">
        <v>1037</v>
      </c>
      <c r="B1229" s="24" t="s">
        <v>684</v>
      </c>
      <c r="C1229" s="25">
        <v>675716529925</v>
      </c>
      <c r="D1229" s="24" t="s">
        <v>685</v>
      </c>
      <c r="E1229" s="22">
        <v>2</v>
      </c>
      <c r="F1229" s="23">
        <v>36.33</v>
      </c>
      <c r="G1229" s="23">
        <v>26.89</v>
      </c>
      <c r="H1229" s="23">
        <v>26.89</v>
      </c>
      <c r="I1229" s="10">
        <v>50269551</v>
      </c>
      <c r="J1229" s="24" t="s">
        <v>1037</v>
      </c>
      <c r="K1229" s="17" t="s">
        <v>185</v>
      </c>
      <c r="L1229" s="5">
        <v>33.33</v>
      </c>
      <c r="M1229" s="5">
        <v>36.33</v>
      </c>
      <c r="N1229" s="17" t="s">
        <v>186</v>
      </c>
      <c r="O1229" s="17" t="s">
        <v>187</v>
      </c>
    </row>
    <row r="1230" spans="1:15">
      <c r="A1230" s="24" t="s">
        <v>1037</v>
      </c>
      <c r="B1230" s="24" t="s">
        <v>1038</v>
      </c>
      <c r="C1230" s="25">
        <v>675716716424</v>
      </c>
      <c r="D1230" s="24" t="s">
        <v>1039</v>
      </c>
      <c r="E1230" s="22">
        <v>1</v>
      </c>
      <c r="F1230" s="23">
        <v>31.65</v>
      </c>
      <c r="G1230" s="23">
        <v>22.15</v>
      </c>
      <c r="H1230" s="23">
        <v>25.58</v>
      </c>
      <c r="I1230" s="10">
        <v>50269551</v>
      </c>
      <c r="J1230" s="24" t="s">
        <v>1037</v>
      </c>
      <c r="K1230" s="17" t="s">
        <v>185</v>
      </c>
      <c r="L1230" s="5">
        <v>29.04</v>
      </c>
      <c r="M1230" s="5">
        <v>31.65</v>
      </c>
      <c r="N1230" s="17" t="s">
        <v>186</v>
      </c>
      <c r="O1230" s="17" t="s">
        <v>187</v>
      </c>
    </row>
    <row r="1231" spans="1:15">
      <c r="A1231" s="24" t="s">
        <v>1037</v>
      </c>
      <c r="B1231" s="24" t="s">
        <v>704</v>
      </c>
      <c r="C1231" s="25">
        <v>675716772000</v>
      </c>
      <c r="D1231" s="24" t="s">
        <v>705</v>
      </c>
      <c r="E1231" s="22">
        <v>1</v>
      </c>
      <c r="F1231" s="23">
        <v>77.94</v>
      </c>
      <c r="G1231" s="23">
        <v>74.040000000000006</v>
      </c>
      <c r="H1231" s="23">
        <v>74.040000000000006</v>
      </c>
      <c r="I1231" s="10">
        <v>50269551</v>
      </c>
      <c r="J1231" s="24" t="s">
        <v>1037</v>
      </c>
      <c r="K1231" s="17" t="s">
        <v>185</v>
      </c>
      <c r="L1231" s="5">
        <v>71.5</v>
      </c>
      <c r="M1231" s="5">
        <v>77.94</v>
      </c>
      <c r="N1231" s="17" t="s">
        <v>186</v>
      </c>
      <c r="O1231" s="17" t="s">
        <v>187</v>
      </c>
    </row>
    <row r="1232" spans="1:15">
      <c r="A1232" s="24" t="s">
        <v>1037</v>
      </c>
      <c r="B1232" s="24" t="s">
        <v>1040</v>
      </c>
      <c r="C1232" s="25">
        <v>675716795429</v>
      </c>
      <c r="D1232" s="24" t="s">
        <v>1041</v>
      </c>
      <c r="E1232" s="22">
        <v>2</v>
      </c>
      <c r="F1232" s="23">
        <v>24.34</v>
      </c>
      <c r="G1232" s="23">
        <v>24.34</v>
      </c>
      <c r="H1232" s="23">
        <v>23.17</v>
      </c>
      <c r="I1232" s="10">
        <v>50269551</v>
      </c>
      <c r="J1232" s="24" t="s">
        <v>1037</v>
      </c>
      <c r="K1232" s="17" t="s">
        <v>185</v>
      </c>
      <c r="L1232" s="5">
        <v>20.68</v>
      </c>
      <c r="M1232" s="5">
        <v>24.34</v>
      </c>
      <c r="N1232" s="17" t="s">
        <v>186</v>
      </c>
      <c r="O1232" s="17" t="s">
        <v>187</v>
      </c>
    </row>
    <row r="1233" spans="1:15">
      <c r="A1233" s="24" t="s">
        <v>1037</v>
      </c>
      <c r="B1233" s="24" t="s">
        <v>366</v>
      </c>
      <c r="C1233" s="25">
        <v>675716735012</v>
      </c>
      <c r="D1233" s="24" t="s">
        <v>367</v>
      </c>
      <c r="E1233" s="22">
        <v>1</v>
      </c>
      <c r="F1233" s="23">
        <v>79.459999999999994</v>
      </c>
      <c r="G1233" s="23">
        <v>39.729999999999997</v>
      </c>
      <c r="H1233" s="23">
        <v>39.729999999999997</v>
      </c>
      <c r="I1233" s="10">
        <v>50269551</v>
      </c>
      <c r="J1233" s="24" t="s">
        <v>1037</v>
      </c>
      <c r="K1233" s="17" t="s">
        <v>185</v>
      </c>
      <c r="L1233" s="5">
        <v>73.92</v>
      </c>
      <c r="M1233" s="5">
        <v>79.459999999999994</v>
      </c>
      <c r="N1233" s="17" t="s">
        <v>186</v>
      </c>
      <c r="O1233" s="17" t="s">
        <v>187</v>
      </c>
    </row>
    <row r="1234" spans="1:15">
      <c r="A1234" s="24" t="s">
        <v>1037</v>
      </c>
      <c r="B1234" s="24" t="s">
        <v>714</v>
      </c>
      <c r="C1234" s="22">
        <v>86569896896</v>
      </c>
      <c r="D1234" s="24" t="s">
        <v>715</v>
      </c>
      <c r="E1234" s="22">
        <v>1</v>
      </c>
      <c r="F1234" s="23">
        <v>82.78</v>
      </c>
      <c r="G1234" s="23">
        <v>77.22</v>
      </c>
      <c r="H1234" s="23">
        <v>77.22</v>
      </c>
      <c r="I1234" s="10">
        <v>50269551</v>
      </c>
      <c r="J1234" s="24" t="s">
        <v>1037</v>
      </c>
      <c r="K1234" s="17" t="s">
        <v>185</v>
      </c>
      <c r="L1234" s="5">
        <v>77</v>
      </c>
      <c r="M1234" s="5">
        <v>82.78</v>
      </c>
      <c r="N1234" s="17" t="s">
        <v>186</v>
      </c>
      <c r="O1234" s="17" t="s">
        <v>187</v>
      </c>
    </row>
    <row r="1235" spans="1:15">
      <c r="A1235" s="24" t="s">
        <v>1037</v>
      </c>
      <c r="B1235" s="24" t="s">
        <v>387</v>
      </c>
      <c r="C1235" s="25">
        <v>675716998363</v>
      </c>
      <c r="D1235" s="24" t="s">
        <v>388</v>
      </c>
      <c r="E1235" s="22">
        <v>1</v>
      </c>
      <c r="F1235" s="23">
        <v>46.33</v>
      </c>
      <c r="G1235" s="23">
        <v>32.43</v>
      </c>
      <c r="H1235" s="23">
        <v>32.43</v>
      </c>
      <c r="I1235" s="10">
        <v>50269551</v>
      </c>
      <c r="J1235" s="24" t="s">
        <v>1037</v>
      </c>
      <c r="K1235" s="17" t="s">
        <v>185</v>
      </c>
      <c r="L1235" s="5">
        <v>36.96</v>
      </c>
      <c r="M1235" s="5">
        <v>46.33</v>
      </c>
      <c r="N1235" s="17" t="s">
        <v>186</v>
      </c>
      <c r="O1235" s="17" t="s">
        <v>187</v>
      </c>
    </row>
    <row r="1236" spans="1:15">
      <c r="A1236" s="24" t="s">
        <v>1037</v>
      </c>
      <c r="B1236" s="24" t="s">
        <v>724</v>
      </c>
      <c r="C1236" s="22">
        <v>86569030368</v>
      </c>
      <c r="D1236" s="24" t="s">
        <v>725</v>
      </c>
      <c r="E1236" s="22">
        <v>1</v>
      </c>
      <c r="F1236" s="23">
        <v>97.47</v>
      </c>
      <c r="G1236" s="23">
        <v>87.72</v>
      </c>
      <c r="H1236" s="23">
        <v>87.72</v>
      </c>
      <c r="I1236" s="10">
        <v>50269551</v>
      </c>
      <c r="J1236" s="24" t="s">
        <v>1037</v>
      </c>
      <c r="K1236" s="17" t="s">
        <v>185</v>
      </c>
      <c r="L1236" s="5">
        <v>82.8</v>
      </c>
      <c r="M1236" s="5">
        <v>97.47</v>
      </c>
      <c r="N1236" s="17" t="s">
        <v>186</v>
      </c>
      <c r="O1236" s="17" t="s">
        <v>187</v>
      </c>
    </row>
    <row r="1237" spans="1:15">
      <c r="A1237" s="24" t="s">
        <v>1037</v>
      </c>
      <c r="B1237" s="24" t="s">
        <v>810</v>
      </c>
      <c r="C1237" s="22">
        <v>86569260956</v>
      </c>
      <c r="D1237" s="24" t="s">
        <v>811</v>
      </c>
      <c r="E1237" s="22">
        <v>1</v>
      </c>
      <c r="F1237" s="23">
        <v>81.48</v>
      </c>
      <c r="G1237" s="23">
        <v>75.81</v>
      </c>
      <c r="H1237" s="23">
        <v>75.81</v>
      </c>
      <c r="I1237" s="10">
        <v>50269551</v>
      </c>
      <c r="J1237" s="24" t="s">
        <v>1037</v>
      </c>
      <c r="K1237" s="17" t="s">
        <v>185</v>
      </c>
      <c r="L1237" s="5">
        <v>74.75</v>
      </c>
      <c r="M1237" s="5">
        <v>81.48</v>
      </c>
      <c r="N1237" s="17" t="s">
        <v>186</v>
      </c>
      <c r="O1237" s="17" t="s">
        <v>187</v>
      </c>
    </row>
    <row r="1238" spans="1:15">
      <c r="A1238" s="24" t="s">
        <v>1037</v>
      </c>
      <c r="B1238" s="24" t="s">
        <v>391</v>
      </c>
      <c r="C1238" s="22">
        <v>86569248992</v>
      </c>
      <c r="D1238" s="24" t="s">
        <v>392</v>
      </c>
      <c r="E1238" s="22">
        <v>1</v>
      </c>
      <c r="F1238" s="23">
        <v>75.81</v>
      </c>
      <c r="G1238" s="23">
        <v>72.02</v>
      </c>
      <c r="H1238" s="23">
        <v>72.02</v>
      </c>
      <c r="I1238" s="10">
        <v>50269551</v>
      </c>
      <c r="J1238" s="24" t="s">
        <v>1037</v>
      </c>
      <c r="K1238" s="17" t="s">
        <v>185</v>
      </c>
      <c r="L1238" s="5">
        <v>69.55</v>
      </c>
      <c r="M1238" s="5">
        <v>75.81</v>
      </c>
      <c r="N1238" s="17" t="s">
        <v>186</v>
      </c>
      <c r="O1238" s="17" t="s">
        <v>187</v>
      </c>
    </row>
    <row r="1239" spans="1:15">
      <c r="A1239" s="24" t="s">
        <v>1037</v>
      </c>
      <c r="B1239" s="24" t="s">
        <v>303</v>
      </c>
      <c r="C1239" s="22">
        <v>86569272485</v>
      </c>
      <c r="D1239" s="24" t="s">
        <v>304</v>
      </c>
      <c r="E1239" s="22">
        <v>1</v>
      </c>
      <c r="F1239" s="23">
        <v>22.12</v>
      </c>
      <c r="G1239" s="23">
        <v>17.989999999999998</v>
      </c>
      <c r="H1239" s="23">
        <v>17.989999999999998</v>
      </c>
      <c r="I1239" s="10">
        <v>50269551</v>
      </c>
      <c r="J1239" s="24" t="s">
        <v>1037</v>
      </c>
      <c r="K1239" s="17" t="s">
        <v>185</v>
      </c>
      <c r="L1239" s="5">
        <v>20.29</v>
      </c>
      <c r="M1239" s="5">
        <v>22.12</v>
      </c>
      <c r="N1239" s="17" t="s">
        <v>186</v>
      </c>
      <c r="O1239" s="17" t="s">
        <v>187</v>
      </c>
    </row>
    <row r="1240" spans="1:15">
      <c r="A1240" s="24" t="s">
        <v>1037</v>
      </c>
      <c r="B1240" s="24" t="s">
        <v>376</v>
      </c>
      <c r="C1240" s="22">
        <v>86569449504</v>
      </c>
      <c r="D1240" s="24" t="s">
        <v>377</v>
      </c>
      <c r="E1240" s="22">
        <v>1</v>
      </c>
      <c r="F1240" s="23">
        <v>51.75</v>
      </c>
      <c r="G1240" s="23">
        <v>46.58</v>
      </c>
      <c r="H1240" s="23">
        <v>46.58</v>
      </c>
      <c r="I1240" s="10">
        <v>50269551</v>
      </c>
      <c r="J1240" s="24" t="s">
        <v>1037</v>
      </c>
      <c r="K1240" s="17" t="s">
        <v>185</v>
      </c>
      <c r="L1240" s="5">
        <v>51.75</v>
      </c>
      <c r="M1240" s="5">
        <v>51.75</v>
      </c>
      <c r="N1240" s="17" t="s">
        <v>186</v>
      </c>
      <c r="O1240" s="17" t="s">
        <v>187</v>
      </c>
    </row>
    <row r="1241" spans="1:15">
      <c r="A1241" s="24" t="s">
        <v>1037</v>
      </c>
      <c r="B1241" s="24" t="s">
        <v>744</v>
      </c>
      <c r="C1241" s="22">
        <v>86569374868</v>
      </c>
      <c r="D1241" s="24" t="s">
        <v>745</v>
      </c>
      <c r="E1241" s="22">
        <v>1</v>
      </c>
      <c r="F1241" s="23">
        <v>66.239999999999995</v>
      </c>
      <c r="G1241" s="23">
        <v>56.3</v>
      </c>
      <c r="H1241" s="23">
        <v>56.3</v>
      </c>
      <c r="I1241" s="10">
        <v>50269551</v>
      </c>
      <c r="J1241" s="24" t="s">
        <v>1037</v>
      </c>
      <c r="K1241" s="17" t="s">
        <v>185</v>
      </c>
      <c r="L1241" s="5">
        <v>66.239999999999995</v>
      </c>
      <c r="M1241" s="5">
        <v>66.239999999999995</v>
      </c>
      <c r="N1241" s="17" t="s">
        <v>186</v>
      </c>
      <c r="O1241" s="17" t="s">
        <v>187</v>
      </c>
    </row>
    <row r="1242" spans="1:15">
      <c r="A1242" s="24" t="s">
        <v>1037</v>
      </c>
      <c r="B1242" s="24" t="s">
        <v>399</v>
      </c>
      <c r="C1242" s="22">
        <v>86569449818</v>
      </c>
      <c r="D1242" s="24" t="s">
        <v>400</v>
      </c>
      <c r="E1242" s="22">
        <v>1</v>
      </c>
      <c r="F1242" s="23">
        <v>50.82</v>
      </c>
      <c r="G1242" s="23">
        <v>45</v>
      </c>
      <c r="H1242" s="23">
        <v>45</v>
      </c>
      <c r="I1242" s="10">
        <v>50269551</v>
      </c>
      <c r="J1242" s="24" t="s">
        <v>1037</v>
      </c>
      <c r="K1242" s="17" t="s">
        <v>185</v>
      </c>
      <c r="L1242" s="5">
        <v>50.82</v>
      </c>
      <c r="M1242" s="5">
        <v>50.82</v>
      </c>
      <c r="N1242" s="17" t="s">
        <v>186</v>
      </c>
      <c r="O1242" s="17" t="s">
        <v>187</v>
      </c>
    </row>
    <row r="1243" spans="1:15">
      <c r="A1243" s="24" t="s">
        <v>1042</v>
      </c>
      <c r="B1243" s="24" t="s">
        <v>183</v>
      </c>
      <c r="C1243" s="25">
        <v>675716533878</v>
      </c>
      <c r="D1243" s="24" t="s">
        <v>184</v>
      </c>
      <c r="E1243" s="22">
        <v>1</v>
      </c>
      <c r="F1243" s="23">
        <v>44.76</v>
      </c>
      <c r="G1243" s="23">
        <v>41.63</v>
      </c>
      <c r="H1243" s="23">
        <v>41.63</v>
      </c>
      <c r="I1243" s="10">
        <v>50274279</v>
      </c>
      <c r="J1243" s="24" t="s">
        <v>1042</v>
      </c>
      <c r="K1243" s="17" t="s">
        <v>185</v>
      </c>
      <c r="L1243" s="5">
        <v>37.33</v>
      </c>
      <c r="M1243" s="5">
        <v>44.76</v>
      </c>
      <c r="N1243" s="17" t="s">
        <v>186</v>
      </c>
      <c r="O1243" s="17" t="s">
        <v>187</v>
      </c>
    </row>
    <row r="1244" spans="1:15">
      <c r="A1244" s="24" t="s">
        <v>1042</v>
      </c>
      <c r="B1244" s="24" t="s">
        <v>360</v>
      </c>
      <c r="C1244" s="25">
        <v>675716734930</v>
      </c>
      <c r="D1244" s="24" t="s">
        <v>361</v>
      </c>
      <c r="E1244" s="22">
        <v>1</v>
      </c>
      <c r="F1244" s="23">
        <v>68.11</v>
      </c>
      <c r="G1244" s="23">
        <v>34.049999999999997</v>
      </c>
      <c r="H1244" s="23">
        <v>34.049999999999997</v>
      </c>
      <c r="I1244" s="10">
        <v>50274279</v>
      </c>
      <c r="J1244" s="24" t="s">
        <v>1042</v>
      </c>
      <c r="K1244" s="17" t="s">
        <v>185</v>
      </c>
      <c r="L1244" s="5">
        <v>63.36</v>
      </c>
      <c r="M1244" s="5">
        <v>68.11</v>
      </c>
      <c r="N1244" s="17" t="s">
        <v>186</v>
      </c>
      <c r="O1244" s="17" t="s">
        <v>187</v>
      </c>
    </row>
    <row r="1245" spans="1:15">
      <c r="A1245" s="24" t="s">
        <v>1042</v>
      </c>
      <c r="B1245" s="24" t="s">
        <v>891</v>
      </c>
      <c r="C1245" s="22">
        <v>86569953322</v>
      </c>
      <c r="D1245" s="24" t="s">
        <v>892</v>
      </c>
      <c r="E1245" s="22">
        <v>1</v>
      </c>
      <c r="F1245" s="23">
        <v>72.33</v>
      </c>
      <c r="G1245" s="23">
        <v>36.159999999999997</v>
      </c>
      <c r="H1245" s="23">
        <v>36.159999999999997</v>
      </c>
      <c r="I1245" s="10">
        <v>50274279</v>
      </c>
      <c r="J1245" s="24" t="s">
        <v>1042</v>
      </c>
      <c r="K1245" s="17" t="s">
        <v>185</v>
      </c>
      <c r="L1245" s="5">
        <v>67.28</v>
      </c>
      <c r="M1245" s="5">
        <v>72.33</v>
      </c>
      <c r="N1245" s="17" t="s">
        <v>186</v>
      </c>
      <c r="O1245" s="17" t="s">
        <v>187</v>
      </c>
    </row>
    <row r="1246" spans="1:15">
      <c r="A1246" s="24" t="s">
        <v>1042</v>
      </c>
      <c r="B1246" s="24" t="s">
        <v>192</v>
      </c>
      <c r="C1246" s="22">
        <v>86569045614</v>
      </c>
      <c r="D1246" s="24" t="s">
        <v>193</v>
      </c>
      <c r="E1246" s="22">
        <v>1</v>
      </c>
      <c r="F1246" s="23">
        <v>21.62</v>
      </c>
      <c r="G1246" s="23">
        <v>19.46</v>
      </c>
      <c r="H1246" s="23">
        <v>19.46</v>
      </c>
      <c r="I1246" s="10">
        <v>50274279</v>
      </c>
      <c r="J1246" s="24" t="s">
        <v>1042</v>
      </c>
      <c r="K1246" s="17" t="s">
        <v>185</v>
      </c>
      <c r="L1246" s="5">
        <v>18.11</v>
      </c>
      <c r="M1246" s="5">
        <v>21.62</v>
      </c>
      <c r="N1246" s="17" t="s">
        <v>186</v>
      </c>
      <c r="O1246" s="17" t="s">
        <v>187</v>
      </c>
    </row>
    <row r="1247" spans="1:15">
      <c r="A1247" s="24" t="s">
        <v>1042</v>
      </c>
      <c r="B1247" s="24" t="s">
        <v>283</v>
      </c>
      <c r="C1247" s="22">
        <v>86569045669</v>
      </c>
      <c r="D1247" s="24" t="s">
        <v>284</v>
      </c>
      <c r="E1247" s="22">
        <v>1</v>
      </c>
      <c r="F1247" s="23">
        <v>49.59</v>
      </c>
      <c r="G1247" s="23">
        <v>48.1</v>
      </c>
      <c r="H1247" s="23">
        <v>48.1</v>
      </c>
      <c r="I1247" s="10">
        <v>50274279</v>
      </c>
      <c r="J1247" s="24" t="s">
        <v>1042</v>
      </c>
      <c r="K1247" s="17" t="s">
        <v>185</v>
      </c>
      <c r="L1247" s="5">
        <v>37.380000000000003</v>
      </c>
      <c r="M1247" s="5">
        <v>49.59</v>
      </c>
      <c r="N1247" s="17" t="s">
        <v>186</v>
      </c>
      <c r="O1247" s="17" t="s">
        <v>187</v>
      </c>
    </row>
    <row r="1248" spans="1:15">
      <c r="A1248" s="24" t="s">
        <v>1042</v>
      </c>
      <c r="B1248" s="24" t="s">
        <v>297</v>
      </c>
      <c r="C1248" s="22">
        <v>86569256096</v>
      </c>
      <c r="D1248" s="24" t="s">
        <v>298</v>
      </c>
      <c r="E1248" s="22">
        <v>1</v>
      </c>
      <c r="F1248" s="23">
        <v>53.41</v>
      </c>
      <c r="G1248" s="23">
        <v>50.74</v>
      </c>
      <c r="H1248" s="23">
        <v>50.74</v>
      </c>
      <c r="I1248" s="10">
        <v>50274279</v>
      </c>
      <c r="J1248" s="24" t="s">
        <v>1042</v>
      </c>
      <c r="K1248" s="17" t="s">
        <v>185</v>
      </c>
      <c r="L1248" s="5">
        <v>49.68</v>
      </c>
      <c r="M1248" s="5">
        <v>53.41</v>
      </c>
      <c r="N1248" s="17" t="s">
        <v>186</v>
      </c>
      <c r="O1248" s="17" t="s">
        <v>187</v>
      </c>
    </row>
    <row r="1249" spans="1:15">
      <c r="A1249" s="24" t="s">
        <v>1042</v>
      </c>
      <c r="B1249" s="24" t="s">
        <v>474</v>
      </c>
      <c r="C1249" s="22">
        <v>86569300737</v>
      </c>
      <c r="D1249" s="24" t="s">
        <v>475</v>
      </c>
      <c r="E1249" s="22">
        <v>1</v>
      </c>
      <c r="F1249" s="23">
        <v>56.07</v>
      </c>
      <c r="G1249" s="23">
        <v>50.89</v>
      </c>
      <c r="H1249" s="23">
        <v>50.89</v>
      </c>
      <c r="I1249" s="10">
        <v>50274279</v>
      </c>
      <c r="J1249" s="24" t="s">
        <v>1042</v>
      </c>
      <c r="K1249" s="17" t="s">
        <v>185</v>
      </c>
      <c r="L1249" s="5">
        <v>52.16</v>
      </c>
      <c r="M1249" s="5">
        <v>56.07</v>
      </c>
      <c r="N1249" s="17" t="s">
        <v>186</v>
      </c>
      <c r="O1249" s="17" t="s">
        <v>187</v>
      </c>
    </row>
    <row r="1250" spans="1:15">
      <c r="A1250" s="24" t="s">
        <v>1042</v>
      </c>
      <c r="B1250" s="24" t="s">
        <v>319</v>
      </c>
      <c r="C1250" s="22">
        <v>86569357120</v>
      </c>
      <c r="D1250" s="24" t="s">
        <v>320</v>
      </c>
      <c r="E1250" s="22">
        <v>1</v>
      </c>
      <c r="F1250" s="23">
        <v>72.44</v>
      </c>
      <c r="G1250" s="23">
        <v>68.819999999999993</v>
      </c>
      <c r="H1250" s="23">
        <v>68.819999999999993</v>
      </c>
      <c r="I1250" s="10">
        <v>50274279</v>
      </c>
      <c r="J1250" s="24" t="s">
        <v>1042</v>
      </c>
      <c r="K1250" s="17" t="s">
        <v>185</v>
      </c>
      <c r="L1250" s="5">
        <v>66.239999999999995</v>
      </c>
      <c r="M1250" s="5">
        <v>72.44</v>
      </c>
      <c r="N1250" s="17" t="s">
        <v>186</v>
      </c>
      <c r="O1250" s="17" t="s">
        <v>187</v>
      </c>
    </row>
    <row r="1251" spans="1:15">
      <c r="A1251" s="24" t="s">
        <v>1042</v>
      </c>
      <c r="B1251" s="24" t="s">
        <v>329</v>
      </c>
      <c r="C1251" s="22">
        <v>86569429445</v>
      </c>
      <c r="D1251" s="24" t="s">
        <v>330</v>
      </c>
      <c r="E1251" s="22">
        <v>1</v>
      </c>
      <c r="F1251" s="23">
        <v>73.260000000000005</v>
      </c>
      <c r="G1251" s="23">
        <v>68.11</v>
      </c>
      <c r="H1251" s="23">
        <v>68.11</v>
      </c>
      <c r="I1251" s="10">
        <v>50274279</v>
      </c>
      <c r="J1251" s="24" t="s">
        <v>1042</v>
      </c>
      <c r="K1251" s="17" t="s">
        <v>185</v>
      </c>
      <c r="L1251" s="5">
        <v>73.260000000000005</v>
      </c>
      <c r="M1251" s="5">
        <v>73.260000000000005</v>
      </c>
      <c r="N1251" s="17" t="s">
        <v>186</v>
      </c>
      <c r="O1251" s="17" t="s">
        <v>187</v>
      </c>
    </row>
    <row r="1252" spans="1:15">
      <c r="A1252" s="24" t="s">
        <v>1042</v>
      </c>
      <c r="B1252" s="24" t="s">
        <v>397</v>
      </c>
      <c r="C1252" s="22">
        <v>86569396938</v>
      </c>
      <c r="D1252" s="24" t="s">
        <v>398</v>
      </c>
      <c r="E1252" s="22">
        <v>1</v>
      </c>
      <c r="F1252" s="23">
        <v>49.6</v>
      </c>
      <c r="G1252" s="23">
        <v>48.11</v>
      </c>
      <c r="H1252" s="23">
        <v>48.11</v>
      </c>
      <c r="I1252" s="10">
        <v>50274279</v>
      </c>
      <c r="J1252" s="24" t="s">
        <v>1042</v>
      </c>
      <c r="K1252" s="17" t="s">
        <v>185</v>
      </c>
      <c r="L1252" s="5">
        <v>49.6</v>
      </c>
      <c r="M1252" s="5">
        <v>49.6</v>
      </c>
      <c r="N1252" s="17" t="s">
        <v>186</v>
      </c>
      <c r="O1252" s="17" t="s">
        <v>187</v>
      </c>
    </row>
    <row r="1253" spans="1:15">
      <c r="A1253" s="24" t="s">
        <v>1042</v>
      </c>
      <c r="B1253" s="24" t="s">
        <v>202</v>
      </c>
      <c r="C1253" s="22">
        <v>86569396945</v>
      </c>
      <c r="D1253" s="24" t="s">
        <v>203</v>
      </c>
      <c r="E1253" s="22">
        <v>1</v>
      </c>
      <c r="F1253" s="23">
        <v>49.6</v>
      </c>
      <c r="G1253" s="23">
        <v>48.11</v>
      </c>
      <c r="H1253" s="23">
        <v>48.11</v>
      </c>
      <c r="I1253" s="10">
        <v>50274279</v>
      </c>
      <c r="J1253" s="24" t="s">
        <v>1042</v>
      </c>
      <c r="K1253" s="17" t="s">
        <v>185</v>
      </c>
      <c r="L1253" s="5">
        <v>49.6</v>
      </c>
      <c r="M1253" s="5">
        <v>49.6</v>
      </c>
      <c r="N1253" s="17" t="s">
        <v>186</v>
      </c>
      <c r="O1253" s="17" t="s">
        <v>187</v>
      </c>
    </row>
    <row r="1254" spans="1:15">
      <c r="A1254" s="24" t="s">
        <v>1042</v>
      </c>
      <c r="B1254" s="24" t="s">
        <v>401</v>
      </c>
      <c r="C1254" s="22">
        <v>86569636119</v>
      </c>
      <c r="D1254" s="24" t="s">
        <v>402</v>
      </c>
      <c r="E1254" s="22">
        <v>1</v>
      </c>
      <c r="F1254" s="23">
        <v>34.65</v>
      </c>
      <c r="G1254" s="23">
        <v>27.72</v>
      </c>
      <c r="H1254" s="23">
        <v>27.72</v>
      </c>
      <c r="I1254" s="10">
        <v>50274279</v>
      </c>
      <c r="J1254" s="24" t="s">
        <v>1042</v>
      </c>
      <c r="K1254" s="17" t="s">
        <v>185</v>
      </c>
      <c r="L1254" s="27">
        <v>34.65</v>
      </c>
      <c r="M1254" s="5">
        <v>34.65</v>
      </c>
      <c r="N1254" s="17" t="s">
        <v>186</v>
      </c>
      <c r="O1254" s="17" t="s">
        <v>187</v>
      </c>
    </row>
    <row r="1255" spans="1:15">
      <c r="A1255" s="24" t="s">
        <v>1043</v>
      </c>
      <c r="B1255" s="24" t="s">
        <v>872</v>
      </c>
      <c r="C1255" s="25">
        <v>675716407438</v>
      </c>
      <c r="D1255" s="24" t="s">
        <v>873</v>
      </c>
      <c r="E1255" s="22">
        <v>1</v>
      </c>
      <c r="F1255" s="23">
        <v>87.02</v>
      </c>
      <c r="G1255" s="23">
        <v>82.66</v>
      </c>
      <c r="H1255" s="23">
        <v>82.66</v>
      </c>
      <c r="I1255" s="10">
        <v>50274278</v>
      </c>
      <c r="J1255" s="24" t="s">
        <v>1043</v>
      </c>
      <c r="K1255" s="17" t="s">
        <v>185</v>
      </c>
      <c r="L1255" s="5">
        <v>73.92</v>
      </c>
      <c r="M1255" s="5">
        <v>87.02</v>
      </c>
      <c r="N1255" s="17" t="s">
        <v>186</v>
      </c>
      <c r="O1255" s="17" t="s">
        <v>187</v>
      </c>
    </row>
    <row r="1256" spans="1:15">
      <c r="A1256" s="24" t="s">
        <v>1043</v>
      </c>
      <c r="B1256" s="24" t="s">
        <v>229</v>
      </c>
      <c r="C1256" s="25">
        <v>675716455224</v>
      </c>
      <c r="D1256" s="24" t="s">
        <v>230</v>
      </c>
      <c r="E1256" s="22">
        <v>1</v>
      </c>
      <c r="F1256" s="23">
        <v>97.12</v>
      </c>
      <c r="G1256" s="23">
        <v>89.89</v>
      </c>
      <c r="H1256" s="23">
        <v>89.89</v>
      </c>
      <c r="I1256" s="10">
        <v>50274278</v>
      </c>
      <c r="J1256" s="24" t="s">
        <v>1043</v>
      </c>
      <c r="K1256" s="17" t="s">
        <v>185</v>
      </c>
      <c r="L1256" s="5">
        <v>82.5</v>
      </c>
      <c r="M1256" s="5">
        <v>97.12</v>
      </c>
      <c r="N1256" s="17" t="s">
        <v>186</v>
      </c>
      <c r="O1256" s="17" t="s">
        <v>187</v>
      </c>
    </row>
    <row r="1257" spans="1:15">
      <c r="A1257" s="24" t="s">
        <v>1043</v>
      </c>
      <c r="B1257" s="24" t="s">
        <v>790</v>
      </c>
      <c r="C1257" s="25">
        <v>675716624910</v>
      </c>
      <c r="D1257" s="24" t="s">
        <v>791</v>
      </c>
      <c r="E1257" s="22">
        <v>1</v>
      </c>
      <c r="F1257" s="23">
        <v>77.94</v>
      </c>
      <c r="G1257" s="23">
        <v>74.040000000000006</v>
      </c>
      <c r="H1257" s="23">
        <v>74.040000000000006</v>
      </c>
      <c r="I1257" s="10">
        <v>50274278</v>
      </c>
      <c r="J1257" s="24" t="s">
        <v>1043</v>
      </c>
      <c r="K1257" s="17" t="s">
        <v>185</v>
      </c>
      <c r="L1257" s="5">
        <v>71.5</v>
      </c>
      <c r="M1257" s="5">
        <v>77.94</v>
      </c>
      <c r="N1257" s="17" t="s">
        <v>186</v>
      </c>
      <c r="O1257" s="17" t="s">
        <v>187</v>
      </c>
    </row>
    <row r="1258" spans="1:15">
      <c r="A1258" s="24" t="s">
        <v>1043</v>
      </c>
      <c r="B1258" s="24" t="s">
        <v>1044</v>
      </c>
      <c r="C1258" s="25">
        <v>675716643584</v>
      </c>
      <c r="D1258" s="24" t="s">
        <v>1045</v>
      </c>
      <c r="E1258" s="22">
        <v>1</v>
      </c>
      <c r="F1258" s="23">
        <v>37.29</v>
      </c>
      <c r="G1258" s="23">
        <v>22.37</v>
      </c>
      <c r="H1258" s="23">
        <v>22.37</v>
      </c>
      <c r="I1258" s="10">
        <v>50274278</v>
      </c>
      <c r="J1258" s="24" t="s">
        <v>1043</v>
      </c>
      <c r="K1258" s="17" t="s">
        <v>185</v>
      </c>
      <c r="L1258" s="5">
        <v>31.68</v>
      </c>
      <c r="M1258" s="5">
        <v>37.29</v>
      </c>
      <c r="N1258" s="17" t="s">
        <v>186</v>
      </c>
      <c r="O1258" s="17" t="s">
        <v>187</v>
      </c>
    </row>
    <row r="1259" spans="1:15">
      <c r="A1259" s="24" t="s">
        <v>1043</v>
      </c>
      <c r="B1259" s="24" t="s">
        <v>243</v>
      </c>
      <c r="C1259" s="25">
        <v>675716707255</v>
      </c>
      <c r="D1259" s="24" t="s">
        <v>244</v>
      </c>
      <c r="E1259" s="22">
        <v>1</v>
      </c>
      <c r="F1259" s="23">
        <v>76.91</v>
      </c>
      <c r="G1259" s="23">
        <v>38.450000000000003</v>
      </c>
      <c r="H1259" s="23">
        <v>38.450000000000003</v>
      </c>
      <c r="I1259" s="10">
        <v>50274278</v>
      </c>
      <c r="J1259" s="24" t="s">
        <v>1043</v>
      </c>
      <c r="K1259" s="17" t="s">
        <v>185</v>
      </c>
      <c r="L1259" s="5">
        <v>66.67</v>
      </c>
      <c r="M1259" s="5">
        <v>76.91</v>
      </c>
      <c r="N1259" s="17" t="s">
        <v>186</v>
      </c>
      <c r="O1259" s="17" t="s">
        <v>187</v>
      </c>
    </row>
    <row r="1260" spans="1:15">
      <c r="A1260" s="24" t="s">
        <v>1043</v>
      </c>
      <c r="B1260" s="24" t="s">
        <v>992</v>
      </c>
      <c r="C1260" s="25">
        <v>675716721244</v>
      </c>
      <c r="D1260" s="24" t="s">
        <v>993</v>
      </c>
      <c r="E1260" s="22">
        <v>1</v>
      </c>
      <c r="F1260" s="23">
        <v>86.11</v>
      </c>
      <c r="G1260" s="23">
        <v>43.05</v>
      </c>
      <c r="H1260" s="23">
        <v>43.05</v>
      </c>
      <c r="I1260" s="10">
        <v>50274278</v>
      </c>
      <c r="J1260" s="24" t="s">
        <v>1043</v>
      </c>
      <c r="K1260" s="17" t="s">
        <v>185</v>
      </c>
      <c r="L1260" s="5">
        <v>77</v>
      </c>
      <c r="M1260" s="5">
        <v>86.11</v>
      </c>
      <c r="N1260" s="17" t="s">
        <v>186</v>
      </c>
      <c r="O1260" s="17" t="s">
        <v>187</v>
      </c>
    </row>
    <row r="1261" spans="1:15">
      <c r="A1261" s="24" t="s">
        <v>1043</v>
      </c>
      <c r="B1261" s="24" t="s">
        <v>796</v>
      </c>
      <c r="C1261" s="25">
        <v>675716748142</v>
      </c>
      <c r="D1261" s="24" t="s">
        <v>797</v>
      </c>
      <c r="E1261" s="22">
        <v>1</v>
      </c>
      <c r="F1261" s="23">
        <v>107.91</v>
      </c>
      <c r="G1261" s="23">
        <v>106.43</v>
      </c>
      <c r="H1261" s="23">
        <v>106.43</v>
      </c>
      <c r="I1261" s="10">
        <v>50274278</v>
      </c>
      <c r="J1261" s="24" t="s">
        <v>1043</v>
      </c>
      <c r="K1261" s="17" t="s">
        <v>185</v>
      </c>
      <c r="L1261" s="5">
        <v>99</v>
      </c>
      <c r="M1261" s="5">
        <v>107.91</v>
      </c>
      <c r="N1261" s="17" t="s">
        <v>186</v>
      </c>
      <c r="O1261" s="17" t="s">
        <v>187</v>
      </c>
    </row>
    <row r="1262" spans="1:15">
      <c r="A1262" s="24" t="s">
        <v>1043</v>
      </c>
      <c r="B1262" s="24" t="s">
        <v>247</v>
      </c>
      <c r="C1262" s="25">
        <v>675716702892</v>
      </c>
      <c r="D1262" s="24" t="s">
        <v>248</v>
      </c>
      <c r="E1262" s="22">
        <v>1</v>
      </c>
      <c r="F1262" s="23">
        <v>84.17</v>
      </c>
      <c r="G1262" s="23">
        <v>77.510000000000005</v>
      </c>
      <c r="H1262" s="23">
        <v>77.510000000000005</v>
      </c>
      <c r="I1262" s="10">
        <v>50274278</v>
      </c>
      <c r="J1262" s="24" t="s">
        <v>1043</v>
      </c>
      <c r="K1262" s="17" t="s">
        <v>185</v>
      </c>
      <c r="L1262" s="5">
        <v>71.5</v>
      </c>
      <c r="M1262" s="5">
        <v>84.17</v>
      </c>
      <c r="N1262" s="17" t="s">
        <v>186</v>
      </c>
      <c r="O1262" s="17" t="s">
        <v>187</v>
      </c>
    </row>
    <row r="1263" spans="1:15">
      <c r="A1263" s="24" t="s">
        <v>1043</v>
      </c>
      <c r="B1263" s="24" t="s">
        <v>798</v>
      </c>
      <c r="C1263" s="25">
        <v>675716702946</v>
      </c>
      <c r="D1263" s="24" t="s">
        <v>799</v>
      </c>
      <c r="E1263" s="22">
        <v>1</v>
      </c>
      <c r="F1263" s="23">
        <v>97.12</v>
      </c>
      <c r="G1263" s="23">
        <v>82.66</v>
      </c>
      <c r="H1263" s="23">
        <v>82.66</v>
      </c>
      <c r="I1263" s="10">
        <v>50274278</v>
      </c>
      <c r="J1263" s="24" t="s">
        <v>1043</v>
      </c>
      <c r="K1263" s="17" t="s">
        <v>185</v>
      </c>
      <c r="L1263" s="5">
        <v>82.5</v>
      </c>
      <c r="M1263" s="5">
        <v>97.12</v>
      </c>
      <c r="N1263" s="17" t="s">
        <v>186</v>
      </c>
      <c r="O1263" s="17" t="s">
        <v>187</v>
      </c>
    </row>
    <row r="1264" spans="1:15">
      <c r="A1264" s="24" t="s">
        <v>1043</v>
      </c>
      <c r="B1264" s="24" t="s">
        <v>255</v>
      </c>
      <c r="C1264" s="25">
        <v>675716942342</v>
      </c>
      <c r="D1264" s="24" t="s">
        <v>256</v>
      </c>
      <c r="E1264" s="22">
        <v>1</v>
      </c>
      <c r="F1264" s="23">
        <v>107.91</v>
      </c>
      <c r="G1264" s="23">
        <v>102.51</v>
      </c>
      <c r="H1264" s="23">
        <v>102.51</v>
      </c>
      <c r="I1264" s="10">
        <v>50274278</v>
      </c>
      <c r="J1264" s="24" t="s">
        <v>1043</v>
      </c>
      <c r="K1264" s="17" t="s">
        <v>185</v>
      </c>
      <c r="L1264" s="5">
        <v>99</v>
      </c>
      <c r="M1264" s="5">
        <v>107.91</v>
      </c>
      <c r="N1264" s="17" t="s">
        <v>186</v>
      </c>
      <c r="O1264" s="17" t="s">
        <v>187</v>
      </c>
    </row>
    <row r="1265" spans="1:15">
      <c r="A1265" s="24" t="s">
        <v>1043</v>
      </c>
      <c r="B1265" s="24" t="s">
        <v>915</v>
      </c>
      <c r="C1265" s="25">
        <v>675716942458</v>
      </c>
      <c r="D1265" s="24" t="s">
        <v>916</v>
      </c>
      <c r="E1265" s="22">
        <v>1</v>
      </c>
      <c r="F1265" s="23">
        <v>106.43</v>
      </c>
      <c r="G1265" s="23">
        <v>102.51</v>
      </c>
      <c r="H1265" s="23">
        <v>102.51</v>
      </c>
      <c r="I1265" s="10">
        <v>50274278</v>
      </c>
      <c r="J1265" s="24" t="s">
        <v>1043</v>
      </c>
      <c r="K1265" s="17" t="s">
        <v>185</v>
      </c>
      <c r="L1265" s="5">
        <v>99</v>
      </c>
      <c r="M1265" s="5">
        <v>106.43</v>
      </c>
      <c r="N1265" s="17" t="s">
        <v>186</v>
      </c>
      <c r="O1265" s="17" t="s">
        <v>187</v>
      </c>
    </row>
    <row r="1266" spans="1:15">
      <c r="A1266" s="24" t="s">
        <v>1043</v>
      </c>
      <c r="B1266" s="24" t="s">
        <v>374</v>
      </c>
      <c r="C1266" s="22">
        <v>86569252289</v>
      </c>
      <c r="D1266" s="24" t="s">
        <v>375</v>
      </c>
      <c r="E1266" s="22">
        <v>1</v>
      </c>
      <c r="F1266" s="23">
        <v>111.26</v>
      </c>
      <c r="G1266" s="23">
        <v>102.51</v>
      </c>
      <c r="H1266" s="23">
        <v>102.51</v>
      </c>
      <c r="I1266" s="10">
        <v>50274278</v>
      </c>
      <c r="J1266" s="24" t="s">
        <v>1043</v>
      </c>
      <c r="K1266" s="17" t="s">
        <v>185</v>
      </c>
      <c r="L1266" s="5">
        <v>103.5</v>
      </c>
      <c r="M1266" s="5">
        <v>111.26</v>
      </c>
      <c r="N1266" s="17" t="s">
        <v>186</v>
      </c>
      <c r="O1266" s="17" t="s">
        <v>187</v>
      </c>
    </row>
    <row r="1267" spans="1:15">
      <c r="A1267" s="24" t="s">
        <v>1043</v>
      </c>
      <c r="B1267" s="24" t="s">
        <v>301</v>
      </c>
      <c r="C1267" s="22">
        <v>86569256058</v>
      </c>
      <c r="D1267" s="24" t="s">
        <v>302</v>
      </c>
      <c r="E1267" s="22">
        <v>1</v>
      </c>
      <c r="F1267" s="23">
        <v>54.15</v>
      </c>
      <c r="G1267" s="23">
        <v>51.11</v>
      </c>
      <c r="H1267" s="23">
        <v>51.11</v>
      </c>
      <c r="I1267" s="10">
        <v>50274278</v>
      </c>
      <c r="J1267" s="24" t="s">
        <v>1043</v>
      </c>
      <c r="K1267" s="17" t="s">
        <v>185</v>
      </c>
      <c r="L1267" s="5">
        <v>49.68</v>
      </c>
      <c r="M1267" s="5">
        <v>54.15</v>
      </c>
      <c r="N1267" s="17" t="s">
        <v>186</v>
      </c>
      <c r="O1267" s="17" t="s">
        <v>187</v>
      </c>
    </row>
    <row r="1268" spans="1:15">
      <c r="A1268" s="24" t="s">
        <v>1043</v>
      </c>
      <c r="B1268" s="24" t="s">
        <v>309</v>
      </c>
      <c r="C1268" s="22">
        <v>86569307361</v>
      </c>
      <c r="D1268" s="24" t="s">
        <v>310</v>
      </c>
      <c r="E1268" s="22">
        <v>1</v>
      </c>
      <c r="F1268" s="23">
        <v>97.47</v>
      </c>
      <c r="G1268" s="23">
        <v>87.72</v>
      </c>
      <c r="H1268" s="23">
        <v>87.72</v>
      </c>
      <c r="I1268" s="10">
        <v>50274278</v>
      </c>
      <c r="J1268" s="24" t="s">
        <v>1043</v>
      </c>
      <c r="K1268" s="17" t="s">
        <v>185</v>
      </c>
      <c r="L1268" s="5">
        <v>82.8</v>
      </c>
      <c r="M1268" s="5">
        <v>97.47</v>
      </c>
      <c r="N1268" s="17" t="s">
        <v>186</v>
      </c>
      <c r="O1268" s="17" t="s">
        <v>187</v>
      </c>
    </row>
    <row r="1269" spans="1:15">
      <c r="A1269" s="24" t="s">
        <v>1043</v>
      </c>
      <c r="B1269" s="24" t="s">
        <v>323</v>
      </c>
      <c r="C1269" s="22">
        <v>86569449467</v>
      </c>
      <c r="D1269" s="24" t="s">
        <v>324</v>
      </c>
      <c r="E1269" s="22">
        <v>1</v>
      </c>
      <c r="F1269" s="23">
        <v>51.75</v>
      </c>
      <c r="G1269" s="23">
        <v>46.58</v>
      </c>
      <c r="H1269" s="23">
        <v>46.58</v>
      </c>
      <c r="I1269" s="10">
        <v>50274278</v>
      </c>
      <c r="J1269" s="24" t="s">
        <v>1043</v>
      </c>
      <c r="K1269" s="17" t="s">
        <v>185</v>
      </c>
      <c r="L1269" s="5">
        <v>51.75</v>
      </c>
      <c r="M1269" s="5">
        <v>51.75</v>
      </c>
      <c r="N1269" s="17" t="s">
        <v>186</v>
      </c>
      <c r="O1269" s="17" t="s">
        <v>187</v>
      </c>
    </row>
    <row r="1270" spans="1:15">
      <c r="A1270" s="24" t="s">
        <v>1043</v>
      </c>
      <c r="B1270" s="24" t="s">
        <v>825</v>
      </c>
      <c r="C1270" s="22">
        <v>86569541239</v>
      </c>
      <c r="D1270" s="24" t="s">
        <v>826</v>
      </c>
      <c r="E1270" s="22">
        <v>1</v>
      </c>
      <c r="F1270" s="23">
        <v>93.39</v>
      </c>
      <c r="G1270" s="23">
        <v>88.03</v>
      </c>
      <c r="H1270" s="23">
        <v>88.03</v>
      </c>
      <c r="I1270" s="10">
        <v>50274278</v>
      </c>
      <c r="J1270" s="24" t="s">
        <v>1043</v>
      </c>
      <c r="K1270" s="17" t="s">
        <v>185</v>
      </c>
      <c r="L1270" s="5">
        <v>93.39</v>
      </c>
      <c r="M1270" s="5">
        <v>93.39</v>
      </c>
      <c r="N1270" s="17" t="s">
        <v>186</v>
      </c>
      <c r="O1270" s="17" t="s">
        <v>187</v>
      </c>
    </row>
    <row r="1271" spans="1:15">
      <c r="A1271" s="24" t="s">
        <v>1043</v>
      </c>
      <c r="B1271" s="24" t="s">
        <v>263</v>
      </c>
      <c r="C1271" s="22">
        <v>86569914132</v>
      </c>
      <c r="D1271" s="24" t="s">
        <v>264</v>
      </c>
      <c r="E1271" s="22">
        <v>1</v>
      </c>
      <c r="F1271" s="23">
        <v>107.91</v>
      </c>
      <c r="G1271" s="23">
        <v>106.43</v>
      </c>
      <c r="H1271" s="23">
        <v>106.43</v>
      </c>
      <c r="I1271" s="10">
        <v>50274278</v>
      </c>
      <c r="J1271" s="24" t="s">
        <v>1043</v>
      </c>
      <c r="K1271" s="17" t="s">
        <v>185</v>
      </c>
      <c r="L1271" s="5">
        <v>99</v>
      </c>
      <c r="M1271" s="5">
        <v>107.91</v>
      </c>
      <c r="N1271" s="17" t="s">
        <v>186</v>
      </c>
      <c r="O1271" s="17" t="s">
        <v>187</v>
      </c>
    </row>
    <row r="1272" spans="1:15">
      <c r="A1272" s="24" t="s">
        <v>1043</v>
      </c>
      <c r="B1272" s="24" t="s">
        <v>776</v>
      </c>
      <c r="C1272" s="22">
        <v>86569949110</v>
      </c>
      <c r="D1272" s="24" t="s">
        <v>777</v>
      </c>
      <c r="E1272" s="22">
        <v>1</v>
      </c>
      <c r="F1272" s="23">
        <v>81.430000000000007</v>
      </c>
      <c r="G1272" s="23">
        <v>65.14</v>
      </c>
      <c r="H1272" s="23">
        <v>65.14</v>
      </c>
      <c r="I1272" s="10">
        <v>50274278</v>
      </c>
      <c r="J1272" s="24" t="s">
        <v>1043</v>
      </c>
      <c r="K1272" s="17" t="s">
        <v>185</v>
      </c>
      <c r="L1272" s="5">
        <v>75.75</v>
      </c>
      <c r="M1272" s="5">
        <v>81.430000000000007</v>
      </c>
      <c r="N1272" s="17" t="s">
        <v>186</v>
      </c>
      <c r="O1272" s="17" t="s">
        <v>187</v>
      </c>
    </row>
    <row r="1273" spans="1:15">
      <c r="A1273" s="24" t="s">
        <v>1043</v>
      </c>
      <c r="B1273" s="24" t="s">
        <v>271</v>
      </c>
      <c r="C1273" s="22">
        <v>86569916709</v>
      </c>
      <c r="D1273" s="24" t="s">
        <v>272</v>
      </c>
      <c r="E1273" s="22">
        <v>1</v>
      </c>
      <c r="F1273" s="23">
        <v>101.92</v>
      </c>
      <c r="G1273" s="23">
        <v>96.82</v>
      </c>
      <c r="H1273" s="23">
        <v>96.82</v>
      </c>
      <c r="I1273" s="10">
        <v>50274278</v>
      </c>
      <c r="J1273" s="24" t="s">
        <v>1043</v>
      </c>
      <c r="K1273" s="17" t="s">
        <v>185</v>
      </c>
      <c r="L1273" s="5">
        <v>93.5</v>
      </c>
      <c r="M1273" s="5">
        <v>101.92</v>
      </c>
      <c r="N1273" s="17" t="s">
        <v>186</v>
      </c>
      <c r="O1273" s="17" t="s">
        <v>187</v>
      </c>
    </row>
    <row r="1274" spans="1:15">
      <c r="A1274" s="24" t="s">
        <v>1043</v>
      </c>
      <c r="B1274" s="24" t="s">
        <v>806</v>
      </c>
      <c r="C1274" s="22">
        <v>86569137654</v>
      </c>
      <c r="D1274" s="24" t="s">
        <v>807</v>
      </c>
      <c r="E1274" s="22">
        <v>1</v>
      </c>
      <c r="F1274" s="23">
        <v>112.82</v>
      </c>
      <c r="G1274" s="23">
        <v>56.41</v>
      </c>
      <c r="H1274" s="23">
        <v>56.41</v>
      </c>
      <c r="I1274" s="10">
        <v>50274278</v>
      </c>
      <c r="J1274" s="24" t="s">
        <v>1043</v>
      </c>
      <c r="K1274" s="17" t="s">
        <v>185</v>
      </c>
      <c r="L1274" s="5">
        <v>103.5</v>
      </c>
      <c r="M1274" s="5">
        <v>112.82</v>
      </c>
      <c r="N1274" s="17" t="s">
        <v>186</v>
      </c>
      <c r="O1274" s="17" t="s">
        <v>187</v>
      </c>
    </row>
    <row r="1275" spans="1:15">
      <c r="A1275" s="24" t="s">
        <v>1046</v>
      </c>
      <c r="B1275" s="24" t="s">
        <v>1047</v>
      </c>
      <c r="C1275" s="25">
        <v>675716514761</v>
      </c>
      <c r="D1275" s="24" t="s">
        <v>1048</v>
      </c>
      <c r="E1275" s="22">
        <v>2</v>
      </c>
      <c r="F1275" s="23">
        <v>26.7</v>
      </c>
      <c r="G1275" s="23">
        <v>26.7</v>
      </c>
      <c r="H1275" s="23">
        <v>24.49</v>
      </c>
      <c r="I1275" s="10">
        <v>50272738</v>
      </c>
      <c r="J1275" s="24" t="s">
        <v>1046</v>
      </c>
      <c r="K1275" s="17" t="s">
        <v>185</v>
      </c>
      <c r="L1275" s="5">
        <v>24.72</v>
      </c>
      <c r="M1275" s="5">
        <v>26.7</v>
      </c>
      <c r="N1275" s="17" t="s">
        <v>186</v>
      </c>
      <c r="O1275" s="17" t="s">
        <v>187</v>
      </c>
    </row>
    <row r="1276" spans="1:15">
      <c r="A1276" s="24" t="s">
        <v>1046</v>
      </c>
      <c r="B1276" s="24" t="s">
        <v>1049</v>
      </c>
      <c r="C1276" s="25">
        <v>675716737887</v>
      </c>
      <c r="D1276" s="24" t="s">
        <v>1050</v>
      </c>
      <c r="E1276" s="22">
        <v>1</v>
      </c>
      <c r="F1276" s="23">
        <v>24.72</v>
      </c>
      <c r="G1276" s="23">
        <v>19.78</v>
      </c>
      <c r="H1276" s="23">
        <v>19.78</v>
      </c>
      <c r="I1276" s="10">
        <v>50272738</v>
      </c>
      <c r="J1276" s="24" t="s">
        <v>1046</v>
      </c>
      <c r="K1276" s="17" t="s">
        <v>185</v>
      </c>
      <c r="L1276" s="5">
        <v>23.21</v>
      </c>
      <c r="M1276" s="5">
        <v>24.72</v>
      </c>
      <c r="N1276" s="17" t="s">
        <v>186</v>
      </c>
      <c r="O1276" s="17" t="s">
        <v>187</v>
      </c>
    </row>
    <row r="1277" spans="1:15">
      <c r="A1277" s="24" t="s">
        <v>1046</v>
      </c>
      <c r="B1277" s="24" t="s">
        <v>753</v>
      </c>
      <c r="C1277" s="25">
        <v>675716721497</v>
      </c>
      <c r="D1277" s="24" t="s">
        <v>754</v>
      </c>
      <c r="E1277" s="22">
        <v>1</v>
      </c>
      <c r="F1277" s="23">
        <v>24.2</v>
      </c>
      <c r="G1277" s="23">
        <v>22.59</v>
      </c>
      <c r="H1277" s="23">
        <v>22.59</v>
      </c>
      <c r="I1277" s="10">
        <v>50272738</v>
      </c>
      <c r="J1277" s="24" t="s">
        <v>1046</v>
      </c>
      <c r="K1277" s="17" t="s">
        <v>185</v>
      </c>
      <c r="L1277" s="5">
        <v>22</v>
      </c>
      <c r="M1277" s="5">
        <v>24.2</v>
      </c>
      <c r="N1277" s="17" t="s">
        <v>186</v>
      </c>
      <c r="O1277" s="17" t="s">
        <v>187</v>
      </c>
    </row>
    <row r="1278" spans="1:15">
      <c r="A1278" s="24" t="s">
        <v>1046</v>
      </c>
      <c r="B1278" s="24" t="s">
        <v>755</v>
      </c>
      <c r="C1278" s="25">
        <v>675716721411</v>
      </c>
      <c r="D1278" s="24" t="s">
        <v>756</v>
      </c>
      <c r="E1278" s="22">
        <v>1</v>
      </c>
      <c r="F1278" s="23">
        <v>22.39</v>
      </c>
      <c r="G1278" s="23">
        <v>20.79</v>
      </c>
      <c r="H1278" s="23">
        <v>20.79</v>
      </c>
      <c r="I1278" s="10">
        <v>50272738</v>
      </c>
      <c r="J1278" s="24" t="s">
        <v>1046</v>
      </c>
      <c r="K1278" s="17" t="s">
        <v>185</v>
      </c>
      <c r="L1278" s="5">
        <v>20.350000000000001</v>
      </c>
      <c r="M1278" s="5">
        <v>22.39</v>
      </c>
      <c r="N1278" s="17" t="s">
        <v>186</v>
      </c>
      <c r="O1278" s="17" t="s">
        <v>187</v>
      </c>
    </row>
    <row r="1279" spans="1:15">
      <c r="A1279" s="24" t="s">
        <v>1046</v>
      </c>
      <c r="B1279" s="24" t="s">
        <v>757</v>
      </c>
      <c r="C1279" s="25">
        <v>675716721541</v>
      </c>
      <c r="D1279" s="24" t="s">
        <v>758</v>
      </c>
      <c r="E1279" s="22">
        <v>6</v>
      </c>
      <c r="F1279" s="23">
        <v>24.2</v>
      </c>
      <c r="G1279" s="23">
        <v>22.59</v>
      </c>
      <c r="H1279" s="23">
        <v>22.59</v>
      </c>
      <c r="I1279" s="10">
        <v>50272738</v>
      </c>
      <c r="J1279" s="24" t="s">
        <v>1046</v>
      </c>
      <c r="K1279" s="17" t="s">
        <v>185</v>
      </c>
      <c r="L1279" s="5">
        <v>22</v>
      </c>
      <c r="M1279" s="5">
        <v>24.2</v>
      </c>
      <c r="N1279" s="17" t="s">
        <v>186</v>
      </c>
      <c r="O1279" s="17" t="s">
        <v>187</v>
      </c>
    </row>
    <row r="1280" spans="1:15">
      <c r="A1280" s="24" t="s">
        <v>1046</v>
      </c>
      <c r="B1280" s="24" t="s">
        <v>759</v>
      </c>
      <c r="C1280" s="25">
        <v>675716721633</v>
      </c>
      <c r="D1280" s="24" t="s">
        <v>760</v>
      </c>
      <c r="E1280" s="22">
        <v>2</v>
      </c>
      <c r="F1280" s="23">
        <v>27.23</v>
      </c>
      <c r="G1280" s="23">
        <v>25.05</v>
      </c>
      <c r="H1280" s="23">
        <v>25.05</v>
      </c>
      <c r="I1280" s="10">
        <v>50272738</v>
      </c>
      <c r="J1280" s="24" t="s">
        <v>1046</v>
      </c>
      <c r="K1280" s="17" t="s">
        <v>185</v>
      </c>
      <c r="L1280" s="5">
        <v>24.75</v>
      </c>
      <c r="M1280" s="5">
        <v>27.23</v>
      </c>
      <c r="N1280" s="17" t="s">
        <v>186</v>
      </c>
      <c r="O1280" s="17" t="s">
        <v>187</v>
      </c>
    </row>
    <row r="1281" spans="1:15">
      <c r="A1281" s="24" t="s">
        <v>1046</v>
      </c>
      <c r="B1281" s="24" t="s">
        <v>517</v>
      </c>
      <c r="C1281" s="25">
        <v>675716770006</v>
      </c>
      <c r="D1281" s="24" t="s">
        <v>518</v>
      </c>
      <c r="E1281" s="22">
        <v>1</v>
      </c>
      <c r="F1281" s="23">
        <v>17.64</v>
      </c>
      <c r="G1281" s="23">
        <v>14.11</v>
      </c>
      <c r="H1281" s="23">
        <v>14.11</v>
      </c>
      <c r="I1281" s="10">
        <v>50272738</v>
      </c>
      <c r="J1281" s="24" t="s">
        <v>1046</v>
      </c>
      <c r="K1281" s="17" t="s">
        <v>185</v>
      </c>
      <c r="L1281" s="5">
        <v>14.85</v>
      </c>
      <c r="M1281" s="5">
        <v>17.64</v>
      </c>
      <c r="N1281" s="17" t="s">
        <v>186</v>
      </c>
      <c r="O1281" s="17" t="s">
        <v>187</v>
      </c>
    </row>
    <row r="1282" spans="1:15">
      <c r="A1282" s="24" t="s">
        <v>1046</v>
      </c>
      <c r="B1282" s="24" t="s">
        <v>519</v>
      </c>
      <c r="C1282" s="25">
        <v>675716770167</v>
      </c>
      <c r="D1282" s="24" t="s">
        <v>520</v>
      </c>
      <c r="E1282" s="22">
        <v>1</v>
      </c>
      <c r="F1282" s="23">
        <v>20.309999999999999</v>
      </c>
      <c r="G1282" s="23">
        <v>16.25</v>
      </c>
      <c r="H1282" s="23">
        <v>16.25</v>
      </c>
      <c r="I1282" s="10">
        <v>50272738</v>
      </c>
      <c r="J1282" s="24" t="s">
        <v>1046</v>
      </c>
      <c r="K1282" s="17" t="s">
        <v>185</v>
      </c>
      <c r="L1282" s="5">
        <v>17.329999999999998</v>
      </c>
      <c r="M1282" s="5">
        <v>20.309999999999999</v>
      </c>
      <c r="N1282" s="17" t="s">
        <v>186</v>
      </c>
      <c r="O1282" s="17" t="s">
        <v>187</v>
      </c>
    </row>
    <row r="1283" spans="1:15">
      <c r="A1283" s="24" t="s">
        <v>1046</v>
      </c>
      <c r="B1283" s="24" t="s">
        <v>541</v>
      </c>
      <c r="C1283" s="25">
        <v>675716973681</v>
      </c>
      <c r="D1283" s="24" t="s">
        <v>542</v>
      </c>
      <c r="E1283" s="22">
        <v>1</v>
      </c>
      <c r="F1283" s="23">
        <v>24.2</v>
      </c>
      <c r="G1283" s="23">
        <v>22.59</v>
      </c>
      <c r="H1283" s="23">
        <v>22.59</v>
      </c>
      <c r="I1283" s="10">
        <v>50272738</v>
      </c>
      <c r="J1283" s="24" t="s">
        <v>1046</v>
      </c>
      <c r="K1283" s="17" t="s">
        <v>185</v>
      </c>
      <c r="L1283" s="5">
        <v>22</v>
      </c>
      <c r="M1283" s="5">
        <v>24.2</v>
      </c>
      <c r="N1283" s="17" t="s">
        <v>186</v>
      </c>
      <c r="O1283" s="17" t="s">
        <v>187</v>
      </c>
    </row>
    <row r="1284" spans="1:15">
      <c r="A1284" s="24" t="s">
        <v>1046</v>
      </c>
      <c r="B1284" s="24" t="s">
        <v>442</v>
      </c>
      <c r="C1284" s="25">
        <v>675716973735</v>
      </c>
      <c r="D1284" s="24" t="s">
        <v>443</v>
      </c>
      <c r="E1284" s="22">
        <v>1</v>
      </c>
      <c r="F1284" s="23">
        <v>27.23</v>
      </c>
      <c r="G1284" s="23">
        <v>25.05</v>
      </c>
      <c r="H1284" s="23">
        <v>25.05</v>
      </c>
      <c r="I1284" s="10">
        <v>50272738</v>
      </c>
      <c r="J1284" s="24" t="s">
        <v>1046</v>
      </c>
      <c r="K1284" s="17" t="s">
        <v>185</v>
      </c>
      <c r="L1284" s="5">
        <v>24.75</v>
      </c>
      <c r="M1284" s="5">
        <v>27.23</v>
      </c>
      <c r="N1284" s="17" t="s">
        <v>186</v>
      </c>
      <c r="O1284" s="17" t="s">
        <v>187</v>
      </c>
    </row>
    <row r="1285" spans="1:15">
      <c r="A1285" s="24" t="s">
        <v>1046</v>
      </c>
      <c r="B1285" s="24" t="s">
        <v>980</v>
      </c>
      <c r="C1285" s="25">
        <v>675716988500</v>
      </c>
      <c r="D1285" s="24" t="s">
        <v>981</v>
      </c>
      <c r="E1285" s="22">
        <v>1</v>
      </c>
      <c r="F1285" s="23">
        <v>31.91</v>
      </c>
      <c r="G1285" s="23">
        <v>29.01</v>
      </c>
      <c r="H1285" s="23">
        <v>29.01</v>
      </c>
      <c r="I1285" s="10">
        <v>50272738</v>
      </c>
      <c r="J1285" s="24" t="s">
        <v>1046</v>
      </c>
      <c r="K1285" s="17" t="s">
        <v>185</v>
      </c>
      <c r="L1285" s="5">
        <v>28.75</v>
      </c>
      <c r="M1285" s="5">
        <v>31.91</v>
      </c>
      <c r="N1285" s="17" t="s">
        <v>186</v>
      </c>
      <c r="O1285" s="17" t="s">
        <v>187</v>
      </c>
    </row>
    <row r="1286" spans="1:15">
      <c r="A1286" s="24" t="s">
        <v>1046</v>
      </c>
      <c r="B1286" s="24" t="s">
        <v>594</v>
      </c>
      <c r="C1286" s="22">
        <v>86569007674</v>
      </c>
      <c r="D1286" s="24" t="s">
        <v>595</v>
      </c>
      <c r="E1286" s="22">
        <v>4</v>
      </c>
      <c r="F1286" s="23">
        <v>22.09</v>
      </c>
      <c r="G1286" s="23">
        <v>21.43</v>
      </c>
      <c r="H1286" s="23">
        <v>21.43</v>
      </c>
      <c r="I1286" s="10">
        <v>50272738</v>
      </c>
      <c r="J1286" s="24" t="s">
        <v>1046</v>
      </c>
      <c r="K1286" s="17" t="s">
        <v>185</v>
      </c>
      <c r="L1286" s="5">
        <v>20.94</v>
      </c>
      <c r="M1286" s="5">
        <v>22.09</v>
      </c>
      <c r="N1286" s="17" t="s">
        <v>186</v>
      </c>
      <c r="O1286" s="17" t="s">
        <v>187</v>
      </c>
    </row>
    <row r="1287" spans="1:15">
      <c r="A1287" s="24" t="s">
        <v>1046</v>
      </c>
      <c r="B1287" s="24" t="s">
        <v>446</v>
      </c>
      <c r="C1287" s="22">
        <v>86569009555</v>
      </c>
      <c r="D1287" s="24" t="s">
        <v>447</v>
      </c>
      <c r="E1287" s="22">
        <v>1</v>
      </c>
      <c r="F1287" s="23">
        <v>32.79</v>
      </c>
      <c r="G1287" s="23">
        <v>21.31</v>
      </c>
      <c r="H1287" s="23">
        <v>21.31</v>
      </c>
      <c r="I1287" s="10">
        <v>50272738</v>
      </c>
      <c r="J1287" s="24" t="s">
        <v>1046</v>
      </c>
      <c r="K1287" s="17" t="s">
        <v>185</v>
      </c>
      <c r="L1287" s="5">
        <v>30.36</v>
      </c>
      <c r="M1287" s="5">
        <v>32.79</v>
      </c>
      <c r="N1287" s="17" t="s">
        <v>186</v>
      </c>
      <c r="O1287" s="17" t="s">
        <v>187</v>
      </c>
    </row>
    <row r="1288" spans="1:15">
      <c r="A1288" s="24" t="s">
        <v>1046</v>
      </c>
      <c r="B1288" s="24" t="s">
        <v>561</v>
      </c>
      <c r="C1288" s="22">
        <v>86569221278</v>
      </c>
      <c r="D1288" s="24" t="s">
        <v>562</v>
      </c>
      <c r="E1288" s="22">
        <v>4</v>
      </c>
      <c r="F1288" s="23">
        <v>20.45</v>
      </c>
      <c r="G1288" s="23">
        <v>19.84</v>
      </c>
      <c r="H1288" s="23">
        <v>19.84</v>
      </c>
      <c r="I1288" s="10">
        <v>50272738</v>
      </c>
      <c r="J1288" s="24" t="s">
        <v>1046</v>
      </c>
      <c r="K1288" s="17" t="s">
        <v>185</v>
      </c>
      <c r="L1288" s="5">
        <v>19.38</v>
      </c>
      <c r="M1288" s="5">
        <v>20.45</v>
      </c>
      <c r="N1288" s="17" t="s">
        <v>186</v>
      </c>
      <c r="O1288" s="17" t="s">
        <v>187</v>
      </c>
    </row>
    <row r="1289" spans="1:15">
      <c r="A1289" s="24" t="s">
        <v>1046</v>
      </c>
      <c r="B1289" s="24" t="s">
        <v>769</v>
      </c>
      <c r="C1289" s="22">
        <v>86569619754</v>
      </c>
      <c r="D1289" s="24" t="s">
        <v>770</v>
      </c>
      <c r="E1289" s="22">
        <v>1</v>
      </c>
      <c r="F1289" s="23">
        <v>25.29</v>
      </c>
      <c r="G1289" s="23">
        <v>20.23</v>
      </c>
      <c r="H1289" s="23">
        <v>20.23</v>
      </c>
      <c r="I1289" s="10">
        <v>50272738</v>
      </c>
      <c r="J1289" s="24" t="s">
        <v>1046</v>
      </c>
      <c r="K1289" s="17" t="s">
        <v>185</v>
      </c>
      <c r="L1289" s="27">
        <v>25.29</v>
      </c>
      <c r="M1289" s="5">
        <v>25.29</v>
      </c>
      <c r="N1289" s="17" t="s">
        <v>186</v>
      </c>
      <c r="O1289" s="17" t="s">
        <v>187</v>
      </c>
    </row>
    <row r="1290" spans="1:15">
      <c r="A1290" s="24" t="s">
        <v>1046</v>
      </c>
      <c r="B1290" s="24" t="s">
        <v>1051</v>
      </c>
      <c r="C1290" s="22">
        <v>22164229295</v>
      </c>
      <c r="D1290" s="24" t="s">
        <v>1052</v>
      </c>
      <c r="E1290" s="22">
        <v>1</v>
      </c>
      <c r="F1290" s="23">
        <v>17.16</v>
      </c>
      <c r="G1290" s="23">
        <v>12.01</v>
      </c>
      <c r="H1290" s="23">
        <v>12.01</v>
      </c>
      <c r="I1290" s="10">
        <v>50272738</v>
      </c>
      <c r="J1290" s="24" t="s">
        <v>1046</v>
      </c>
      <c r="K1290" s="17" t="s">
        <v>185</v>
      </c>
      <c r="L1290" s="27">
        <v>17.16</v>
      </c>
      <c r="M1290" s="5">
        <v>17.16</v>
      </c>
      <c r="N1290" s="17" t="s">
        <v>186</v>
      </c>
      <c r="O1290" s="17" t="s">
        <v>187</v>
      </c>
    </row>
    <row r="1291" spans="1:15">
      <c r="A1291" s="24" t="s">
        <v>1046</v>
      </c>
      <c r="B1291" s="24" t="s">
        <v>984</v>
      </c>
      <c r="C1291" s="22">
        <v>22164311242</v>
      </c>
      <c r="D1291" s="24" t="s">
        <v>985</v>
      </c>
      <c r="E1291" s="22">
        <v>12</v>
      </c>
      <c r="F1291" s="23">
        <v>20.100000000000001</v>
      </c>
      <c r="G1291" s="23">
        <v>19.5</v>
      </c>
      <c r="H1291" s="23">
        <v>19.5</v>
      </c>
      <c r="I1291" s="10">
        <v>50272738</v>
      </c>
      <c r="J1291" s="24" t="s">
        <v>1046</v>
      </c>
      <c r="K1291" s="17" t="s">
        <v>185</v>
      </c>
      <c r="L1291" s="5">
        <v>20.100000000000001</v>
      </c>
      <c r="M1291" s="5">
        <v>20.100000000000001</v>
      </c>
      <c r="N1291" s="17" t="s">
        <v>186</v>
      </c>
      <c r="O1291" s="17" t="s">
        <v>187</v>
      </c>
    </row>
    <row r="1292" spans="1:15">
      <c r="A1292" s="24" t="s">
        <v>1046</v>
      </c>
      <c r="B1292" s="24" t="s">
        <v>773</v>
      </c>
      <c r="C1292" s="22">
        <v>22164311266</v>
      </c>
      <c r="D1292" s="24" t="s">
        <v>774</v>
      </c>
      <c r="E1292" s="22">
        <v>4</v>
      </c>
      <c r="F1292" s="23">
        <v>20.98</v>
      </c>
      <c r="G1292" s="23">
        <v>20.350000000000001</v>
      </c>
      <c r="H1292" s="23">
        <v>20.350000000000001</v>
      </c>
      <c r="I1292" s="10">
        <v>50272738</v>
      </c>
      <c r="J1292" s="24" t="s">
        <v>1046</v>
      </c>
      <c r="K1292" s="17" t="s">
        <v>185</v>
      </c>
      <c r="L1292" s="5">
        <v>20.98</v>
      </c>
      <c r="M1292" s="5">
        <v>20.98</v>
      </c>
      <c r="N1292" s="17" t="s">
        <v>186</v>
      </c>
      <c r="O1292" s="17" t="s">
        <v>187</v>
      </c>
    </row>
    <row r="1293" spans="1:15">
      <c r="A1293" s="24" t="s">
        <v>1053</v>
      </c>
      <c r="B1293" s="24" t="s">
        <v>362</v>
      </c>
      <c r="C1293" s="25">
        <v>675716734954</v>
      </c>
      <c r="D1293" s="24" t="s">
        <v>363</v>
      </c>
      <c r="E1293" s="22">
        <v>1</v>
      </c>
      <c r="F1293" s="23">
        <v>79.459999999999994</v>
      </c>
      <c r="G1293" s="23">
        <v>39.729999999999997</v>
      </c>
      <c r="H1293" s="23">
        <v>39.729999999999997</v>
      </c>
      <c r="I1293" s="10">
        <v>50270292</v>
      </c>
      <c r="J1293" s="24" t="s">
        <v>1053</v>
      </c>
      <c r="K1293" s="17" t="s">
        <v>185</v>
      </c>
      <c r="L1293" s="5">
        <v>73.92</v>
      </c>
      <c r="M1293" s="5">
        <v>79.459999999999994</v>
      </c>
      <c r="N1293" s="17" t="s">
        <v>186</v>
      </c>
      <c r="O1293" s="17" t="s">
        <v>187</v>
      </c>
    </row>
    <row r="1294" spans="1:15">
      <c r="A1294" s="24" t="s">
        <v>1053</v>
      </c>
      <c r="B1294" s="24" t="s">
        <v>366</v>
      </c>
      <c r="C1294" s="25">
        <v>675716735012</v>
      </c>
      <c r="D1294" s="24" t="s">
        <v>367</v>
      </c>
      <c r="E1294" s="22">
        <v>1</v>
      </c>
      <c r="F1294" s="23">
        <v>79.459999999999994</v>
      </c>
      <c r="G1294" s="23">
        <v>39.729999999999997</v>
      </c>
      <c r="H1294" s="23">
        <v>39.729999999999997</v>
      </c>
      <c r="I1294" s="10">
        <v>50270292</v>
      </c>
      <c r="J1294" s="24" t="s">
        <v>1053</v>
      </c>
      <c r="K1294" s="17" t="s">
        <v>185</v>
      </c>
      <c r="L1294" s="5">
        <v>73.92</v>
      </c>
      <c r="M1294" s="5">
        <v>79.459999999999994</v>
      </c>
      <c r="N1294" s="17" t="s">
        <v>186</v>
      </c>
      <c r="O1294" s="17" t="s">
        <v>187</v>
      </c>
    </row>
    <row r="1295" spans="1:15">
      <c r="A1295" s="24" t="s">
        <v>1053</v>
      </c>
      <c r="B1295" s="24" t="s">
        <v>192</v>
      </c>
      <c r="C1295" s="22">
        <v>86569045614</v>
      </c>
      <c r="D1295" s="24" t="s">
        <v>193</v>
      </c>
      <c r="E1295" s="22">
        <v>11</v>
      </c>
      <c r="F1295" s="23">
        <v>21.62</v>
      </c>
      <c r="G1295" s="23">
        <v>19.46</v>
      </c>
      <c r="H1295" s="23">
        <v>19.46</v>
      </c>
      <c r="I1295" s="10">
        <v>50270292</v>
      </c>
      <c r="J1295" s="24" t="s">
        <v>1053</v>
      </c>
      <c r="K1295" s="17" t="s">
        <v>185</v>
      </c>
      <c r="L1295" s="5">
        <v>18.11</v>
      </c>
      <c r="M1295" s="5">
        <v>21.62</v>
      </c>
      <c r="N1295" s="17" t="s">
        <v>186</v>
      </c>
      <c r="O1295" s="17" t="s">
        <v>187</v>
      </c>
    </row>
    <row r="1296" spans="1:15">
      <c r="A1296" s="24" t="s">
        <v>1053</v>
      </c>
      <c r="B1296" s="24" t="s">
        <v>283</v>
      </c>
      <c r="C1296" s="22">
        <v>86569045669</v>
      </c>
      <c r="D1296" s="24" t="s">
        <v>284</v>
      </c>
      <c r="E1296" s="22">
        <v>1</v>
      </c>
      <c r="F1296" s="23">
        <v>49.59</v>
      </c>
      <c r="G1296" s="23">
        <v>48.1</v>
      </c>
      <c r="H1296" s="23">
        <v>48.1</v>
      </c>
      <c r="I1296" s="10">
        <v>50270292</v>
      </c>
      <c r="J1296" s="24" t="s">
        <v>1053</v>
      </c>
      <c r="K1296" s="17" t="s">
        <v>185</v>
      </c>
      <c r="L1296" s="5">
        <v>37.380000000000003</v>
      </c>
      <c r="M1296" s="5">
        <v>49.59</v>
      </c>
      <c r="N1296" s="17" t="s">
        <v>186</v>
      </c>
      <c r="O1296" s="17" t="s">
        <v>187</v>
      </c>
    </row>
    <row r="1297" spans="1:15">
      <c r="A1297" s="24" t="s">
        <v>1053</v>
      </c>
      <c r="B1297" s="24" t="s">
        <v>376</v>
      </c>
      <c r="C1297" s="22">
        <v>86569449504</v>
      </c>
      <c r="D1297" s="24" t="s">
        <v>377</v>
      </c>
      <c r="E1297" s="22">
        <v>1</v>
      </c>
      <c r="F1297" s="23">
        <v>51.75</v>
      </c>
      <c r="G1297" s="23">
        <v>46.58</v>
      </c>
      <c r="H1297" s="23">
        <v>46.58</v>
      </c>
      <c r="I1297" s="10">
        <v>50270292</v>
      </c>
      <c r="J1297" s="24" t="s">
        <v>1053</v>
      </c>
      <c r="K1297" s="17" t="s">
        <v>185</v>
      </c>
      <c r="L1297" s="5">
        <v>51.75</v>
      </c>
      <c r="M1297" s="5">
        <v>51.75</v>
      </c>
      <c r="N1297" s="17" t="s">
        <v>186</v>
      </c>
      <c r="O1297" s="17" t="s">
        <v>187</v>
      </c>
    </row>
    <row r="1298" spans="1:15">
      <c r="A1298" s="24" t="s">
        <v>1053</v>
      </c>
      <c r="B1298" s="24" t="s">
        <v>397</v>
      </c>
      <c r="C1298" s="22">
        <v>86569396938</v>
      </c>
      <c r="D1298" s="24" t="s">
        <v>398</v>
      </c>
      <c r="E1298" s="22">
        <v>1</v>
      </c>
      <c r="F1298" s="23">
        <v>49.6</v>
      </c>
      <c r="G1298" s="23">
        <v>48.11</v>
      </c>
      <c r="H1298" s="23">
        <v>48.11</v>
      </c>
      <c r="I1298" s="10">
        <v>50270292</v>
      </c>
      <c r="J1298" s="24" t="s">
        <v>1053</v>
      </c>
      <c r="K1298" s="17" t="s">
        <v>185</v>
      </c>
      <c r="L1298" s="5">
        <v>49.6</v>
      </c>
      <c r="M1298" s="5">
        <v>49.6</v>
      </c>
      <c r="N1298" s="17" t="s">
        <v>186</v>
      </c>
      <c r="O1298" s="17" t="s">
        <v>187</v>
      </c>
    </row>
    <row r="1299" spans="1:15">
      <c r="A1299" s="24" t="s">
        <v>1053</v>
      </c>
      <c r="B1299" s="24" t="s">
        <v>202</v>
      </c>
      <c r="C1299" s="22">
        <v>86569396945</v>
      </c>
      <c r="D1299" s="24" t="s">
        <v>203</v>
      </c>
      <c r="E1299" s="22">
        <v>2</v>
      </c>
      <c r="F1299" s="23">
        <v>49.6</v>
      </c>
      <c r="G1299" s="23">
        <v>48.11</v>
      </c>
      <c r="H1299" s="23">
        <v>48.11</v>
      </c>
      <c r="I1299" s="10">
        <v>50270292</v>
      </c>
      <c r="J1299" s="24" t="s">
        <v>1053</v>
      </c>
      <c r="K1299" s="17" t="s">
        <v>185</v>
      </c>
      <c r="L1299" s="5">
        <v>49.6</v>
      </c>
      <c r="M1299" s="5">
        <v>49.6</v>
      </c>
      <c r="N1299" s="17" t="s">
        <v>186</v>
      </c>
      <c r="O1299" s="17" t="s">
        <v>187</v>
      </c>
    </row>
    <row r="1300" spans="1:15">
      <c r="A1300" s="24" t="s">
        <v>1054</v>
      </c>
      <c r="B1300" s="24" t="s">
        <v>249</v>
      </c>
      <c r="C1300" s="25">
        <v>675716870454</v>
      </c>
      <c r="D1300" s="24" t="s">
        <v>250</v>
      </c>
      <c r="E1300" s="22">
        <v>1</v>
      </c>
      <c r="F1300" s="23">
        <v>87.02</v>
      </c>
      <c r="G1300" s="23">
        <v>82.67</v>
      </c>
      <c r="H1300" s="23">
        <v>82.67</v>
      </c>
      <c r="I1300" s="10">
        <v>50269550</v>
      </c>
      <c r="J1300" s="24" t="s">
        <v>1054</v>
      </c>
      <c r="K1300" s="17" t="s">
        <v>185</v>
      </c>
      <c r="L1300" s="5">
        <v>73.92</v>
      </c>
      <c r="M1300" s="5">
        <v>87.02</v>
      </c>
      <c r="N1300" s="17" t="s">
        <v>186</v>
      </c>
      <c r="O1300" s="17" t="s">
        <v>187</v>
      </c>
    </row>
    <row r="1301" spans="1:15">
      <c r="A1301" s="24" t="s">
        <v>1054</v>
      </c>
      <c r="B1301" s="24" t="s">
        <v>251</v>
      </c>
      <c r="C1301" s="25">
        <v>675716870447</v>
      </c>
      <c r="D1301" s="24" t="s">
        <v>252</v>
      </c>
      <c r="E1301" s="22">
        <v>1</v>
      </c>
      <c r="F1301" s="23">
        <v>74.59</v>
      </c>
      <c r="G1301" s="23">
        <v>70.86</v>
      </c>
      <c r="H1301" s="23">
        <v>70.86</v>
      </c>
      <c r="I1301" s="10">
        <v>50269550</v>
      </c>
      <c r="J1301" s="24" t="s">
        <v>1054</v>
      </c>
      <c r="K1301" s="17" t="s">
        <v>185</v>
      </c>
      <c r="L1301" s="5">
        <v>63.36</v>
      </c>
      <c r="M1301" s="5">
        <v>74.59</v>
      </c>
      <c r="N1301" s="17" t="s">
        <v>186</v>
      </c>
      <c r="O1301" s="17" t="s">
        <v>187</v>
      </c>
    </row>
    <row r="1302" spans="1:15">
      <c r="A1302" s="24" t="s">
        <v>1054</v>
      </c>
      <c r="B1302" s="24" t="s">
        <v>261</v>
      </c>
      <c r="C1302" s="25">
        <v>675716997601</v>
      </c>
      <c r="D1302" s="24" t="s">
        <v>262</v>
      </c>
      <c r="E1302" s="22">
        <v>1</v>
      </c>
      <c r="F1302" s="23">
        <v>20.14</v>
      </c>
      <c r="G1302" s="23">
        <v>17.989999999999998</v>
      </c>
      <c r="H1302" s="23">
        <v>17.989999999999998</v>
      </c>
      <c r="I1302" s="10">
        <v>50269550</v>
      </c>
      <c r="J1302" s="24" t="s">
        <v>1054</v>
      </c>
      <c r="K1302" s="17" t="s">
        <v>185</v>
      </c>
      <c r="L1302" s="5">
        <v>18.48</v>
      </c>
      <c r="M1302" s="5">
        <v>20.14</v>
      </c>
      <c r="N1302" s="17" t="s">
        <v>186</v>
      </c>
      <c r="O1302" s="17" t="s">
        <v>187</v>
      </c>
    </row>
    <row r="1303" spans="1:15">
      <c r="A1303" s="24" t="s">
        <v>1054</v>
      </c>
      <c r="B1303" s="24" t="s">
        <v>1003</v>
      </c>
      <c r="C1303" s="22">
        <v>86569068415</v>
      </c>
      <c r="D1303" s="24" t="s">
        <v>1004</v>
      </c>
      <c r="E1303" s="22">
        <v>1</v>
      </c>
      <c r="F1303" s="23">
        <v>42.45</v>
      </c>
      <c r="G1303" s="23">
        <v>29.71</v>
      </c>
      <c r="H1303" s="23">
        <v>29.71</v>
      </c>
      <c r="I1303" s="10">
        <v>50269550</v>
      </c>
      <c r="J1303" s="24" t="s">
        <v>1054</v>
      </c>
      <c r="K1303" s="17" t="s">
        <v>185</v>
      </c>
      <c r="L1303" s="5">
        <v>36.799999999999997</v>
      </c>
      <c r="M1303" s="5">
        <v>42.45</v>
      </c>
      <c r="N1303" s="17" t="s">
        <v>186</v>
      </c>
      <c r="O1303" s="17" t="s">
        <v>187</v>
      </c>
    </row>
    <row r="1304" spans="1:15">
      <c r="A1304" s="24" t="s">
        <v>1054</v>
      </c>
      <c r="B1304" s="24" t="s">
        <v>281</v>
      </c>
      <c r="C1304" s="22">
        <v>86569030382</v>
      </c>
      <c r="D1304" s="24" t="s">
        <v>282</v>
      </c>
      <c r="E1304" s="22">
        <v>1</v>
      </c>
      <c r="F1304" s="23">
        <v>110.47</v>
      </c>
      <c r="G1304" s="23">
        <v>104.95</v>
      </c>
      <c r="H1304" s="23">
        <v>104.95</v>
      </c>
      <c r="I1304" s="10">
        <v>50269550</v>
      </c>
      <c r="J1304" s="24" t="s">
        <v>1054</v>
      </c>
      <c r="K1304" s="17" t="s">
        <v>185</v>
      </c>
      <c r="L1304" s="5">
        <v>93.84</v>
      </c>
      <c r="M1304" s="5">
        <v>110.47</v>
      </c>
      <c r="N1304" s="17" t="s">
        <v>186</v>
      </c>
      <c r="O1304" s="17" t="s">
        <v>187</v>
      </c>
    </row>
    <row r="1305" spans="1:15">
      <c r="A1305" s="24" t="s">
        <v>1054</v>
      </c>
      <c r="B1305" s="24" t="s">
        <v>194</v>
      </c>
      <c r="C1305" s="22">
        <v>86569045652</v>
      </c>
      <c r="D1305" s="24" t="s">
        <v>195</v>
      </c>
      <c r="E1305" s="22">
        <v>1</v>
      </c>
      <c r="F1305" s="23">
        <v>49.59</v>
      </c>
      <c r="G1305" s="23">
        <v>48.1</v>
      </c>
      <c r="H1305" s="23">
        <v>48.1</v>
      </c>
      <c r="I1305" s="10">
        <v>50269550</v>
      </c>
      <c r="J1305" s="24" t="s">
        <v>1054</v>
      </c>
      <c r="K1305" s="17" t="s">
        <v>185</v>
      </c>
      <c r="L1305" s="5">
        <v>37.380000000000003</v>
      </c>
      <c r="M1305" s="5">
        <v>49.59</v>
      </c>
      <c r="N1305" s="17" t="s">
        <v>186</v>
      </c>
      <c r="O1305" s="17" t="s">
        <v>187</v>
      </c>
    </row>
    <row r="1306" spans="1:15">
      <c r="A1306" s="24" t="s">
        <v>1054</v>
      </c>
      <c r="B1306" s="24" t="s">
        <v>897</v>
      </c>
      <c r="C1306" s="22">
        <v>86569173379</v>
      </c>
      <c r="D1306" s="24" t="s">
        <v>898</v>
      </c>
      <c r="E1306" s="22">
        <v>1</v>
      </c>
      <c r="F1306" s="23">
        <v>45.43</v>
      </c>
      <c r="G1306" s="23">
        <v>41.45</v>
      </c>
      <c r="H1306" s="23">
        <v>41.45</v>
      </c>
      <c r="I1306" s="10">
        <v>50269550</v>
      </c>
      <c r="J1306" s="24" t="s">
        <v>1054</v>
      </c>
      <c r="K1306" s="17" t="s">
        <v>185</v>
      </c>
      <c r="L1306" s="5">
        <v>42.26</v>
      </c>
      <c r="M1306" s="5">
        <v>45.43</v>
      </c>
      <c r="N1306" s="17" t="s">
        <v>186</v>
      </c>
      <c r="O1306" s="17" t="s">
        <v>187</v>
      </c>
    </row>
    <row r="1307" spans="1:15">
      <c r="A1307" s="24" t="s">
        <v>1054</v>
      </c>
      <c r="B1307" s="24" t="s">
        <v>285</v>
      </c>
      <c r="C1307" s="22">
        <v>86569140531</v>
      </c>
      <c r="D1307" s="24" t="s">
        <v>286</v>
      </c>
      <c r="E1307" s="22">
        <v>1</v>
      </c>
      <c r="F1307" s="23">
        <v>112.82</v>
      </c>
      <c r="G1307" s="23">
        <v>102.51</v>
      </c>
      <c r="H1307" s="23">
        <v>102.51</v>
      </c>
      <c r="I1307" s="10">
        <v>50269550</v>
      </c>
      <c r="J1307" s="24" t="s">
        <v>1054</v>
      </c>
      <c r="K1307" s="17" t="s">
        <v>185</v>
      </c>
      <c r="L1307" s="5">
        <v>103.5</v>
      </c>
      <c r="M1307" s="5">
        <v>112.82</v>
      </c>
      <c r="N1307" s="17" t="s">
        <v>186</v>
      </c>
      <c r="O1307" s="17" t="s">
        <v>187</v>
      </c>
    </row>
    <row r="1308" spans="1:15">
      <c r="A1308" s="24" t="s">
        <v>1054</v>
      </c>
      <c r="B1308" s="24" t="s">
        <v>1055</v>
      </c>
      <c r="C1308" s="22">
        <v>86569165633</v>
      </c>
      <c r="D1308" s="24" t="s">
        <v>1056</v>
      </c>
      <c r="E1308" s="22">
        <v>1</v>
      </c>
      <c r="F1308" s="23">
        <v>62.68</v>
      </c>
      <c r="G1308" s="23">
        <v>59.82</v>
      </c>
      <c r="H1308" s="23">
        <v>59.82</v>
      </c>
      <c r="I1308" s="10">
        <v>50269550</v>
      </c>
      <c r="J1308" s="24" t="s">
        <v>1054</v>
      </c>
      <c r="K1308" s="17" t="s">
        <v>185</v>
      </c>
      <c r="L1308" s="5">
        <v>57.5</v>
      </c>
      <c r="M1308" s="5">
        <v>62.68</v>
      </c>
      <c r="N1308" s="17" t="s">
        <v>186</v>
      </c>
      <c r="O1308" s="17" t="s">
        <v>187</v>
      </c>
    </row>
    <row r="1309" spans="1:15">
      <c r="A1309" s="24" t="s">
        <v>1054</v>
      </c>
      <c r="B1309" s="24" t="s">
        <v>287</v>
      </c>
      <c r="C1309" s="22">
        <v>86569157614</v>
      </c>
      <c r="D1309" s="24" t="s">
        <v>288</v>
      </c>
      <c r="E1309" s="22">
        <v>1</v>
      </c>
      <c r="F1309" s="23">
        <v>107.18</v>
      </c>
      <c r="G1309" s="23">
        <v>106.43</v>
      </c>
      <c r="H1309" s="23">
        <v>106.43</v>
      </c>
      <c r="I1309" s="10">
        <v>50269550</v>
      </c>
      <c r="J1309" s="24" t="s">
        <v>1054</v>
      </c>
      <c r="K1309" s="17" t="s">
        <v>185</v>
      </c>
      <c r="L1309" s="5">
        <v>103.5</v>
      </c>
      <c r="M1309" s="5">
        <v>107.18</v>
      </c>
      <c r="N1309" s="17" t="s">
        <v>186</v>
      </c>
      <c r="O1309" s="17" t="s">
        <v>187</v>
      </c>
    </row>
    <row r="1310" spans="1:15">
      <c r="A1310" s="24" t="s">
        <v>1054</v>
      </c>
      <c r="B1310" s="24" t="s">
        <v>291</v>
      </c>
      <c r="C1310" s="22">
        <v>86569209030</v>
      </c>
      <c r="D1310" s="24" t="s">
        <v>292</v>
      </c>
      <c r="E1310" s="22">
        <v>1</v>
      </c>
      <c r="F1310" s="23">
        <v>110.47</v>
      </c>
      <c r="G1310" s="23">
        <v>104.95</v>
      </c>
      <c r="H1310" s="23">
        <v>104.95</v>
      </c>
      <c r="I1310" s="10">
        <v>50269550</v>
      </c>
      <c r="J1310" s="24" t="s">
        <v>1054</v>
      </c>
      <c r="K1310" s="17" t="s">
        <v>185</v>
      </c>
      <c r="L1310" s="5">
        <v>93.84</v>
      </c>
      <c r="M1310" s="5">
        <v>110.47</v>
      </c>
      <c r="N1310" s="17" t="s">
        <v>186</v>
      </c>
      <c r="O1310" s="17" t="s">
        <v>187</v>
      </c>
    </row>
    <row r="1311" spans="1:15">
      <c r="A1311" s="24" t="s">
        <v>1054</v>
      </c>
      <c r="B1311" s="24" t="s">
        <v>293</v>
      </c>
      <c r="C1311" s="22">
        <v>86569209023</v>
      </c>
      <c r="D1311" s="24" t="s">
        <v>294</v>
      </c>
      <c r="E1311" s="22">
        <v>1</v>
      </c>
      <c r="F1311" s="23">
        <v>97.47</v>
      </c>
      <c r="G1311" s="23">
        <v>92.6</v>
      </c>
      <c r="H1311" s="23">
        <v>92.6</v>
      </c>
      <c r="I1311" s="10">
        <v>50269550</v>
      </c>
      <c r="J1311" s="24" t="s">
        <v>1054</v>
      </c>
      <c r="K1311" s="17" t="s">
        <v>185</v>
      </c>
      <c r="L1311" s="5">
        <v>82.8</v>
      </c>
      <c r="M1311" s="5">
        <v>97.47</v>
      </c>
      <c r="N1311" s="17" t="s">
        <v>186</v>
      </c>
      <c r="O1311" s="17" t="s">
        <v>187</v>
      </c>
    </row>
    <row r="1312" spans="1:15">
      <c r="A1312" s="24" t="s">
        <v>1054</v>
      </c>
      <c r="B1312" s="24" t="s">
        <v>317</v>
      </c>
      <c r="C1312" s="22">
        <v>86569262363</v>
      </c>
      <c r="D1312" s="24" t="s">
        <v>318</v>
      </c>
      <c r="E1312" s="22">
        <v>6</v>
      </c>
      <c r="F1312" s="23">
        <v>32.299999999999997</v>
      </c>
      <c r="G1312" s="23">
        <v>31.33</v>
      </c>
      <c r="H1312" s="23">
        <v>31.33</v>
      </c>
      <c r="I1312" s="10">
        <v>50269550</v>
      </c>
      <c r="J1312" s="24" t="s">
        <v>1054</v>
      </c>
      <c r="K1312" s="17" t="s">
        <v>185</v>
      </c>
      <c r="L1312" s="5">
        <v>30.19</v>
      </c>
      <c r="M1312" s="5">
        <v>32.299999999999997</v>
      </c>
      <c r="N1312" s="17" t="s">
        <v>186</v>
      </c>
      <c r="O1312" s="17" t="s">
        <v>187</v>
      </c>
    </row>
    <row r="1313" spans="1:15">
      <c r="A1313" s="24" t="s">
        <v>1054</v>
      </c>
      <c r="B1313" s="24" t="s">
        <v>202</v>
      </c>
      <c r="C1313" s="22">
        <v>86569396945</v>
      </c>
      <c r="D1313" s="24" t="s">
        <v>203</v>
      </c>
      <c r="E1313" s="22">
        <v>1</v>
      </c>
      <c r="F1313" s="23">
        <v>49.6</v>
      </c>
      <c r="G1313" s="23">
        <v>48.11</v>
      </c>
      <c r="H1313" s="23">
        <v>48.11</v>
      </c>
      <c r="I1313" s="10">
        <v>50269550</v>
      </c>
      <c r="J1313" s="24" t="s">
        <v>1054</v>
      </c>
      <c r="K1313" s="17" t="s">
        <v>185</v>
      </c>
      <c r="L1313" s="5">
        <v>49.6</v>
      </c>
      <c r="M1313" s="5">
        <v>49.6</v>
      </c>
      <c r="N1313" s="17" t="s">
        <v>186</v>
      </c>
      <c r="O1313" s="17" t="s">
        <v>187</v>
      </c>
    </row>
    <row r="1314" spans="1:15">
      <c r="A1314" s="24" t="s">
        <v>1054</v>
      </c>
      <c r="B1314" s="24" t="s">
        <v>1057</v>
      </c>
      <c r="C1314" s="22">
        <v>86569545848</v>
      </c>
      <c r="D1314" s="24" t="s">
        <v>1058</v>
      </c>
      <c r="E1314" s="22">
        <v>1</v>
      </c>
      <c r="F1314" s="23">
        <v>41.49</v>
      </c>
      <c r="G1314" s="23">
        <v>35.340000000000003</v>
      </c>
      <c r="H1314" s="23">
        <v>35.340000000000003</v>
      </c>
      <c r="I1314" s="10">
        <v>50269550</v>
      </c>
      <c r="J1314" s="24" t="s">
        <v>1054</v>
      </c>
      <c r="K1314" s="17" t="s">
        <v>185</v>
      </c>
      <c r="L1314" s="5">
        <v>41.49</v>
      </c>
      <c r="M1314" s="5">
        <v>41.49</v>
      </c>
      <c r="N1314" s="17" t="s">
        <v>186</v>
      </c>
      <c r="O1314" s="17" t="s">
        <v>187</v>
      </c>
    </row>
    <row r="1315" spans="1:15">
      <c r="A1315" s="24" t="s">
        <v>1054</v>
      </c>
      <c r="B1315" s="24" t="s">
        <v>339</v>
      </c>
      <c r="C1315" s="22">
        <v>86569501301</v>
      </c>
      <c r="D1315" s="24" t="s">
        <v>340</v>
      </c>
      <c r="E1315" s="22">
        <v>1</v>
      </c>
      <c r="F1315" s="23">
        <v>35.94</v>
      </c>
      <c r="G1315" s="23">
        <v>34.14</v>
      </c>
      <c r="H1315" s="23">
        <v>34.14</v>
      </c>
      <c r="I1315" s="10">
        <v>50269550</v>
      </c>
      <c r="J1315" s="24" t="s">
        <v>1054</v>
      </c>
      <c r="K1315" s="17" t="s">
        <v>185</v>
      </c>
      <c r="L1315" s="5">
        <v>35.94</v>
      </c>
      <c r="M1315" s="5">
        <v>35.94</v>
      </c>
      <c r="N1315" s="17" t="s">
        <v>186</v>
      </c>
      <c r="O1315" s="17" t="s">
        <v>187</v>
      </c>
    </row>
    <row r="1316" spans="1:15">
      <c r="A1316" s="24" t="s">
        <v>1054</v>
      </c>
      <c r="B1316" s="24" t="s">
        <v>208</v>
      </c>
      <c r="C1316" s="22">
        <v>86569501318</v>
      </c>
      <c r="D1316" s="24" t="s">
        <v>209</v>
      </c>
      <c r="E1316" s="22">
        <v>2</v>
      </c>
      <c r="F1316" s="23">
        <v>42.17</v>
      </c>
      <c r="G1316" s="23">
        <v>40.06</v>
      </c>
      <c r="H1316" s="23">
        <v>40.06</v>
      </c>
      <c r="I1316" s="10">
        <v>50269550</v>
      </c>
      <c r="J1316" s="24" t="s">
        <v>1054</v>
      </c>
      <c r="K1316" s="17" t="s">
        <v>185</v>
      </c>
      <c r="L1316" s="5">
        <v>42.17</v>
      </c>
      <c r="M1316" s="5">
        <v>42.17</v>
      </c>
      <c r="N1316" s="17" t="s">
        <v>186</v>
      </c>
      <c r="O1316" s="17" t="s">
        <v>187</v>
      </c>
    </row>
    <row r="1317" spans="1:15">
      <c r="A1317" s="24" t="s">
        <v>1054</v>
      </c>
      <c r="B1317" s="24" t="s">
        <v>1059</v>
      </c>
      <c r="C1317" s="22">
        <v>22164138740</v>
      </c>
      <c r="D1317" s="24" t="s">
        <v>1060</v>
      </c>
      <c r="E1317" s="22">
        <v>1</v>
      </c>
      <c r="F1317" s="23">
        <v>55.2</v>
      </c>
      <c r="G1317" s="23">
        <v>38.64</v>
      </c>
      <c r="H1317" s="23">
        <v>38.64</v>
      </c>
      <c r="I1317" s="10">
        <v>50269550</v>
      </c>
      <c r="J1317" s="24" t="s">
        <v>1054</v>
      </c>
      <c r="K1317" s="17" t="s">
        <v>185</v>
      </c>
      <c r="L1317" s="5">
        <v>55.2</v>
      </c>
      <c r="M1317" s="5">
        <v>55.2</v>
      </c>
      <c r="N1317" s="17" t="s">
        <v>186</v>
      </c>
      <c r="O1317" s="17" t="s">
        <v>187</v>
      </c>
    </row>
    <row r="1318" spans="1:15">
      <c r="A1318" s="24" t="s">
        <v>1054</v>
      </c>
      <c r="B1318" s="24" t="s">
        <v>1061</v>
      </c>
      <c r="C1318" s="22">
        <v>22164188349</v>
      </c>
      <c r="D1318" s="24" t="s">
        <v>1062</v>
      </c>
      <c r="E1318" s="22">
        <v>1</v>
      </c>
      <c r="F1318" s="23">
        <v>46.54</v>
      </c>
      <c r="G1318" s="23">
        <v>38.99</v>
      </c>
      <c r="H1318" s="23">
        <v>38.99</v>
      </c>
      <c r="I1318" s="10">
        <v>50269550</v>
      </c>
      <c r="J1318" s="24" t="s">
        <v>1054</v>
      </c>
      <c r="K1318" s="17" t="s">
        <v>185</v>
      </c>
      <c r="L1318" s="5">
        <v>46.54</v>
      </c>
      <c r="M1318" s="5">
        <v>46.54</v>
      </c>
      <c r="N1318" s="17" t="s">
        <v>186</v>
      </c>
      <c r="O1318" s="17" t="s">
        <v>187</v>
      </c>
    </row>
    <row r="1319" spans="1:15">
      <c r="A1319" s="24" t="s">
        <v>1063</v>
      </c>
      <c r="B1319" s="24" t="s">
        <v>678</v>
      </c>
      <c r="C1319" s="25">
        <v>675716407452</v>
      </c>
      <c r="D1319" s="24" t="s">
        <v>679</v>
      </c>
      <c r="E1319" s="22">
        <v>1</v>
      </c>
      <c r="F1319" s="23">
        <v>74.58</v>
      </c>
      <c r="G1319" s="23">
        <v>70.849999999999994</v>
      </c>
      <c r="H1319" s="23">
        <v>70.849999999999994</v>
      </c>
      <c r="I1319" s="10">
        <v>50269549</v>
      </c>
      <c r="J1319" s="24" t="s">
        <v>1063</v>
      </c>
      <c r="K1319" s="17" t="s">
        <v>185</v>
      </c>
      <c r="L1319" s="5">
        <v>63.35</v>
      </c>
      <c r="M1319" s="5">
        <v>74.58</v>
      </c>
      <c r="N1319" s="17" t="s">
        <v>186</v>
      </c>
      <c r="O1319" s="17" t="s">
        <v>187</v>
      </c>
    </row>
    <row r="1320" spans="1:15">
      <c r="A1320" s="24" t="s">
        <v>1063</v>
      </c>
      <c r="B1320" s="24" t="s">
        <v>989</v>
      </c>
      <c r="C1320" s="25">
        <v>675716479466</v>
      </c>
      <c r="D1320" s="24" t="s">
        <v>990</v>
      </c>
      <c r="E1320" s="22">
        <v>1</v>
      </c>
      <c r="F1320" s="23">
        <v>32.96</v>
      </c>
      <c r="G1320" s="23">
        <v>30.89</v>
      </c>
      <c r="H1320" s="23">
        <v>30.89</v>
      </c>
      <c r="I1320" s="10">
        <v>50269549</v>
      </c>
      <c r="J1320" s="24" t="s">
        <v>1063</v>
      </c>
      <c r="K1320" s="17" t="s">
        <v>185</v>
      </c>
      <c r="L1320" s="5">
        <v>30.24</v>
      </c>
      <c r="M1320" s="5">
        <v>32.96</v>
      </c>
      <c r="N1320" s="17" t="s">
        <v>186</v>
      </c>
      <c r="O1320" s="17" t="s">
        <v>187</v>
      </c>
    </row>
    <row r="1321" spans="1:15">
      <c r="A1321" s="24" t="s">
        <v>1063</v>
      </c>
      <c r="B1321" s="24" t="s">
        <v>231</v>
      </c>
      <c r="C1321" s="25">
        <v>675716507893</v>
      </c>
      <c r="D1321" s="24" t="s">
        <v>232</v>
      </c>
      <c r="E1321" s="22">
        <v>2</v>
      </c>
      <c r="F1321" s="23">
        <v>59.95</v>
      </c>
      <c r="G1321" s="23">
        <v>56.95</v>
      </c>
      <c r="H1321" s="23">
        <v>56.95</v>
      </c>
      <c r="I1321" s="10">
        <v>50269549</v>
      </c>
      <c r="J1321" s="24" t="s">
        <v>1063</v>
      </c>
      <c r="K1321" s="17" t="s">
        <v>185</v>
      </c>
      <c r="L1321" s="5">
        <v>55</v>
      </c>
      <c r="M1321" s="5">
        <v>59.95</v>
      </c>
      <c r="N1321" s="17" t="s">
        <v>186</v>
      </c>
      <c r="O1321" s="17" t="s">
        <v>187</v>
      </c>
    </row>
    <row r="1322" spans="1:15">
      <c r="A1322" s="24" t="s">
        <v>1063</v>
      </c>
      <c r="B1322" s="24" t="s">
        <v>183</v>
      </c>
      <c r="C1322" s="25">
        <v>675716533878</v>
      </c>
      <c r="D1322" s="24" t="s">
        <v>184</v>
      </c>
      <c r="E1322" s="22">
        <v>1</v>
      </c>
      <c r="F1322" s="23">
        <v>44.76</v>
      </c>
      <c r="G1322" s="23">
        <v>41.63</v>
      </c>
      <c r="H1322" s="23">
        <v>41.63</v>
      </c>
      <c r="I1322" s="10">
        <v>50269549</v>
      </c>
      <c r="J1322" s="24" t="s">
        <v>1063</v>
      </c>
      <c r="K1322" s="17" t="s">
        <v>185</v>
      </c>
      <c r="L1322" s="5">
        <v>37.33</v>
      </c>
      <c r="M1322" s="5">
        <v>44.76</v>
      </c>
      <c r="N1322" s="17" t="s">
        <v>186</v>
      </c>
      <c r="O1322" s="17" t="s">
        <v>187</v>
      </c>
    </row>
    <row r="1323" spans="1:15">
      <c r="A1323" s="24" t="s">
        <v>1063</v>
      </c>
      <c r="B1323" s="24" t="s">
        <v>688</v>
      </c>
      <c r="C1323" s="25">
        <v>675716577735</v>
      </c>
      <c r="D1323" s="24" t="s">
        <v>689</v>
      </c>
      <c r="E1323" s="22">
        <v>1</v>
      </c>
      <c r="F1323" s="23">
        <v>89.93</v>
      </c>
      <c r="G1323" s="23">
        <v>82.67</v>
      </c>
      <c r="H1323" s="23">
        <v>82.67</v>
      </c>
      <c r="I1323" s="10">
        <v>50269549</v>
      </c>
      <c r="J1323" s="24" t="s">
        <v>1063</v>
      </c>
      <c r="K1323" s="17" t="s">
        <v>185</v>
      </c>
      <c r="L1323" s="5">
        <v>82.5</v>
      </c>
      <c r="M1323" s="5">
        <v>89.93</v>
      </c>
      <c r="N1323" s="17" t="s">
        <v>186</v>
      </c>
      <c r="O1323" s="17" t="s">
        <v>187</v>
      </c>
    </row>
    <row r="1324" spans="1:15">
      <c r="A1324" s="24" t="s">
        <v>1063</v>
      </c>
      <c r="B1324" s="24" t="s">
        <v>879</v>
      </c>
      <c r="C1324" s="25">
        <v>675716515577</v>
      </c>
      <c r="D1324" s="24" t="s">
        <v>880</v>
      </c>
      <c r="E1324" s="22">
        <v>1</v>
      </c>
      <c r="F1324" s="23">
        <v>78.48</v>
      </c>
      <c r="G1324" s="23">
        <v>39.24</v>
      </c>
      <c r="H1324" s="23">
        <v>39.24</v>
      </c>
      <c r="I1324" s="10">
        <v>50269549</v>
      </c>
      <c r="J1324" s="24" t="s">
        <v>1063</v>
      </c>
      <c r="K1324" s="17" t="s">
        <v>185</v>
      </c>
      <c r="L1324" s="5">
        <v>66.67</v>
      </c>
      <c r="M1324" s="5">
        <v>78.48</v>
      </c>
      <c r="N1324" s="17" t="s">
        <v>186</v>
      </c>
      <c r="O1324" s="17" t="s">
        <v>187</v>
      </c>
    </row>
    <row r="1325" spans="1:15">
      <c r="A1325" s="24" t="s">
        <v>1063</v>
      </c>
      <c r="B1325" s="24" t="s">
        <v>354</v>
      </c>
      <c r="C1325" s="25">
        <v>675716533854</v>
      </c>
      <c r="D1325" s="24" t="s">
        <v>355</v>
      </c>
      <c r="E1325" s="22">
        <v>1</v>
      </c>
      <c r="F1325" s="23">
        <v>42.52</v>
      </c>
      <c r="G1325" s="23">
        <v>41.63</v>
      </c>
      <c r="H1325" s="23">
        <v>41.63</v>
      </c>
      <c r="I1325" s="10">
        <v>50269549</v>
      </c>
      <c r="J1325" s="24" t="s">
        <v>1063</v>
      </c>
      <c r="K1325" s="17" t="s">
        <v>185</v>
      </c>
      <c r="L1325" s="5">
        <v>37.33</v>
      </c>
      <c r="M1325" s="5">
        <v>42.52</v>
      </c>
      <c r="N1325" s="17" t="s">
        <v>186</v>
      </c>
      <c r="O1325" s="17" t="s">
        <v>187</v>
      </c>
    </row>
    <row r="1326" spans="1:15">
      <c r="A1326" s="24" t="s">
        <v>1063</v>
      </c>
      <c r="B1326" s="24" t="s">
        <v>1025</v>
      </c>
      <c r="C1326" s="25">
        <v>675716735760</v>
      </c>
      <c r="D1326" s="24" t="s">
        <v>1026</v>
      </c>
      <c r="E1326" s="22">
        <v>1</v>
      </c>
      <c r="F1326" s="23">
        <v>77.7</v>
      </c>
      <c r="G1326" s="23">
        <v>73.02</v>
      </c>
      <c r="H1326" s="23">
        <v>73.02</v>
      </c>
      <c r="I1326" s="10">
        <v>50269549</v>
      </c>
      <c r="J1326" s="24" t="s">
        <v>1063</v>
      </c>
      <c r="K1326" s="17" t="s">
        <v>185</v>
      </c>
      <c r="L1326" s="5">
        <v>66</v>
      </c>
      <c r="M1326" s="5">
        <v>77.7</v>
      </c>
      <c r="N1326" s="17" t="s">
        <v>186</v>
      </c>
      <c r="O1326" s="17" t="s">
        <v>187</v>
      </c>
    </row>
    <row r="1327" spans="1:15">
      <c r="A1327" s="24" t="s">
        <v>1063</v>
      </c>
      <c r="B1327" s="24" t="s">
        <v>358</v>
      </c>
      <c r="C1327" s="25">
        <v>675716737962</v>
      </c>
      <c r="D1327" s="24" t="s">
        <v>359</v>
      </c>
      <c r="E1327" s="22">
        <v>1</v>
      </c>
      <c r="F1327" s="23">
        <v>33.979999999999997</v>
      </c>
      <c r="G1327" s="23">
        <v>27.18</v>
      </c>
      <c r="H1327" s="23">
        <v>27.18</v>
      </c>
      <c r="I1327" s="10">
        <v>50269549</v>
      </c>
      <c r="J1327" s="24" t="s">
        <v>1063</v>
      </c>
      <c r="K1327" s="17" t="s">
        <v>185</v>
      </c>
      <c r="L1327" s="5">
        <v>31.46</v>
      </c>
      <c r="M1327" s="5">
        <v>33.979999999999997</v>
      </c>
      <c r="N1327" s="17" t="s">
        <v>186</v>
      </c>
      <c r="O1327" s="17" t="s">
        <v>187</v>
      </c>
    </row>
    <row r="1328" spans="1:15">
      <c r="A1328" s="24" t="s">
        <v>1063</v>
      </c>
      <c r="B1328" s="24" t="s">
        <v>796</v>
      </c>
      <c r="C1328" s="25">
        <v>675716748142</v>
      </c>
      <c r="D1328" s="24" t="s">
        <v>797</v>
      </c>
      <c r="E1328" s="22">
        <v>2</v>
      </c>
      <c r="F1328" s="23">
        <v>107.91</v>
      </c>
      <c r="G1328" s="23">
        <v>106.43</v>
      </c>
      <c r="H1328" s="23">
        <v>106.43</v>
      </c>
      <c r="I1328" s="10">
        <v>50269549</v>
      </c>
      <c r="J1328" s="24" t="s">
        <v>1063</v>
      </c>
      <c r="K1328" s="17" t="s">
        <v>185</v>
      </c>
      <c r="L1328" s="5">
        <v>99</v>
      </c>
      <c r="M1328" s="5">
        <v>107.91</v>
      </c>
      <c r="N1328" s="17" t="s">
        <v>186</v>
      </c>
      <c r="O1328" s="17" t="s">
        <v>187</v>
      </c>
    </row>
    <row r="1329" spans="1:15">
      <c r="A1329" s="24" t="s">
        <v>1063</v>
      </c>
      <c r="B1329" s="24" t="s">
        <v>692</v>
      </c>
      <c r="C1329" s="25">
        <v>675716698331</v>
      </c>
      <c r="D1329" s="24" t="s">
        <v>693</v>
      </c>
      <c r="E1329" s="22">
        <v>1</v>
      </c>
      <c r="F1329" s="23">
        <v>86.98</v>
      </c>
      <c r="G1329" s="23">
        <v>43.49</v>
      </c>
      <c r="H1329" s="23">
        <v>43.49</v>
      </c>
      <c r="I1329" s="10">
        <v>50269549</v>
      </c>
      <c r="J1329" s="24" t="s">
        <v>1063</v>
      </c>
      <c r="K1329" s="17" t="s">
        <v>185</v>
      </c>
      <c r="L1329" s="5">
        <v>77.78</v>
      </c>
      <c r="M1329" s="5">
        <v>86.98</v>
      </c>
      <c r="N1329" s="17" t="s">
        <v>186</v>
      </c>
      <c r="O1329" s="17" t="s">
        <v>187</v>
      </c>
    </row>
    <row r="1330" spans="1:15">
      <c r="A1330" s="24" t="s">
        <v>1063</v>
      </c>
      <c r="B1330" s="24" t="s">
        <v>247</v>
      </c>
      <c r="C1330" s="25">
        <v>675716702892</v>
      </c>
      <c r="D1330" s="24" t="s">
        <v>248</v>
      </c>
      <c r="E1330" s="22">
        <v>1</v>
      </c>
      <c r="F1330" s="23">
        <v>84.17</v>
      </c>
      <c r="G1330" s="23">
        <v>77.510000000000005</v>
      </c>
      <c r="H1330" s="23">
        <v>77.510000000000005</v>
      </c>
      <c r="I1330" s="10">
        <v>50269549</v>
      </c>
      <c r="J1330" s="24" t="s">
        <v>1063</v>
      </c>
      <c r="K1330" s="17" t="s">
        <v>185</v>
      </c>
      <c r="L1330" s="5">
        <v>71.5</v>
      </c>
      <c r="M1330" s="5">
        <v>84.17</v>
      </c>
      <c r="N1330" s="17" t="s">
        <v>186</v>
      </c>
      <c r="O1330" s="17" t="s">
        <v>187</v>
      </c>
    </row>
    <row r="1331" spans="1:15">
      <c r="A1331" s="24" t="s">
        <v>1063</v>
      </c>
      <c r="B1331" s="24" t="s">
        <v>706</v>
      </c>
      <c r="C1331" s="25">
        <v>675716702953</v>
      </c>
      <c r="D1331" s="24" t="s">
        <v>707</v>
      </c>
      <c r="E1331" s="22">
        <v>1</v>
      </c>
      <c r="F1331" s="23">
        <v>97.12</v>
      </c>
      <c r="G1331" s="23">
        <v>89.89</v>
      </c>
      <c r="H1331" s="23">
        <v>89.89</v>
      </c>
      <c r="I1331" s="10">
        <v>50269549</v>
      </c>
      <c r="J1331" s="24" t="s">
        <v>1063</v>
      </c>
      <c r="K1331" s="17" t="s">
        <v>185</v>
      </c>
      <c r="L1331" s="5">
        <v>82.5</v>
      </c>
      <c r="M1331" s="5">
        <v>97.12</v>
      </c>
      <c r="N1331" s="17" t="s">
        <v>186</v>
      </c>
      <c r="O1331" s="17" t="s">
        <v>187</v>
      </c>
    </row>
    <row r="1332" spans="1:15">
      <c r="A1332" s="24" t="s">
        <v>1063</v>
      </c>
      <c r="B1332" s="24" t="s">
        <v>263</v>
      </c>
      <c r="C1332" s="22">
        <v>86569914132</v>
      </c>
      <c r="D1332" s="24" t="s">
        <v>264</v>
      </c>
      <c r="E1332" s="22">
        <v>1</v>
      </c>
      <c r="F1332" s="23">
        <v>107.91</v>
      </c>
      <c r="G1332" s="23">
        <v>106.43</v>
      </c>
      <c r="H1332" s="23">
        <v>106.43</v>
      </c>
      <c r="I1332" s="10">
        <v>50269549</v>
      </c>
      <c r="J1332" s="24" t="s">
        <v>1063</v>
      </c>
      <c r="K1332" s="17" t="s">
        <v>185</v>
      </c>
      <c r="L1332" s="5">
        <v>99</v>
      </c>
      <c r="M1332" s="5">
        <v>107.91</v>
      </c>
      <c r="N1332" s="17" t="s">
        <v>186</v>
      </c>
      <c r="O1332" s="17" t="s">
        <v>187</v>
      </c>
    </row>
    <row r="1333" spans="1:15">
      <c r="A1333" s="24" t="s">
        <v>1063</v>
      </c>
      <c r="B1333" s="24" t="s">
        <v>714</v>
      </c>
      <c r="C1333" s="22">
        <v>86569896896</v>
      </c>
      <c r="D1333" s="24" t="s">
        <v>715</v>
      </c>
      <c r="E1333" s="22">
        <v>1</v>
      </c>
      <c r="F1333" s="23">
        <v>82.78</v>
      </c>
      <c r="G1333" s="23">
        <v>77.22</v>
      </c>
      <c r="H1333" s="23">
        <v>77.22</v>
      </c>
      <c r="I1333" s="10">
        <v>50269549</v>
      </c>
      <c r="J1333" s="24" t="s">
        <v>1063</v>
      </c>
      <c r="K1333" s="17" t="s">
        <v>185</v>
      </c>
      <c r="L1333" s="5">
        <v>77</v>
      </c>
      <c r="M1333" s="5">
        <v>82.78</v>
      </c>
      <c r="N1333" s="17" t="s">
        <v>186</v>
      </c>
      <c r="O1333" s="17" t="s">
        <v>187</v>
      </c>
    </row>
    <row r="1334" spans="1:15">
      <c r="A1334" s="24" t="s">
        <v>1063</v>
      </c>
      <c r="B1334" s="24" t="s">
        <v>724</v>
      </c>
      <c r="C1334" s="22">
        <v>86569030368</v>
      </c>
      <c r="D1334" s="24" t="s">
        <v>725</v>
      </c>
      <c r="E1334" s="22">
        <v>2</v>
      </c>
      <c r="F1334" s="23">
        <v>97.47</v>
      </c>
      <c r="G1334" s="23">
        <v>87.72</v>
      </c>
      <c r="H1334" s="23">
        <v>87.72</v>
      </c>
      <c r="I1334" s="10">
        <v>50269549</v>
      </c>
      <c r="J1334" s="24" t="s">
        <v>1063</v>
      </c>
      <c r="K1334" s="17" t="s">
        <v>185</v>
      </c>
      <c r="L1334" s="5">
        <v>82.8</v>
      </c>
      <c r="M1334" s="5">
        <v>97.47</v>
      </c>
      <c r="N1334" s="17" t="s">
        <v>186</v>
      </c>
      <c r="O1334" s="17" t="s">
        <v>187</v>
      </c>
    </row>
    <row r="1335" spans="1:15">
      <c r="A1335" s="24" t="s">
        <v>1063</v>
      </c>
      <c r="B1335" s="24" t="s">
        <v>283</v>
      </c>
      <c r="C1335" s="22">
        <v>86569045669</v>
      </c>
      <c r="D1335" s="24" t="s">
        <v>284</v>
      </c>
      <c r="E1335" s="22">
        <v>1</v>
      </c>
      <c r="F1335" s="23">
        <v>49.59</v>
      </c>
      <c r="G1335" s="23">
        <v>48.1</v>
      </c>
      <c r="H1335" s="23">
        <v>48.1</v>
      </c>
      <c r="I1335" s="10">
        <v>50269549</v>
      </c>
      <c r="J1335" s="24" t="s">
        <v>1063</v>
      </c>
      <c r="K1335" s="17" t="s">
        <v>185</v>
      </c>
      <c r="L1335" s="5">
        <v>37.380000000000003</v>
      </c>
      <c r="M1335" s="5">
        <v>49.59</v>
      </c>
      <c r="N1335" s="17" t="s">
        <v>186</v>
      </c>
      <c r="O1335" s="17" t="s">
        <v>187</v>
      </c>
    </row>
    <row r="1336" spans="1:15">
      <c r="A1336" s="24" t="s">
        <v>1063</v>
      </c>
      <c r="B1336" s="24" t="s">
        <v>726</v>
      </c>
      <c r="C1336" s="22">
        <v>86569030399</v>
      </c>
      <c r="D1336" s="24" t="s">
        <v>727</v>
      </c>
      <c r="E1336" s="22">
        <v>1</v>
      </c>
      <c r="F1336" s="23">
        <v>110.47</v>
      </c>
      <c r="G1336" s="23">
        <v>99.42</v>
      </c>
      <c r="H1336" s="23">
        <v>99.42</v>
      </c>
      <c r="I1336" s="10">
        <v>50269549</v>
      </c>
      <c r="J1336" s="24" t="s">
        <v>1063</v>
      </c>
      <c r="K1336" s="17" t="s">
        <v>185</v>
      </c>
      <c r="L1336" s="5">
        <v>93.84</v>
      </c>
      <c r="M1336" s="5">
        <v>110.47</v>
      </c>
      <c r="N1336" s="17" t="s">
        <v>186</v>
      </c>
      <c r="O1336" s="17" t="s">
        <v>187</v>
      </c>
    </row>
    <row r="1337" spans="1:15">
      <c r="A1337" s="24" t="s">
        <v>1063</v>
      </c>
      <c r="B1337" s="24" t="s">
        <v>198</v>
      </c>
      <c r="C1337" s="22">
        <v>86569171801</v>
      </c>
      <c r="D1337" s="24" t="s">
        <v>199</v>
      </c>
      <c r="E1337" s="22">
        <v>1</v>
      </c>
      <c r="F1337" s="23">
        <v>35.6</v>
      </c>
      <c r="G1337" s="23">
        <v>21.36</v>
      </c>
      <c r="H1337" s="23">
        <v>21.36</v>
      </c>
      <c r="I1337" s="10">
        <v>50269549</v>
      </c>
      <c r="J1337" s="24" t="s">
        <v>1063</v>
      </c>
      <c r="K1337" s="17" t="s">
        <v>185</v>
      </c>
      <c r="L1337" s="5">
        <v>33.119999999999997</v>
      </c>
      <c r="M1337" s="5">
        <v>35.6</v>
      </c>
      <c r="N1337" s="17" t="s">
        <v>186</v>
      </c>
      <c r="O1337" s="17" t="s">
        <v>187</v>
      </c>
    </row>
    <row r="1338" spans="1:15">
      <c r="A1338" s="24" t="s">
        <v>1063</v>
      </c>
      <c r="B1338" s="24" t="s">
        <v>897</v>
      </c>
      <c r="C1338" s="22">
        <v>86569173379</v>
      </c>
      <c r="D1338" s="24" t="s">
        <v>898</v>
      </c>
      <c r="E1338" s="22">
        <v>1</v>
      </c>
      <c r="F1338" s="23">
        <v>45.43</v>
      </c>
      <c r="G1338" s="23">
        <v>41.45</v>
      </c>
      <c r="H1338" s="23">
        <v>41.45</v>
      </c>
      <c r="I1338" s="10">
        <v>50269549</v>
      </c>
      <c r="J1338" s="24" t="s">
        <v>1063</v>
      </c>
      <c r="K1338" s="17" t="s">
        <v>185</v>
      </c>
      <c r="L1338" s="5">
        <v>42.26</v>
      </c>
      <c r="M1338" s="5">
        <v>45.43</v>
      </c>
      <c r="N1338" s="17" t="s">
        <v>186</v>
      </c>
      <c r="O1338" s="17" t="s">
        <v>187</v>
      </c>
    </row>
    <row r="1339" spans="1:15">
      <c r="A1339" s="24" t="s">
        <v>1063</v>
      </c>
      <c r="B1339" s="24" t="s">
        <v>736</v>
      </c>
      <c r="C1339" s="22">
        <v>86569193490</v>
      </c>
      <c r="D1339" s="24" t="s">
        <v>737</v>
      </c>
      <c r="E1339" s="22">
        <v>1</v>
      </c>
      <c r="F1339" s="23">
        <v>64.91</v>
      </c>
      <c r="G1339" s="23">
        <v>55.17</v>
      </c>
      <c r="H1339" s="23">
        <v>55.17</v>
      </c>
      <c r="I1339" s="10">
        <v>50269549</v>
      </c>
      <c r="J1339" s="24" t="s">
        <v>1063</v>
      </c>
      <c r="K1339" s="17" t="s">
        <v>185</v>
      </c>
      <c r="L1339" s="5">
        <v>60.38</v>
      </c>
      <c r="M1339" s="5">
        <v>64.91</v>
      </c>
      <c r="N1339" s="17" t="s">
        <v>186</v>
      </c>
      <c r="O1339" s="17" t="s">
        <v>187</v>
      </c>
    </row>
    <row r="1340" spans="1:15">
      <c r="A1340" s="24" t="s">
        <v>1063</v>
      </c>
      <c r="B1340" s="24" t="s">
        <v>293</v>
      </c>
      <c r="C1340" s="22">
        <v>86569209023</v>
      </c>
      <c r="D1340" s="24" t="s">
        <v>294</v>
      </c>
      <c r="E1340" s="22">
        <v>1</v>
      </c>
      <c r="F1340" s="23">
        <v>97.47</v>
      </c>
      <c r="G1340" s="23">
        <v>92.6</v>
      </c>
      <c r="H1340" s="23">
        <v>92.6</v>
      </c>
      <c r="I1340" s="10">
        <v>50269549</v>
      </c>
      <c r="J1340" s="24" t="s">
        <v>1063</v>
      </c>
      <c r="K1340" s="17" t="s">
        <v>185</v>
      </c>
      <c r="L1340" s="5">
        <v>82.8</v>
      </c>
      <c r="M1340" s="5">
        <v>97.47</v>
      </c>
      <c r="N1340" s="17" t="s">
        <v>186</v>
      </c>
      <c r="O1340" s="17" t="s">
        <v>187</v>
      </c>
    </row>
    <row r="1341" spans="1:15">
      <c r="A1341" s="24" t="s">
        <v>1063</v>
      </c>
      <c r="B1341" s="24" t="s">
        <v>291</v>
      </c>
      <c r="C1341" s="22">
        <v>86569209030</v>
      </c>
      <c r="D1341" s="24" t="s">
        <v>292</v>
      </c>
      <c r="E1341" s="22">
        <v>1</v>
      </c>
      <c r="F1341" s="23">
        <v>110.47</v>
      </c>
      <c r="G1341" s="23">
        <v>104.95</v>
      </c>
      <c r="H1341" s="23">
        <v>104.95</v>
      </c>
      <c r="I1341" s="10">
        <v>50269549</v>
      </c>
      <c r="J1341" s="24" t="s">
        <v>1063</v>
      </c>
      <c r="K1341" s="17" t="s">
        <v>185</v>
      </c>
      <c r="L1341" s="5">
        <v>93.84</v>
      </c>
      <c r="M1341" s="5">
        <v>110.47</v>
      </c>
      <c r="N1341" s="17" t="s">
        <v>186</v>
      </c>
      <c r="O1341" s="17" t="s">
        <v>187</v>
      </c>
    </row>
    <row r="1342" spans="1:15">
      <c r="A1342" s="24" t="s">
        <v>1063</v>
      </c>
      <c r="B1342" s="24" t="s">
        <v>391</v>
      </c>
      <c r="C1342" s="22">
        <v>86569248992</v>
      </c>
      <c r="D1342" s="24" t="s">
        <v>392</v>
      </c>
      <c r="E1342" s="22">
        <v>1</v>
      </c>
      <c r="F1342" s="23">
        <v>75.81</v>
      </c>
      <c r="G1342" s="23">
        <v>72.02</v>
      </c>
      <c r="H1342" s="23">
        <v>72.02</v>
      </c>
      <c r="I1342" s="10">
        <v>50269549</v>
      </c>
      <c r="J1342" s="24" t="s">
        <v>1063</v>
      </c>
      <c r="K1342" s="17" t="s">
        <v>185</v>
      </c>
      <c r="L1342" s="5">
        <v>69.55</v>
      </c>
      <c r="M1342" s="5">
        <v>75.81</v>
      </c>
      <c r="N1342" s="17" t="s">
        <v>186</v>
      </c>
      <c r="O1342" s="17" t="s">
        <v>187</v>
      </c>
    </row>
    <row r="1343" spans="1:15">
      <c r="A1343" s="24" t="s">
        <v>1063</v>
      </c>
      <c r="B1343" s="24" t="s">
        <v>744</v>
      </c>
      <c r="C1343" s="22">
        <v>86569374868</v>
      </c>
      <c r="D1343" s="24" t="s">
        <v>745</v>
      </c>
      <c r="E1343" s="22">
        <v>1</v>
      </c>
      <c r="F1343" s="23">
        <v>66.239999999999995</v>
      </c>
      <c r="G1343" s="23">
        <v>56.3</v>
      </c>
      <c r="H1343" s="23">
        <v>56.3</v>
      </c>
      <c r="I1343" s="10">
        <v>50269549</v>
      </c>
      <c r="J1343" s="24" t="s">
        <v>1063</v>
      </c>
      <c r="K1343" s="17" t="s">
        <v>185</v>
      </c>
      <c r="L1343" s="5">
        <v>66.239999999999995</v>
      </c>
      <c r="M1343" s="5">
        <v>66.239999999999995</v>
      </c>
      <c r="N1343" s="17" t="s">
        <v>186</v>
      </c>
      <c r="O1343" s="17" t="s">
        <v>187</v>
      </c>
    </row>
    <row r="1344" spans="1:15">
      <c r="A1344" s="24" t="s">
        <v>1063</v>
      </c>
      <c r="B1344" s="24" t="s">
        <v>202</v>
      </c>
      <c r="C1344" s="22">
        <v>86569396945</v>
      </c>
      <c r="D1344" s="24" t="s">
        <v>203</v>
      </c>
      <c r="E1344" s="22">
        <v>1</v>
      </c>
      <c r="F1344" s="23">
        <v>49.6</v>
      </c>
      <c r="G1344" s="23">
        <v>48.11</v>
      </c>
      <c r="H1344" s="23">
        <v>48.11</v>
      </c>
      <c r="I1344" s="10">
        <v>50269549</v>
      </c>
      <c r="J1344" s="24" t="s">
        <v>1063</v>
      </c>
      <c r="K1344" s="17" t="s">
        <v>185</v>
      </c>
      <c r="L1344" s="5">
        <v>49.6</v>
      </c>
      <c r="M1344" s="5">
        <v>49.6</v>
      </c>
      <c r="N1344" s="17" t="s">
        <v>186</v>
      </c>
      <c r="O1344" s="17" t="s">
        <v>187</v>
      </c>
    </row>
    <row r="1345" spans="1:15">
      <c r="A1345" s="24" t="s">
        <v>1063</v>
      </c>
      <c r="B1345" s="24" t="s">
        <v>333</v>
      </c>
      <c r="C1345" s="22">
        <v>86569541277</v>
      </c>
      <c r="D1345" s="24" t="s">
        <v>334</v>
      </c>
      <c r="E1345" s="22">
        <v>1</v>
      </c>
      <c r="F1345" s="23">
        <v>79.98</v>
      </c>
      <c r="G1345" s="23">
        <v>75.42</v>
      </c>
      <c r="H1345" s="23">
        <v>75.42</v>
      </c>
      <c r="I1345" s="10">
        <v>50269549</v>
      </c>
      <c r="J1345" s="24" t="s">
        <v>1063</v>
      </c>
      <c r="K1345" s="17" t="s">
        <v>185</v>
      </c>
      <c r="L1345" s="5">
        <v>79.98</v>
      </c>
      <c r="M1345" s="5">
        <v>79.98</v>
      </c>
      <c r="N1345" s="17" t="s">
        <v>186</v>
      </c>
      <c r="O1345" s="17" t="s">
        <v>187</v>
      </c>
    </row>
    <row r="1346" spans="1:15">
      <c r="A1346" s="24" t="s">
        <v>1064</v>
      </c>
      <c r="B1346" s="24" t="s">
        <v>221</v>
      </c>
      <c r="C1346" s="25">
        <v>675716279257</v>
      </c>
      <c r="D1346" s="24" t="s">
        <v>222</v>
      </c>
      <c r="E1346" s="22">
        <v>1</v>
      </c>
      <c r="F1346" s="23">
        <v>76.91</v>
      </c>
      <c r="G1346" s="23">
        <v>38.450000000000003</v>
      </c>
      <c r="H1346" s="23">
        <v>38.450000000000003</v>
      </c>
      <c r="I1346" s="10">
        <v>50274281</v>
      </c>
      <c r="J1346" s="24" t="s">
        <v>1064</v>
      </c>
      <c r="K1346" s="17" t="s">
        <v>185</v>
      </c>
      <c r="L1346" s="5">
        <v>66.67</v>
      </c>
      <c r="M1346" s="5">
        <v>76.91</v>
      </c>
      <c r="N1346" s="17" t="s">
        <v>186</v>
      </c>
      <c r="O1346" s="17" t="s">
        <v>187</v>
      </c>
    </row>
    <row r="1347" spans="1:15">
      <c r="A1347" s="24" t="s">
        <v>1064</v>
      </c>
      <c r="B1347" s="24" t="s">
        <v>231</v>
      </c>
      <c r="C1347" s="25">
        <v>675716507893</v>
      </c>
      <c r="D1347" s="24" t="s">
        <v>232</v>
      </c>
      <c r="E1347" s="22">
        <v>1</v>
      </c>
      <c r="F1347" s="23">
        <v>59.95</v>
      </c>
      <c r="G1347" s="23">
        <v>56.95</v>
      </c>
      <c r="H1347" s="23">
        <v>56.95</v>
      </c>
      <c r="I1347" s="10">
        <v>50274281</v>
      </c>
      <c r="J1347" s="24" t="s">
        <v>1064</v>
      </c>
      <c r="K1347" s="17" t="s">
        <v>185</v>
      </c>
      <c r="L1347" s="5">
        <v>55</v>
      </c>
      <c r="M1347" s="5">
        <v>59.95</v>
      </c>
      <c r="N1347" s="17" t="s">
        <v>186</v>
      </c>
      <c r="O1347" s="17" t="s">
        <v>187</v>
      </c>
    </row>
    <row r="1348" spans="1:15">
      <c r="A1348" s="24" t="s">
        <v>1064</v>
      </c>
      <c r="B1348" s="24" t="s">
        <v>354</v>
      </c>
      <c r="C1348" s="25">
        <v>675716533854</v>
      </c>
      <c r="D1348" s="24" t="s">
        <v>355</v>
      </c>
      <c r="E1348" s="22">
        <v>1</v>
      </c>
      <c r="F1348" s="23">
        <v>42.52</v>
      </c>
      <c r="G1348" s="23">
        <v>41.63</v>
      </c>
      <c r="H1348" s="23">
        <v>41.63</v>
      </c>
      <c r="I1348" s="10">
        <v>50274281</v>
      </c>
      <c r="J1348" s="24" t="s">
        <v>1064</v>
      </c>
      <c r="K1348" s="17" t="s">
        <v>185</v>
      </c>
      <c r="L1348" s="5">
        <v>37.33</v>
      </c>
      <c r="M1348" s="5">
        <v>42.52</v>
      </c>
      <c r="N1348" s="17" t="s">
        <v>186</v>
      </c>
      <c r="O1348" s="17" t="s">
        <v>187</v>
      </c>
    </row>
    <row r="1349" spans="1:15">
      <c r="A1349" s="24" t="s">
        <v>1064</v>
      </c>
      <c r="B1349" s="24" t="s">
        <v>1065</v>
      </c>
      <c r="C1349" s="25">
        <v>675716569013</v>
      </c>
      <c r="D1349" s="24" t="s">
        <v>1066</v>
      </c>
      <c r="E1349" s="22">
        <v>1</v>
      </c>
      <c r="F1349" s="23">
        <v>38.82</v>
      </c>
      <c r="G1349" s="23">
        <v>27.17</v>
      </c>
      <c r="H1349" s="23">
        <v>27.17</v>
      </c>
      <c r="I1349" s="10">
        <v>50274281</v>
      </c>
      <c r="J1349" s="24" t="s">
        <v>1064</v>
      </c>
      <c r="K1349" s="17" t="s">
        <v>185</v>
      </c>
      <c r="L1349" s="5">
        <v>36.11</v>
      </c>
      <c r="M1349" s="5">
        <v>38.82</v>
      </c>
      <c r="N1349" s="17" t="s">
        <v>186</v>
      </c>
      <c r="O1349" s="17" t="s">
        <v>187</v>
      </c>
    </row>
    <row r="1350" spans="1:15">
      <c r="A1350" s="24" t="s">
        <v>1064</v>
      </c>
      <c r="B1350" s="24" t="s">
        <v>1067</v>
      </c>
      <c r="C1350" s="25">
        <v>675716592301</v>
      </c>
      <c r="D1350" s="24" t="s">
        <v>1068</v>
      </c>
      <c r="E1350" s="22">
        <v>1</v>
      </c>
      <c r="F1350" s="23">
        <v>83.61</v>
      </c>
      <c r="G1350" s="23">
        <v>41.8</v>
      </c>
      <c r="H1350" s="23">
        <v>41.8</v>
      </c>
      <c r="I1350" s="10">
        <v>50274281</v>
      </c>
      <c r="J1350" s="24" t="s">
        <v>1064</v>
      </c>
      <c r="K1350" s="17" t="s">
        <v>185</v>
      </c>
      <c r="L1350" s="5">
        <v>77.78</v>
      </c>
      <c r="M1350" s="5">
        <v>83.61</v>
      </c>
      <c r="N1350" s="17" t="s">
        <v>186</v>
      </c>
      <c r="O1350" s="17" t="s">
        <v>187</v>
      </c>
    </row>
    <row r="1351" spans="1:15">
      <c r="A1351" s="24" t="s">
        <v>1064</v>
      </c>
      <c r="B1351" s="24" t="s">
        <v>790</v>
      </c>
      <c r="C1351" s="25">
        <v>675716624910</v>
      </c>
      <c r="D1351" s="24" t="s">
        <v>791</v>
      </c>
      <c r="E1351" s="22">
        <v>1</v>
      </c>
      <c r="F1351" s="23">
        <v>77.94</v>
      </c>
      <c r="G1351" s="23">
        <v>74.040000000000006</v>
      </c>
      <c r="H1351" s="23">
        <v>74.040000000000006</v>
      </c>
      <c r="I1351" s="10">
        <v>50274281</v>
      </c>
      <c r="J1351" s="24" t="s">
        <v>1064</v>
      </c>
      <c r="K1351" s="17" t="s">
        <v>185</v>
      </c>
      <c r="L1351" s="5">
        <v>71.5</v>
      </c>
      <c r="M1351" s="5">
        <v>77.94</v>
      </c>
      <c r="N1351" s="17" t="s">
        <v>186</v>
      </c>
      <c r="O1351" s="17" t="s">
        <v>187</v>
      </c>
    </row>
    <row r="1352" spans="1:15">
      <c r="A1352" s="24" t="s">
        <v>1064</v>
      </c>
      <c r="B1352" s="24" t="s">
        <v>796</v>
      </c>
      <c r="C1352" s="25">
        <v>675716748142</v>
      </c>
      <c r="D1352" s="24" t="s">
        <v>797</v>
      </c>
      <c r="E1352" s="22">
        <v>1</v>
      </c>
      <c r="F1352" s="23">
        <v>107.91</v>
      </c>
      <c r="G1352" s="23">
        <v>106.43</v>
      </c>
      <c r="H1352" s="23">
        <v>106.43</v>
      </c>
      <c r="I1352" s="10">
        <v>50274281</v>
      </c>
      <c r="J1352" s="24" t="s">
        <v>1064</v>
      </c>
      <c r="K1352" s="17" t="s">
        <v>185</v>
      </c>
      <c r="L1352" s="5">
        <v>99</v>
      </c>
      <c r="M1352" s="5">
        <v>107.91</v>
      </c>
      <c r="N1352" s="17" t="s">
        <v>186</v>
      </c>
      <c r="O1352" s="17" t="s">
        <v>187</v>
      </c>
    </row>
    <row r="1353" spans="1:15">
      <c r="A1353" s="24" t="s">
        <v>1064</v>
      </c>
      <c r="B1353" s="24" t="s">
        <v>798</v>
      </c>
      <c r="C1353" s="25">
        <v>675716702946</v>
      </c>
      <c r="D1353" s="24" t="s">
        <v>799</v>
      </c>
      <c r="E1353" s="22">
        <v>1</v>
      </c>
      <c r="F1353" s="23">
        <v>97.12</v>
      </c>
      <c r="G1353" s="23">
        <v>82.66</v>
      </c>
      <c r="H1353" s="23">
        <v>82.66</v>
      </c>
      <c r="I1353" s="10">
        <v>50274281</v>
      </c>
      <c r="J1353" s="24" t="s">
        <v>1064</v>
      </c>
      <c r="K1353" s="17" t="s">
        <v>185</v>
      </c>
      <c r="L1353" s="5">
        <v>82.5</v>
      </c>
      <c r="M1353" s="5">
        <v>97.12</v>
      </c>
      <c r="N1353" s="17" t="s">
        <v>186</v>
      </c>
      <c r="O1353" s="17" t="s">
        <v>187</v>
      </c>
    </row>
    <row r="1354" spans="1:15">
      <c r="A1354" s="24" t="s">
        <v>1064</v>
      </c>
      <c r="B1354" s="24" t="s">
        <v>1069</v>
      </c>
      <c r="C1354" s="25">
        <v>675716782177</v>
      </c>
      <c r="D1354" s="24" t="s">
        <v>1070</v>
      </c>
      <c r="E1354" s="22">
        <v>1</v>
      </c>
      <c r="F1354" s="23">
        <v>64.430000000000007</v>
      </c>
      <c r="G1354" s="23">
        <v>51.54</v>
      </c>
      <c r="H1354" s="23">
        <v>51.54</v>
      </c>
      <c r="I1354" s="10">
        <v>50274281</v>
      </c>
      <c r="J1354" s="24" t="s">
        <v>1064</v>
      </c>
      <c r="K1354" s="17" t="s">
        <v>185</v>
      </c>
      <c r="L1354" s="5">
        <v>60.5</v>
      </c>
      <c r="M1354" s="5">
        <v>64.430000000000007</v>
      </c>
      <c r="N1354" s="17" t="s">
        <v>186</v>
      </c>
      <c r="O1354" s="17" t="s">
        <v>187</v>
      </c>
    </row>
    <row r="1355" spans="1:15">
      <c r="A1355" s="24" t="s">
        <v>1064</v>
      </c>
      <c r="B1355" s="24" t="s">
        <v>249</v>
      </c>
      <c r="C1355" s="25">
        <v>675716870454</v>
      </c>
      <c r="D1355" s="24" t="s">
        <v>250</v>
      </c>
      <c r="E1355" s="22">
        <v>1</v>
      </c>
      <c r="F1355" s="23">
        <v>87.02</v>
      </c>
      <c r="G1355" s="23">
        <v>82.67</v>
      </c>
      <c r="H1355" s="23">
        <v>82.67</v>
      </c>
      <c r="I1355" s="10">
        <v>50274281</v>
      </c>
      <c r="J1355" s="24" t="s">
        <v>1064</v>
      </c>
      <c r="K1355" s="17" t="s">
        <v>185</v>
      </c>
      <c r="L1355" s="5">
        <v>73.92</v>
      </c>
      <c r="M1355" s="5">
        <v>87.02</v>
      </c>
      <c r="N1355" s="17" t="s">
        <v>186</v>
      </c>
      <c r="O1355" s="17" t="s">
        <v>187</v>
      </c>
    </row>
    <row r="1356" spans="1:15">
      <c r="A1356" s="24" t="s">
        <v>1064</v>
      </c>
      <c r="B1356" s="24" t="s">
        <v>277</v>
      </c>
      <c r="C1356" s="22">
        <v>86569068422</v>
      </c>
      <c r="D1356" s="24" t="s">
        <v>278</v>
      </c>
      <c r="E1356" s="22">
        <v>1</v>
      </c>
      <c r="F1356" s="23">
        <v>47.38</v>
      </c>
      <c r="G1356" s="23">
        <v>33.17</v>
      </c>
      <c r="H1356" s="23">
        <v>33.17</v>
      </c>
      <c r="I1356" s="10">
        <v>50274281</v>
      </c>
      <c r="J1356" s="24" t="s">
        <v>1064</v>
      </c>
      <c r="K1356" s="17" t="s">
        <v>185</v>
      </c>
      <c r="L1356" s="5">
        <v>40.25</v>
      </c>
      <c r="M1356" s="5">
        <v>47.38</v>
      </c>
      <c r="N1356" s="17" t="s">
        <v>186</v>
      </c>
      <c r="O1356" s="17" t="s">
        <v>187</v>
      </c>
    </row>
    <row r="1357" spans="1:15">
      <c r="A1357" s="24" t="s">
        <v>1064</v>
      </c>
      <c r="B1357" s="24" t="s">
        <v>192</v>
      </c>
      <c r="C1357" s="22">
        <v>86569045614</v>
      </c>
      <c r="D1357" s="24" t="s">
        <v>193</v>
      </c>
      <c r="E1357" s="22">
        <v>1</v>
      </c>
      <c r="F1357" s="23">
        <v>21.62</v>
      </c>
      <c r="G1357" s="23">
        <v>19.46</v>
      </c>
      <c r="H1357" s="23">
        <v>19.46</v>
      </c>
      <c r="I1357" s="10">
        <v>50274281</v>
      </c>
      <c r="J1357" s="24" t="s">
        <v>1064</v>
      </c>
      <c r="K1357" s="17" t="s">
        <v>185</v>
      </c>
      <c r="L1357" s="5">
        <v>18.11</v>
      </c>
      <c r="M1357" s="5">
        <v>21.62</v>
      </c>
      <c r="N1357" s="17" t="s">
        <v>186</v>
      </c>
      <c r="O1357" s="17" t="s">
        <v>187</v>
      </c>
    </row>
    <row r="1358" spans="1:15">
      <c r="A1358" s="24" t="s">
        <v>1064</v>
      </c>
      <c r="B1358" s="24" t="s">
        <v>724</v>
      </c>
      <c r="C1358" s="22">
        <v>86569030368</v>
      </c>
      <c r="D1358" s="24" t="s">
        <v>725</v>
      </c>
      <c r="E1358" s="22">
        <v>1</v>
      </c>
      <c r="F1358" s="23">
        <v>97.47</v>
      </c>
      <c r="G1358" s="23">
        <v>87.72</v>
      </c>
      <c r="H1358" s="23">
        <v>87.72</v>
      </c>
      <c r="I1358" s="10">
        <v>50274281</v>
      </c>
      <c r="J1358" s="24" t="s">
        <v>1064</v>
      </c>
      <c r="K1358" s="17" t="s">
        <v>185</v>
      </c>
      <c r="L1358" s="5">
        <v>82.8</v>
      </c>
      <c r="M1358" s="5">
        <v>97.47</v>
      </c>
      <c r="N1358" s="17" t="s">
        <v>186</v>
      </c>
      <c r="O1358" s="17" t="s">
        <v>187</v>
      </c>
    </row>
    <row r="1359" spans="1:15">
      <c r="A1359" s="24" t="s">
        <v>1064</v>
      </c>
      <c r="B1359" s="24" t="s">
        <v>726</v>
      </c>
      <c r="C1359" s="22">
        <v>86569030399</v>
      </c>
      <c r="D1359" s="24" t="s">
        <v>727</v>
      </c>
      <c r="E1359" s="22">
        <v>1</v>
      </c>
      <c r="F1359" s="23">
        <v>110.47</v>
      </c>
      <c r="G1359" s="23">
        <v>99.42</v>
      </c>
      <c r="H1359" s="23">
        <v>99.42</v>
      </c>
      <c r="I1359" s="10">
        <v>50274281</v>
      </c>
      <c r="J1359" s="24" t="s">
        <v>1064</v>
      </c>
      <c r="K1359" s="17" t="s">
        <v>185</v>
      </c>
      <c r="L1359" s="5">
        <v>93.84</v>
      </c>
      <c r="M1359" s="5">
        <v>110.47</v>
      </c>
      <c r="N1359" s="17" t="s">
        <v>186</v>
      </c>
      <c r="O1359" s="17" t="s">
        <v>187</v>
      </c>
    </row>
    <row r="1360" spans="1:15">
      <c r="A1360" s="24" t="s">
        <v>1064</v>
      </c>
      <c r="B1360" s="24" t="s">
        <v>821</v>
      </c>
      <c r="C1360" s="22">
        <v>86569153807</v>
      </c>
      <c r="D1360" s="24" t="s">
        <v>822</v>
      </c>
      <c r="E1360" s="22">
        <v>1</v>
      </c>
      <c r="F1360" s="23">
        <v>37.61</v>
      </c>
      <c r="G1360" s="23">
        <v>35.729999999999997</v>
      </c>
      <c r="H1360" s="23">
        <v>35.729999999999997</v>
      </c>
      <c r="I1360" s="10">
        <v>50274281</v>
      </c>
      <c r="J1360" s="24" t="s">
        <v>1064</v>
      </c>
      <c r="K1360" s="17" t="s">
        <v>185</v>
      </c>
      <c r="L1360" s="5">
        <v>34.5</v>
      </c>
      <c r="M1360" s="5">
        <v>37.61</v>
      </c>
      <c r="N1360" s="17" t="s">
        <v>186</v>
      </c>
      <c r="O1360" s="17" t="s">
        <v>187</v>
      </c>
    </row>
    <row r="1361" spans="1:15">
      <c r="A1361" s="24" t="s">
        <v>1064</v>
      </c>
      <c r="B1361" s="24" t="s">
        <v>291</v>
      </c>
      <c r="C1361" s="22">
        <v>86569209030</v>
      </c>
      <c r="D1361" s="24" t="s">
        <v>292</v>
      </c>
      <c r="E1361" s="22">
        <v>1</v>
      </c>
      <c r="F1361" s="23">
        <v>110.47</v>
      </c>
      <c r="G1361" s="23">
        <v>104.95</v>
      </c>
      <c r="H1361" s="23">
        <v>104.95</v>
      </c>
      <c r="I1361" s="10">
        <v>50274281</v>
      </c>
      <c r="J1361" s="24" t="s">
        <v>1064</v>
      </c>
      <c r="K1361" s="17" t="s">
        <v>185</v>
      </c>
      <c r="L1361" s="5">
        <v>93.84</v>
      </c>
      <c r="M1361" s="5">
        <v>110.47</v>
      </c>
      <c r="N1361" s="17" t="s">
        <v>186</v>
      </c>
      <c r="O1361" s="17" t="s">
        <v>187</v>
      </c>
    </row>
    <row r="1362" spans="1:15">
      <c r="A1362" s="24" t="s">
        <v>1064</v>
      </c>
      <c r="B1362" s="24" t="s">
        <v>295</v>
      </c>
      <c r="C1362" s="22">
        <v>86569209047</v>
      </c>
      <c r="D1362" s="24" t="s">
        <v>296</v>
      </c>
      <c r="E1362" s="22">
        <v>1</v>
      </c>
      <c r="F1362" s="23">
        <v>110.47</v>
      </c>
      <c r="G1362" s="23">
        <v>104.95</v>
      </c>
      <c r="H1362" s="23">
        <v>104.95</v>
      </c>
      <c r="I1362" s="10">
        <v>50274281</v>
      </c>
      <c r="J1362" s="24" t="s">
        <v>1064</v>
      </c>
      <c r="K1362" s="17" t="s">
        <v>185</v>
      </c>
      <c r="L1362" s="5">
        <v>93.84</v>
      </c>
      <c r="M1362" s="5">
        <v>110.47</v>
      </c>
      <c r="N1362" s="17" t="s">
        <v>186</v>
      </c>
      <c r="O1362" s="17" t="s">
        <v>187</v>
      </c>
    </row>
    <row r="1363" spans="1:15">
      <c r="A1363" s="24" t="s">
        <v>1064</v>
      </c>
      <c r="B1363" s="24" t="s">
        <v>840</v>
      </c>
      <c r="C1363" s="22">
        <v>86569256010</v>
      </c>
      <c r="D1363" s="24" t="s">
        <v>841</v>
      </c>
      <c r="E1363" s="22">
        <v>1</v>
      </c>
      <c r="F1363" s="23">
        <v>54.15</v>
      </c>
      <c r="G1363" s="23">
        <v>51.11</v>
      </c>
      <c r="H1363" s="23">
        <v>51.11</v>
      </c>
      <c r="I1363" s="10">
        <v>50274281</v>
      </c>
      <c r="J1363" s="24" t="s">
        <v>1064</v>
      </c>
      <c r="K1363" s="17" t="s">
        <v>185</v>
      </c>
      <c r="L1363" s="5">
        <v>49.68</v>
      </c>
      <c r="M1363" s="5">
        <v>54.15</v>
      </c>
      <c r="N1363" s="17" t="s">
        <v>186</v>
      </c>
      <c r="O1363" s="17" t="s">
        <v>187</v>
      </c>
    </row>
    <row r="1364" spans="1:15">
      <c r="A1364" s="24" t="s">
        <v>1064</v>
      </c>
      <c r="B1364" s="24" t="s">
        <v>810</v>
      </c>
      <c r="C1364" s="22">
        <v>86569260956</v>
      </c>
      <c r="D1364" s="24" t="s">
        <v>811</v>
      </c>
      <c r="E1364" s="22">
        <v>1</v>
      </c>
      <c r="F1364" s="23">
        <v>81.48</v>
      </c>
      <c r="G1364" s="23">
        <v>75.81</v>
      </c>
      <c r="H1364" s="23">
        <v>75.81</v>
      </c>
      <c r="I1364" s="10">
        <v>50274281</v>
      </c>
      <c r="J1364" s="24" t="s">
        <v>1064</v>
      </c>
      <c r="K1364" s="17" t="s">
        <v>185</v>
      </c>
      <c r="L1364" s="5">
        <v>74.75</v>
      </c>
      <c r="M1364" s="5">
        <v>81.48</v>
      </c>
      <c r="N1364" s="17" t="s">
        <v>186</v>
      </c>
      <c r="O1364" s="17" t="s">
        <v>187</v>
      </c>
    </row>
    <row r="1365" spans="1:15">
      <c r="A1365" s="24" t="s">
        <v>1064</v>
      </c>
      <c r="B1365" s="24" t="s">
        <v>299</v>
      </c>
      <c r="C1365" s="22">
        <v>86569260949</v>
      </c>
      <c r="D1365" s="24" t="s">
        <v>300</v>
      </c>
      <c r="E1365" s="22">
        <v>1</v>
      </c>
      <c r="F1365" s="23">
        <v>62.68</v>
      </c>
      <c r="G1365" s="23">
        <v>56.95</v>
      </c>
      <c r="H1365" s="23">
        <v>56.95</v>
      </c>
      <c r="I1365" s="10">
        <v>50274281</v>
      </c>
      <c r="J1365" s="24" t="s">
        <v>1064</v>
      </c>
      <c r="K1365" s="17" t="s">
        <v>185</v>
      </c>
      <c r="L1365" s="5">
        <v>57.5</v>
      </c>
      <c r="M1365" s="5">
        <v>62.68</v>
      </c>
      <c r="N1365" s="17" t="s">
        <v>186</v>
      </c>
      <c r="O1365" s="17" t="s">
        <v>187</v>
      </c>
    </row>
    <row r="1366" spans="1:15">
      <c r="A1366" s="24" t="s">
        <v>1064</v>
      </c>
      <c r="B1366" s="24" t="s">
        <v>301</v>
      </c>
      <c r="C1366" s="22">
        <v>86569256058</v>
      </c>
      <c r="D1366" s="24" t="s">
        <v>302</v>
      </c>
      <c r="E1366" s="22">
        <v>1</v>
      </c>
      <c r="F1366" s="23">
        <v>54.15</v>
      </c>
      <c r="G1366" s="23">
        <v>51.11</v>
      </c>
      <c r="H1366" s="23">
        <v>51.11</v>
      </c>
      <c r="I1366" s="10">
        <v>50274281</v>
      </c>
      <c r="J1366" s="24" t="s">
        <v>1064</v>
      </c>
      <c r="K1366" s="17" t="s">
        <v>185</v>
      </c>
      <c r="L1366" s="5">
        <v>49.68</v>
      </c>
      <c r="M1366" s="5">
        <v>54.15</v>
      </c>
      <c r="N1366" s="17" t="s">
        <v>186</v>
      </c>
      <c r="O1366" s="17" t="s">
        <v>187</v>
      </c>
    </row>
    <row r="1367" spans="1:15">
      <c r="A1367" s="24" t="s">
        <v>1064</v>
      </c>
      <c r="B1367" s="24" t="s">
        <v>313</v>
      </c>
      <c r="C1367" s="22">
        <v>86569305053</v>
      </c>
      <c r="D1367" s="24" t="s">
        <v>314</v>
      </c>
      <c r="E1367" s="22">
        <v>1</v>
      </c>
      <c r="F1367" s="23">
        <v>101.53</v>
      </c>
      <c r="G1367" s="23">
        <v>97.12</v>
      </c>
      <c r="H1367" s="23">
        <v>97.12</v>
      </c>
      <c r="I1367" s="10">
        <v>50274281</v>
      </c>
      <c r="J1367" s="24" t="s">
        <v>1064</v>
      </c>
      <c r="K1367" s="17" t="s">
        <v>185</v>
      </c>
      <c r="L1367" s="5">
        <v>86.25</v>
      </c>
      <c r="M1367" s="5">
        <v>101.53</v>
      </c>
      <c r="N1367" s="17" t="s">
        <v>186</v>
      </c>
      <c r="O1367" s="17" t="s">
        <v>187</v>
      </c>
    </row>
    <row r="1368" spans="1:15">
      <c r="A1368" s="24" t="s">
        <v>1064</v>
      </c>
      <c r="B1368" s="24" t="s">
        <v>323</v>
      </c>
      <c r="C1368" s="22">
        <v>86569449467</v>
      </c>
      <c r="D1368" s="24" t="s">
        <v>324</v>
      </c>
      <c r="E1368" s="22">
        <v>1</v>
      </c>
      <c r="F1368" s="23">
        <v>51.75</v>
      </c>
      <c r="G1368" s="23">
        <v>46.58</v>
      </c>
      <c r="H1368" s="23">
        <v>46.58</v>
      </c>
      <c r="I1368" s="10">
        <v>50274281</v>
      </c>
      <c r="J1368" s="24" t="s">
        <v>1064</v>
      </c>
      <c r="K1368" s="17" t="s">
        <v>185</v>
      </c>
      <c r="L1368" s="5">
        <v>51.75</v>
      </c>
      <c r="M1368" s="5">
        <v>51.75</v>
      </c>
      <c r="N1368" s="17" t="s">
        <v>186</v>
      </c>
      <c r="O1368" s="17" t="s">
        <v>187</v>
      </c>
    </row>
    <row r="1369" spans="1:15">
      <c r="A1369" s="24" t="s">
        <v>1064</v>
      </c>
      <c r="B1369" s="24" t="s">
        <v>393</v>
      </c>
      <c r="C1369" s="22">
        <v>86569439635</v>
      </c>
      <c r="D1369" s="24" t="s">
        <v>394</v>
      </c>
      <c r="E1369" s="22">
        <v>1</v>
      </c>
      <c r="F1369" s="23">
        <v>37.4</v>
      </c>
      <c r="G1369" s="23">
        <v>35.53</v>
      </c>
      <c r="H1369" s="23">
        <v>35.53</v>
      </c>
      <c r="I1369" s="10">
        <v>50274281</v>
      </c>
      <c r="J1369" s="24" t="s">
        <v>1064</v>
      </c>
      <c r="K1369" s="17" t="s">
        <v>185</v>
      </c>
      <c r="L1369" s="5">
        <v>34.79</v>
      </c>
      <c r="M1369" s="5">
        <v>37.4</v>
      </c>
      <c r="N1369" s="17" t="s">
        <v>186</v>
      </c>
      <c r="O1369" s="17" t="s">
        <v>187</v>
      </c>
    </row>
    <row r="1370" spans="1:15">
      <c r="A1370" s="24" t="s">
        <v>1064</v>
      </c>
      <c r="B1370" s="24" t="s">
        <v>397</v>
      </c>
      <c r="C1370" s="22">
        <v>86569396938</v>
      </c>
      <c r="D1370" s="24" t="s">
        <v>398</v>
      </c>
      <c r="E1370" s="22">
        <v>2</v>
      </c>
      <c r="F1370" s="23">
        <v>49.6</v>
      </c>
      <c r="G1370" s="23">
        <v>48.11</v>
      </c>
      <c r="H1370" s="23">
        <v>48.11</v>
      </c>
      <c r="I1370" s="10">
        <v>50274281</v>
      </c>
      <c r="J1370" s="24" t="s">
        <v>1064</v>
      </c>
      <c r="K1370" s="17" t="s">
        <v>185</v>
      </c>
      <c r="L1370" s="5">
        <v>49.6</v>
      </c>
      <c r="M1370" s="5">
        <v>49.6</v>
      </c>
      <c r="N1370" s="17" t="s">
        <v>186</v>
      </c>
      <c r="O1370" s="17" t="s">
        <v>187</v>
      </c>
    </row>
    <row r="1371" spans="1:15">
      <c r="A1371" s="24" t="s">
        <v>1064</v>
      </c>
      <c r="B1371" s="24" t="s">
        <v>202</v>
      </c>
      <c r="C1371" s="22">
        <v>86569396945</v>
      </c>
      <c r="D1371" s="24" t="s">
        <v>203</v>
      </c>
      <c r="E1371" s="22">
        <v>1</v>
      </c>
      <c r="F1371" s="23">
        <v>49.6</v>
      </c>
      <c r="G1371" s="23">
        <v>48.11</v>
      </c>
      <c r="H1371" s="23">
        <v>48.11</v>
      </c>
      <c r="I1371" s="10">
        <v>50274281</v>
      </c>
      <c r="J1371" s="24" t="s">
        <v>1064</v>
      </c>
      <c r="K1371" s="17" t="s">
        <v>185</v>
      </c>
      <c r="L1371" s="5">
        <v>49.6</v>
      </c>
      <c r="M1371" s="5">
        <v>49.6</v>
      </c>
      <c r="N1371" s="17" t="s">
        <v>186</v>
      </c>
      <c r="O1371" s="17" t="s">
        <v>187</v>
      </c>
    </row>
    <row r="1372" spans="1:15">
      <c r="A1372" s="24" t="s">
        <v>1064</v>
      </c>
      <c r="B1372" s="24" t="s">
        <v>476</v>
      </c>
      <c r="C1372" s="22">
        <v>86569636096</v>
      </c>
      <c r="D1372" s="24" t="s">
        <v>477</v>
      </c>
      <c r="E1372" s="22">
        <v>1</v>
      </c>
      <c r="F1372" s="23">
        <v>30.69</v>
      </c>
      <c r="G1372" s="23">
        <v>24.55</v>
      </c>
      <c r="H1372" s="23">
        <v>24.55</v>
      </c>
      <c r="I1372" s="10">
        <v>50274281</v>
      </c>
      <c r="J1372" s="24" t="s">
        <v>1064</v>
      </c>
      <c r="K1372" s="17" t="s">
        <v>185</v>
      </c>
      <c r="L1372" s="27">
        <v>30.69</v>
      </c>
      <c r="M1372" s="5">
        <v>30.69</v>
      </c>
      <c r="N1372" s="17" t="s">
        <v>186</v>
      </c>
      <c r="O1372" s="17" t="s">
        <v>187</v>
      </c>
    </row>
    <row r="1373" spans="1:15">
      <c r="A1373" s="24" t="s">
        <v>1064</v>
      </c>
      <c r="B1373" s="24" t="s">
        <v>909</v>
      </c>
      <c r="C1373" s="22">
        <v>22164222128</v>
      </c>
      <c r="D1373" s="24" t="s">
        <v>910</v>
      </c>
      <c r="E1373" s="22">
        <v>1</v>
      </c>
      <c r="F1373" s="23">
        <v>50.82</v>
      </c>
      <c r="G1373" s="23">
        <v>45</v>
      </c>
      <c r="H1373" s="23">
        <v>45</v>
      </c>
      <c r="I1373" s="10">
        <v>50274281</v>
      </c>
      <c r="J1373" s="24" t="s">
        <v>1064</v>
      </c>
      <c r="K1373" s="17" t="s">
        <v>185</v>
      </c>
      <c r="L1373" s="5">
        <v>50.82</v>
      </c>
      <c r="M1373" s="5">
        <v>50.82</v>
      </c>
      <c r="N1373" s="17" t="s">
        <v>186</v>
      </c>
      <c r="O1373" s="17" t="s">
        <v>187</v>
      </c>
    </row>
    <row r="1374" spans="1:15">
      <c r="A1374" s="24" t="s">
        <v>1064</v>
      </c>
      <c r="B1374" s="24" t="s">
        <v>214</v>
      </c>
      <c r="C1374" s="22">
        <v>22164291711</v>
      </c>
      <c r="D1374" s="24" t="s">
        <v>215</v>
      </c>
      <c r="E1374" s="22">
        <v>1</v>
      </c>
      <c r="F1374" s="23">
        <v>37.83</v>
      </c>
      <c r="G1374" s="23">
        <v>35.94</v>
      </c>
      <c r="H1374" s="23">
        <v>35.94</v>
      </c>
      <c r="I1374" s="10">
        <v>50274281</v>
      </c>
      <c r="J1374" s="24" t="s">
        <v>1064</v>
      </c>
      <c r="K1374" s="17" t="s">
        <v>185</v>
      </c>
      <c r="L1374" s="5">
        <v>37.83</v>
      </c>
      <c r="M1374" s="5">
        <v>37.83</v>
      </c>
      <c r="N1374" s="17" t="s">
        <v>186</v>
      </c>
      <c r="O1374" s="17" t="s">
        <v>187</v>
      </c>
    </row>
    <row r="1375" spans="1:15">
      <c r="A1375" s="24" t="s">
        <v>1071</v>
      </c>
      <c r="B1375" s="24" t="s">
        <v>1072</v>
      </c>
      <c r="C1375" s="25">
        <v>675716841164</v>
      </c>
      <c r="D1375" s="24" t="s">
        <v>1073</v>
      </c>
      <c r="E1375" s="22">
        <v>2</v>
      </c>
      <c r="F1375" s="23">
        <v>20.5</v>
      </c>
      <c r="G1375" s="23">
        <v>20.5</v>
      </c>
      <c r="H1375" s="23">
        <v>20.02</v>
      </c>
      <c r="I1375" s="10">
        <v>50258452</v>
      </c>
      <c r="J1375" s="24" t="s">
        <v>1071</v>
      </c>
      <c r="K1375" s="17" t="s">
        <v>185</v>
      </c>
      <c r="L1375" s="5">
        <v>19.25</v>
      </c>
      <c r="M1375" s="5">
        <v>20.5</v>
      </c>
      <c r="N1375" s="17" t="s">
        <v>186</v>
      </c>
      <c r="O1375" s="17" t="s">
        <v>187</v>
      </c>
    </row>
    <row r="1376" spans="1:15">
      <c r="A1376" s="24" t="s">
        <v>1071</v>
      </c>
      <c r="B1376" s="24" t="s">
        <v>1074</v>
      </c>
      <c r="C1376" s="25">
        <v>675716924430</v>
      </c>
      <c r="D1376" s="24" t="s">
        <v>1075</v>
      </c>
      <c r="E1376" s="22">
        <v>1</v>
      </c>
      <c r="F1376" s="23">
        <v>74.819999999999993</v>
      </c>
      <c r="G1376" s="23">
        <v>52.37</v>
      </c>
      <c r="H1376" s="23">
        <v>52.37</v>
      </c>
      <c r="I1376" s="10">
        <v>50258452</v>
      </c>
      <c r="J1376" s="24" t="s">
        <v>1071</v>
      </c>
      <c r="K1376" s="17" t="s">
        <v>185</v>
      </c>
      <c r="L1376" s="5">
        <v>68.64</v>
      </c>
      <c r="M1376" s="5">
        <v>74.819999999999993</v>
      </c>
      <c r="N1376" s="17" t="s">
        <v>186</v>
      </c>
      <c r="O1376" s="17" t="s">
        <v>187</v>
      </c>
    </row>
    <row r="1377" spans="1:15">
      <c r="A1377" s="24" t="s">
        <v>1071</v>
      </c>
      <c r="B1377" s="24" t="s">
        <v>1076</v>
      </c>
      <c r="C1377" s="22">
        <v>22164213041</v>
      </c>
      <c r="D1377" s="24" t="s">
        <v>1077</v>
      </c>
      <c r="E1377" s="22">
        <v>1</v>
      </c>
      <c r="F1377" s="23">
        <v>38.33</v>
      </c>
      <c r="G1377" s="23">
        <v>23</v>
      </c>
      <c r="H1377" s="23">
        <v>23</v>
      </c>
      <c r="I1377" s="10">
        <v>50258452</v>
      </c>
      <c r="J1377" s="24" t="s">
        <v>1071</v>
      </c>
      <c r="K1377" s="17" t="s">
        <v>185</v>
      </c>
      <c r="L1377" s="5">
        <v>38.33</v>
      </c>
      <c r="M1377" s="5">
        <v>38.33</v>
      </c>
      <c r="N1377" s="17" t="s">
        <v>186</v>
      </c>
      <c r="O1377" s="17" t="s">
        <v>187</v>
      </c>
    </row>
    <row r="1378" spans="1:15">
      <c r="A1378" s="24" t="s">
        <v>1078</v>
      </c>
      <c r="B1378" s="24" t="s">
        <v>1079</v>
      </c>
      <c r="C1378" s="25">
        <v>675716382650</v>
      </c>
      <c r="D1378" s="24" t="s">
        <v>1080</v>
      </c>
      <c r="E1378" s="22">
        <v>1</v>
      </c>
      <c r="F1378" s="23">
        <v>86.98</v>
      </c>
      <c r="G1378" s="23">
        <v>43.49</v>
      </c>
      <c r="H1378" s="23">
        <v>43.49</v>
      </c>
      <c r="I1378" s="10">
        <v>50258453</v>
      </c>
      <c r="J1378" s="24" t="s">
        <v>1078</v>
      </c>
      <c r="K1378" s="17" t="s">
        <v>185</v>
      </c>
      <c r="L1378" s="5">
        <v>77.78</v>
      </c>
      <c r="M1378" s="5">
        <v>86.98</v>
      </c>
      <c r="N1378" s="17" t="s">
        <v>186</v>
      </c>
      <c r="O1378" s="17" t="s">
        <v>187</v>
      </c>
    </row>
    <row r="1379" spans="1:15">
      <c r="A1379" s="24" t="s">
        <v>1078</v>
      </c>
      <c r="B1379" s="24" t="s">
        <v>726</v>
      </c>
      <c r="C1379" s="22">
        <v>86569030399</v>
      </c>
      <c r="D1379" s="24" t="s">
        <v>727</v>
      </c>
      <c r="E1379" s="22">
        <v>1</v>
      </c>
      <c r="F1379" s="23">
        <v>110.47</v>
      </c>
      <c r="G1379" s="23">
        <v>99.42</v>
      </c>
      <c r="H1379" s="23">
        <v>99.42</v>
      </c>
      <c r="I1379" s="10">
        <v>50258453</v>
      </c>
      <c r="J1379" s="24" t="s">
        <v>1078</v>
      </c>
      <c r="K1379" s="17" t="s">
        <v>185</v>
      </c>
      <c r="L1379" s="5">
        <v>93.84</v>
      </c>
      <c r="M1379" s="5">
        <v>110.47</v>
      </c>
      <c r="N1379" s="17" t="s">
        <v>186</v>
      </c>
      <c r="O1379" s="17" t="s">
        <v>187</v>
      </c>
    </row>
    <row r="1380" spans="1:15">
      <c r="A1380" s="24" t="s">
        <v>1078</v>
      </c>
      <c r="B1380" s="24" t="s">
        <v>864</v>
      </c>
      <c r="C1380" s="22">
        <v>86569252302</v>
      </c>
      <c r="D1380" s="24" t="s">
        <v>865</v>
      </c>
      <c r="E1380" s="22">
        <v>1</v>
      </c>
      <c r="F1380" s="23">
        <v>125.35</v>
      </c>
      <c r="G1380" s="23">
        <v>118.25</v>
      </c>
      <c r="H1380" s="23">
        <v>118.25</v>
      </c>
      <c r="I1380" s="10">
        <v>50258453</v>
      </c>
      <c r="J1380" s="24" t="s">
        <v>1078</v>
      </c>
      <c r="K1380" s="17" t="s">
        <v>185</v>
      </c>
      <c r="L1380" s="5">
        <v>115</v>
      </c>
      <c r="M1380" s="5">
        <v>125.35</v>
      </c>
      <c r="N1380" s="17" t="s">
        <v>186</v>
      </c>
      <c r="O1380" s="17" t="s">
        <v>187</v>
      </c>
    </row>
    <row r="1381" spans="1:15">
      <c r="A1381" s="24" t="s">
        <v>1078</v>
      </c>
      <c r="B1381" s="24" t="s">
        <v>345</v>
      </c>
      <c r="C1381" s="22">
        <v>22164227994</v>
      </c>
      <c r="D1381" s="24" t="s">
        <v>346</v>
      </c>
      <c r="E1381" s="22">
        <v>1</v>
      </c>
      <c r="F1381" s="23">
        <v>60.24</v>
      </c>
      <c r="G1381" s="23">
        <v>30.12</v>
      </c>
      <c r="H1381" s="23">
        <v>30.12</v>
      </c>
      <c r="I1381" s="10">
        <v>50258453</v>
      </c>
      <c r="J1381" s="24" t="s">
        <v>1078</v>
      </c>
      <c r="K1381" s="17" t="s">
        <v>185</v>
      </c>
      <c r="L1381" s="5">
        <v>60.24</v>
      </c>
      <c r="M1381" s="5">
        <v>60.24</v>
      </c>
      <c r="N1381" s="17" t="s">
        <v>186</v>
      </c>
      <c r="O1381" s="17" t="s">
        <v>187</v>
      </c>
    </row>
    <row r="1382" spans="1:15">
      <c r="A1382" s="24" t="s">
        <v>1078</v>
      </c>
      <c r="B1382" s="24" t="s">
        <v>480</v>
      </c>
      <c r="C1382" s="22">
        <v>22164228052</v>
      </c>
      <c r="D1382" s="24" t="s">
        <v>481</v>
      </c>
      <c r="E1382" s="22">
        <v>2</v>
      </c>
      <c r="F1382" s="23">
        <v>71.180000000000007</v>
      </c>
      <c r="G1382" s="23">
        <v>35.590000000000003</v>
      </c>
      <c r="H1382" s="23">
        <v>35.590000000000003</v>
      </c>
      <c r="I1382" s="10">
        <v>50258453</v>
      </c>
      <c r="J1382" s="24" t="s">
        <v>1078</v>
      </c>
      <c r="K1382" s="17" t="s">
        <v>185</v>
      </c>
      <c r="L1382" s="5">
        <v>71.180000000000007</v>
      </c>
      <c r="M1382" s="5">
        <v>71.180000000000007</v>
      </c>
      <c r="N1382" s="17" t="s">
        <v>186</v>
      </c>
      <c r="O1382" s="17" t="s">
        <v>187</v>
      </c>
    </row>
    <row r="1383" spans="1:15">
      <c r="A1383" s="24" t="s">
        <v>1078</v>
      </c>
      <c r="B1383" s="24" t="s">
        <v>1081</v>
      </c>
      <c r="C1383" s="22">
        <v>22164228519</v>
      </c>
      <c r="D1383" s="24" t="s">
        <v>1082</v>
      </c>
      <c r="E1383" s="22">
        <v>1</v>
      </c>
      <c r="F1383" s="23">
        <v>43.8</v>
      </c>
      <c r="G1383" s="23">
        <v>21.9</v>
      </c>
      <c r="H1383" s="23">
        <v>21.9</v>
      </c>
      <c r="I1383" s="10">
        <v>50258453</v>
      </c>
      <c r="J1383" s="24" t="s">
        <v>1078</v>
      </c>
      <c r="K1383" s="17" t="s">
        <v>185</v>
      </c>
      <c r="L1383" s="5">
        <v>43.8</v>
      </c>
      <c r="M1383" s="5">
        <v>43.8</v>
      </c>
      <c r="N1383" s="17" t="s">
        <v>186</v>
      </c>
      <c r="O1383" s="17" t="s">
        <v>187</v>
      </c>
    </row>
    <row r="1384" spans="1:15">
      <c r="A1384" s="24" t="s">
        <v>1083</v>
      </c>
      <c r="B1384" s="24" t="s">
        <v>183</v>
      </c>
      <c r="C1384" s="25">
        <v>675716533878</v>
      </c>
      <c r="D1384" s="24" t="s">
        <v>184</v>
      </c>
      <c r="E1384" s="22">
        <v>1</v>
      </c>
      <c r="F1384" s="23">
        <v>44.76</v>
      </c>
      <c r="G1384" s="23">
        <v>41.63</v>
      </c>
      <c r="H1384" s="23">
        <v>41.63</v>
      </c>
      <c r="I1384" s="10">
        <v>50258454</v>
      </c>
      <c r="J1384" s="24" t="s">
        <v>1083</v>
      </c>
      <c r="K1384" s="17" t="s">
        <v>185</v>
      </c>
      <c r="L1384" s="5">
        <v>37.33</v>
      </c>
      <c r="M1384" s="5">
        <v>44.76</v>
      </c>
      <c r="N1384" s="17" t="s">
        <v>186</v>
      </c>
      <c r="O1384" s="17" t="s">
        <v>187</v>
      </c>
    </row>
    <row r="1385" spans="1:15">
      <c r="A1385" s="24" t="s">
        <v>1083</v>
      </c>
      <c r="B1385" s="24" t="s">
        <v>188</v>
      </c>
      <c r="C1385" s="25">
        <v>675716734985</v>
      </c>
      <c r="D1385" s="24" t="s">
        <v>189</v>
      </c>
      <c r="E1385" s="22">
        <v>1</v>
      </c>
      <c r="F1385" s="23">
        <v>68.11</v>
      </c>
      <c r="G1385" s="23">
        <v>34.049999999999997</v>
      </c>
      <c r="H1385" s="23">
        <v>34.049999999999997</v>
      </c>
      <c r="I1385" s="10">
        <v>50258454</v>
      </c>
      <c r="J1385" s="24" t="s">
        <v>1083</v>
      </c>
      <c r="K1385" s="17" t="s">
        <v>185</v>
      </c>
      <c r="L1385" s="5">
        <v>63.36</v>
      </c>
      <c r="M1385" s="5">
        <v>68.11</v>
      </c>
      <c r="N1385" s="17" t="s">
        <v>186</v>
      </c>
      <c r="O1385" s="17" t="s">
        <v>187</v>
      </c>
    </row>
    <row r="1386" spans="1:15">
      <c r="A1386" s="24" t="s">
        <v>1083</v>
      </c>
      <c r="B1386" s="24" t="s">
        <v>366</v>
      </c>
      <c r="C1386" s="25">
        <v>675716735012</v>
      </c>
      <c r="D1386" s="24" t="s">
        <v>367</v>
      </c>
      <c r="E1386" s="22">
        <v>1</v>
      </c>
      <c r="F1386" s="23">
        <v>79.459999999999994</v>
      </c>
      <c r="G1386" s="23">
        <v>39.729999999999997</v>
      </c>
      <c r="H1386" s="23">
        <v>39.729999999999997</v>
      </c>
      <c r="I1386" s="10">
        <v>50258454</v>
      </c>
      <c r="J1386" s="24" t="s">
        <v>1083</v>
      </c>
      <c r="K1386" s="17" t="s">
        <v>185</v>
      </c>
      <c r="L1386" s="5">
        <v>73.92</v>
      </c>
      <c r="M1386" s="5">
        <v>79.459999999999994</v>
      </c>
      <c r="N1386" s="17" t="s">
        <v>186</v>
      </c>
      <c r="O1386" s="17" t="s">
        <v>187</v>
      </c>
    </row>
    <row r="1387" spans="1:15">
      <c r="A1387" s="24" t="s">
        <v>1083</v>
      </c>
      <c r="B1387" s="24" t="s">
        <v>468</v>
      </c>
      <c r="C1387" s="25">
        <v>675716991531</v>
      </c>
      <c r="D1387" s="24" t="s">
        <v>469</v>
      </c>
      <c r="E1387" s="22">
        <v>1</v>
      </c>
      <c r="F1387" s="23">
        <v>13.09</v>
      </c>
      <c r="G1387" s="23">
        <v>10.47</v>
      </c>
      <c r="H1387" s="23">
        <v>10.47</v>
      </c>
      <c r="I1387" s="10">
        <v>50258454</v>
      </c>
      <c r="J1387" s="24" t="s">
        <v>1083</v>
      </c>
      <c r="K1387" s="17" t="s">
        <v>185</v>
      </c>
      <c r="L1387" s="5">
        <v>12.01</v>
      </c>
      <c r="M1387" s="5">
        <v>13.09</v>
      </c>
      <c r="N1387" s="17" t="s">
        <v>186</v>
      </c>
      <c r="O1387" s="17" t="s">
        <v>187</v>
      </c>
    </row>
    <row r="1388" spans="1:15">
      <c r="A1388" s="24" t="s">
        <v>1083</v>
      </c>
      <c r="B1388" s="24" t="s">
        <v>389</v>
      </c>
      <c r="C1388" s="22">
        <v>86569993991</v>
      </c>
      <c r="D1388" s="24" t="s">
        <v>390</v>
      </c>
      <c r="E1388" s="22">
        <v>1</v>
      </c>
      <c r="F1388" s="23">
        <v>12.91</v>
      </c>
      <c r="G1388" s="23">
        <v>6.45</v>
      </c>
      <c r="H1388" s="23">
        <v>6.45</v>
      </c>
      <c r="I1388" s="10">
        <v>50258454</v>
      </c>
      <c r="J1388" s="24" t="s">
        <v>1083</v>
      </c>
      <c r="K1388" s="17" t="s">
        <v>185</v>
      </c>
      <c r="L1388" s="5">
        <v>12.01</v>
      </c>
      <c r="M1388" s="5">
        <v>12.91</v>
      </c>
      <c r="N1388" s="17" t="s">
        <v>186</v>
      </c>
      <c r="O1388" s="17" t="s">
        <v>187</v>
      </c>
    </row>
    <row r="1389" spans="1:15">
      <c r="A1389" s="24" t="s">
        <v>1083</v>
      </c>
      <c r="B1389" s="24" t="s">
        <v>285</v>
      </c>
      <c r="C1389" s="22">
        <v>86569140531</v>
      </c>
      <c r="D1389" s="24" t="s">
        <v>286</v>
      </c>
      <c r="E1389" s="22">
        <v>1</v>
      </c>
      <c r="F1389" s="23">
        <v>112.82</v>
      </c>
      <c r="G1389" s="23">
        <v>102.51</v>
      </c>
      <c r="H1389" s="23">
        <v>102.51</v>
      </c>
      <c r="I1389" s="10">
        <v>50258454</v>
      </c>
      <c r="J1389" s="24" t="s">
        <v>1083</v>
      </c>
      <c r="K1389" s="17" t="s">
        <v>185</v>
      </c>
      <c r="L1389" s="5">
        <v>103.5</v>
      </c>
      <c r="M1389" s="5">
        <v>112.82</v>
      </c>
      <c r="N1389" s="17" t="s">
        <v>186</v>
      </c>
      <c r="O1389" s="17" t="s">
        <v>187</v>
      </c>
    </row>
    <row r="1390" spans="1:15">
      <c r="A1390" s="24" t="s">
        <v>1083</v>
      </c>
      <c r="B1390" s="24" t="s">
        <v>391</v>
      </c>
      <c r="C1390" s="22">
        <v>86569248992</v>
      </c>
      <c r="D1390" s="24" t="s">
        <v>392</v>
      </c>
      <c r="E1390" s="22">
        <v>1</v>
      </c>
      <c r="F1390" s="23">
        <v>75.81</v>
      </c>
      <c r="G1390" s="23">
        <v>72.02</v>
      </c>
      <c r="H1390" s="23">
        <v>72.02</v>
      </c>
      <c r="I1390" s="10">
        <v>50258454</v>
      </c>
      <c r="J1390" s="24" t="s">
        <v>1083</v>
      </c>
      <c r="K1390" s="17" t="s">
        <v>185</v>
      </c>
      <c r="L1390" s="5">
        <v>69.55</v>
      </c>
      <c r="M1390" s="5">
        <v>75.81</v>
      </c>
      <c r="N1390" s="17" t="s">
        <v>186</v>
      </c>
      <c r="O1390" s="17" t="s">
        <v>187</v>
      </c>
    </row>
    <row r="1391" spans="1:15">
      <c r="A1391" s="24" t="s">
        <v>1083</v>
      </c>
      <c r="B1391" s="24" t="s">
        <v>376</v>
      </c>
      <c r="C1391" s="22">
        <v>86569449504</v>
      </c>
      <c r="D1391" s="24" t="s">
        <v>377</v>
      </c>
      <c r="E1391" s="22">
        <v>1</v>
      </c>
      <c r="F1391" s="23">
        <v>51.75</v>
      </c>
      <c r="G1391" s="23">
        <v>46.58</v>
      </c>
      <c r="H1391" s="23">
        <v>46.58</v>
      </c>
      <c r="I1391" s="10">
        <v>50258454</v>
      </c>
      <c r="J1391" s="24" t="s">
        <v>1083</v>
      </c>
      <c r="K1391" s="17" t="s">
        <v>185</v>
      </c>
      <c r="L1391" s="5">
        <v>51.75</v>
      </c>
      <c r="M1391" s="5">
        <v>51.75</v>
      </c>
      <c r="N1391" s="17" t="s">
        <v>186</v>
      </c>
      <c r="O1391" s="17" t="s">
        <v>187</v>
      </c>
    </row>
    <row r="1392" spans="1:15">
      <c r="A1392" s="24" t="s">
        <v>1083</v>
      </c>
      <c r="B1392" s="24" t="s">
        <v>399</v>
      </c>
      <c r="C1392" s="22">
        <v>86569449818</v>
      </c>
      <c r="D1392" s="24" t="s">
        <v>400</v>
      </c>
      <c r="E1392" s="22">
        <v>1</v>
      </c>
      <c r="F1392" s="23">
        <v>50.82</v>
      </c>
      <c r="G1392" s="23">
        <v>45</v>
      </c>
      <c r="H1392" s="23">
        <v>45</v>
      </c>
      <c r="I1392" s="10">
        <v>50258454</v>
      </c>
      <c r="J1392" s="24" t="s">
        <v>1083</v>
      </c>
      <c r="K1392" s="17" t="s">
        <v>185</v>
      </c>
      <c r="L1392" s="5">
        <v>50.82</v>
      </c>
      <c r="M1392" s="5">
        <v>50.82</v>
      </c>
      <c r="N1392" s="17" t="s">
        <v>186</v>
      </c>
      <c r="O1392" s="17" t="s">
        <v>187</v>
      </c>
    </row>
    <row r="1393" spans="1:15">
      <c r="A1393" s="24" t="s">
        <v>1083</v>
      </c>
      <c r="B1393" s="24" t="s">
        <v>405</v>
      </c>
      <c r="C1393" s="22">
        <v>22164291728</v>
      </c>
      <c r="D1393" s="24" t="s">
        <v>406</v>
      </c>
      <c r="E1393" s="22">
        <v>1</v>
      </c>
      <c r="F1393" s="23">
        <v>50.71</v>
      </c>
      <c r="G1393" s="23">
        <v>46.65</v>
      </c>
      <c r="H1393" s="23">
        <v>46.65</v>
      </c>
      <c r="I1393" s="10">
        <v>50258454</v>
      </c>
      <c r="J1393" s="24" t="s">
        <v>1083</v>
      </c>
      <c r="K1393" s="17" t="s">
        <v>185</v>
      </c>
      <c r="L1393" s="5">
        <v>50.71</v>
      </c>
      <c r="M1393" s="5">
        <v>50.71</v>
      </c>
      <c r="N1393" s="17" t="s">
        <v>186</v>
      </c>
      <c r="O1393" s="17" t="s">
        <v>187</v>
      </c>
    </row>
    <row r="1394" spans="1:15">
      <c r="A1394" s="24" t="s">
        <v>1084</v>
      </c>
      <c r="B1394" s="24" t="s">
        <v>633</v>
      </c>
      <c r="C1394" s="25">
        <v>675716700126</v>
      </c>
      <c r="D1394" s="24" t="s">
        <v>634</v>
      </c>
      <c r="E1394" s="22">
        <v>8</v>
      </c>
      <c r="F1394" s="23">
        <v>17.54</v>
      </c>
      <c r="G1394" s="23">
        <v>14.03</v>
      </c>
      <c r="H1394" s="23">
        <v>14.03</v>
      </c>
      <c r="I1394" s="10">
        <v>50258455</v>
      </c>
      <c r="J1394" s="24" t="s">
        <v>1084</v>
      </c>
      <c r="K1394" s="17" t="s">
        <v>185</v>
      </c>
      <c r="L1394" s="5">
        <v>16.63</v>
      </c>
      <c r="M1394" s="5">
        <v>17.54</v>
      </c>
      <c r="N1394" s="17" t="s">
        <v>186</v>
      </c>
      <c r="O1394" s="17" t="s">
        <v>187</v>
      </c>
    </row>
    <row r="1395" spans="1:15">
      <c r="A1395" s="24" t="s">
        <v>1084</v>
      </c>
      <c r="B1395" s="24" t="s">
        <v>507</v>
      </c>
      <c r="C1395" s="25">
        <v>675716721596</v>
      </c>
      <c r="D1395" s="24" t="s">
        <v>508</v>
      </c>
      <c r="E1395" s="22">
        <v>1</v>
      </c>
      <c r="F1395" s="23">
        <v>27.23</v>
      </c>
      <c r="G1395" s="23">
        <v>25.05</v>
      </c>
      <c r="H1395" s="23">
        <v>25.05</v>
      </c>
      <c r="I1395" s="10">
        <v>50258455</v>
      </c>
      <c r="J1395" s="24" t="s">
        <v>1084</v>
      </c>
      <c r="K1395" s="17" t="s">
        <v>185</v>
      </c>
      <c r="L1395" s="5">
        <v>24.75</v>
      </c>
      <c r="M1395" s="5">
        <v>27.23</v>
      </c>
      <c r="N1395" s="17" t="s">
        <v>186</v>
      </c>
      <c r="O1395" s="17" t="s">
        <v>187</v>
      </c>
    </row>
    <row r="1396" spans="1:15">
      <c r="A1396" s="24" t="s">
        <v>1084</v>
      </c>
      <c r="B1396" s="24" t="s">
        <v>753</v>
      </c>
      <c r="C1396" s="25">
        <v>675716721497</v>
      </c>
      <c r="D1396" s="24" t="s">
        <v>754</v>
      </c>
      <c r="E1396" s="22">
        <v>1</v>
      </c>
      <c r="F1396" s="23">
        <v>24.2</v>
      </c>
      <c r="G1396" s="23">
        <v>22.59</v>
      </c>
      <c r="H1396" s="23">
        <v>22.59</v>
      </c>
      <c r="I1396" s="10">
        <v>50258455</v>
      </c>
      <c r="J1396" s="24" t="s">
        <v>1084</v>
      </c>
      <c r="K1396" s="17" t="s">
        <v>185</v>
      </c>
      <c r="L1396" s="5">
        <v>22</v>
      </c>
      <c r="M1396" s="5">
        <v>24.2</v>
      </c>
      <c r="N1396" s="17" t="s">
        <v>186</v>
      </c>
      <c r="O1396" s="17" t="s">
        <v>187</v>
      </c>
    </row>
    <row r="1397" spans="1:15">
      <c r="A1397" s="24" t="s">
        <v>1084</v>
      </c>
      <c r="B1397" s="24" t="s">
        <v>757</v>
      </c>
      <c r="C1397" s="25">
        <v>675716721541</v>
      </c>
      <c r="D1397" s="24" t="s">
        <v>758</v>
      </c>
      <c r="E1397" s="22">
        <v>2</v>
      </c>
      <c r="F1397" s="23">
        <v>24.2</v>
      </c>
      <c r="G1397" s="23">
        <v>22.59</v>
      </c>
      <c r="H1397" s="23">
        <v>22.59</v>
      </c>
      <c r="I1397" s="10">
        <v>50258455</v>
      </c>
      <c r="J1397" s="24" t="s">
        <v>1084</v>
      </c>
      <c r="K1397" s="17" t="s">
        <v>185</v>
      </c>
      <c r="L1397" s="5">
        <v>22</v>
      </c>
      <c r="M1397" s="5">
        <v>24.2</v>
      </c>
      <c r="N1397" s="17" t="s">
        <v>186</v>
      </c>
      <c r="O1397" s="17" t="s">
        <v>187</v>
      </c>
    </row>
    <row r="1398" spans="1:15">
      <c r="A1398" s="24" t="s">
        <v>1084</v>
      </c>
      <c r="B1398" s="24" t="s">
        <v>759</v>
      </c>
      <c r="C1398" s="25">
        <v>675716721633</v>
      </c>
      <c r="D1398" s="24" t="s">
        <v>760</v>
      </c>
      <c r="E1398" s="22">
        <v>1</v>
      </c>
      <c r="F1398" s="23">
        <v>27.23</v>
      </c>
      <c r="G1398" s="23">
        <v>25.05</v>
      </c>
      <c r="H1398" s="23">
        <v>25.05</v>
      </c>
      <c r="I1398" s="10">
        <v>50258455</v>
      </c>
      <c r="J1398" s="24" t="s">
        <v>1084</v>
      </c>
      <c r="K1398" s="17" t="s">
        <v>185</v>
      </c>
      <c r="L1398" s="5">
        <v>24.75</v>
      </c>
      <c r="M1398" s="5">
        <v>27.23</v>
      </c>
      <c r="N1398" s="17" t="s">
        <v>186</v>
      </c>
      <c r="O1398" s="17" t="s">
        <v>187</v>
      </c>
    </row>
    <row r="1399" spans="1:15">
      <c r="A1399" s="24" t="s">
        <v>1084</v>
      </c>
      <c r="B1399" s="24" t="s">
        <v>1085</v>
      </c>
      <c r="C1399" s="22">
        <v>86569077905</v>
      </c>
      <c r="D1399" s="24" t="s">
        <v>1086</v>
      </c>
      <c r="E1399" s="22">
        <v>4</v>
      </c>
      <c r="F1399" s="23">
        <v>32.47</v>
      </c>
      <c r="G1399" s="23">
        <v>17.03</v>
      </c>
      <c r="H1399" s="23">
        <v>17.03</v>
      </c>
      <c r="I1399" s="10">
        <v>50258455</v>
      </c>
      <c r="J1399" s="24" t="s">
        <v>1084</v>
      </c>
      <c r="K1399" s="17" t="s">
        <v>185</v>
      </c>
      <c r="L1399" s="5">
        <v>29.03</v>
      </c>
      <c r="M1399" s="5">
        <v>32.47</v>
      </c>
      <c r="N1399" s="17" t="s">
        <v>186</v>
      </c>
      <c r="O1399" s="17" t="s">
        <v>187</v>
      </c>
    </row>
    <row r="1400" spans="1:15">
      <c r="A1400" s="24" t="s">
        <v>1084</v>
      </c>
      <c r="B1400" s="24" t="s">
        <v>606</v>
      </c>
      <c r="C1400" s="22">
        <v>86569232571</v>
      </c>
      <c r="D1400" s="24" t="s">
        <v>607</v>
      </c>
      <c r="E1400" s="22">
        <v>4</v>
      </c>
      <c r="F1400" s="23">
        <v>21.84</v>
      </c>
      <c r="G1400" s="23">
        <v>17.47</v>
      </c>
      <c r="H1400" s="23">
        <v>17.47</v>
      </c>
      <c r="I1400" s="10">
        <v>50258455</v>
      </c>
      <c r="J1400" s="24" t="s">
        <v>1084</v>
      </c>
      <c r="K1400" s="17" t="s">
        <v>185</v>
      </c>
      <c r="L1400" s="5">
        <v>20.7</v>
      </c>
      <c r="M1400" s="5">
        <v>21.84</v>
      </c>
      <c r="N1400" s="17" t="s">
        <v>186</v>
      </c>
      <c r="O1400" s="17" t="s">
        <v>187</v>
      </c>
    </row>
    <row r="1401" spans="1:15">
      <c r="A1401" s="24" t="s">
        <v>1084</v>
      </c>
      <c r="B1401" s="24" t="s">
        <v>912</v>
      </c>
      <c r="C1401" s="22">
        <v>86569357113</v>
      </c>
      <c r="D1401" s="24" t="s">
        <v>913</v>
      </c>
      <c r="E1401" s="22">
        <v>1</v>
      </c>
      <c r="F1401" s="23">
        <v>63.24</v>
      </c>
      <c r="G1401" s="23">
        <v>60.08</v>
      </c>
      <c r="H1401" s="23">
        <v>60.08</v>
      </c>
      <c r="I1401" s="10">
        <v>50258455</v>
      </c>
      <c r="J1401" s="24" t="s">
        <v>1084</v>
      </c>
      <c r="K1401" s="17" t="s">
        <v>185</v>
      </c>
      <c r="L1401" s="5">
        <v>49.68</v>
      </c>
      <c r="M1401" s="5">
        <v>63.24</v>
      </c>
      <c r="N1401" s="17" t="s">
        <v>186</v>
      </c>
      <c r="O1401" s="17" t="s">
        <v>187</v>
      </c>
    </row>
    <row r="1402" spans="1:15">
      <c r="A1402" s="24" t="s">
        <v>1087</v>
      </c>
      <c r="B1402" s="24" t="s">
        <v>674</v>
      </c>
      <c r="C1402" s="25">
        <v>675716361600</v>
      </c>
      <c r="D1402" s="24" t="s">
        <v>675</v>
      </c>
      <c r="E1402" s="22">
        <v>1</v>
      </c>
      <c r="F1402" s="23">
        <v>87.02</v>
      </c>
      <c r="G1402" s="23">
        <v>82.67</v>
      </c>
      <c r="H1402" s="23">
        <v>82.67</v>
      </c>
      <c r="I1402" s="10">
        <v>50261907</v>
      </c>
      <c r="J1402" s="24" t="s">
        <v>1087</v>
      </c>
      <c r="K1402" s="17" t="s">
        <v>185</v>
      </c>
      <c r="L1402" s="5">
        <v>73.92</v>
      </c>
      <c r="M1402" s="5">
        <v>87.02</v>
      </c>
      <c r="N1402" s="17" t="s">
        <v>186</v>
      </c>
      <c r="O1402" s="17" t="s">
        <v>187</v>
      </c>
    </row>
    <row r="1403" spans="1:15">
      <c r="A1403" s="24" t="s">
        <v>1087</v>
      </c>
      <c r="B1403" s="24" t="s">
        <v>672</v>
      </c>
      <c r="C1403" s="25">
        <v>675716279288</v>
      </c>
      <c r="D1403" s="24" t="s">
        <v>673</v>
      </c>
      <c r="E1403" s="22">
        <v>1</v>
      </c>
      <c r="F1403" s="23">
        <v>86.98</v>
      </c>
      <c r="G1403" s="23">
        <v>43.49</v>
      </c>
      <c r="H1403" s="23">
        <v>43.49</v>
      </c>
      <c r="I1403" s="10">
        <v>50261907</v>
      </c>
      <c r="J1403" s="24" t="s">
        <v>1087</v>
      </c>
      <c r="K1403" s="17" t="s">
        <v>185</v>
      </c>
      <c r="L1403" s="5">
        <v>77.78</v>
      </c>
      <c r="M1403" s="5">
        <v>86.98</v>
      </c>
      <c r="N1403" s="17" t="s">
        <v>186</v>
      </c>
      <c r="O1403" s="17" t="s">
        <v>187</v>
      </c>
    </row>
    <row r="1404" spans="1:15">
      <c r="A1404" s="24" t="s">
        <v>1087</v>
      </c>
      <c r="B1404" s="24" t="s">
        <v>221</v>
      </c>
      <c r="C1404" s="25">
        <v>675716279257</v>
      </c>
      <c r="D1404" s="24" t="s">
        <v>222</v>
      </c>
      <c r="E1404" s="22">
        <v>1</v>
      </c>
      <c r="F1404" s="23">
        <v>76.91</v>
      </c>
      <c r="G1404" s="23">
        <v>38.450000000000003</v>
      </c>
      <c r="H1404" s="23">
        <v>38.450000000000003</v>
      </c>
      <c r="I1404" s="10">
        <v>50261907</v>
      </c>
      <c r="J1404" s="24" t="s">
        <v>1087</v>
      </c>
      <c r="K1404" s="17" t="s">
        <v>185</v>
      </c>
      <c r="L1404" s="5">
        <v>66.67</v>
      </c>
      <c r="M1404" s="5">
        <v>76.91</v>
      </c>
      <c r="N1404" s="17" t="s">
        <v>186</v>
      </c>
      <c r="O1404" s="17" t="s">
        <v>187</v>
      </c>
    </row>
    <row r="1405" spans="1:15">
      <c r="A1405" s="24" t="s">
        <v>1087</v>
      </c>
      <c r="B1405" s="24" t="s">
        <v>678</v>
      </c>
      <c r="C1405" s="25">
        <v>675716407452</v>
      </c>
      <c r="D1405" s="24" t="s">
        <v>679</v>
      </c>
      <c r="E1405" s="22">
        <v>1</v>
      </c>
      <c r="F1405" s="23">
        <v>74.58</v>
      </c>
      <c r="G1405" s="23">
        <v>70.849999999999994</v>
      </c>
      <c r="H1405" s="23">
        <v>70.849999999999994</v>
      </c>
      <c r="I1405" s="10">
        <v>50261907</v>
      </c>
      <c r="J1405" s="24" t="s">
        <v>1087</v>
      </c>
      <c r="K1405" s="17" t="s">
        <v>185</v>
      </c>
      <c r="L1405" s="5">
        <v>63.35</v>
      </c>
      <c r="M1405" s="5">
        <v>74.58</v>
      </c>
      <c r="N1405" s="17" t="s">
        <v>186</v>
      </c>
      <c r="O1405" s="17" t="s">
        <v>187</v>
      </c>
    </row>
    <row r="1406" spans="1:15">
      <c r="A1406" s="24" t="s">
        <v>1087</v>
      </c>
      <c r="B1406" s="24" t="s">
        <v>1088</v>
      </c>
      <c r="C1406" s="25">
        <v>675716407476</v>
      </c>
      <c r="D1406" s="24" t="s">
        <v>1089</v>
      </c>
      <c r="E1406" s="22">
        <v>1</v>
      </c>
      <c r="F1406" s="23">
        <v>90.97</v>
      </c>
      <c r="G1406" s="23">
        <v>82.66</v>
      </c>
      <c r="H1406" s="23">
        <v>82.66</v>
      </c>
      <c r="I1406" s="10">
        <v>50261907</v>
      </c>
      <c r="J1406" s="24" t="s">
        <v>1087</v>
      </c>
      <c r="K1406" s="17" t="s">
        <v>185</v>
      </c>
      <c r="L1406" s="5">
        <v>77.28</v>
      </c>
      <c r="M1406" s="5">
        <v>90.97</v>
      </c>
      <c r="N1406" s="17" t="s">
        <v>186</v>
      </c>
      <c r="O1406" s="17" t="s">
        <v>187</v>
      </c>
    </row>
    <row r="1407" spans="1:15">
      <c r="A1407" s="24" t="s">
        <v>1087</v>
      </c>
      <c r="B1407" s="24" t="s">
        <v>183</v>
      </c>
      <c r="C1407" s="25">
        <v>675716533878</v>
      </c>
      <c r="D1407" s="24" t="s">
        <v>184</v>
      </c>
      <c r="E1407" s="22">
        <v>1</v>
      </c>
      <c r="F1407" s="23">
        <v>44.76</v>
      </c>
      <c r="G1407" s="23">
        <v>41.63</v>
      </c>
      <c r="H1407" s="23">
        <v>41.63</v>
      </c>
      <c r="I1407" s="10">
        <v>50261907</v>
      </c>
      <c r="J1407" s="24" t="s">
        <v>1087</v>
      </c>
      <c r="K1407" s="17" t="s">
        <v>185</v>
      </c>
      <c r="L1407" s="5">
        <v>37.33</v>
      </c>
      <c r="M1407" s="5">
        <v>44.76</v>
      </c>
      <c r="N1407" s="17" t="s">
        <v>186</v>
      </c>
      <c r="O1407" s="17" t="s">
        <v>187</v>
      </c>
    </row>
    <row r="1408" spans="1:15">
      <c r="A1408" s="24" t="s">
        <v>1087</v>
      </c>
      <c r="B1408" s="24" t="s">
        <v>235</v>
      </c>
      <c r="C1408" s="25">
        <v>675716624873</v>
      </c>
      <c r="D1408" s="24" t="s">
        <v>236</v>
      </c>
      <c r="E1408" s="22">
        <v>1</v>
      </c>
      <c r="F1408" s="23">
        <v>59.95</v>
      </c>
      <c r="G1408" s="23">
        <v>56.95</v>
      </c>
      <c r="H1408" s="23">
        <v>56.95</v>
      </c>
      <c r="I1408" s="10">
        <v>50261907</v>
      </c>
      <c r="J1408" s="24" t="s">
        <v>1087</v>
      </c>
      <c r="K1408" s="17" t="s">
        <v>185</v>
      </c>
      <c r="L1408" s="5">
        <v>55</v>
      </c>
      <c r="M1408" s="5">
        <v>59.95</v>
      </c>
      <c r="N1408" s="17" t="s">
        <v>186</v>
      </c>
      <c r="O1408" s="17" t="s">
        <v>187</v>
      </c>
    </row>
    <row r="1409" spans="1:15">
      <c r="A1409" s="24" t="s">
        <v>1087</v>
      </c>
      <c r="B1409" s="24" t="s">
        <v>792</v>
      </c>
      <c r="C1409" s="25">
        <v>675716644185</v>
      </c>
      <c r="D1409" s="24" t="s">
        <v>793</v>
      </c>
      <c r="E1409" s="22">
        <v>1</v>
      </c>
      <c r="F1409" s="23">
        <v>68.11</v>
      </c>
      <c r="G1409" s="23">
        <v>34.049999999999997</v>
      </c>
      <c r="H1409" s="23">
        <v>34.049999999999997</v>
      </c>
      <c r="I1409" s="10">
        <v>50261907</v>
      </c>
      <c r="J1409" s="24" t="s">
        <v>1087</v>
      </c>
      <c r="K1409" s="17" t="s">
        <v>185</v>
      </c>
      <c r="L1409" s="5">
        <v>63.36</v>
      </c>
      <c r="M1409" s="5">
        <v>68.11</v>
      </c>
      <c r="N1409" s="17" t="s">
        <v>186</v>
      </c>
      <c r="O1409" s="17" t="s">
        <v>187</v>
      </c>
    </row>
    <row r="1410" spans="1:15">
      <c r="A1410" s="24" t="s">
        <v>1087</v>
      </c>
      <c r="B1410" s="24" t="s">
        <v>815</v>
      </c>
      <c r="C1410" s="25">
        <v>675716624927</v>
      </c>
      <c r="D1410" s="24" t="s">
        <v>816</v>
      </c>
      <c r="E1410" s="22">
        <v>1</v>
      </c>
      <c r="F1410" s="23">
        <v>77.64</v>
      </c>
      <c r="G1410" s="23">
        <v>73.89</v>
      </c>
      <c r="H1410" s="23">
        <v>73.89</v>
      </c>
      <c r="I1410" s="10">
        <v>50261907</v>
      </c>
      <c r="J1410" s="24" t="s">
        <v>1087</v>
      </c>
      <c r="K1410" s="17" t="s">
        <v>185</v>
      </c>
      <c r="L1410" s="5">
        <v>72.22</v>
      </c>
      <c r="M1410" s="5">
        <v>77.64</v>
      </c>
      <c r="N1410" s="17" t="s">
        <v>186</v>
      </c>
      <c r="O1410" s="17" t="s">
        <v>187</v>
      </c>
    </row>
    <row r="1411" spans="1:15">
      <c r="A1411" s="24" t="s">
        <v>1087</v>
      </c>
      <c r="B1411" s="24" t="s">
        <v>887</v>
      </c>
      <c r="C1411" s="25">
        <v>675716735807</v>
      </c>
      <c r="D1411" s="24" t="s">
        <v>888</v>
      </c>
      <c r="E1411" s="22">
        <v>1</v>
      </c>
      <c r="F1411" s="23">
        <v>32.97</v>
      </c>
      <c r="G1411" s="23">
        <v>30.89</v>
      </c>
      <c r="H1411" s="23">
        <v>30.89</v>
      </c>
      <c r="I1411" s="10">
        <v>50261907</v>
      </c>
      <c r="J1411" s="24" t="s">
        <v>1087</v>
      </c>
      <c r="K1411" s="17" t="s">
        <v>185</v>
      </c>
      <c r="L1411" s="5">
        <v>30.25</v>
      </c>
      <c r="M1411" s="5">
        <v>32.97</v>
      </c>
      <c r="N1411" s="17" t="s">
        <v>186</v>
      </c>
      <c r="O1411" s="17" t="s">
        <v>187</v>
      </c>
    </row>
    <row r="1412" spans="1:15">
      <c r="A1412" s="24" t="s">
        <v>1087</v>
      </c>
      <c r="B1412" s="24" t="s">
        <v>1025</v>
      </c>
      <c r="C1412" s="25">
        <v>675716735760</v>
      </c>
      <c r="D1412" s="24" t="s">
        <v>1026</v>
      </c>
      <c r="E1412" s="22">
        <v>1</v>
      </c>
      <c r="F1412" s="23">
        <v>77.7</v>
      </c>
      <c r="G1412" s="23">
        <v>73.02</v>
      </c>
      <c r="H1412" s="23">
        <v>73.02</v>
      </c>
      <c r="I1412" s="10">
        <v>50261907</v>
      </c>
      <c r="J1412" s="24" t="s">
        <v>1087</v>
      </c>
      <c r="K1412" s="17" t="s">
        <v>185</v>
      </c>
      <c r="L1412" s="5">
        <v>66</v>
      </c>
      <c r="M1412" s="5">
        <v>77.7</v>
      </c>
      <c r="N1412" s="17" t="s">
        <v>186</v>
      </c>
      <c r="O1412" s="17" t="s">
        <v>187</v>
      </c>
    </row>
    <row r="1413" spans="1:15">
      <c r="A1413" s="24" t="s">
        <v>1087</v>
      </c>
      <c r="B1413" s="24" t="s">
        <v>1090</v>
      </c>
      <c r="C1413" s="25">
        <v>675716809300</v>
      </c>
      <c r="D1413" s="24" t="s">
        <v>1091</v>
      </c>
      <c r="E1413" s="22">
        <v>2</v>
      </c>
      <c r="F1413" s="23">
        <v>37.26</v>
      </c>
      <c r="G1413" s="23">
        <v>37.26</v>
      </c>
      <c r="H1413" s="23">
        <v>36.74</v>
      </c>
      <c r="I1413" s="10">
        <v>50261907</v>
      </c>
      <c r="J1413" s="24" t="s">
        <v>1087</v>
      </c>
      <c r="K1413" s="17" t="s">
        <v>185</v>
      </c>
      <c r="L1413" s="5">
        <v>34.5</v>
      </c>
      <c r="M1413" s="5">
        <v>37.26</v>
      </c>
      <c r="N1413" s="17" t="s">
        <v>186</v>
      </c>
      <c r="O1413" s="17" t="s">
        <v>187</v>
      </c>
    </row>
    <row r="1414" spans="1:15">
      <c r="A1414" s="24" t="s">
        <v>1087</v>
      </c>
      <c r="B1414" s="24" t="s">
        <v>710</v>
      </c>
      <c r="C1414" s="25">
        <v>675716870485</v>
      </c>
      <c r="D1414" s="24" t="s">
        <v>711</v>
      </c>
      <c r="E1414" s="22">
        <v>1</v>
      </c>
      <c r="F1414" s="23">
        <v>87.02</v>
      </c>
      <c r="G1414" s="23">
        <v>84.84</v>
      </c>
      <c r="H1414" s="23">
        <v>84.84</v>
      </c>
      <c r="I1414" s="10">
        <v>50261907</v>
      </c>
      <c r="J1414" s="24" t="s">
        <v>1087</v>
      </c>
      <c r="K1414" s="17" t="s">
        <v>185</v>
      </c>
      <c r="L1414" s="5">
        <v>73.92</v>
      </c>
      <c r="M1414" s="5">
        <v>87.02</v>
      </c>
      <c r="N1414" s="17" t="s">
        <v>186</v>
      </c>
      <c r="O1414" s="17" t="s">
        <v>187</v>
      </c>
    </row>
    <row r="1415" spans="1:15">
      <c r="A1415" s="24" t="s">
        <v>1087</v>
      </c>
      <c r="B1415" s="24" t="s">
        <v>714</v>
      </c>
      <c r="C1415" s="22">
        <v>86569896896</v>
      </c>
      <c r="D1415" s="24" t="s">
        <v>715</v>
      </c>
      <c r="E1415" s="22">
        <v>1</v>
      </c>
      <c r="F1415" s="23">
        <v>82.78</v>
      </c>
      <c r="G1415" s="23">
        <v>77.22</v>
      </c>
      <c r="H1415" s="23">
        <v>77.22</v>
      </c>
      <c r="I1415" s="10">
        <v>50261907</v>
      </c>
      <c r="J1415" s="24" t="s">
        <v>1087</v>
      </c>
      <c r="K1415" s="17" t="s">
        <v>185</v>
      </c>
      <c r="L1415" s="5">
        <v>77</v>
      </c>
      <c r="M1415" s="5">
        <v>82.78</v>
      </c>
      <c r="N1415" s="17" t="s">
        <v>186</v>
      </c>
      <c r="O1415" s="17" t="s">
        <v>187</v>
      </c>
    </row>
    <row r="1416" spans="1:15">
      <c r="A1416" s="24" t="s">
        <v>1087</v>
      </c>
      <c r="B1416" s="24" t="s">
        <v>804</v>
      </c>
      <c r="C1416" s="25">
        <v>675716924577</v>
      </c>
      <c r="D1416" s="24" t="s">
        <v>805</v>
      </c>
      <c r="E1416" s="22">
        <v>1</v>
      </c>
      <c r="F1416" s="23">
        <v>79.459999999999994</v>
      </c>
      <c r="G1416" s="23">
        <v>75.489999999999995</v>
      </c>
      <c r="H1416" s="23">
        <v>75.489999999999995</v>
      </c>
      <c r="I1416" s="10">
        <v>50261907</v>
      </c>
      <c r="J1416" s="24" t="s">
        <v>1087</v>
      </c>
      <c r="K1416" s="17" t="s">
        <v>185</v>
      </c>
      <c r="L1416" s="5">
        <v>73.92</v>
      </c>
      <c r="M1416" s="5">
        <v>79.459999999999994</v>
      </c>
      <c r="N1416" s="17" t="s">
        <v>186</v>
      </c>
      <c r="O1416" s="17" t="s">
        <v>187</v>
      </c>
    </row>
    <row r="1417" spans="1:15">
      <c r="A1417" s="24" t="s">
        <v>1087</v>
      </c>
      <c r="B1417" s="24" t="s">
        <v>994</v>
      </c>
      <c r="C1417" s="25">
        <v>675716999353</v>
      </c>
      <c r="D1417" s="24" t="s">
        <v>995</v>
      </c>
      <c r="E1417" s="22">
        <v>1</v>
      </c>
      <c r="F1417" s="23">
        <v>119.9</v>
      </c>
      <c r="G1417" s="23">
        <v>59.95</v>
      </c>
      <c r="H1417" s="23">
        <v>59.95</v>
      </c>
      <c r="I1417" s="10">
        <v>50261907</v>
      </c>
      <c r="J1417" s="24" t="s">
        <v>1087</v>
      </c>
      <c r="K1417" s="17" t="s">
        <v>185</v>
      </c>
      <c r="L1417" s="5">
        <v>110</v>
      </c>
      <c r="M1417" s="5">
        <v>119.9</v>
      </c>
      <c r="N1417" s="17" t="s">
        <v>186</v>
      </c>
      <c r="O1417" s="17" t="s">
        <v>187</v>
      </c>
    </row>
    <row r="1418" spans="1:15">
      <c r="A1418" s="24" t="s">
        <v>1087</v>
      </c>
      <c r="B1418" s="24" t="s">
        <v>720</v>
      </c>
      <c r="C1418" s="22">
        <v>86569914217</v>
      </c>
      <c r="D1418" s="24" t="s">
        <v>721</v>
      </c>
      <c r="E1418" s="22">
        <v>1</v>
      </c>
      <c r="F1418" s="23">
        <v>119.9</v>
      </c>
      <c r="G1418" s="23">
        <v>118.25</v>
      </c>
      <c r="H1418" s="23">
        <v>118.25</v>
      </c>
      <c r="I1418" s="10">
        <v>50261907</v>
      </c>
      <c r="J1418" s="24" t="s">
        <v>1087</v>
      </c>
      <c r="K1418" s="17" t="s">
        <v>185</v>
      </c>
      <c r="L1418" s="5">
        <v>110</v>
      </c>
      <c r="M1418" s="5">
        <v>119.9</v>
      </c>
      <c r="N1418" s="17" t="s">
        <v>186</v>
      </c>
      <c r="O1418" s="17" t="s">
        <v>187</v>
      </c>
    </row>
    <row r="1419" spans="1:15">
      <c r="A1419" s="24" t="s">
        <v>1087</v>
      </c>
      <c r="B1419" s="24" t="s">
        <v>271</v>
      </c>
      <c r="C1419" s="22">
        <v>86569916709</v>
      </c>
      <c r="D1419" s="24" t="s">
        <v>272</v>
      </c>
      <c r="E1419" s="22">
        <v>1</v>
      </c>
      <c r="F1419" s="23">
        <v>101.92</v>
      </c>
      <c r="G1419" s="23">
        <v>96.82</v>
      </c>
      <c r="H1419" s="23">
        <v>96.82</v>
      </c>
      <c r="I1419" s="10">
        <v>50261907</v>
      </c>
      <c r="J1419" s="24" t="s">
        <v>1087</v>
      </c>
      <c r="K1419" s="17" t="s">
        <v>185</v>
      </c>
      <c r="L1419" s="5">
        <v>93.5</v>
      </c>
      <c r="M1419" s="5">
        <v>101.92</v>
      </c>
      <c r="N1419" s="17" t="s">
        <v>186</v>
      </c>
      <c r="O1419" s="17" t="s">
        <v>187</v>
      </c>
    </row>
    <row r="1420" spans="1:15">
      <c r="A1420" s="24" t="s">
        <v>1087</v>
      </c>
      <c r="B1420" s="24" t="s">
        <v>389</v>
      </c>
      <c r="C1420" s="22">
        <v>86569993991</v>
      </c>
      <c r="D1420" s="24" t="s">
        <v>390</v>
      </c>
      <c r="E1420" s="22">
        <v>1</v>
      </c>
      <c r="F1420" s="23">
        <v>12.91</v>
      </c>
      <c r="G1420" s="23">
        <v>6.45</v>
      </c>
      <c r="H1420" s="23">
        <v>6.45</v>
      </c>
      <c r="I1420" s="10">
        <v>50261907</v>
      </c>
      <c r="J1420" s="24" t="s">
        <v>1087</v>
      </c>
      <c r="K1420" s="17" t="s">
        <v>185</v>
      </c>
      <c r="L1420" s="5">
        <v>12.01</v>
      </c>
      <c r="M1420" s="5">
        <v>12.91</v>
      </c>
      <c r="N1420" s="17" t="s">
        <v>186</v>
      </c>
      <c r="O1420" s="17" t="s">
        <v>187</v>
      </c>
    </row>
    <row r="1421" spans="1:15">
      <c r="A1421" s="24" t="s">
        <v>1087</v>
      </c>
      <c r="B1421" s="24" t="s">
        <v>277</v>
      </c>
      <c r="C1421" s="22">
        <v>86569068422</v>
      </c>
      <c r="D1421" s="24" t="s">
        <v>278</v>
      </c>
      <c r="E1421" s="22">
        <v>1</v>
      </c>
      <c r="F1421" s="23">
        <v>47.38</v>
      </c>
      <c r="G1421" s="23">
        <v>33.17</v>
      </c>
      <c r="H1421" s="23">
        <v>33.17</v>
      </c>
      <c r="I1421" s="10">
        <v>50261907</v>
      </c>
      <c r="J1421" s="24" t="s">
        <v>1087</v>
      </c>
      <c r="K1421" s="17" t="s">
        <v>185</v>
      </c>
      <c r="L1421" s="5">
        <v>40.25</v>
      </c>
      <c r="M1421" s="5">
        <v>47.38</v>
      </c>
      <c r="N1421" s="17" t="s">
        <v>186</v>
      </c>
      <c r="O1421" s="17" t="s">
        <v>187</v>
      </c>
    </row>
    <row r="1422" spans="1:15">
      <c r="A1422" s="24" t="s">
        <v>1087</v>
      </c>
      <c r="B1422" s="24" t="s">
        <v>724</v>
      </c>
      <c r="C1422" s="22">
        <v>86569030368</v>
      </c>
      <c r="D1422" s="24" t="s">
        <v>725</v>
      </c>
      <c r="E1422" s="22">
        <v>1</v>
      </c>
      <c r="F1422" s="23">
        <v>97.47</v>
      </c>
      <c r="G1422" s="23">
        <v>87.72</v>
      </c>
      <c r="H1422" s="23">
        <v>87.72</v>
      </c>
      <c r="I1422" s="10">
        <v>50261907</v>
      </c>
      <c r="J1422" s="24" t="s">
        <v>1087</v>
      </c>
      <c r="K1422" s="17" t="s">
        <v>185</v>
      </c>
      <c r="L1422" s="5">
        <v>82.8</v>
      </c>
      <c r="M1422" s="5">
        <v>97.47</v>
      </c>
      <c r="N1422" s="17" t="s">
        <v>186</v>
      </c>
      <c r="O1422" s="17" t="s">
        <v>187</v>
      </c>
    </row>
    <row r="1423" spans="1:15">
      <c r="A1423" s="24" t="s">
        <v>1087</v>
      </c>
      <c r="B1423" s="24" t="s">
        <v>869</v>
      </c>
      <c r="C1423" s="22">
        <v>86569044198</v>
      </c>
      <c r="D1423" s="24" t="s">
        <v>870</v>
      </c>
      <c r="E1423" s="22">
        <v>1</v>
      </c>
      <c r="F1423" s="23">
        <v>51.79</v>
      </c>
      <c r="G1423" s="23">
        <v>45.71</v>
      </c>
      <c r="H1423" s="23">
        <v>45.71</v>
      </c>
      <c r="I1423" s="10">
        <v>50261907</v>
      </c>
      <c r="J1423" s="24" t="s">
        <v>1087</v>
      </c>
      <c r="K1423" s="17" t="s">
        <v>185</v>
      </c>
      <c r="L1423" s="5">
        <v>47.51</v>
      </c>
      <c r="M1423" s="5">
        <v>51.79</v>
      </c>
      <c r="N1423" s="17" t="s">
        <v>186</v>
      </c>
      <c r="O1423" s="17" t="s">
        <v>187</v>
      </c>
    </row>
    <row r="1424" spans="1:15">
      <c r="A1424" s="24" t="s">
        <v>1087</v>
      </c>
      <c r="B1424" s="24" t="s">
        <v>196</v>
      </c>
      <c r="C1424" s="22">
        <v>86569140555</v>
      </c>
      <c r="D1424" s="24" t="s">
        <v>197</v>
      </c>
      <c r="E1424" s="22">
        <v>1</v>
      </c>
      <c r="F1424" s="23">
        <v>125.35</v>
      </c>
      <c r="G1424" s="23">
        <v>118.25</v>
      </c>
      <c r="H1424" s="23">
        <v>118.25</v>
      </c>
      <c r="I1424" s="10">
        <v>50261907</v>
      </c>
      <c r="J1424" s="24" t="s">
        <v>1087</v>
      </c>
      <c r="K1424" s="17" t="s">
        <v>185</v>
      </c>
      <c r="L1424" s="5">
        <v>115</v>
      </c>
      <c r="M1424" s="5">
        <v>125.35</v>
      </c>
      <c r="N1424" s="17" t="s">
        <v>186</v>
      </c>
      <c r="O1424" s="17" t="s">
        <v>187</v>
      </c>
    </row>
    <row r="1425" spans="1:15">
      <c r="A1425" s="24" t="s">
        <v>1087</v>
      </c>
      <c r="B1425" s="24" t="s">
        <v>734</v>
      </c>
      <c r="C1425" s="22">
        <v>86569157645</v>
      </c>
      <c r="D1425" s="24" t="s">
        <v>735</v>
      </c>
      <c r="E1425" s="22">
        <v>1</v>
      </c>
      <c r="F1425" s="23">
        <v>125.35</v>
      </c>
      <c r="G1425" s="23">
        <v>118.25</v>
      </c>
      <c r="H1425" s="23">
        <v>118.25</v>
      </c>
      <c r="I1425" s="10">
        <v>50261907</v>
      </c>
      <c r="J1425" s="24" t="s">
        <v>1087</v>
      </c>
      <c r="K1425" s="17" t="s">
        <v>185</v>
      </c>
      <c r="L1425" s="5">
        <v>115</v>
      </c>
      <c r="M1425" s="5">
        <v>125.35</v>
      </c>
      <c r="N1425" s="17" t="s">
        <v>186</v>
      </c>
      <c r="O1425" s="17" t="s">
        <v>187</v>
      </c>
    </row>
    <row r="1426" spans="1:15">
      <c r="A1426" s="24" t="s">
        <v>1087</v>
      </c>
      <c r="B1426" s="24" t="s">
        <v>897</v>
      </c>
      <c r="C1426" s="22">
        <v>86569173379</v>
      </c>
      <c r="D1426" s="24" t="s">
        <v>898</v>
      </c>
      <c r="E1426" s="22">
        <v>1</v>
      </c>
      <c r="F1426" s="23">
        <v>45.43</v>
      </c>
      <c r="G1426" s="23">
        <v>41.45</v>
      </c>
      <c r="H1426" s="23">
        <v>41.45</v>
      </c>
      <c r="I1426" s="10">
        <v>50261907</v>
      </c>
      <c r="J1426" s="24" t="s">
        <v>1087</v>
      </c>
      <c r="K1426" s="17" t="s">
        <v>185</v>
      </c>
      <c r="L1426" s="5">
        <v>42.26</v>
      </c>
      <c r="M1426" s="5">
        <v>45.43</v>
      </c>
      <c r="N1426" s="17" t="s">
        <v>186</v>
      </c>
      <c r="O1426" s="17" t="s">
        <v>187</v>
      </c>
    </row>
    <row r="1427" spans="1:15">
      <c r="A1427" s="24" t="s">
        <v>1087</v>
      </c>
      <c r="B1427" s="24" t="s">
        <v>957</v>
      </c>
      <c r="C1427" s="22">
        <v>86569156181</v>
      </c>
      <c r="D1427" s="24" t="s">
        <v>958</v>
      </c>
      <c r="E1427" s="22">
        <v>1</v>
      </c>
      <c r="F1427" s="23">
        <v>59.95</v>
      </c>
      <c r="G1427" s="23">
        <v>56.95</v>
      </c>
      <c r="H1427" s="23">
        <v>56.95</v>
      </c>
      <c r="I1427" s="10">
        <v>50261907</v>
      </c>
      <c r="J1427" s="24" t="s">
        <v>1087</v>
      </c>
      <c r="K1427" s="17" t="s">
        <v>185</v>
      </c>
      <c r="L1427" s="5">
        <v>55</v>
      </c>
      <c r="M1427" s="5">
        <v>59.95</v>
      </c>
      <c r="N1427" s="17" t="s">
        <v>186</v>
      </c>
      <c r="O1427" s="17" t="s">
        <v>187</v>
      </c>
    </row>
    <row r="1428" spans="1:15">
      <c r="A1428" s="24" t="s">
        <v>1087</v>
      </c>
      <c r="B1428" s="24" t="s">
        <v>736</v>
      </c>
      <c r="C1428" s="22">
        <v>86569193490</v>
      </c>
      <c r="D1428" s="24" t="s">
        <v>737</v>
      </c>
      <c r="E1428" s="22">
        <v>1</v>
      </c>
      <c r="F1428" s="23">
        <v>64.91</v>
      </c>
      <c r="G1428" s="23">
        <v>55.17</v>
      </c>
      <c r="H1428" s="23">
        <v>55.17</v>
      </c>
      <c r="I1428" s="10">
        <v>50261907</v>
      </c>
      <c r="J1428" s="24" t="s">
        <v>1087</v>
      </c>
      <c r="K1428" s="17" t="s">
        <v>185</v>
      </c>
      <c r="L1428" s="5">
        <v>60.38</v>
      </c>
      <c r="M1428" s="5">
        <v>64.91</v>
      </c>
      <c r="N1428" s="17" t="s">
        <v>186</v>
      </c>
      <c r="O1428" s="17" t="s">
        <v>187</v>
      </c>
    </row>
    <row r="1429" spans="1:15">
      <c r="A1429" s="24" t="s">
        <v>1087</v>
      </c>
      <c r="B1429" s="24" t="s">
        <v>840</v>
      </c>
      <c r="C1429" s="22">
        <v>86569256010</v>
      </c>
      <c r="D1429" s="24" t="s">
        <v>841</v>
      </c>
      <c r="E1429" s="22">
        <v>1</v>
      </c>
      <c r="F1429" s="23">
        <v>54.15</v>
      </c>
      <c r="G1429" s="23">
        <v>51.11</v>
      </c>
      <c r="H1429" s="23">
        <v>51.11</v>
      </c>
      <c r="I1429" s="10">
        <v>50261907</v>
      </c>
      <c r="J1429" s="24" t="s">
        <v>1087</v>
      </c>
      <c r="K1429" s="17" t="s">
        <v>185</v>
      </c>
      <c r="L1429" s="5">
        <v>49.68</v>
      </c>
      <c r="M1429" s="5">
        <v>54.15</v>
      </c>
      <c r="N1429" s="17" t="s">
        <v>186</v>
      </c>
      <c r="O1429" s="17" t="s">
        <v>187</v>
      </c>
    </row>
    <row r="1430" spans="1:15">
      <c r="A1430" s="24" t="s">
        <v>1087</v>
      </c>
      <c r="B1430" s="24" t="s">
        <v>297</v>
      </c>
      <c r="C1430" s="22">
        <v>86569256096</v>
      </c>
      <c r="D1430" s="24" t="s">
        <v>298</v>
      </c>
      <c r="E1430" s="22">
        <v>1</v>
      </c>
      <c r="F1430" s="23">
        <v>53.41</v>
      </c>
      <c r="G1430" s="23">
        <v>50.74</v>
      </c>
      <c r="H1430" s="23">
        <v>50.74</v>
      </c>
      <c r="I1430" s="10">
        <v>50261907</v>
      </c>
      <c r="J1430" s="24" t="s">
        <v>1087</v>
      </c>
      <c r="K1430" s="17" t="s">
        <v>185</v>
      </c>
      <c r="L1430" s="5">
        <v>49.68</v>
      </c>
      <c r="M1430" s="5">
        <v>53.41</v>
      </c>
      <c r="N1430" s="17" t="s">
        <v>186</v>
      </c>
      <c r="O1430" s="17" t="s">
        <v>187</v>
      </c>
    </row>
    <row r="1431" spans="1:15">
      <c r="A1431" s="24" t="s">
        <v>1087</v>
      </c>
      <c r="B1431" s="24" t="s">
        <v>810</v>
      </c>
      <c r="C1431" s="22">
        <v>86569260956</v>
      </c>
      <c r="D1431" s="24" t="s">
        <v>811</v>
      </c>
      <c r="E1431" s="22">
        <v>1</v>
      </c>
      <c r="F1431" s="23">
        <v>81.48</v>
      </c>
      <c r="G1431" s="23">
        <v>75.81</v>
      </c>
      <c r="H1431" s="23">
        <v>75.81</v>
      </c>
      <c r="I1431" s="10">
        <v>50261907</v>
      </c>
      <c r="J1431" s="24" t="s">
        <v>1087</v>
      </c>
      <c r="K1431" s="17" t="s">
        <v>185</v>
      </c>
      <c r="L1431" s="5">
        <v>74.75</v>
      </c>
      <c r="M1431" s="5">
        <v>81.48</v>
      </c>
      <c r="N1431" s="17" t="s">
        <v>186</v>
      </c>
      <c r="O1431" s="17" t="s">
        <v>187</v>
      </c>
    </row>
    <row r="1432" spans="1:15">
      <c r="A1432" s="24" t="s">
        <v>1087</v>
      </c>
      <c r="B1432" s="24" t="s">
        <v>740</v>
      </c>
      <c r="C1432" s="22">
        <v>86569307378</v>
      </c>
      <c r="D1432" s="24" t="s">
        <v>741</v>
      </c>
      <c r="E1432" s="22">
        <v>1</v>
      </c>
      <c r="F1432" s="23">
        <v>110.47</v>
      </c>
      <c r="G1432" s="23">
        <v>99.42</v>
      </c>
      <c r="H1432" s="23">
        <v>99.42</v>
      </c>
      <c r="I1432" s="10">
        <v>50261907</v>
      </c>
      <c r="J1432" s="24" t="s">
        <v>1087</v>
      </c>
      <c r="K1432" s="17" t="s">
        <v>185</v>
      </c>
      <c r="L1432" s="5">
        <v>93.84</v>
      </c>
      <c r="M1432" s="5">
        <v>110.47</v>
      </c>
      <c r="N1432" s="17" t="s">
        <v>186</v>
      </c>
      <c r="O1432" s="17" t="s">
        <v>187</v>
      </c>
    </row>
    <row r="1433" spans="1:15">
      <c r="A1433" s="24" t="s">
        <v>1087</v>
      </c>
      <c r="B1433" s="24" t="s">
        <v>303</v>
      </c>
      <c r="C1433" s="22">
        <v>86569272485</v>
      </c>
      <c r="D1433" s="24" t="s">
        <v>304</v>
      </c>
      <c r="E1433" s="22">
        <v>1</v>
      </c>
      <c r="F1433" s="23">
        <v>22.12</v>
      </c>
      <c r="G1433" s="23">
        <v>17.989999999999998</v>
      </c>
      <c r="H1433" s="23">
        <v>17.989999999999998</v>
      </c>
      <c r="I1433" s="10">
        <v>50261907</v>
      </c>
      <c r="J1433" s="24" t="s">
        <v>1087</v>
      </c>
      <c r="K1433" s="17" t="s">
        <v>185</v>
      </c>
      <c r="L1433" s="5">
        <v>20.29</v>
      </c>
      <c r="M1433" s="5">
        <v>22.12</v>
      </c>
      <c r="N1433" s="17" t="s">
        <v>186</v>
      </c>
      <c r="O1433" s="17" t="s">
        <v>187</v>
      </c>
    </row>
    <row r="1434" spans="1:15">
      <c r="A1434" s="24" t="s">
        <v>1087</v>
      </c>
      <c r="B1434" s="24" t="s">
        <v>323</v>
      </c>
      <c r="C1434" s="22">
        <v>86569449467</v>
      </c>
      <c r="D1434" s="24" t="s">
        <v>324</v>
      </c>
      <c r="E1434" s="22">
        <v>1</v>
      </c>
      <c r="F1434" s="23">
        <v>51.75</v>
      </c>
      <c r="G1434" s="23">
        <v>46.58</v>
      </c>
      <c r="H1434" s="23">
        <v>46.58</v>
      </c>
      <c r="I1434" s="10">
        <v>50261907</v>
      </c>
      <c r="J1434" s="24" t="s">
        <v>1087</v>
      </c>
      <c r="K1434" s="17" t="s">
        <v>185</v>
      </c>
      <c r="L1434" s="5">
        <v>51.75</v>
      </c>
      <c r="M1434" s="5">
        <v>51.75</v>
      </c>
      <c r="N1434" s="17" t="s">
        <v>186</v>
      </c>
      <c r="O1434" s="17" t="s">
        <v>187</v>
      </c>
    </row>
    <row r="1435" spans="1:15">
      <c r="A1435" s="24" t="s">
        <v>1087</v>
      </c>
      <c r="B1435" s="24" t="s">
        <v>844</v>
      </c>
      <c r="C1435" s="22">
        <v>86569294708</v>
      </c>
      <c r="D1435" s="24" t="s">
        <v>845</v>
      </c>
      <c r="E1435" s="22">
        <v>1</v>
      </c>
      <c r="F1435" s="23">
        <v>78.97</v>
      </c>
      <c r="G1435" s="23">
        <v>39.479999999999997</v>
      </c>
      <c r="H1435" s="23">
        <v>39.479999999999997</v>
      </c>
      <c r="I1435" s="10">
        <v>50261907</v>
      </c>
      <c r="J1435" s="24" t="s">
        <v>1087</v>
      </c>
      <c r="K1435" s="17" t="s">
        <v>185</v>
      </c>
      <c r="L1435" s="5">
        <v>72.45</v>
      </c>
      <c r="M1435" s="5">
        <v>78.97</v>
      </c>
      <c r="N1435" s="17" t="s">
        <v>186</v>
      </c>
      <c r="O1435" s="17" t="s">
        <v>187</v>
      </c>
    </row>
    <row r="1436" spans="1:15">
      <c r="A1436" s="24" t="s">
        <v>1087</v>
      </c>
      <c r="B1436" s="24" t="s">
        <v>399</v>
      </c>
      <c r="C1436" s="22">
        <v>86569449818</v>
      </c>
      <c r="D1436" s="24" t="s">
        <v>400</v>
      </c>
      <c r="E1436" s="22">
        <v>1</v>
      </c>
      <c r="F1436" s="23">
        <v>50.82</v>
      </c>
      <c r="G1436" s="23">
        <v>45</v>
      </c>
      <c r="H1436" s="23">
        <v>45</v>
      </c>
      <c r="I1436" s="10">
        <v>50261907</v>
      </c>
      <c r="J1436" s="24" t="s">
        <v>1087</v>
      </c>
      <c r="K1436" s="17" t="s">
        <v>185</v>
      </c>
      <c r="L1436" s="5">
        <v>50.82</v>
      </c>
      <c r="M1436" s="5">
        <v>50.82</v>
      </c>
      <c r="N1436" s="17" t="s">
        <v>186</v>
      </c>
      <c r="O1436" s="17" t="s">
        <v>187</v>
      </c>
    </row>
    <row r="1437" spans="1:15">
      <c r="A1437" s="24" t="s">
        <v>1087</v>
      </c>
      <c r="B1437" s="24" t="s">
        <v>214</v>
      </c>
      <c r="C1437" s="22">
        <v>22164291711</v>
      </c>
      <c r="D1437" s="24" t="s">
        <v>215</v>
      </c>
      <c r="E1437" s="22">
        <v>1</v>
      </c>
      <c r="F1437" s="23">
        <v>37.83</v>
      </c>
      <c r="G1437" s="23">
        <v>35.94</v>
      </c>
      <c r="H1437" s="23">
        <v>35.94</v>
      </c>
      <c r="I1437" s="10">
        <v>50261907</v>
      </c>
      <c r="J1437" s="24" t="s">
        <v>1087</v>
      </c>
      <c r="K1437" s="17" t="s">
        <v>185</v>
      </c>
      <c r="L1437" s="5">
        <v>37.83</v>
      </c>
      <c r="M1437" s="5">
        <v>37.83</v>
      </c>
      <c r="N1437" s="17" t="s">
        <v>186</v>
      </c>
      <c r="O1437" s="17" t="s">
        <v>187</v>
      </c>
    </row>
    <row r="1438" spans="1:15">
      <c r="A1438" s="24" t="s">
        <v>1092</v>
      </c>
      <c r="B1438" s="24" t="s">
        <v>231</v>
      </c>
      <c r="C1438" s="25">
        <v>675716507893</v>
      </c>
      <c r="D1438" s="24" t="s">
        <v>232</v>
      </c>
      <c r="E1438" s="22">
        <v>1</v>
      </c>
      <c r="F1438" s="23">
        <v>59.95</v>
      </c>
      <c r="G1438" s="23">
        <v>56.95</v>
      </c>
      <c r="H1438" s="23">
        <v>56.95</v>
      </c>
      <c r="I1438" s="10">
        <v>50285406</v>
      </c>
      <c r="J1438" s="24" t="s">
        <v>1092</v>
      </c>
      <c r="K1438" s="17" t="s">
        <v>185</v>
      </c>
      <c r="L1438" s="5">
        <v>55</v>
      </c>
      <c r="M1438" s="5">
        <v>59.95</v>
      </c>
      <c r="N1438" s="17" t="s">
        <v>186</v>
      </c>
      <c r="O1438" s="17" t="s">
        <v>187</v>
      </c>
    </row>
    <row r="1439" spans="1:15">
      <c r="A1439" s="24" t="s">
        <v>1092</v>
      </c>
      <c r="B1439" s="24" t="s">
        <v>226</v>
      </c>
      <c r="C1439" s="25">
        <v>675716407421</v>
      </c>
      <c r="D1439" s="24" t="s">
        <v>228</v>
      </c>
      <c r="E1439" s="22">
        <v>1</v>
      </c>
      <c r="F1439" s="23">
        <v>74.59</v>
      </c>
      <c r="G1439" s="23">
        <v>70.849999999999994</v>
      </c>
      <c r="H1439" s="23">
        <v>70.849999999999994</v>
      </c>
      <c r="I1439" s="10">
        <v>50285406</v>
      </c>
      <c r="J1439" s="24" t="s">
        <v>1092</v>
      </c>
      <c r="K1439" s="17" t="s">
        <v>185</v>
      </c>
      <c r="L1439" s="5">
        <v>63.36</v>
      </c>
      <c r="M1439" s="5">
        <v>74.59</v>
      </c>
      <c r="N1439" s="17" t="s">
        <v>186</v>
      </c>
      <c r="O1439" s="17" t="s">
        <v>187</v>
      </c>
    </row>
    <row r="1440" spans="1:15">
      <c r="A1440" s="24" t="s">
        <v>1092</v>
      </c>
      <c r="B1440" s="24" t="s">
        <v>251</v>
      </c>
      <c r="C1440" s="25">
        <v>675716870447</v>
      </c>
      <c r="D1440" s="24" t="s">
        <v>252</v>
      </c>
      <c r="E1440" s="22">
        <v>1</v>
      </c>
      <c r="F1440" s="23">
        <v>74.59</v>
      </c>
      <c r="G1440" s="23">
        <v>70.86</v>
      </c>
      <c r="H1440" s="23">
        <v>70.86</v>
      </c>
      <c r="I1440" s="10">
        <v>50285406</v>
      </c>
      <c r="J1440" s="24" t="s">
        <v>1092</v>
      </c>
      <c r="K1440" s="17" t="s">
        <v>185</v>
      </c>
      <c r="L1440" s="5">
        <v>63.36</v>
      </c>
      <c r="M1440" s="5">
        <v>74.59</v>
      </c>
      <c r="N1440" s="17" t="s">
        <v>186</v>
      </c>
      <c r="O1440" s="17" t="s">
        <v>187</v>
      </c>
    </row>
    <row r="1441" spans="1:15">
      <c r="A1441" s="24" t="s">
        <v>1092</v>
      </c>
      <c r="B1441" s="24" t="s">
        <v>720</v>
      </c>
      <c r="C1441" s="22">
        <v>86569914217</v>
      </c>
      <c r="D1441" s="24" t="s">
        <v>721</v>
      </c>
      <c r="E1441" s="22">
        <v>1</v>
      </c>
      <c r="F1441" s="23">
        <v>119.9</v>
      </c>
      <c r="G1441" s="23">
        <v>118.25</v>
      </c>
      <c r="H1441" s="23">
        <v>118.25</v>
      </c>
      <c r="I1441" s="10">
        <v>50285406</v>
      </c>
      <c r="J1441" s="24" t="s">
        <v>1092</v>
      </c>
      <c r="K1441" s="17" t="s">
        <v>185</v>
      </c>
      <c r="L1441" s="5">
        <v>110</v>
      </c>
      <c r="M1441" s="5">
        <v>119.9</v>
      </c>
      <c r="N1441" s="17" t="s">
        <v>186</v>
      </c>
      <c r="O1441" s="17" t="s">
        <v>187</v>
      </c>
    </row>
    <row r="1442" spans="1:15">
      <c r="A1442" s="24" t="s">
        <v>1092</v>
      </c>
      <c r="B1442" s="24" t="s">
        <v>194</v>
      </c>
      <c r="C1442" s="22">
        <v>86569045652</v>
      </c>
      <c r="D1442" s="24" t="s">
        <v>195</v>
      </c>
      <c r="E1442" s="22">
        <v>1</v>
      </c>
      <c r="F1442" s="23">
        <v>49.59</v>
      </c>
      <c r="G1442" s="23">
        <v>48.1</v>
      </c>
      <c r="H1442" s="23">
        <v>48.1</v>
      </c>
      <c r="I1442" s="10">
        <v>50285406</v>
      </c>
      <c r="J1442" s="24" t="s">
        <v>1092</v>
      </c>
      <c r="K1442" s="17" t="s">
        <v>185</v>
      </c>
      <c r="L1442" s="5">
        <v>37.380000000000003</v>
      </c>
      <c r="M1442" s="5">
        <v>49.59</v>
      </c>
      <c r="N1442" s="17" t="s">
        <v>186</v>
      </c>
      <c r="O1442" s="17" t="s">
        <v>187</v>
      </c>
    </row>
    <row r="1443" spans="1:15">
      <c r="A1443" s="24" t="s">
        <v>1092</v>
      </c>
      <c r="B1443" s="24" t="s">
        <v>291</v>
      </c>
      <c r="C1443" s="22">
        <v>86569209030</v>
      </c>
      <c r="D1443" s="24" t="s">
        <v>292</v>
      </c>
      <c r="E1443" s="22">
        <v>1</v>
      </c>
      <c r="F1443" s="23">
        <v>110.47</v>
      </c>
      <c r="G1443" s="23">
        <v>104.95</v>
      </c>
      <c r="H1443" s="23">
        <v>104.95</v>
      </c>
      <c r="I1443" s="10">
        <v>50285406</v>
      </c>
      <c r="J1443" s="24" t="s">
        <v>1092</v>
      </c>
      <c r="K1443" s="17" t="s">
        <v>185</v>
      </c>
      <c r="L1443" s="5">
        <v>93.84</v>
      </c>
      <c r="M1443" s="5">
        <v>110.47</v>
      </c>
      <c r="N1443" s="17" t="s">
        <v>186</v>
      </c>
      <c r="O1443" s="17" t="s">
        <v>187</v>
      </c>
    </row>
    <row r="1444" spans="1:15">
      <c r="A1444" s="24" t="s">
        <v>1092</v>
      </c>
      <c r="B1444" s="24" t="s">
        <v>293</v>
      </c>
      <c r="C1444" s="22">
        <v>86569209023</v>
      </c>
      <c r="D1444" s="24" t="s">
        <v>294</v>
      </c>
      <c r="E1444" s="22">
        <v>2</v>
      </c>
      <c r="F1444" s="23">
        <v>97.47</v>
      </c>
      <c r="G1444" s="23">
        <v>92.6</v>
      </c>
      <c r="H1444" s="23">
        <v>92.6</v>
      </c>
      <c r="I1444" s="10">
        <v>50285406</v>
      </c>
      <c r="J1444" s="24" t="s">
        <v>1092</v>
      </c>
      <c r="K1444" s="17" t="s">
        <v>185</v>
      </c>
      <c r="L1444" s="5">
        <v>82.8</v>
      </c>
      <c r="M1444" s="5">
        <v>97.47</v>
      </c>
      <c r="N1444" s="17" t="s">
        <v>186</v>
      </c>
      <c r="O1444" s="17" t="s">
        <v>187</v>
      </c>
    </row>
    <row r="1445" spans="1:15">
      <c r="A1445" s="24" t="s">
        <v>1092</v>
      </c>
      <c r="B1445" s="24" t="s">
        <v>285</v>
      </c>
      <c r="C1445" s="22">
        <v>86569140531</v>
      </c>
      <c r="D1445" s="24" t="s">
        <v>286</v>
      </c>
      <c r="E1445" s="22">
        <v>1</v>
      </c>
      <c r="F1445" s="23">
        <v>112.82</v>
      </c>
      <c r="G1445" s="23">
        <v>102.51</v>
      </c>
      <c r="H1445" s="23">
        <v>102.51</v>
      </c>
      <c r="I1445" s="10">
        <v>50285406</v>
      </c>
      <c r="J1445" s="24" t="s">
        <v>1092</v>
      </c>
      <c r="K1445" s="17" t="s">
        <v>185</v>
      </c>
      <c r="L1445" s="5">
        <v>103.5</v>
      </c>
      <c r="M1445" s="5">
        <v>112.82</v>
      </c>
      <c r="N1445" s="17" t="s">
        <v>186</v>
      </c>
      <c r="O1445" s="17" t="s">
        <v>187</v>
      </c>
    </row>
    <row r="1446" spans="1:15">
      <c r="A1446" s="24" t="s">
        <v>1092</v>
      </c>
      <c r="B1446" s="24" t="s">
        <v>287</v>
      </c>
      <c r="C1446" s="22">
        <v>86569157614</v>
      </c>
      <c r="D1446" s="24" t="s">
        <v>288</v>
      </c>
      <c r="E1446" s="22">
        <v>2</v>
      </c>
      <c r="F1446" s="23">
        <v>107.18</v>
      </c>
      <c r="G1446" s="23">
        <v>106.43</v>
      </c>
      <c r="H1446" s="23">
        <v>106.43</v>
      </c>
      <c r="I1446" s="10">
        <v>50285406</v>
      </c>
      <c r="J1446" s="24" t="s">
        <v>1092</v>
      </c>
      <c r="K1446" s="17" t="s">
        <v>185</v>
      </c>
      <c r="L1446" s="5">
        <v>103.5</v>
      </c>
      <c r="M1446" s="5">
        <v>107.18</v>
      </c>
      <c r="N1446" s="17" t="s">
        <v>186</v>
      </c>
      <c r="O1446" s="17" t="s">
        <v>187</v>
      </c>
    </row>
    <row r="1447" spans="1:15">
      <c r="A1447" s="24" t="s">
        <v>1092</v>
      </c>
      <c r="B1447" s="24" t="s">
        <v>295</v>
      </c>
      <c r="C1447" s="22">
        <v>86569209047</v>
      </c>
      <c r="D1447" s="24" t="s">
        <v>296</v>
      </c>
      <c r="E1447" s="22">
        <v>1</v>
      </c>
      <c r="F1447" s="23">
        <v>110.47</v>
      </c>
      <c r="G1447" s="23">
        <v>104.95</v>
      </c>
      <c r="H1447" s="23">
        <v>104.95</v>
      </c>
      <c r="I1447" s="10">
        <v>50285406</v>
      </c>
      <c r="J1447" s="24" t="s">
        <v>1092</v>
      </c>
      <c r="K1447" s="17" t="s">
        <v>185</v>
      </c>
      <c r="L1447" s="5">
        <v>93.84</v>
      </c>
      <c r="M1447" s="5">
        <v>110.47</v>
      </c>
      <c r="N1447" s="17" t="s">
        <v>186</v>
      </c>
      <c r="O1447" s="17" t="s">
        <v>187</v>
      </c>
    </row>
    <row r="1448" spans="1:15">
      <c r="A1448" s="24" t="s">
        <v>1092</v>
      </c>
      <c r="B1448" s="24" t="s">
        <v>202</v>
      </c>
      <c r="C1448" s="22">
        <v>86569396945</v>
      </c>
      <c r="D1448" s="24" t="s">
        <v>203</v>
      </c>
      <c r="E1448" s="22">
        <v>2</v>
      </c>
      <c r="F1448" s="23">
        <v>49.6</v>
      </c>
      <c r="G1448" s="23">
        <v>48.11</v>
      </c>
      <c r="H1448" s="23">
        <v>48.11</v>
      </c>
      <c r="I1448" s="10">
        <v>50285406</v>
      </c>
      <c r="J1448" s="24" t="s">
        <v>1092</v>
      </c>
      <c r="K1448" s="17" t="s">
        <v>185</v>
      </c>
      <c r="L1448" s="5">
        <v>49.6</v>
      </c>
      <c r="M1448" s="5">
        <v>49.6</v>
      </c>
      <c r="N1448" s="17" t="s">
        <v>186</v>
      </c>
      <c r="O1448" s="17" t="s">
        <v>187</v>
      </c>
    </row>
    <row r="1449" spans="1:15">
      <c r="A1449" s="24" t="s">
        <v>1093</v>
      </c>
      <c r="B1449" s="24" t="s">
        <v>226</v>
      </c>
      <c r="C1449" s="25">
        <v>675716407421</v>
      </c>
      <c r="D1449" s="24" t="s">
        <v>228</v>
      </c>
      <c r="E1449" s="22">
        <v>1</v>
      </c>
      <c r="F1449" s="23">
        <v>74.59</v>
      </c>
      <c r="G1449" s="23">
        <v>70.849999999999994</v>
      </c>
      <c r="H1449" s="23">
        <v>70.849999999999994</v>
      </c>
      <c r="I1449" s="10">
        <v>50288413</v>
      </c>
      <c r="J1449" s="24" t="s">
        <v>1093</v>
      </c>
      <c r="K1449" s="17" t="s">
        <v>185</v>
      </c>
      <c r="L1449" s="5">
        <v>63.36</v>
      </c>
      <c r="M1449" s="5">
        <v>74.59</v>
      </c>
      <c r="N1449" s="17" t="s">
        <v>186</v>
      </c>
      <c r="O1449" s="17" t="s">
        <v>187</v>
      </c>
    </row>
    <row r="1450" spans="1:15">
      <c r="A1450" s="24" t="s">
        <v>1093</v>
      </c>
      <c r="B1450" s="24" t="s">
        <v>231</v>
      </c>
      <c r="C1450" s="25">
        <v>675716507893</v>
      </c>
      <c r="D1450" s="24" t="s">
        <v>232</v>
      </c>
      <c r="E1450" s="22">
        <v>1</v>
      </c>
      <c r="F1450" s="23">
        <v>59.95</v>
      </c>
      <c r="G1450" s="23">
        <v>56.95</v>
      </c>
      <c r="H1450" s="23">
        <v>56.95</v>
      </c>
      <c r="I1450" s="10">
        <v>50288413</v>
      </c>
      <c r="J1450" s="24" t="s">
        <v>1093</v>
      </c>
      <c r="K1450" s="17" t="s">
        <v>185</v>
      </c>
      <c r="L1450" s="5">
        <v>55</v>
      </c>
      <c r="M1450" s="5">
        <v>59.95</v>
      </c>
      <c r="N1450" s="17" t="s">
        <v>186</v>
      </c>
      <c r="O1450" s="17" t="s">
        <v>187</v>
      </c>
    </row>
    <row r="1451" spans="1:15">
      <c r="A1451" s="24" t="s">
        <v>1093</v>
      </c>
      <c r="B1451" s="24" t="s">
        <v>684</v>
      </c>
      <c r="C1451" s="25">
        <v>675716529925</v>
      </c>
      <c r="D1451" s="24" t="s">
        <v>685</v>
      </c>
      <c r="E1451" s="22">
        <v>1</v>
      </c>
      <c r="F1451" s="23">
        <v>36.33</v>
      </c>
      <c r="G1451" s="23">
        <v>26.89</v>
      </c>
      <c r="H1451" s="23">
        <v>26.89</v>
      </c>
      <c r="I1451" s="10">
        <v>50288413</v>
      </c>
      <c r="J1451" s="24" t="s">
        <v>1093</v>
      </c>
      <c r="K1451" s="17" t="s">
        <v>185</v>
      </c>
      <c r="L1451" s="5">
        <v>33.33</v>
      </c>
      <c r="M1451" s="5">
        <v>36.33</v>
      </c>
      <c r="N1451" s="17" t="s">
        <v>186</v>
      </c>
      <c r="O1451" s="17" t="s">
        <v>187</v>
      </c>
    </row>
    <row r="1452" spans="1:15">
      <c r="A1452" s="24" t="s">
        <v>1093</v>
      </c>
      <c r="B1452" s="24" t="s">
        <v>354</v>
      </c>
      <c r="C1452" s="25">
        <v>675716533854</v>
      </c>
      <c r="D1452" s="24" t="s">
        <v>355</v>
      </c>
      <c r="E1452" s="22">
        <v>1</v>
      </c>
      <c r="F1452" s="23">
        <v>42.52</v>
      </c>
      <c r="G1452" s="23">
        <v>41.63</v>
      </c>
      <c r="H1452" s="23">
        <v>41.63</v>
      </c>
      <c r="I1452" s="10">
        <v>50288413</v>
      </c>
      <c r="J1452" s="24" t="s">
        <v>1093</v>
      </c>
      <c r="K1452" s="17" t="s">
        <v>185</v>
      </c>
      <c r="L1452" s="5">
        <v>37.33</v>
      </c>
      <c r="M1452" s="5">
        <v>42.52</v>
      </c>
      <c r="N1452" s="17" t="s">
        <v>186</v>
      </c>
      <c r="O1452" s="17" t="s">
        <v>187</v>
      </c>
    </row>
    <row r="1453" spans="1:15">
      <c r="A1453" s="24" t="s">
        <v>1093</v>
      </c>
      <c r="B1453" s="24" t="s">
        <v>688</v>
      </c>
      <c r="C1453" s="25">
        <v>675716577735</v>
      </c>
      <c r="D1453" s="24" t="s">
        <v>689</v>
      </c>
      <c r="E1453" s="22">
        <v>1</v>
      </c>
      <c r="F1453" s="23">
        <v>89.93</v>
      </c>
      <c r="G1453" s="23">
        <v>82.67</v>
      </c>
      <c r="H1453" s="23">
        <v>82.67</v>
      </c>
      <c r="I1453" s="10">
        <v>50288413</v>
      </c>
      <c r="J1453" s="24" t="s">
        <v>1093</v>
      </c>
      <c r="K1453" s="17" t="s">
        <v>185</v>
      </c>
      <c r="L1453" s="5">
        <v>82.5</v>
      </c>
      <c r="M1453" s="5">
        <v>89.93</v>
      </c>
      <c r="N1453" s="17" t="s">
        <v>186</v>
      </c>
      <c r="O1453" s="17" t="s">
        <v>187</v>
      </c>
    </row>
    <row r="1454" spans="1:15">
      <c r="A1454" s="24" t="s">
        <v>1093</v>
      </c>
      <c r="B1454" s="24" t="s">
        <v>790</v>
      </c>
      <c r="C1454" s="25">
        <v>675716624910</v>
      </c>
      <c r="D1454" s="24" t="s">
        <v>791</v>
      </c>
      <c r="E1454" s="22">
        <v>1</v>
      </c>
      <c r="F1454" s="23">
        <v>77.94</v>
      </c>
      <c r="G1454" s="23">
        <v>74.040000000000006</v>
      </c>
      <c r="H1454" s="23">
        <v>74.040000000000006</v>
      </c>
      <c r="I1454" s="10">
        <v>50288413</v>
      </c>
      <c r="J1454" s="24" t="s">
        <v>1093</v>
      </c>
      <c r="K1454" s="17" t="s">
        <v>185</v>
      </c>
      <c r="L1454" s="5">
        <v>71.5</v>
      </c>
      <c r="M1454" s="5">
        <v>77.94</v>
      </c>
      <c r="N1454" s="17" t="s">
        <v>186</v>
      </c>
      <c r="O1454" s="17" t="s">
        <v>187</v>
      </c>
    </row>
    <row r="1455" spans="1:15">
      <c r="A1455" s="24" t="s">
        <v>1093</v>
      </c>
      <c r="B1455" s="24" t="s">
        <v>237</v>
      </c>
      <c r="C1455" s="25">
        <v>675716624934</v>
      </c>
      <c r="D1455" s="24" t="s">
        <v>238</v>
      </c>
      <c r="E1455" s="22">
        <v>1</v>
      </c>
      <c r="F1455" s="23">
        <v>81.48</v>
      </c>
      <c r="G1455" s="23">
        <v>75.81</v>
      </c>
      <c r="H1455" s="23">
        <v>75.81</v>
      </c>
      <c r="I1455" s="10">
        <v>50288413</v>
      </c>
      <c r="J1455" s="24" t="s">
        <v>1093</v>
      </c>
      <c r="K1455" s="17" t="s">
        <v>185</v>
      </c>
      <c r="L1455" s="5">
        <v>74.75</v>
      </c>
      <c r="M1455" s="5">
        <v>81.48</v>
      </c>
      <c r="N1455" s="17" t="s">
        <v>186</v>
      </c>
      <c r="O1455" s="17" t="s">
        <v>187</v>
      </c>
    </row>
    <row r="1456" spans="1:15">
      <c r="A1456" s="24" t="s">
        <v>1093</v>
      </c>
      <c r="B1456" s="24" t="s">
        <v>887</v>
      </c>
      <c r="C1456" s="25">
        <v>675716735807</v>
      </c>
      <c r="D1456" s="24" t="s">
        <v>888</v>
      </c>
      <c r="E1456" s="22">
        <v>1</v>
      </c>
      <c r="F1456" s="23">
        <v>32.97</v>
      </c>
      <c r="G1456" s="23">
        <v>30.89</v>
      </c>
      <c r="H1456" s="23">
        <v>30.89</v>
      </c>
      <c r="I1456" s="10">
        <v>50288413</v>
      </c>
      <c r="J1456" s="24" t="s">
        <v>1093</v>
      </c>
      <c r="K1456" s="17" t="s">
        <v>185</v>
      </c>
      <c r="L1456" s="5">
        <v>30.25</v>
      </c>
      <c r="M1456" s="5">
        <v>32.97</v>
      </c>
      <c r="N1456" s="17" t="s">
        <v>186</v>
      </c>
      <c r="O1456" s="17" t="s">
        <v>187</v>
      </c>
    </row>
    <row r="1457" spans="1:15">
      <c r="A1457" s="24" t="s">
        <v>1093</v>
      </c>
      <c r="B1457" s="24" t="s">
        <v>796</v>
      </c>
      <c r="C1457" s="25">
        <v>675716748142</v>
      </c>
      <c r="D1457" s="24" t="s">
        <v>797</v>
      </c>
      <c r="E1457" s="22">
        <v>1</v>
      </c>
      <c r="F1457" s="23">
        <v>107.91</v>
      </c>
      <c r="G1457" s="23">
        <v>106.43</v>
      </c>
      <c r="H1457" s="23">
        <v>106.43</v>
      </c>
      <c r="I1457" s="10">
        <v>50288413</v>
      </c>
      <c r="J1457" s="24" t="s">
        <v>1093</v>
      </c>
      <c r="K1457" s="17" t="s">
        <v>185</v>
      </c>
      <c r="L1457" s="5">
        <v>99</v>
      </c>
      <c r="M1457" s="5">
        <v>107.91</v>
      </c>
      <c r="N1457" s="17" t="s">
        <v>186</v>
      </c>
      <c r="O1457" s="17" t="s">
        <v>187</v>
      </c>
    </row>
    <row r="1458" spans="1:15">
      <c r="A1458" s="24" t="s">
        <v>1093</v>
      </c>
      <c r="B1458" s="24" t="s">
        <v>874</v>
      </c>
      <c r="C1458" s="25">
        <v>675716702960</v>
      </c>
      <c r="D1458" s="24" t="s">
        <v>875</v>
      </c>
      <c r="E1458" s="22">
        <v>1</v>
      </c>
      <c r="F1458" s="23">
        <v>87.02</v>
      </c>
      <c r="G1458" s="23">
        <v>82.66</v>
      </c>
      <c r="H1458" s="23">
        <v>82.66</v>
      </c>
      <c r="I1458" s="10">
        <v>50288413</v>
      </c>
      <c r="J1458" s="24" t="s">
        <v>1093</v>
      </c>
      <c r="K1458" s="17" t="s">
        <v>185</v>
      </c>
      <c r="L1458" s="5">
        <v>73.92</v>
      </c>
      <c r="M1458" s="5">
        <v>87.02</v>
      </c>
      <c r="N1458" s="17" t="s">
        <v>186</v>
      </c>
      <c r="O1458" s="17" t="s">
        <v>187</v>
      </c>
    </row>
    <row r="1459" spans="1:15">
      <c r="A1459" s="24" t="s">
        <v>1093</v>
      </c>
      <c r="B1459" s="24" t="s">
        <v>261</v>
      </c>
      <c r="C1459" s="25">
        <v>675716997601</v>
      </c>
      <c r="D1459" s="24" t="s">
        <v>262</v>
      </c>
      <c r="E1459" s="22">
        <v>1</v>
      </c>
      <c r="F1459" s="23">
        <v>20.14</v>
      </c>
      <c r="G1459" s="23">
        <v>17.989999999999998</v>
      </c>
      <c r="H1459" s="23">
        <v>17.989999999999998</v>
      </c>
      <c r="I1459" s="10">
        <v>50288413</v>
      </c>
      <c r="J1459" s="24" t="s">
        <v>1093</v>
      </c>
      <c r="K1459" s="17" t="s">
        <v>185</v>
      </c>
      <c r="L1459" s="5">
        <v>18.48</v>
      </c>
      <c r="M1459" s="5">
        <v>20.14</v>
      </c>
      <c r="N1459" s="17" t="s">
        <v>186</v>
      </c>
      <c r="O1459" s="17" t="s">
        <v>187</v>
      </c>
    </row>
    <row r="1460" spans="1:15">
      <c r="A1460" s="24" t="s">
        <v>1093</v>
      </c>
      <c r="B1460" s="24" t="s">
        <v>720</v>
      </c>
      <c r="C1460" s="22">
        <v>86569914217</v>
      </c>
      <c r="D1460" s="24" t="s">
        <v>721</v>
      </c>
      <c r="E1460" s="22">
        <v>1</v>
      </c>
      <c r="F1460" s="23">
        <v>119.9</v>
      </c>
      <c r="G1460" s="23">
        <v>118.25</v>
      </c>
      <c r="H1460" s="23">
        <v>118.25</v>
      </c>
      <c r="I1460" s="10">
        <v>50288413</v>
      </c>
      <c r="J1460" s="24" t="s">
        <v>1093</v>
      </c>
      <c r="K1460" s="17" t="s">
        <v>185</v>
      </c>
      <c r="L1460" s="5">
        <v>110</v>
      </c>
      <c r="M1460" s="5">
        <v>119.9</v>
      </c>
      <c r="N1460" s="17" t="s">
        <v>186</v>
      </c>
      <c r="O1460" s="17" t="s">
        <v>187</v>
      </c>
    </row>
    <row r="1461" spans="1:15">
      <c r="A1461" s="24" t="s">
        <v>1093</v>
      </c>
      <c r="B1461" s="24" t="s">
        <v>192</v>
      </c>
      <c r="C1461" s="22">
        <v>86569045614</v>
      </c>
      <c r="D1461" s="24" t="s">
        <v>193</v>
      </c>
      <c r="E1461" s="22">
        <v>2</v>
      </c>
      <c r="F1461" s="23">
        <v>21.62</v>
      </c>
      <c r="G1461" s="23">
        <v>19.46</v>
      </c>
      <c r="H1461" s="23">
        <v>19.46</v>
      </c>
      <c r="I1461" s="10">
        <v>50288413</v>
      </c>
      <c r="J1461" s="24" t="s">
        <v>1093</v>
      </c>
      <c r="K1461" s="17" t="s">
        <v>185</v>
      </c>
      <c r="L1461" s="5">
        <v>18.11</v>
      </c>
      <c r="M1461" s="5">
        <v>21.62</v>
      </c>
      <c r="N1461" s="17" t="s">
        <v>186</v>
      </c>
      <c r="O1461" s="17" t="s">
        <v>187</v>
      </c>
    </row>
    <row r="1462" spans="1:15">
      <c r="A1462" s="24" t="s">
        <v>1093</v>
      </c>
      <c r="B1462" s="24" t="s">
        <v>869</v>
      </c>
      <c r="C1462" s="22">
        <v>86569044198</v>
      </c>
      <c r="D1462" s="24" t="s">
        <v>870</v>
      </c>
      <c r="E1462" s="22">
        <v>1</v>
      </c>
      <c r="F1462" s="23">
        <v>51.79</v>
      </c>
      <c r="G1462" s="23">
        <v>45.71</v>
      </c>
      <c r="H1462" s="23">
        <v>45.71</v>
      </c>
      <c r="I1462" s="10">
        <v>50288413</v>
      </c>
      <c r="J1462" s="24" t="s">
        <v>1093</v>
      </c>
      <c r="K1462" s="17" t="s">
        <v>185</v>
      </c>
      <c r="L1462" s="5">
        <v>47.51</v>
      </c>
      <c r="M1462" s="5">
        <v>51.79</v>
      </c>
      <c r="N1462" s="17" t="s">
        <v>186</v>
      </c>
      <c r="O1462" s="17" t="s">
        <v>187</v>
      </c>
    </row>
    <row r="1463" spans="1:15">
      <c r="A1463" s="24" t="s">
        <v>1093</v>
      </c>
      <c r="B1463" s="24" t="s">
        <v>283</v>
      </c>
      <c r="C1463" s="22">
        <v>86569045669</v>
      </c>
      <c r="D1463" s="24" t="s">
        <v>284</v>
      </c>
      <c r="E1463" s="22">
        <v>1</v>
      </c>
      <c r="F1463" s="23">
        <v>49.59</v>
      </c>
      <c r="G1463" s="23">
        <v>48.1</v>
      </c>
      <c r="H1463" s="23">
        <v>48.1</v>
      </c>
      <c r="I1463" s="10">
        <v>50288413</v>
      </c>
      <c r="J1463" s="24" t="s">
        <v>1093</v>
      </c>
      <c r="K1463" s="17" t="s">
        <v>185</v>
      </c>
      <c r="L1463" s="5">
        <v>37.380000000000003</v>
      </c>
      <c r="M1463" s="5">
        <v>49.59</v>
      </c>
      <c r="N1463" s="17" t="s">
        <v>186</v>
      </c>
      <c r="O1463" s="17" t="s">
        <v>187</v>
      </c>
    </row>
    <row r="1464" spans="1:15">
      <c r="A1464" s="24" t="s">
        <v>1093</v>
      </c>
      <c r="B1464" s="24" t="s">
        <v>368</v>
      </c>
      <c r="C1464" s="22">
        <v>86569028785</v>
      </c>
      <c r="D1464" s="24" t="s">
        <v>369</v>
      </c>
      <c r="E1464" s="22">
        <v>1</v>
      </c>
      <c r="F1464" s="23">
        <v>54.15</v>
      </c>
      <c r="G1464" s="23">
        <v>32.49</v>
      </c>
      <c r="H1464" s="23">
        <v>32.49</v>
      </c>
      <c r="I1464" s="10">
        <v>50288413</v>
      </c>
      <c r="J1464" s="24" t="s">
        <v>1093</v>
      </c>
      <c r="K1464" s="17" t="s">
        <v>185</v>
      </c>
      <c r="L1464" s="5">
        <v>49.68</v>
      </c>
      <c r="M1464" s="5">
        <v>54.15</v>
      </c>
      <c r="N1464" s="17" t="s">
        <v>186</v>
      </c>
      <c r="O1464" s="17" t="s">
        <v>187</v>
      </c>
    </row>
    <row r="1465" spans="1:15">
      <c r="A1465" s="24" t="s">
        <v>1093</v>
      </c>
      <c r="B1465" s="24" t="s">
        <v>291</v>
      </c>
      <c r="C1465" s="22">
        <v>86569209030</v>
      </c>
      <c r="D1465" s="24" t="s">
        <v>292</v>
      </c>
      <c r="E1465" s="22">
        <v>2</v>
      </c>
      <c r="F1465" s="23">
        <v>110.47</v>
      </c>
      <c r="G1465" s="23">
        <v>104.95</v>
      </c>
      <c r="H1465" s="23">
        <v>104.95</v>
      </c>
      <c r="I1465" s="10">
        <v>50288413</v>
      </c>
      <c r="J1465" s="24" t="s">
        <v>1093</v>
      </c>
      <c r="K1465" s="17" t="s">
        <v>185</v>
      </c>
      <c r="L1465" s="5">
        <v>93.84</v>
      </c>
      <c r="M1465" s="5">
        <v>110.47</v>
      </c>
      <c r="N1465" s="17" t="s">
        <v>186</v>
      </c>
      <c r="O1465" s="17" t="s">
        <v>187</v>
      </c>
    </row>
    <row r="1466" spans="1:15">
      <c r="A1466" s="24" t="s">
        <v>1093</v>
      </c>
      <c r="B1466" s="24" t="s">
        <v>293</v>
      </c>
      <c r="C1466" s="22">
        <v>86569209023</v>
      </c>
      <c r="D1466" s="24" t="s">
        <v>294</v>
      </c>
      <c r="E1466" s="22">
        <v>1</v>
      </c>
      <c r="F1466" s="23">
        <v>97.47</v>
      </c>
      <c r="G1466" s="23">
        <v>92.6</v>
      </c>
      <c r="H1466" s="23">
        <v>92.6</v>
      </c>
      <c r="I1466" s="10">
        <v>50288413</v>
      </c>
      <c r="J1466" s="24" t="s">
        <v>1093</v>
      </c>
      <c r="K1466" s="17" t="s">
        <v>185</v>
      </c>
      <c r="L1466" s="5">
        <v>82.8</v>
      </c>
      <c r="M1466" s="5">
        <v>97.47</v>
      </c>
      <c r="N1466" s="17" t="s">
        <v>186</v>
      </c>
      <c r="O1466" s="17" t="s">
        <v>187</v>
      </c>
    </row>
    <row r="1467" spans="1:15">
      <c r="A1467" s="24" t="s">
        <v>1093</v>
      </c>
      <c r="B1467" s="24" t="s">
        <v>295</v>
      </c>
      <c r="C1467" s="22">
        <v>86569209047</v>
      </c>
      <c r="D1467" s="24" t="s">
        <v>296</v>
      </c>
      <c r="E1467" s="22">
        <v>1</v>
      </c>
      <c r="F1467" s="23">
        <v>110.47</v>
      </c>
      <c r="G1467" s="23">
        <v>104.95</v>
      </c>
      <c r="H1467" s="23">
        <v>104.95</v>
      </c>
      <c r="I1467" s="10">
        <v>50288413</v>
      </c>
      <c r="J1467" s="24" t="s">
        <v>1093</v>
      </c>
      <c r="K1467" s="17" t="s">
        <v>185</v>
      </c>
      <c r="L1467" s="5">
        <v>93.84</v>
      </c>
      <c r="M1467" s="5">
        <v>110.47</v>
      </c>
      <c r="N1467" s="17" t="s">
        <v>186</v>
      </c>
      <c r="O1467" s="17" t="s">
        <v>187</v>
      </c>
    </row>
    <row r="1468" spans="1:15">
      <c r="A1468" s="24" t="s">
        <v>1093</v>
      </c>
      <c r="B1468" s="24" t="s">
        <v>474</v>
      </c>
      <c r="C1468" s="22">
        <v>86569300737</v>
      </c>
      <c r="D1468" s="24" t="s">
        <v>475</v>
      </c>
      <c r="E1468" s="22">
        <v>1</v>
      </c>
      <c r="F1468" s="23">
        <v>56.07</v>
      </c>
      <c r="G1468" s="23">
        <v>50.89</v>
      </c>
      <c r="H1468" s="23">
        <v>50.89</v>
      </c>
      <c r="I1468" s="10">
        <v>50288413</v>
      </c>
      <c r="J1468" s="24" t="s">
        <v>1093</v>
      </c>
      <c r="K1468" s="17" t="s">
        <v>185</v>
      </c>
      <c r="L1468" s="5">
        <v>52.16</v>
      </c>
      <c r="M1468" s="5">
        <v>56.07</v>
      </c>
      <c r="N1468" s="17" t="s">
        <v>186</v>
      </c>
      <c r="O1468" s="17" t="s">
        <v>187</v>
      </c>
    </row>
    <row r="1469" spans="1:15">
      <c r="A1469" s="24" t="s">
        <v>1093</v>
      </c>
      <c r="B1469" s="24" t="s">
        <v>309</v>
      </c>
      <c r="C1469" s="22">
        <v>86569307361</v>
      </c>
      <c r="D1469" s="24" t="s">
        <v>310</v>
      </c>
      <c r="E1469" s="22">
        <v>1</v>
      </c>
      <c r="F1469" s="23">
        <v>97.47</v>
      </c>
      <c r="G1469" s="23">
        <v>87.72</v>
      </c>
      <c r="H1469" s="23">
        <v>87.72</v>
      </c>
      <c r="I1469" s="10">
        <v>50288413</v>
      </c>
      <c r="J1469" s="24" t="s">
        <v>1093</v>
      </c>
      <c r="K1469" s="17" t="s">
        <v>185</v>
      </c>
      <c r="L1469" s="5">
        <v>82.8</v>
      </c>
      <c r="M1469" s="5">
        <v>97.47</v>
      </c>
      <c r="N1469" s="17" t="s">
        <v>186</v>
      </c>
      <c r="O1469" s="17" t="s">
        <v>187</v>
      </c>
    </row>
    <row r="1470" spans="1:15">
      <c r="A1470" s="24" t="s">
        <v>1093</v>
      </c>
      <c r="B1470" s="24" t="s">
        <v>742</v>
      </c>
      <c r="C1470" s="22">
        <v>86569408013</v>
      </c>
      <c r="D1470" s="24" t="s">
        <v>743</v>
      </c>
      <c r="E1470" s="22">
        <v>1</v>
      </c>
      <c r="F1470" s="23">
        <v>38.950000000000003</v>
      </c>
      <c r="G1470" s="23">
        <v>35.06</v>
      </c>
      <c r="H1470" s="23">
        <v>35.06</v>
      </c>
      <c r="I1470" s="10">
        <v>50288413</v>
      </c>
      <c r="J1470" s="24" t="s">
        <v>1093</v>
      </c>
      <c r="K1470" s="17" t="s">
        <v>185</v>
      </c>
      <c r="L1470" s="5">
        <v>36.229999999999997</v>
      </c>
      <c r="M1470" s="5">
        <v>38.950000000000003</v>
      </c>
      <c r="N1470" s="17" t="s">
        <v>186</v>
      </c>
      <c r="O1470" s="17" t="s">
        <v>187</v>
      </c>
    </row>
    <row r="1471" spans="1:15">
      <c r="A1471" s="24" t="s">
        <v>1093</v>
      </c>
      <c r="B1471" s="24" t="s">
        <v>744</v>
      </c>
      <c r="C1471" s="22">
        <v>86569374868</v>
      </c>
      <c r="D1471" s="24" t="s">
        <v>745</v>
      </c>
      <c r="E1471" s="22">
        <v>1</v>
      </c>
      <c r="F1471" s="23">
        <v>66.239999999999995</v>
      </c>
      <c r="G1471" s="23">
        <v>56.3</v>
      </c>
      <c r="H1471" s="23">
        <v>56.3</v>
      </c>
      <c r="I1471" s="10">
        <v>50288413</v>
      </c>
      <c r="J1471" s="24" t="s">
        <v>1093</v>
      </c>
      <c r="K1471" s="17" t="s">
        <v>185</v>
      </c>
      <c r="L1471" s="5">
        <v>66.239999999999995</v>
      </c>
      <c r="M1471" s="5">
        <v>66.239999999999995</v>
      </c>
      <c r="N1471" s="17" t="s">
        <v>186</v>
      </c>
      <c r="O1471" s="17" t="s">
        <v>187</v>
      </c>
    </row>
    <row r="1472" spans="1:15">
      <c r="A1472" s="24" t="s">
        <v>1093</v>
      </c>
      <c r="B1472" s="24" t="s">
        <v>329</v>
      </c>
      <c r="C1472" s="22">
        <v>86569429445</v>
      </c>
      <c r="D1472" s="24" t="s">
        <v>330</v>
      </c>
      <c r="E1472" s="22">
        <v>1</v>
      </c>
      <c r="F1472" s="23">
        <v>73.260000000000005</v>
      </c>
      <c r="G1472" s="23">
        <v>68.11</v>
      </c>
      <c r="H1472" s="23">
        <v>68.11</v>
      </c>
      <c r="I1472" s="10">
        <v>50288413</v>
      </c>
      <c r="J1472" s="24" t="s">
        <v>1093</v>
      </c>
      <c r="K1472" s="17" t="s">
        <v>185</v>
      </c>
      <c r="L1472" s="5">
        <v>73.260000000000005</v>
      </c>
      <c r="M1472" s="5">
        <v>73.260000000000005</v>
      </c>
      <c r="N1472" s="17" t="s">
        <v>186</v>
      </c>
      <c r="O1472" s="17" t="s">
        <v>187</v>
      </c>
    </row>
    <row r="1473" spans="1:15">
      <c r="A1473" s="24" t="s">
        <v>1093</v>
      </c>
      <c r="B1473" s="24" t="s">
        <v>397</v>
      </c>
      <c r="C1473" s="22">
        <v>86569396938</v>
      </c>
      <c r="D1473" s="24" t="s">
        <v>398</v>
      </c>
      <c r="E1473" s="22">
        <v>2</v>
      </c>
      <c r="F1473" s="23">
        <v>49.6</v>
      </c>
      <c r="G1473" s="23">
        <v>48.11</v>
      </c>
      <c r="H1473" s="23">
        <v>48.11</v>
      </c>
      <c r="I1473" s="10">
        <v>50288413</v>
      </c>
      <c r="J1473" s="24" t="s">
        <v>1093</v>
      </c>
      <c r="K1473" s="17" t="s">
        <v>185</v>
      </c>
      <c r="L1473" s="5">
        <v>49.6</v>
      </c>
      <c r="M1473" s="5">
        <v>49.6</v>
      </c>
      <c r="N1473" s="17" t="s">
        <v>186</v>
      </c>
      <c r="O1473" s="17" t="s">
        <v>187</v>
      </c>
    </row>
    <row r="1474" spans="1:15">
      <c r="A1474" s="24" t="s">
        <v>1093</v>
      </c>
      <c r="B1474" s="24" t="s">
        <v>202</v>
      </c>
      <c r="C1474" s="22">
        <v>86569396945</v>
      </c>
      <c r="D1474" s="24" t="s">
        <v>203</v>
      </c>
      <c r="E1474" s="22">
        <v>1</v>
      </c>
      <c r="F1474" s="23">
        <v>49.6</v>
      </c>
      <c r="G1474" s="23">
        <v>48.11</v>
      </c>
      <c r="H1474" s="23">
        <v>48.11</v>
      </c>
      <c r="I1474" s="10">
        <v>50288413</v>
      </c>
      <c r="J1474" s="24" t="s">
        <v>1093</v>
      </c>
      <c r="K1474" s="17" t="s">
        <v>185</v>
      </c>
      <c r="L1474" s="5">
        <v>49.6</v>
      </c>
      <c r="M1474" s="5">
        <v>49.6</v>
      </c>
      <c r="N1474" s="17" t="s">
        <v>186</v>
      </c>
      <c r="O1474" s="17" t="s">
        <v>187</v>
      </c>
    </row>
    <row r="1475" spans="1:15">
      <c r="A1475" s="24" t="s">
        <v>1093</v>
      </c>
      <c r="B1475" s="24" t="s">
        <v>1094</v>
      </c>
      <c r="C1475" s="22">
        <v>86569646941</v>
      </c>
      <c r="D1475" s="24" t="s">
        <v>1095</v>
      </c>
      <c r="E1475" s="22">
        <v>1</v>
      </c>
      <c r="F1475" s="23">
        <v>84.52</v>
      </c>
      <c r="G1475" s="23">
        <v>67.62</v>
      </c>
      <c r="H1475" s="23">
        <v>67.62</v>
      </c>
      <c r="I1475" s="10">
        <v>50288413</v>
      </c>
      <c r="J1475" s="24" t="s">
        <v>1093</v>
      </c>
      <c r="K1475" s="17" t="s">
        <v>185</v>
      </c>
      <c r="L1475" s="5">
        <v>84.52</v>
      </c>
      <c r="M1475" s="5">
        <v>84.52</v>
      </c>
      <c r="N1475" s="17" t="s">
        <v>186</v>
      </c>
      <c r="O1475" s="17" t="s">
        <v>187</v>
      </c>
    </row>
    <row r="1476" spans="1:15">
      <c r="A1476" s="24" t="s">
        <v>1096</v>
      </c>
      <c r="B1476" s="24" t="s">
        <v>354</v>
      </c>
      <c r="C1476" s="25">
        <v>675716533854</v>
      </c>
      <c r="D1476" s="24" t="s">
        <v>355</v>
      </c>
      <c r="E1476" s="22">
        <v>1</v>
      </c>
      <c r="F1476" s="23">
        <v>42.52</v>
      </c>
      <c r="G1476" s="23">
        <v>41.63</v>
      </c>
      <c r="H1476" s="23">
        <v>41.63</v>
      </c>
      <c r="I1476" s="10">
        <v>50288412</v>
      </c>
      <c r="J1476" s="24" t="s">
        <v>1096</v>
      </c>
      <c r="K1476" s="17" t="s">
        <v>185</v>
      </c>
      <c r="L1476" s="5">
        <v>37.33</v>
      </c>
      <c r="M1476" s="5">
        <v>42.52</v>
      </c>
      <c r="N1476" s="17" t="s">
        <v>186</v>
      </c>
      <c r="O1476" s="17" t="s">
        <v>187</v>
      </c>
    </row>
    <row r="1477" spans="1:15">
      <c r="A1477" s="24" t="s">
        <v>1096</v>
      </c>
      <c r="B1477" s="24" t="s">
        <v>362</v>
      </c>
      <c r="C1477" s="25">
        <v>675716734954</v>
      </c>
      <c r="D1477" s="24" t="s">
        <v>363</v>
      </c>
      <c r="E1477" s="22">
        <v>1</v>
      </c>
      <c r="F1477" s="23">
        <v>79.459999999999994</v>
      </c>
      <c r="G1477" s="23">
        <v>39.729999999999997</v>
      </c>
      <c r="H1477" s="23">
        <v>39.729999999999997</v>
      </c>
      <c r="I1477" s="10">
        <v>50288412</v>
      </c>
      <c r="J1477" s="24" t="s">
        <v>1096</v>
      </c>
      <c r="K1477" s="17" t="s">
        <v>185</v>
      </c>
      <c r="L1477" s="5">
        <v>73.92</v>
      </c>
      <c r="M1477" s="5">
        <v>79.459999999999994</v>
      </c>
      <c r="N1477" s="17" t="s">
        <v>186</v>
      </c>
      <c r="O1477" s="17" t="s">
        <v>187</v>
      </c>
    </row>
    <row r="1478" spans="1:15">
      <c r="A1478" s="24" t="s">
        <v>1096</v>
      </c>
      <c r="B1478" s="24" t="s">
        <v>698</v>
      </c>
      <c r="C1478" s="25">
        <v>675716778576</v>
      </c>
      <c r="D1478" s="24" t="s">
        <v>699</v>
      </c>
      <c r="E1478" s="22">
        <v>1</v>
      </c>
      <c r="F1478" s="23">
        <v>59.13</v>
      </c>
      <c r="G1478" s="23">
        <v>29.56</v>
      </c>
      <c r="H1478" s="23">
        <v>29.56</v>
      </c>
      <c r="I1478" s="10">
        <v>50288412</v>
      </c>
      <c r="J1478" s="24" t="s">
        <v>1096</v>
      </c>
      <c r="K1478" s="17" t="s">
        <v>185</v>
      </c>
      <c r="L1478" s="5">
        <v>55</v>
      </c>
      <c r="M1478" s="5">
        <v>59.13</v>
      </c>
      <c r="N1478" s="17" t="s">
        <v>186</v>
      </c>
      <c r="O1478" s="17" t="s">
        <v>187</v>
      </c>
    </row>
    <row r="1479" spans="1:15">
      <c r="A1479" s="24" t="s">
        <v>1096</v>
      </c>
      <c r="B1479" s="24" t="s">
        <v>366</v>
      </c>
      <c r="C1479" s="25">
        <v>675716735012</v>
      </c>
      <c r="D1479" s="24" t="s">
        <v>367</v>
      </c>
      <c r="E1479" s="22">
        <v>1</v>
      </c>
      <c r="F1479" s="23">
        <v>79.459999999999994</v>
      </c>
      <c r="G1479" s="23">
        <v>39.729999999999997</v>
      </c>
      <c r="H1479" s="23">
        <v>39.729999999999997</v>
      </c>
      <c r="I1479" s="10">
        <v>50288412</v>
      </c>
      <c r="J1479" s="24" t="s">
        <v>1096</v>
      </c>
      <c r="K1479" s="17" t="s">
        <v>185</v>
      </c>
      <c r="L1479" s="5">
        <v>73.92</v>
      </c>
      <c r="M1479" s="5">
        <v>79.459999999999994</v>
      </c>
      <c r="N1479" s="17" t="s">
        <v>186</v>
      </c>
      <c r="O1479" s="17" t="s">
        <v>187</v>
      </c>
    </row>
    <row r="1480" spans="1:15">
      <c r="A1480" s="24" t="s">
        <v>1096</v>
      </c>
      <c r="B1480" s="24" t="s">
        <v>930</v>
      </c>
      <c r="C1480" s="22">
        <v>86569896919</v>
      </c>
      <c r="D1480" s="24" t="s">
        <v>931</v>
      </c>
      <c r="E1480" s="22">
        <v>1</v>
      </c>
      <c r="F1480" s="23">
        <v>83.93</v>
      </c>
      <c r="G1480" s="23">
        <v>77.22</v>
      </c>
      <c r="H1480" s="23">
        <v>77.22</v>
      </c>
      <c r="I1480" s="10">
        <v>50288412</v>
      </c>
      <c r="J1480" s="24" t="s">
        <v>1096</v>
      </c>
      <c r="K1480" s="17" t="s">
        <v>185</v>
      </c>
      <c r="L1480" s="5">
        <v>77</v>
      </c>
      <c r="M1480" s="5">
        <v>83.93</v>
      </c>
      <c r="N1480" s="17" t="s">
        <v>186</v>
      </c>
      <c r="O1480" s="17" t="s">
        <v>187</v>
      </c>
    </row>
    <row r="1481" spans="1:15">
      <c r="A1481" s="24" t="s">
        <v>1096</v>
      </c>
      <c r="B1481" s="24" t="s">
        <v>265</v>
      </c>
      <c r="C1481" s="25">
        <v>675716988470</v>
      </c>
      <c r="D1481" s="24" t="s">
        <v>266</v>
      </c>
      <c r="E1481" s="22">
        <v>1</v>
      </c>
      <c r="F1481" s="23">
        <v>31.91</v>
      </c>
      <c r="G1481" s="23">
        <v>29.01</v>
      </c>
      <c r="H1481" s="23">
        <v>29.01</v>
      </c>
      <c r="I1481" s="10">
        <v>50288412</v>
      </c>
      <c r="J1481" s="24" t="s">
        <v>1096</v>
      </c>
      <c r="K1481" s="17" t="s">
        <v>185</v>
      </c>
      <c r="L1481" s="5">
        <v>27.5</v>
      </c>
      <c r="M1481" s="5">
        <v>31.91</v>
      </c>
      <c r="N1481" s="17" t="s">
        <v>186</v>
      </c>
      <c r="O1481" s="17" t="s">
        <v>187</v>
      </c>
    </row>
    <row r="1482" spans="1:15">
      <c r="A1482" s="24" t="s">
        <v>1096</v>
      </c>
      <c r="B1482" s="24" t="s">
        <v>955</v>
      </c>
      <c r="C1482" s="22">
        <v>86569953308</v>
      </c>
      <c r="D1482" s="24" t="s">
        <v>956</v>
      </c>
      <c r="E1482" s="22">
        <v>1</v>
      </c>
      <c r="F1482" s="23">
        <v>89.01</v>
      </c>
      <c r="G1482" s="23">
        <v>44.5</v>
      </c>
      <c r="H1482" s="23">
        <v>44.5</v>
      </c>
      <c r="I1482" s="10">
        <v>50288412</v>
      </c>
      <c r="J1482" s="24" t="s">
        <v>1096</v>
      </c>
      <c r="K1482" s="17" t="s">
        <v>185</v>
      </c>
      <c r="L1482" s="5">
        <v>82.8</v>
      </c>
      <c r="M1482" s="5">
        <v>89.01</v>
      </c>
      <c r="N1482" s="17" t="s">
        <v>186</v>
      </c>
      <c r="O1482" s="17" t="s">
        <v>187</v>
      </c>
    </row>
    <row r="1483" spans="1:15">
      <c r="A1483" s="24" t="s">
        <v>1096</v>
      </c>
      <c r="B1483" s="24" t="s">
        <v>821</v>
      </c>
      <c r="C1483" s="22">
        <v>86569153807</v>
      </c>
      <c r="D1483" s="24" t="s">
        <v>822</v>
      </c>
      <c r="E1483" s="22">
        <v>1</v>
      </c>
      <c r="F1483" s="23">
        <v>37.61</v>
      </c>
      <c r="G1483" s="23">
        <v>35.729999999999997</v>
      </c>
      <c r="H1483" s="23">
        <v>35.729999999999997</v>
      </c>
      <c r="I1483" s="10">
        <v>50288412</v>
      </c>
      <c r="J1483" s="24" t="s">
        <v>1096</v>
      </c>
      <c r="K1483" s="17" t="s">
        <v>185</v>
      </c>
      <c r="L1483" s="5">
        <v>34.5</v>
      </c>
      <c r="M1483" s="5">
        <v>37.61</v>
      </c>
      <c r="N1483" s="17" t="s">
        <v>186</v>
      </c>
      <c r="O1483" s="17" t="s">
        <v>187</v>
      </c>
    </row>
    <row r="1484" spans="1:15">
      <c r="A1484" s="24" t="s">
        <v>1096</v>
      </c>
      <c r="B1484" s="24" t="s">
        <v>303</v>
      </c>
      <c r="C1484" s="22">
        <v>86569272485</v>
      </c>
      <c r="D1484" s="24" t="s">
        <v>304</v>
      </c>
      <c r="E1484" s="22">
        <v>1</v>
      </c>
      <c r="F1484" s="23">
        <v>22.12</v>
      </c>
      <c r="G1484" s="23">
        <v>17.989999999999998</v>
      </c>
      <c r="H1484" s="23">
        <v>17.989999999999998</v>
      </c>
      <c r="I1484" s="10">
        <v>50288412</v>
      </c>
      <c r="J1484" s="24" t="s">
        <v>1096</v>
      </c>
      <c r="K1484" s="17" t="s">
        <v>185</v>
      </c>
      <c r="L1484" s="5">
        <v>20.29</v>
      </c>
      <c r="M1484" s="5">
        <v>22.12</v>
      </c>
      <c r="N1484" s="17" t="s">
        <v>186</v>
      </c>
      <c r="O1484" s="17" t="s">
        <v>187</v>
      </c>
    </row>
    <row r="1485" spans="1:15">
      <c r="A1485" s="24" t="s">
        <v>1096</v>
      </c>
      <c r="B1485" s="24" t="s">
        <v>742</v>
      </c>
      <c r="C1485" s="22">
        <v>86569408013</v>
      </c>
      <c r="D1485" s="24" t="s">
        <v>743</v>
      </c>
      <c r="E1485" s="22">
        <v>1</v>
      </c>
      <c r="F1485" s="23">
        <v>38.950000000000003</v>
      </c>
      <c r="G1485" s="23">
        <v>35.06</v>
      </c>
      <c r="H1485" s="23">
        <v>35.06</v>
      </c>
      <c r="I1485" s="10">
        <v>50288412</v>
      </c>
      <c r="J1485" s="24" t="s">
        <v>1096</v>
      </c>
      <c r="K1485" s="17" t="s">
        <v>185</v>
      </c>
      <c r="L1485" s="5">
        <v>36.229999999999997</v>
      </c>
      <c r="M1485" s="5">
        <v>38.950000000000003</v>
      </c>
      <c r="N1485" s="17" t="s">
        <v>186</v>
      </c>
      <c r="O1485" s="17" t="s">
        <v>187</v>
      </c>
    </row>
    <row r="1486" spans="1:15">
      <c r="A1486" s="24" t="s">
        <v>1096</v>
      </c>
      <c r="B1486" s="24" t="s">
        <v>1097</v>
      </c>
      <c r="C1486" s="22">
        <v>86569526977</v>
      </c>
      <c r="D1486" s="24" t="s">
        <v>1098</v>
      </c>
      <c r="E1486" s="22">
        <v>6</v>
      </c>
      <c r="F1486" s="23">
        <v>33.64</v>
      </c>
      <c r="G1486" s="23">
        <v>16.82</v>
      </c>
      <c r="H1486" s="23">
        <v>16.82</v>
      </c>
      <c r="I1486" s="10">
        <v>50288412</v>
      </c>
      <c r="J1486" s="24" t="s">
        <v>1096</v>
      </c>
      <c r="K1486" s="17" t="s">
        <v>185</v>
      </c>
      <c r="L1486" s="5">
        <v>33.64</v>
      </c>
      <c r="M1486" s="5">
        <v>33.64</v>
      </c>
      <c r="N1486" s="17" t="s">
        <v>186</v>
      </c>
      <c r="O1486" s="17" t="s">
        <v>187</v>
      </c>
    </row>
    <row r="1487" spans="1:15">
      <c r="A1487" s="24" t="s">
        <v>1096</v>
      </c>
      <c r="B1487" s="24" t="s">
        <v>397</v>
      </c>
      <c r="C1487" s="22">
        <v>86569396938</v>
      </c>
      <c r="D1487" s="24" t="s">
        <v>398</v>
      </c>
      <c r="E1487" s="22">
        <v>3</v>
      </c>
      <c r="F1487" s="23">
        <v>49.6</v>
      </c>
      <c r="G1487" s="23">
        <v>48.11</v>
      </c>
      <c r="H1487" s="23">
        <v>48.11</v>
      </c>
      <c r="I1487" s="10">
        <v>50288412</v>
      </c>
      <c r="J1487" s="24" t="s">
        <v>1096</v>
      </c>
      <c r="K1487" s="17" t="s">
        <v>185</v>
      </c>
      <c r="L1487" s="5">
        <v>49.6</v>
      </c>
      <c r="M1487" s="5">
        <v>49.6</v>
      </c>
      <c r="N1487" s="17" t="s">
        <v>186</v>
      </c>
      <c r="O1487" s="17" t="s">
        <v>187</v>
      </c>
    </row>
    <row r="1488" spans="1:15">
      <c r="A1488" s="24" t="s">
        <v>1096</v>
      </c>
      <c r="B1488" s="24" t="s">
        <v>399</v>
      </c>
      <c r="C1488" s="22">
        <v>86569449818</v>
      </c>
      <c r="D1488" s="24" t="s">
        <v>400</v>
      </c>
      <c r="E1488" s="22">
        <v>1</v>
      </c>
      <c r="F1488" s="23">
        <v>50.82</v>
      </c>
      <c r="G1488" s="23">
        <v>45</v>
      </c>
      <c r="H1488" s="23">
        <v>45</v>
      </c>
      <c r="I1488" s="10">
        <v>50288412</v>
      </c>
      <c r="J1488" s="24" t="s">
        <v>1096</v>
      </c>
      <c r="K1488" s="17" t="s">
        <v>185</v>
      </c>
      <c r="L1488" s="5">
        <v>50.82</v>
      </c>
      <c r="M1488" s="5">
        <v>50.82</v>
      </c>
      <c r="N1488" s="17" t="s">
        <v>186</v>
      </c>
      <c r="O1488" s="17" t="s">
        <v>187</v>
      </c>
    </row>
    <row r="1489" spans="1:15">
      <c r="A1489" s="24" t="s">
        <v>1096</v>
      </c>
      <c r="B1489" s="24" t="s">
        <v>825</v>
      </c>
      <c r="C1489" s="22">
        <v>86569541239</v>
      </c>
      <c r="D1489" s="24" t="s">
        <v>826</v>
      </c>
      <c r="E1489" s="22">
        <v>1</v>
      </c>
      <c r="F1489" s="23">
        <v>93.39</v>
      </c>
      <c r="G1489" s="23">
        <v>88.03</v>
      </c>
      <c r="H1489" s="23">
        <v>88.03</v>
      </c>
      <c r="I1489" s="10">
        <v>50288412</v>
      </c>
      <c r="J1489" s="24" t="s">
        <v>1096</v>
      </c>
      <c r="K1489" s="17" t="s">
        <v>185</v>
      </c>
      <c r="L1489" s="5">
        <v>93.39</v>
      </c>
      <c r="M1489" s="5">
        <v>93.39</v>
      </c>
      <c r="N1489" s="17" t="s">
        <v>186</v>
      </c>
      <c r="O1489" s="17" t="s">
        <v>187</v>
      </c>
    </row>
    <row r="1490" spans="1:15">
      <c r="A1490" s="24" t="s">
        <v>1096</v>
      </c>
      <c r="B1490" s="24" t="s">
        <v>1057</v>
      </c>
      <c r="C1490" s="22">
        <v>86569545848</v>
      </c>
      <c r="D1490" s="24" t="s">
        <v>1058</v>
      </c>
      <c r="E1490" s="22">
        <v>1</v>
      </c>
      <c r="F1490" s="23">
        <v>41.49</v>
      </c>
      <c r="G1490" s="23">
        <v>35.340000000000003</v>
      </c>
      <c r="H1490" s="23">
        <v>35.340000000000003</v>
      </c>
      <c r="I1490" s="10">
        <v>50288412</v>
      </c>
      <c r="J1490" s="24" t="s">
        <v>1096</v>
      </c>
      <c r="K1490" s="17" t="s">
        <v>185</v>
      </c>
      <c r="L1490" s="5">
        <v>41.49</v>
      </c>
      <c r="M1490" s="5">
        <v>41.49</v>
      </c>
      <c r="N1490" s="17" t="s">
        <v>186</v>
      </c>
      <c r="O1490" s="17" t="s">
        <v>187</v>
      </c>
    </row>
    <row r="1491" spans="1:15">
      <c r="A1491" s="24" t="s">
        <v>1096</v>
      </c>
      <c r="B1491" s="24" t="s">
        <v>378</v>
      </c>
      <c r="C1491" s="22">
        <v>86569541246</v>
      </c>
      <c r="D1491" s="24" t="s">
        <v>379</v>
      </c>
      <c r="E1491" s="22">
        <v>1</v>
      </c>
      <c r="F1491" s="23">
        <v>93.39</v>
      </c>
      <c r="G1491" s="23">
        <v>88.03</v>
      </c>
      <c r="H1491" s="23">
        <v>88.03</v>
      </c>
      <c r="I1491" s="10">
        <v>50288412</v>
      </c>
      <c r="J1491" s="24" t="s">
        <v>1096</v>
      </c>
      <c r="K1491" s="17" t="s">
        <v>185</v>
      </c>
      <c r="L1491" s="5">
        <v>93.39</v>
      </c>
      <c r="M1491" s="5">
        <v>93.39</v>
      </c>
      <c r="N1491" s="17" t="s">
        <v>186</v>
      </c>
      <c r="O1491" s="17" t="s">
        <v>187</v>
      </c>
    </row>
    <row r="1492" spans="1:15">
      <c r="A1492" s="24" t="s">
        <v>1096</v>
      </c>
      <c r="B1492" s="24" t="s">
        <v>907</v>
      </c>
      <c r="C1492" s="22">
        <v>86569999740</v>
      </c>
      <c r="D1492" s="24" t="s">
        <v>908</v>
      </c>
      <c r="E1492" s="22">
        <v>1</v>
      </c>
      <c r="F1492" s="23">
        <v>67.62</v>
      </c>
      <c r="G1492" s="23">
        <v>33.81</v>
      </c>
      <c r="H1492" s="23">
        <v>33.81</v>
      </c>
      <c r="I1492" s="10">
        <v>50288412</v>
      </c>
      <c r="J1492" s="24" t="s">
        <v>1096</v>
      </c>
      <c r="K1492" s="17" t="s">
        <v>185</v>
      </c>
      <c r="L1492" s="5">
        <v>67.62</v>
      </c>
      <c r="M1492" s="5">
        <v>67.62</v>
      </c>
      <c r="N1492" s="17" t="s">
        <v>186</v>
      </c>
      <c r="O1492" s="17" t="s">
        <v>187</v>
      </c>
    </row>
    <row r="1493" spans="1:15">
      <c r="A1493" s="24" t="s">
        <v>1096</v>
      </c>
      <c r="B1493" s="24" t="s">
        <v>337</v>
      </c>
      <c r="C1493" s="22">
        <v>86569999757</v>
      </c>
      <c r="D1493" s="24" t="s">
        <v>338</v>
      </c>
      <c r="E1493" s="22">
        <v>1</v>
      </c>
      <c r="F1493" s="23">
        <v>86.25</v>
      </c>
      <c r="G1493" s="23">
        <v>43.12</v>
      </c>
      <c r="H1493" s="23">
        <v>43.12</v>
      </c>
      <c r="I1493" s="10">
        <v>50288412</v>
      </c>
      <c r="J1493" s="24" t="s">
        <v>1096</v>
      </c>
      <c r="K1493" s="17" t="s">
        <v>185</v>
      </c>
      <c r="L1493" s="5">
        <v>86.25</v>
      </c>
      <c r="M1493" s="5">
        <v>86.25</v>
      </c>
      <c r="N1493" s="17" t="s">
        <v>186</v>
      </c>
      <c r="O1493" s="17" t="s">
        <v>187</v>
      </c>
    </row>
    <row r="1494" spans="1:15">
      <c r="A1494" s="24" t="s">
        <v>1096</v>
      </c>
      <c r="B1494" s="24" t="s">
        <v>403</v>
      </c>
      <c r="C1494" s="22">
        <v>86569551559</v>
      </c>
      <c r="D1494" s="24" t="s">
        <v>404</v>
      </c>
      <c r="E1494" s="22">
        <v>1</v>
      </c>
      <c r="F1494" s="23">
        <v>21.56</v>
      </c>
      <c r="G1494" s="23">
        <v>17.989999999999998</v>
      </c>
      <c r="H1494" s="23">
        <v>17.989999999999998</v>
      </c>
      <c r="I1494" s="10">
        <v>50288412</v>
      </c>
      <c r="J1494" s="24" t="s">
        <v>1096</v>
      </c>
      <c r="K1494" s="17" t="s">
        <v>185</v>
      </c>
      <c r="L1494" s="5">
        <v>21.56</v>
      </c>
      <c r="M1494" s="5">
        <v>21.56</v>
      </c>
      <c r="N1494" s="17" t="s">
        <v>186</v>
      </c>
      <c r="O1494" s="17" t="s">
        <v>187</v>
      </c>
    </row>
    <row r="1495" spans="1:15">
      <c r="A1495" s="24" t="s">
        <v>1096</v>
      </c>
      <c r="B1495" s="24" t="s">
        <v>1094</v>
      </c>
      <c r="C1495" s="22">
        <v>86569646941</v>
      </c>
      <c r="D1495" s="24" t="s">
        <v>1095</v>
      </c>
      <c r="E1495" s="22">
        <v>1</v>
      </c>
      <c r="F1495" s="23">
        <v>84.52</v>
      </c>
      <c r="G1495" s="23">
        <v>67.62</v>
      </c>
      <c r="H1495" s="23">
        <v>67.62</v>
      </c>
      <c r="I1495" s="10">
        <v>50288412</v>
      </c>
      <c r="J1495" s="24" t="s">
        <v>1096</v>
      </c>
      <c r="K1495" s="17" t="s">
        <v>185</v>
      </c>
      <c r="L1495" s="5">
        <v>84.52</v>
      </c>
      <c r="M1495" s="5">
        <v>84.52</v>
      </c>
      <c r="N1495" s="17" t="s">
        <v>186</v>
      </c>
      <c r="O1495" s="17" t="s">
        <v>187</v>
      </c>
    </row>
    <row r="1496" spans="1:15">
      <c r="A1496" s="24" t="s">
        <v>1096</v>
      </c>
      <c r="B1496" s="24" t="s">
        <v>1099</v>
      </c>
      <c r="C1496" s="22">
        <v>22164234435</v>
      </c>
      <c r="D1496" s="24" t="s">
        <v>1100</v>
      </c>
      <c r="E1496" s="22">
        <v>4</v>
      </c>
      <c r="F1496" s="23">
        <v>40.36</v>
      </c>
      <c r="G1496" s="23">
        <v>32.29</v>
      </c>
      <c r="H1496" s="23">
        <v>32.29</v>
      </c>
      <c r="I1496" s="10">
        <v>50288412</v>
      </c>
      <c r="J1496" s="24" t="s">
        <v>1096</v>
      </c>
      <c r="K1496" s="17" t="s">
        <v>185</v>
      </c>
      <c r="L1496" s="5">
        <v>40.36</v>
      </c>
      <c r="M1496" s="5">
        <v>40.36</v>
      </c>
      <c r="N1496" s="17" t="s">
        <v>186</v>
      </c>
      <c r="O1496" s="17" t="s">
        <v>187</v>
      </c>
    </row>
    <row r="1497" spans="1:15">
      <c r="A1497" s="24" t="s">
        <v>1096</v>
      </c>
      <c r="B1497" s="24" t="s">
        <v>405</v>
      </c>
      <c r="C1497" s="22">
        <v>22164291728</v>
      </c>
      <c r="D1497" s="24" t="s">
        <v>406</v>
      </c>
      <c r="E1497" s="22">
        <v>1</v>
      </c>
      <c r="F1497" s="23">
        <v>50.71</v>
      </c>
      <c r="G1497" s="23">
        <v>46.65</v>
      </c>
      <c r="H1497" s="23">
        <v>46.65</v>
      </c>
      <c r="I1497" s="10">
        <v>50288412</v>
      </c>
      <c r="J1497" s="24" t="s">
        <v>1096</v>
      </c>
      <c r="K1497" s="17" t="s">
        <v>185</v>
      </c>
      <c r="L1497" s="5">
        <v>50.71</v>
      </c>
      <c r="M1497" s="5">
        <v>50.71</v>
      </c>
      <c r="N1497" s="17" t="s">
        <v>186</v>
      </c>
      <c r="O1497" s="17" t="s">
        <v>187</v>
      </c>
    </row>
    <row r="1498" spans="1:15">
      <c r="A1498" s="24" t="s">
        <v>1096</v>
      </c>
      <c r="B1498" s="24" t="s">
        <v>1101</v>
      </c>
      <c r="C1498" s="22">
        <v>22164298611</v>
      </c>
      <c r="D1498" s="24" t="s">
        <v>1102</v>
      </c>
      <c r="E1498" s="22">
        <v>1</v>
      </c>
      <c r="F1498" s="23">
        <v>32.74</v>
      </c>
      <c r="G1498" s="23">
        <v>27.83</v>
      </c>
      <c r="H1498" s="23">
        <v>27.83</v>
      </c>
      <c r="I1498" s="10">
        <v>50288412</v>
      </c>
      <c r="J1498" s="24" t="s">
        <v>1096</v>
      </c>
      <c r="K1498" s="17" t="s">
        <v>185</v>
      </c>
      <c r="L1498" s="5">
        <v>32.74</v>
      </c>
      <c r="M1498" s="5">
        <v>32.74</v>
      </c>
      <c r="N1498" s="17" t="s">
        <v>186</v>
      </c>
      <c r="O1498" s="17" t="s">
        <v>187</v>
      </c>
    </row>
    <row r="1499" spans="1:15">
      <c r="A1499" s="24" t="s">
        <v>1096</v>
      </c>
      <c r="B1499" s="24" t="s">
        <v>971</v>
      </c>
      <c r="C1499" s="22">
        <v>22164298628</v>
      </c>
      <c r="D1499" s="24" t="s">
        <v>972</v>
      </c>
      <c r="E1499" s="22">
        <v>1</v>
      </c>
      <c r="F1499" s="23">
        <v>42.81</v>
      </c>
      <c r="G1499" s="23">
        <v>36.39</v>
      </c>
      <c r="H1499" s="23">
        <v>36.39</v>
      </c>
      <c r="I1499" s="10">
        <v>50288412</v>
      </c>
      <c r="J1499" s="24" t="s">
        <v>1096</v>
      </c>
      <c r="K1499" s="17" t="s">
        <v>185</v>
      </c>
      <c r="L1499" s="5">
        <v>42.81</v>
      </c>
      <c r="M1499" s="5">
        <v>42.81</v>
      </c>
      <c r="N1499" s="17" t="s">
        <v>186</v>
      </c>
      <c r="O1499" s="17" t="s">
        <v>187</v>
      </c>
    </row>
    <row r="1500" spans="1:15">
      <c r="A1500" s="24" t="s">
        <v>1103</v>
      </c>
      <c r="B1500" s="24" t="s">
        <v>183</v>
      </c>
      <c r="C1500" s="25">
        <v>675716533878</v>
      </c>
      <c r="D1500" s="24" t="s">
        <v>184</v>
      </c>
      <c r="E1500" s="22">
        <v>2</v>
      </c>
      <c r="F1500" s="23">
        <v>44.76</v>
      </c>
      <c r="G1500" s="23">
        <v>41.63</v>
      </c>
      <c r="H1500" s="23">
        <v>41.63</v>
      </c>
      <c r="I1500" s="10">
        <v>50288411</v>
      </c>
      <c r="J1500" s="24" t="s">
        <v>1103</v>
      </c>
      <c r="K1500" s="17" t="s">
        <v>185</v>
      </c>
      <c r="L1500" s="5">
        <v>37.33</v>
      </c>
      <c r="M1500" s="5">
        <v>44.76</v>
      </c>
      <c r="N1500" s="17" t="s">
        <v>186</v>
      </c>
      <c r="O1500" s="17" t="s">
        <v>187</v>
      </c>
    </row>
    <row r="1501" spans="1:15">
      <c r="A1501" s="24" t="s">
        <v>1103</v>
      </c>
      <c r="B1501" s="24" t="s">
        <v>688</v>
      </c>
      <c r="C1501" s="25">
        <v>675716577735</v>
      </c>
      <c r="D1501" s="24" t="s">
        <v>689</v>
      </c>
      <c r="E1501" s="22">
        <v>1</v>
      </c>
      <c r="F1501" s="23">
        <v>89.93</v>
      </c>
      <c r="G1501" s="23">
        <v>82.67</v>
      </c>
      <c r="H1501" s="23">
        <v>82.67</v>
      </c>
      <c r="I1501" s="10">
        <v>50288411</v>
      </c>
      <c r="J1501" s="24" t="s">
        <v>1103</v>
      </c>
      <c r="K1501" s="17" t="s">
        <v>185</v>
      </c>
      <c r="L1501" s="5">
        <v>82.5</v>
      </c>
      <c r="M1501" s="5">
        <v>89.93</v>
      </c>
      <c r="N1501" s="17" t="s">
        <v>186</v>
      </c>
      <c r="O1501" s="17" t="s">
        <v>187</v>
      </c>
    </row>
    <row r="1502" spans="1:15">
      <c r="A1502" s="24" t="s">
        <v>1103</v>
      </c>
      <c r="B1502" s="24" t="s">
        <v>356</v>
      </c>
      <c r="C1502" s="25">
        <v>675716582333</v>
      </c>
      <c r="D1502" s="24" t="s">
        <v>357</v>
      </c>
      <c r="E1502" s="22">
        <v>1</v>
      </c>
      <c r="F1502" s="23">
        <v>51.15</v>
      </c>
      <c r="G1502" s="23">
        <v>47.57</v>
      </c>
      <c r="H1502" s="23">
        <v>47.57</v>
      </c>
      <c r="I1502" s="10">
        <v>50288411</v>
      </c>
      <c r="J1502" s="24" t="s">
        <v>1103</v>
      </c>
      <c r="K1502" s="17" t="s">
        <v>185</v>
      </c>
      <c r="L1502" s="5">
        <v>42.66</v>
      </c>
      <c r="M1502" s="5">
        <v>51.15</v>
      </c>
      <c r="N1502" s="17" t="s">
        <v>186</v>
      </c>
      <c r="O1502" s="17" t="s">
        <v>187</v>
      </c>
    </row>
    <row r="1503" spans="1:15">
      <c r="A1503" s="24" t="s">
        <v>1103</v>
      </c>
      <c r="B1503" s="24" t="s">
        <v>790</v>
      </c>
      <c r="C1503" s="25">
        <v>675716624910</v>
      </c>
      <c r="D1503" s="24" t="s">
        <v>791</v>
      </c>
      <c r="E1503" s="22">
        <v>1</v>
      </c>
      <c r="F1503" s="23">
        <v>77.94</v>
      </c>
      <c r="G1503" s="23">
        <v>74.040000000000006</v>
      </c>
      <c r="H1503" s="23">
        <v>74.040000000000006</v>
      </c>
      <c r="I1503" s="10">
        <v>50288411</v>
      </c>
      <c r="J1503" s="24" t="s">
        <v>1103</v>
      </c>
      <c r="K1503" s="17" t="s">
        <v>185</v>
      </c>
      <c r="L1503" s="5">
        <v>71.5</v>
      </c>
      <c r="M1503" s="5">
        <v>77.94</v>
      </c>
      <c r="N1503" s="17" t="s">
        <v>186</v>
      </c>
      <c r="O1503" s="17" t="s">
        <v>187</v>
      </c>
    </row>
    <row r="1504" spans="1:15">
      <c r="A1504" s="24" t="s">
        <v>1103</v>
      </c>
      <c r="B1504" s="24" t="s">
        <v>1025</v>
      </c>
      <c r="C1504" s="25">
        <v>675716735760</v>
      </c>
      <c r="D1504" s="24" t="s">
        <v>1026</v>
      </c>
      <c r="E1504" s="22">
        <v>1</v>
      </c>
      <c r="F1504" s="23">
        <v>77.7</v>
      </c>
      <c r="G1504" s="23">
        <v>73.02</v>
      </c>
      <c r="H1504" s="23">
        <v>73.02</v>
      </c>
      <c r="I1504" s="10">
        <v>50288411</v>
      </c>
      <c r="J1504" s="24" t="s">
        <v>1103</v>
      </c>
      <c r="K1504" s="17" t="s">
        <v>185</v>
      </c>
      <c r="L1504" s="5">
        <v>66</v>
      </c>
      <c r="M1504" s="5">
        <v>77.7</v>
      </c>
      <c r="N1504" s="17" t="s">
        <v>186</v>
      </c>
      <c r="O1504" s="17" t="s">
        <v>187</v>
      </c>
    </row>
    <row r="1505" spans="1:15">
      <c r="A1505" s="24" t="s">
        <v>1103</v>
      </c>
      <c r="B1505" s="24" t="s">
        <v>992</v>
      </c>
      <c r="C1505" s="25">
        <v>675716721244</v>
      </c>
      <c r="D1505" s="24" t="s">
        <v>993</v>
      </c>
      <c r="E1505" s="22">
        <v>1</v>
      </c>
      <c r="F1505" s="23">
        <v>86.11</v>
      </c>
      <c r="G1505" s="23">
        <v>43.05</v>
      </c>
      <c r="H1505" s="23">
        <v>43.05</v>
      </c>
      <c r="I1505" s="10">
        <v>50288411</v>
      </c>
      <c r="J1505" s="24" t="s">
        <v>1103</v>
      </c>
      <c r="K1505" s="17" t="s">
        <v>185</v>
      </c>
      <c r="L1505" s="5">
        <v>77</v>
      </c>
      <c r="M1505" s="5">
        <v>86.11</v>
      </c>
      <c r="N1505" s="17" t="s">
        <v>186</v>
      </c>
      <c r="O1505" s="17" t="s">
        <v>187</v>
      </c>
    </row>
    <row r="1506" spans="1:15">
      <c r="A1506" s="24" t="s">
        <v>1103</v>
      </c>
      <c r="B1506" s="24" t="s">
        <v>796</v>
      </c>
      <c r="C1506" s="25">
        <v>675716748142</v>
      </c>
      <c r="D1506" s="24" t="s">
        <v>797</v>
      </c>
      <c r="E1506" s="22">
        <v>1</v>
      </c>
      <c r="F1506" s="23">
        <v>107.91</v>
      </c>
      <c r="G1506" s="23">
        <v>106.43</v>
      </c>
      <c r="H1506" s="23">
        <v>106.43</v>
      </c>
      <c r="I1506" s="10">
        <v>50288411</v>
      </c>
      <c r="J1506" s="24" t="s">
        <v>1103</v>
      </c>
      <c r="K1506" s="17" t="s">
        <v>185</v>
      </c>
      <c r="L1506" s="5">
        <v>99</v>
      </c>
      <c r="M1506" s="5">
        <v>107.91</v>
      </c>
      <c r="N1506" s="17" t="s">
        <v>186</v>
      </c>
      <c r="O1506" s="17" t="s">
        <v>187</v>
      </c>
    </row>
    <row r="1507" spans="1:15">
      <c r="A1507" s="24" t="s">
        <v>1103</v>
      </c>
      <c r="B1507" s="24" t="s">
        <v>696</v>
      </c>
      <c r="C1507" s="25">
        <v>675716748159</v>
      </c>
      <c r="D1507" s="24" t="s">
        <v>697</v>
      </c>
      <c r="E1507" s="22">
        <v>1</v>
      </c>
      <c r="F1507" s="23">
        <v>119.9</v>
      </c>
      <c r="G1507" s="23">
        <v>118.25</v>
      </c>
      <c r="H1507" s="23">
        <v>118.25</v>
      </c>
      <c r="I1507" s="10">
        <v>50288411</v>
      </c>
      <c r="J1507" s="24" t="s">
        <v>1103</v>
      </c>
      <c r="K1507" s="17" t="s">
        <v>185</v>
      </c>
      <c r="L1507" s="5">
        <v>110</v>
      </c>
      <c r="M1507" s="5">
        <v>119.9</v>
      </c>
      <c r="N1507" s="17" t="s">
        <v>186</v>
      </c>
      <c r="O1507" s="17" t="s">
        <v>187</v>
      </c>
    </row>
    <row r="1508" spans="1:15">
      <c r="A1508" s="24" t="s">
        <v>1103</v>
      </c>
      <c r="B1508" s="24" t="s">
        <v>702</v>
      </c>
      <c r="C1508" s="25">
        <v>675716771980</v>
      </c>
      <c r="D1508" s="24" t="s">
        <v>703</v>
      </c>
      <c r="E1508" s="22">
        <v>1</v>
      </c>
      <c r="F1508" s="23">
        <v>77.94</v>
      </c>
      <c r="G1508" s="23">
        <v>74.040000000000006</v>
      </c>
      <c r="H1508" s="23">
        <v>74.040000000000006</v>
      </c>
      <c r="I1508" s="10">
        <v>50288411</v>
      </c>
      <c r="J1508" s="24" t="s">
        <v>1103</v>
      </c>
      <c r="K1508" s="17" t="s">
        <v>185</v>
      </c>
      <c r="L1508" s="5">
        <v>71.5</v>
      </c>
      <c r="M1508" s="5">
        <v>77.94</v>
      </c>
      <c r="N1508" s="17" t="s">
        <v>186</v>
      </c>
      <c r="O1508" s="17" t="s">
        <v>187</v>
      </c>
    </row>
    <row r="1509" spans="1:15">
      <c r="A1509" s="24" t="s">
        <v>1103</v>
      </c>
      <c r="B1509" s="24" t="s">
        <v>939</v>
      </c>
      <c r="C1509" s="25">
        <v>675716799168</v>
      </c>
      <c r="D1509" s="24" t="s">
        <v>940</v>
      </c>
      <c r="E1509" s="22">
        <v>1</v>
      </c>
      <c r="F1509" s="23">
        <v>65.040000000000006</v>
      </c>
      <c r="G1509" s="23">
        <v>42.28</v>
      </c>
      <c r="H1509" s="23">
        <v>42.28</v>
      </c>
      <c r="I1509" s="10">
        <v>50288411</v>
      </c>
      <c r="J1509" s="24" t="s">
        <v>1103</v>
      </c>
      <c r="K1509" s="17" t="s">
        <v>185</v>
      </c>
      <c r="L1509" s="5">
        <v>60.5</v>
      </c>
      <c r="M1509" s="5">
        <v>65.040000000000006</v>
      </c>
      <c r="N1509" s="17" t="s">
        <v>186</v>
      </c>
      <c r="O1509" s="17" t="s">
        <v>187</v>
      </c>
    </row>
    <row r="1510" spans="1:15">
      <c r="A1510" s="24" t="s">
        <v>1103</v>
      </c>
      <c r="B1510" s="24" t="s">
        <v>255</v>
      </c>
      <c r="C1510" s="25">
        <v>675716942342</v>
      </c>
      <c r="D1510" s="24" t="s">
        <v>256</v>
      </c>
      <c r="E1510" s="22">
        <v>1</v>
      </c>
      <c r="F1510" s="23">
        <v>107.91</v>
      </c>
      <c r="G1510" s="23">
        <v>102.51</v>
      </c>
      <c r="H1510" s="23">
        <v>102.51</v>
      </c>
      <c r="I1510" s="10">
        <v>50288411</v>
      </c>
      <c r="J1510" s="24" t="s">
        <v>1103</v>
      </c>
      <c r="K1510" s="17" t="s">
        <v>185</v>
      </c>
      <c r="L1510" s="5">
        <v>99</v>
      </c>
      <c r="M1510" s="5">
        <v>107.91</v>
      </c>
      <c r="N1510" s="17" t="s">
        <v>186</v>
      </c>
      <c r="O1510" s="17" t="s">
        <v>187</v>
      </c>
    </row>
    <row r="1511" spans="1:15">
      <c r="A1511" s="24" t="s">
        <v>1103</v>
      </c>
      <c r="B1511" s="24" t="s">
        <v>1104</v>
      </c>
      <c r="C1511" s="25">
        <v>675716942380</v>
      </c>
      <c r="D1511" s="24" t="s">
        <v>1105</v>
      </c>
      <c r="E1511" s="22">
        <v>1</v>
      </c>
      <c r="F1511" s="23">
        <v>119.9</v>
      </c>
      <c r="G1511" s="23">
        <v>118.25</v>
      </c>
      <c r="H1511" s="23">
        <v>118.25</v>
      </c>
      <c r="I1511" s="10">
        <v>50288411</v>
      </c>
      <c r="J1511" s="24" t="s">
        <v>1103</v>
      </c>
      <c r="K1511" s="17" t="s">
        <v>185</v>
      </c>
      <c r="L1511" s="5">
        <v>110</v>
      </c>
      <c r="M1511" s="5">
        <v>119.9</v>
      </c>
      <c r="N1511" s="17" t="s">
        <v>186</v>
      </c>
      <c r="O1511" s="17" t="s">
        <v>187</v>
      </c>
    </row>
    <row r="1512" spans="1:15">
      <c r="A1512" s="24" t="s">
        <v>1103</v>
      </c>
      <c r="B1512" s="24" t="s">
        <v>915</v>
      </c>
      <c r="C1512" s="25">
        <v>675716942458</v>
      </c>
      <c r="D1512" s="24" t="s">
        <v>916</v>
      </c>
      <c r="E1512" s="22">
        <v>1</v>
      </c>
      <c r="F1512" s="23">
        <v>106.43</v>
      </c>
      <c r="G1512" s="23">
        <v>102.51</v>
      </c>
      <c r="H1512" s="23">
        <v>102.51</v>
      </c>
      <c r="I1512" s="10">
        <v>50288411</v>
      </c>
      <c r="J1512" s="24" t="s">
        <v>1103</v>
      </c>
      <c r="K1512" s="17" t="s">
        <v>185</v>
      </c>
      <c r="L1512" s="5">
        <v>99</v>
      </c>
      <c r="M1512" s="5">
        <v>106.43</v>
      </c>
      <c r="N1512" s="17" t="s">
        <v>186</v>
      </c>
      <c r="O1512" s="17" t="s">
        <v>187</v>
      </c>
    </row>
    <row r="1513" spans="1:15">
      <c r="A1513" s="24" t="s">
        <v>1103</v>
      </c>
      <c r="B1513" s="24" t="s">
        <v>994</v>
      </c>
      <c r="C1513" s="25">
        <v>675716999353</v>
      </c>
      <c r="D1513" s="24" t="s">
        <v>995</v>
      </c>
      <c r="E1513" s="22">
        <v>1</v>
      </c>
      <c r="F1513" s="23">
        <v>119.9</v>
      </c>
      <c r="G1513" s="23">
        <v>59.95</v>
      </c>
      <c r="H1513" s="23">
        <v>59.95</v>
      </c>
      <c r="I1513" s="10">
        <v>50288411</v>
      </c>
      <c r="J1513" s="24" t="s">
        <v>1103</v>
      </c>
      <c r="K1513" s="17" t="s">
        <v>185</v>
      </c>
      <c r="L1513" s="5">
        <v>110</v>
      </c>
      <c r="M1513" s="5">
        <v>119.9</v>
      </c>
      <c r="N1513" s="17" t="s">
        <v>186</v>
      </c>
      <c r="O1513" s="17" t="s">
        <v>187</v>
      </c>
    </row>
    <row r="1514" spans="1:15">
      <c r="A1514" s="24" t="s">
        <v>1103</v>
      </c>
      <c r="B1514" s="24" t="s">
        <v>1029</v>
      </c>
      <c r="C1514" s="25">
        <v>675716998547</v>
      </c>
      <c r="D1514" s="24" t="s">
        <v>1030</v>
      </c>
      <c r="E1514" s="22">
        <v>1</v>
      </c>
      <c r="F1514" s="23">
        <v>56.59</v>
      </c>
      <c r="G1514" s="23">
        <v>33.950000000000003</v>
      </c>
      <c r="H1514" s="23">
        <v>33.950000000000003</v>
      </c>
      <c r="I1514" s="10">
        <v>50288411</v>
      </c>
      <c r="J1514" s="24" t="s">
        <v>1103</v>
      </c>
      <c r="K1514" s="17" t="s">
        <v>185</v>
      </c>
      <c r="L1514" s="5">
        <v>47.52</v>
      </c>
      <c r="M1514" s="5">
        <v>56.59</v>
      </c>
      <c r="N1514" s="17" t="s">
        <v>186</v>
      </c>
      <c r="O1514" s="17" t="s">
        <v>187</v>
      </c>
    </row>
    <row r="1515" spans="1:15">
      <c r="A1515" s="24" t="s">
        <v>1103</v>
      </c>
      <c r="B1515" s="24" t="s">
        <v>776</v>
      </c>
      <c r="C1515" s="22">
        <v>86569949110</v>
      </c>
      <c r="D1515" s="24" t="s">
        <v>777</v>
      </c>
      <c r="E1515" s="22">
        <v>1</v>
      </c>
      <c r="F1515" s="23">
        <v>81.430000000000007</v>
      </c>
      <c r="G1515" s="23">
        <v>65.14</v>
      </c>
      <c r="H1515" s="23">
        <v>65.14</v>
      </c>
      <c r="I1515" s="10">
        <v>50288411</v>
      </c>
      <c r="J1515" s="24" t="s">
        <v>1103</v>
      </c>
      <c r="K1515" s="17" t="s">
        <v>185</v>
      </c>
      <c r="L1515" s="5">
        <v>75.75</v>
      </c>
      <c r="M1515" s="5">
        <v>81.430000000000007</v>
      </c>
      <c r="N1515" s="17" t="s">
        <v>186</v>
      </c>
      <c r="O1515" s="17" t="s">
        <v>187</v>
      </c>
    </row>
    <row r="1516" spans="1:15">
      <c r="A1516" s="24" t="s">
        <v>1103</v>
      </c>
      <c r="B1516" s="24" t="s">
        <v>724</v>
      </c>
      <c r="C1516" s="22">
        <v>86569030368</v>
      </c>
      <c r="D1516" s="24" t="s">
        <v>725</v>
      </c>
      <c r="E1516" s="22">
        <v>1</v>
      </c>
      <c r="F1516" s="23">
        <v>97.47</v>
      </c>
      <c r="G1516" s="23">
        <v>87.72</v>
      </c>
      <c r="H1516" s="23">
        <v>87.72</v>
      </c>
      <c r="I1516" s="10">
        <v>50288411</v>
      </c>
      <c r="J1516" s="24" t="s">
        <v>1103</v>
      </c>
      <c r="K1516" s="17" t="s">
        <v>185</v>
      </c>
      <c r="L1516" s="5">
        <v>82.8</v>
      </c>
      <c r="M1516" s="5">
        <v>97.47</v>
      </c>
      <c r="N1516" s="17" t="s">
        <v>186</v>
      </c>
      <c r="O1516" s="17" t="s">
        <v>187</v>
      </c>
    </row>
    <row r="1517" spans="1:15">
      <c r="A1517" s="24" t="s">
        <v>1103</v>
      </c>
      <c r="B1517" s="24" t="s">
        <v>869</v>
      </c>
      <c r="C1517" s="22">
        <v>86569044198</v>
      </c>
      <c r="D1517" s="24" t="s">
        <v>870</v>
      </c>
      <c r="E1517" s="22">
        <v>1</v>
      </c>
      <c r="F1517" s="23">
        <v>51.79</v>
      </c>
      <c r="G1517" s="23">
        <v>45.71</v>
      </c>
      <c r="H1517" s="23">
        <v>45.71</v>
      </c>
      <c r="I1517" s="10">
        <v>50288411</v>
      </c>
      <c r="J1517" s="24" t="s">
        <v>1103</v>
      </c>
      <c r="K1517" s="17" t="s">
        <v>185</v>
      </c>
      <c r="L1517" s="5">
        <v>47.51</v>
      </c>
      <c r="M1517" s="5">
        <v>51.79</v>
      </c>
      <c r="N1517" s="17" t="s">
        <v>186</v>
      </c>
      <c r="O1517" s="17" t="s">
        <v>187</v>
      </c>
    </row>
    <row r="1518" spans="1:15">
      <c r="A1518" s="24" t="s">
        <v>1103</v>
      </c>
      <c r="B1518" s="24" t="s">
        <v>283</v>
      </c>
      <c r="C1518" s="22">
        <v>86569045669</v>
      </c>
      <c r="D1518" s="24" t="s">
        <v>284</v>
      </c>
      <c r="E1518" s="22">
        <v>1</v>
      </c>
      <c r="F1518" s="23">
        <v>49.59</v>
      </c>
      <c r="G1518" s="23">
        <v>48.1</v>
      </c>
      <c r="H1518" s="23">
        <v>48.1</v>
      </c>
      <c r="I1518" s="10">
        <v>50288411</v>
      </c>
      <c r="J1518" s="24" t="s">
        <v>1103</v>
      </c>
      <c r="K1518" s="17" t="s">
        <v>185</v>
      </c>
      <c r="L1518" s="5">
        <v>37.380000000000003</v>
      </c>
      <c r="M1518" s="5">
        <v>49.59</v>
      </c>
      <c r="N1518" s="17" t="s">
        <v>186</v>
      </c>
      <c r="O1518" s="17" t="s">
        <v>187</v>
      </c>
    </row>
    <row r="1519" spans="1:15">
      <c r="A1519" s="24" t="s">
        <v>1103</v>
      </c>
      <c r="B1519" s="24" t="s">
        <v>726</v>
      </c>
      <c r="C1519" s="22">
        <v>86569030399</v>
      </c>
      <c r="D1519" s="24" t="s">
        <v>727</v>
      </c>
      <c r="E1519" s="22">
        <v>1</v>
      </c>
      <c r="F1519" s="23">
        <v>110.47</v>
      </c>
      <c r="G1519" s="23">
        <v>99.42</v>
      </c>
      <c r="H1519" s="23">
        <v>99.42</v>
      </c>
      <c r="I1519" s="10">
        <v>50288411</v>
      </c>
      <c r="J1519" s="24" t="s">
        <v>1103</v>
      </c>
      <c r="K1519" s="17" t="s">
        <v>185</v>
      </c>
      <c r="L1519" s="5">
        <v>93.84</v>
      </c>
      <c r="M1519" s="5">
        <v>110.47</v>
      </c>
      <c r="N1519" s="17" t="s">
        <v>186</v>
      </c>
      <c r="O1519" s="17" t="s">
        <v>187</v>
      </c>
    </row>
    <row r="1520" spans="1:15">
      <c r="A1520" s="24" t="s">
        <v>1103</v>
      </c>
      <c r="B1520" s="24" t="s">
        <v>821</v>
      </c>
      <c r="C1520" s="22">
        <v>86569153807</v>
      </c>
      <c r="D1520" s="24" t="s">
        <v>822</v>
      </c>
      <c r="E1520" s="22">
        <v>1</v>
      </c>
      <c r="F1520" s="23">
        <v>37.61</v>
      </c>
      <c r="G1520" s="23">
        <v>35.729999999999997</v>
      </c>
      <c r="H1520" s="23">
        <v>35.729999999999997</v>
      </c>
      <c r="I1520" s="10">
        <v>50288411</v>
      </c>
      <c r="J1520" s="24" t="s">
        <v>1103</v>
      </c>
      <c r="K1520" s="17" t="s">
        <v>185</v>
      </c>
      <c r="L1520" s="5">
        <v>34.5</v>
      </c>
      <c r="M1520" s="5">
        <v>37.61</v>
      </c>
      <c r="N1520" s="17" t="s">
        <v>186</v>
      </c>
      <c r="O1520" s="17" t="s">
        <v>187</v>
      </c>
    </row>
    <row r="1521" spans="1:15">
      <c r="A1521" s="24" t="s">
        <v>1103</v>
      </c>
      <c r="B1521" s="24" t="s">
        <v>730</v>
      </c>
      <c r="C1521" s="22">
        <v>86569153791</v>
      </c>
      <c r="D1521" s="24" t="s">
        <v>731</v>
      </c>
      <c r="E1521" s="22">
        <v>1</v>
      </c>
      <c r="F1521" s="23">
        <v>50.14</v>
      </c>
      <c r="G1521" s="23">
        <v>46.13</v>
      </c>
      <c r="H1521" s="23">
        <v>46.13</v>
      </c>
      <c r="I1521" s="10">
        <v>50288411</v>
      </c>
      <c r="J1521" s="24" t="s">
        <v>1103</v>
      </c>
      <c r="K1521" s="17" t="s">
        <v>185</v>
      </c>
      <c r="L1521" s="5">
        <v>46</v>
      </c>
      <c r="M1521" s="5">
        <v>50.14</v>
      </c>
      <c r="N1521" s="17" t="s">
        <v>186</v>
      </c>
      <c r="O1521" s="17" t="s">
        <v>187</v>
      </c>
    </row>
    <row r="1522" spans="1:15">
      <c r="A1522" s="24" t="s">
        <v>1103</v>
      </c>
      <c r="B1522" s="24" t="s">
        <v>957</v>
      </c>
      <c r="C1522" s="22">
        <v>86569156181</v>
      </c>
      <c r="D1522" s="24" t="s">
        <v>958</v>
      </c>
      <c r="E1522" s="22">
        <v>1</v>
      </c>
      <c r="F1522" s="23">
        <v>59.95</v>
      </c>
      <c r="G1522" s="23">
        <v>56.95</v>
      </c>
      <c r="H1522" s="23">
        <v>56.95</v>
      </c>
      <c r="I1522" s="10">
        <v>50288411</v>
      </c>
      <c r="J1522" s="24" t="s">
        <v>1103</v>
      </c>
      <c r="K1522" s="17" t="s">
        <v>185</v>
      </c>
      <c r="L1522" s="5">
        <v>55</v>
      </c>
      <c r="M1522" s="5">
        <v>59.95</v>
      </c>
      <c r="N1522" s="17" t="s">
        <v>186</v>
      </c>
      <c r="O1522" s="17" t="s">
        <v>187</v>
      </c>
    </row>
    <row r="1523" spans="1:15">
      <c r="A1523" s="24" t="s">
        <v>1103</v>
      </c>
      <c r="B1523" s="24" t="s">
        <v>1106</v>
      </c>
      <c r="C1523" s="22">
        <v>86569193506</v>
      </c>
      <c r="D1523" s="24" t="s">
        <v>1107</v>
      </c>
      <c r="E1523" s="22">
        <v>1</v>
      </c>
      <c r="F1523" s="23">
        <v>64.84</v>
      </c>
      <c r="G1523" s="23">
        <v>55.11</v>
      </c>
      <c r="H1523" s="23">
        <v>55.11</v>
      </c>
      <c r="I1523" s="10">
        <v>50288411</v>
      </c>
      <c r="J1523" s="24" t="s">
        <v>1103</v>
      </c>
      <c r="K1523" s="17" t="s">
        <v>185</v>
      </c>
      <c r="L1523" s="5">
        <v>59.49</v>
      </c>
      <c r="M1523" s="5">
        <v>64.84</v>
      </c>
      <c r="N1523" s="17" t="s">
        <v>186</v>
      </c>
      <c r="O1523" s="17" t="s">
        <v>187</v>
      </c>
    </row>
    <row r="1524" spans="1:15">
      <c r="A1524" s="24" t="s">
        <v>1103</v>
      </c>
      <c r="B1524" s="24" t="s">
        <v>293</v>
      </c>
      <c r="C1524" s="22">
        <v>86569209023</v>
      </c>
      <c r="D1524" s="24" t="s">
        <v>294</v>
      </c>
      <c r="E1524" s="22">
        <v>1</v>
      </c>
      <c r="F1524" s="23">
        <v>97.47</v>
      </c>
      <c r="G1524" s="23">
        <v>92.6</v>
      </c>
      <c r="H1524" s="23">
        <v>92.6</v>
      </c>
      <c r="I1524" s="10">
        <v>50288411</v>
      </c>
      <c r="J1524" s="24" t="s">
        <v>1103</v>
      </c>
      <c r="K1524" s="17" t="s">
        <v>185</v>
      </c>
      <c r="L1524" s="5">
        <v>82.8</v>
      </c>
      <c r="M1524" s="5">
        <v>97.47</v>
      </c>
      <c r="N1524" s="17" t="s">
        <v>186</v>
      </c>
      <c r="O1524" s="17" t="s">
        <v>187</v>
      </c>
    </row>
    <row r="1525" spans="1:15">
      <c r="A1525" s="24" t="s">
        <v>1103</v>
      </c>
      <c r="B1525" s="24" t="s">
        <v>370</v>
      </c>
      <c r="C1525" s="22">
        <v>86569252296</v>
      </c>
      <c r="D1525" s="24" t="s">
        <v>371</v>
      </c>
      <c r="E1525" s="22">
        <v>1</v>
      </c>
      <c r="F1525" s="23">
        <v>125.35</v>
      </c>
      <c r="G1525" s="23">
        <v>118.25</v>
      </c>
      <c r="H1525" s="23">
        <v>118.25</v>
      </c>
      <c r="I1525" s="10">
        <v>50288411</v>
      </c>
      <c r="J1525" s="24" t="s">
        <v>1103</v>
      </c>
      <c r="K1525" s="17" t="s">
        <v>185</v>
      </c>
      <c r="L1525" s="5">
        <v>115</v>
      </c>
      <c r="M1525" s="5">
        <v>125.35</v>
      </c>
      <c r="N1525" s="17" t="s">
        <v>186</v>
      </c>
      <c r="O1525" s="17" t="s">
        <v>187</v>
      </c>
    </row>
    <row r="1526" spans="1:15">
      <c r="A1526" s="24" t="s">
        <v>1103</v>
      </c>
      <c r="B1526" s="24" t="s">
        <v>374</v>
      </c>
      <c r="C1526" s="22">
        <v>86569252289</v>
      </c>
      <c r="D1526" s="24" t="s">
        <v>375</v>
      </c>
      <c r="E1526" s="22">
        <v>1</v>
      </c>
      <c r="F1526" s="23">
        <v>111.26</v>
      </c>
      <c r="G1526" s="23">
        <v>102.51</v>
      </c>
      <c r="H1526" s="23">
        <v>102.51</v>
      </c>
      <c r="I1526" s="10">
        <v>50288411</v>
      </c>
      <c r="J1526" s="24" t="s">
        <v>1103</v>
      </c>
      <c r="K1526" s="17" t="s">
        <v>185</v>
      </c>
      <c r="L1526" s="5">
        <v>103.5</v>
      </c>
      <c r="M1526" s="5">
        <v>111.26</v>
      </c>
      <c r="N1526" s="17" t="s">
        <v>186</v>
      </c>
      <c r="O1526" s="17" t="s">
        <v>187</v>
      </c>
    </row>
    <row r="1527" spans="1:15">
      <c r="A1527" s="24" t="s">
        <v>1103</v>
      </c>
      <c r="B1527" s="24" t="s">
        <v>301</v>
      </c>
      <c r="C1527" s="22">
        <v>86569256058</v>
      </c>
      <c r="D1527" s="24" t="s">
        <v>302</v>
      </c>
      <c r="E1527" s="22">
        <v>1</v>
      </c>
      <c r="F1527" s="23">
        <v>54.15</v>
      </c>
      <c r="G1527" s="23">
        <v>51.11</v>
      </c>
      <c r="H1527" s="23">
        <v>51.11</v>
      </c>
      <c r="I1527" s="10">
        <v>50288411</v>
      </c>
      <c r="J1527" s="24" t="s">
        <v>1103</v>
      </c>
      <c r="K1527" s="17" t="s">
        <v>185</v>
      </c>
      <c r="L1527" s="5">
        <v>49.68</v>
      </c>
      <c r="M1527" s="5">
        <v>54.15</v>
      </c>
      <c r="N1527" s="17" t="s">
        <v>186</v>
      </c>
      <c r="O1527" s="17" t="s">
        <v>187</v>
      </c>
    </row>
    <row r="1528" spans="1:15">
      <c r="A1528" s="24" t="s">
        <v>1103</v>
      </c>
      <c r="B1528" s="24" t="s">
        <v>474</v>
      </c>
      <c r="C1528" s="22">
        <v>86569300737</v>
      </c>
      <c r="D1528" s="24" t="s">
        <v>475</v>
      </c>
      <c r="E1528" s="22">
        <v>1</v>
      </c>
      <c r="F1528" s="23">
        <v>56.07</v>
      </c>
      <c r="G1528" s="23">
        <v>50.89</v>
      </c>
      <c r="H1528" s="23">
        <v>50.89</v>
      </c>
      <c r="I1528" s="10">
        <v>50288411</v>
      </c>
      <c r="J1528" s="24" t="s">
        <v>1103</v>
      </c>
      <c r="K1528" s="17" t="s">
        <v>185</v>
      </c>
      <c r="L1528" s="5">
        <v>52.16</v>
      </c>
      <c r="M1528" s="5">
        <v>56.07</v>
      </c>
      <c r="N1528" s="17" t="s">
        <v>186</v>
      </c>
      <c r="O1528" s="17" t="s">
        <v>187</v>
      </c>
    </row>
    <row r="1529" spans="1:15">
      <c r="A1529" s="24" t="s">
        <v>1103</v>
      </c>
      <c r="B1529" s="24" t="s">
        <v>903</v>
      </c>
      <c r="C1529" s="22">
        <v>86569253217</v>
      </c>
      <c r="D1529" s="24" t="s">
        <v>904</v>
      </c>
      <c r="E1529" s="22">
        <v>1</v>
      </c>
      <c r="F1529" s="23">
        <v>56.07</v>
      </c>
      <c r="G1529" s="23">
        <v>47.66</v>
      </c>
      <c r="H1529" s="23">
        <v>47.66</v>
      </c>
      <c r="I1529" s="10">
        <v>50288411</v>
      </c>
      <c r="J1529" s="24" t="s">
        <v>1103</v>
      </c>
      <c r="K1529" s="17" t="s">
        <v>185</v>
      </c>
      <c r="L1529" s="5">
        <v>52.16</v>
      </c>
      <c r="M1529" s="5">
        <v>56.07</v>
      </c>
      <c r="N1529" s="17" t="s">
        <v>186</v>
      </c>
      <c r="O1529" s="17" t="s">
        <v>187</v>
      </c>
    </row>
    <row r="1530" spans="1:15">
      <c r="A1530" s="24" t="s">
        <v>1103</v>
      </c>
      <c r="B1530" s="24" t="s">
        <v>309</v>
      </c>
      <c r="C1530" s="22">
        <v>86569307361</v>
      </c>
      <c r="D1530" s="24" t="s">
        <v>310</v>
      </c>
      <c r="E1530" s="22">
        <v>1</v>
      </c>
      <c r="F1530" s="23">
        <v>97.47</v>
      </c>
      <c r="G1530" s="23">
        <v>87.72</v>
      </c>
      <c r="H1530" s="23">
        <v>87.72</v>
      </c>
      <c r="I1530" s="10">
        <v>50288411</v>
      </c>
      <c r="J1530" s="24" t="s">
        <v>1103</v>
      </c>
      <c r="K1530" s="17" t="s">
        <v>185</v>
      </c>
      <c r="L1530" s="5">
        <v>82.8</v>
      </c>
      <c r="M1530" s="5">
        <v>97.47</v>
      </c>
      <c r="N1530" s="17" t="s">
        <v>186</v>
      </c>
      <c r="O1530" s="17" t="s">
        <v>187</v>
      </c>
    </row>
    <row r="1531" spans="1:15">
      <c r="A1531" s="24" t="s">
        <v>1103</v>
      </c>
      <c r="B1531" s="24" t="s">
        <v>313</v>
      </c>
      <c r="C1531" s="22">
        <v>86569305053</v>
      </c>
      <c r="D1531" s="24" t="s">
        <v>314</v>
      </c>
      <c r="E1531" s="22">
        <v>1</v>
      </c>
      <c r="F1531" s="23">
        <v>101.53</v>
      </c>
      <c r="G1531" s="23">
        <v>97.12</v>
      </c>
      <c r="H1531" s="23">
        <v>97.12</v>
      </c>
      <c r="I1531" s="10">
        <v>50288411</v>
      </c>
      <c r="J1531" s="24" t="s">
        <v>1103</v>
      </c>
      <c r="K1531" s="17" t="s">
        <v>185</v>
      </c>
      <c r="L1531" s="5">
        <v>86.25</v>
      </c>
      <c r="M1531" s="5">
        <v>101.53</v>
      </c>
      <c r="N1531" s="17" t="s">
        <v>186</v>
      </c>
      <c r="O1531" s="17" t="s">
        <v>187</v>
      </c>
    </row>
    <row r="1532" spans="1:15">
      <c r="A1532" s="24" t="s">
        <v>1103</v>
      </c>
      <c r="B1532" s="24" t="s">
        <v>844</v>
      </c>
      <c r="C1532" s="22">
        <v>86569294708</v>
      </c>
      <c r="D1532" s="24" t="s">
        <v>845</v>
      </c>
      <c r="E1532" s="22">
        <v>1</v>
      </c>
      <c r="F1532" s="23">
        <v>78.97</v>
      </c>
      <c r="G1532" s="23">
        <v>39.479999999999997</v>
      </c>
      <c r="H1532" s="23">
        <v>39.479999999999997</v>
      </c>
      <c r="I1532" s="10">
        <v>50288411</v>
      </c>
      <c r="J1532" s="24" t="s">
        <v>1103</v>
      </c>
      <c r="K1532" s="17" t="s">
        <v>185</v>
      </c>
      <c r="L1532" s="5">
        <v>72.45</v>
      </c>
      <c r="M1532" s="5">
        <v>78.97</v>
      </c>
      <c r="N1532" s="17" t="s">
        <v>186</v>
      </c>
      <c r="O1532" s="17" t="s">
        <v>187</v>
      </c>
    </row>
    <row r="1533" spans="1:15">
      <c r="A1533" s="24" t="s">
        <v>1103</v>
      </c>
      <c r="B1533" s="24" t="s">
        <v>376</v>
      </c>
      <c r="C1533" s="22">
        <v>86569449504</v>
      </c>
      <c r="D1533" s="24" t="s">
        <v>377</v>
      </c>
      <c r="E1533" s="22">
        <v>1</v>
      </c>
      <c r="F1533" s="23">
        <v>51.75</v>
      </c>
      <c r="G1533" s="23">
        <v>46.58</v>
      </c>
      <c r="H1533" s="23">
        <v>46.58</v>
      </c>
      <c r="I1533" s="10">
        <v>50288411</v>
      </c>
      <c r="J1533" s="24" t="s">
        <v>1103</v>
      </c>
      <c r="K1533" s="17" t="s">
        <v>185</v>
      </c>
      <c r="L1533" s="5">
        <v>51.75</v>
      </c>
      <c r="M1533" s="5">
        <v>51.75</v>
      </c>
      <c r="N1533" s="17" t="s">
        <v>186</v>
      </c>
      <c r="O1533" s="17" t="s">
        <v>187</v>
      </c>
    </row>
    <row r="1534" spans="1:15">
      <c r="A1534" s="24" t="s">
        <v>1103</v>
      </c>
      <c r="B1534" s="24" t="s">
        <v>202</v>
      </c>
      <c r="C1534" s="22">
        <v>86569396945</v>
      </c>
      <c r="D1534" s="24" t="s">
        <v>203</v>
      </c>
      <c r="E1534" s="22">
        <v>1</v>
      </c>
      <c r="F1534" s="23">
        <v>49.6</v>
      </c>
      <c r="G1534" s="23">
        <v>48.11</v>
      </c>
      <c r="H1534" s="23">
        <v>48.11</v>
      </c>
      <c r="I1534" s="10">
        <v>50288411</v>
      </c>
      <c r="J1534" s="24" t="s">
        <v>1103</v>
      </c>
      <c r="K1534" s="17" t="s">
        <v>185</v>
      </c>
      <c r="L1534" s="5">
        <v>49.6</v>
      </c>
      <c r="M1534" s="5">
        <v>49.6</v>
      </c>
      <c r="N1534" s="17" t="s">
        <v>186</v>
      </c>
      <c r="O1534" s="17" t="s">
        <v>187</v>
      </c>
    </row>
    <row r="1535" spans="1:15">
      <c r="A1535" s="24" t="s">
        <v>1103</v>
      </c>
      <c r="B1535" s="24" t="s">
        <v>825</v>
      </c>
      <c r="C1535" s="22">
        <v>86569541239</v>
      </c>
      <c r="D1535" s="24" t="s">
        <v>826</v>
      </c>
      <c r="E1535" s="22">
        <v>1</v>
      </c>
      <c r="F1535" s="23">
        <v>93.39</v>
      </c>
      <c r="G1535" s="23">
        <v>88.03</v>
      </c>
      <c r="H1535" s="23">
        <v>88.03</v>
      </c>
      <c r="I1535" s="10">
        <v>50288411</v>
      </c>
      <c r="J1535" s="24" t="s">
        <v>1103</v>
      </c>
      <c r="K1535" s="17" t="s">
        <v>185</v>
      </c>
      <c r="L1535" s="5">
        <v>93.39</v>
      </c>
      <c r="M1535" s="5">
        <v>93.39</v>
      </c>
      <c r="N1535" s="17" t="s">
        <v>186</v>
      </c>
      <c r="O1535" s="17" t="s">
        <v>187</v>
      </c>
    </row>
    <row r="1536" spans="1:15">
      <c r="A1536" s="24" t="s">
        <v>1103</v>
      </c>
      <c r="B1536" s="24" t="s">
        <v>1057</v>
      </c>
      <c r="C1536" s="22">
        <v>86569545848</v>
      </c>
      <c r="D1536" s="24" t="s">
        <v>1058</v>
      </c>
      <c r="E1536" s="22">
        <v>1</v>
      </c>
      <c r="F1536" s="23">
        <v>41.49</v>
      </c>
      <c r="G1536" s="23">
        <v>35.340000000000003</v>
      </c>
      <c r="H1536" s="23">
        <v>35.340000000000003</v>
      </c>
      <c r="I1536" s="10">
        <v>50288411</v>
      </c>
      <c r="J1536" s="24" t="s">
        <v>1103</v>
      </c>
      <c r="K1536" s="17" t="s">
        <v>185</v>
      </c>
      <c r="L1536" s="5">
        <v>41.49</v>
      </c>
      <c r="M1536" s="5">
        <v>41.49</v>
      </c>
      <c r="N1536" s="17" t="s">
        <v>186</v>
      </c>
      <c r="O1536" s="17" t="s">
        <v>187</v>
      </c>
    </row>
    <row r="1537" spans="1:15">
      <c r="A1537" s="24" t="s">
        <v>1103</v>
      </c>
      <c r="B1537" s="24" t="s">
        <v>812</v>
      </c>
      <c r="C1537" s="22">
        <v>86569541284</v>
      </c>
      <c r="D1537" s="24" t="s">
        <v>813</v>
      </c>
      <c r="E1537" s="22">
        <v>1</v>
      </c>
      <c r="F1537" s="23">
        <v>91.4</v>
      </c>
      <c r="G1537" s="23">
        <v>87.03</v>
      </c>
      <c r="H1537" s="23">
        <v>87.03</v>
      </c>
      <c r="I1537" s="10">
        <v>50288411</v>
      </c>
      <c r="J1537" s="24" t="s">
        <v>1103</v>
      </c>
      <c r="K1537" s="17" t="s">
        <v>185</v>
      </c>
      <c r="L1537" s="5">
        <v>91.4</v>
      </c>
      <c r="M1537" s="5">
        <v>91.4</v>
      </c>
      <c r="N1537" s="17" t="s">
        <v>186</v>
      </c>
      <c r="O1537" s="17" t="s">
        <v>187</v>
      </c>
    </row>
    <row r="1538" spans="1:15">
      <c r="A1538" s="24" t="s">
        <v>1103</v>
      </c>
      <c r="B1538" s="24" t="s">
        <v>779</v>
      </c>
      <c r="C1538" s="22">
        <v>22164138733</v>
      </c>
      <c r="D1538" s="24" t="s">
        <v>780</v>
      </c>
      <c r="E1538" s="22">
        <v>1</v>
      </c>
      <c r="F1538" s="23">
        <v>49.68</v>
      </c>
      <c r="G1538" s="23">
        <v>34.78</v>
      </c>
      <c r="H1538" s="23">
        <v>34.78</v>
      </c>
      <c r="I1538" s="10">
        <v>50288411</v>
      </c>
      <c r="J1538" s="24" t="s">
        <v>1103</v>
      </c>
      <c r="K1538" s="17" t="s">
        <v>185</v>
      </c>
      <c r="L1538" s="5">
        <v>49.68</v>
      </c>
      <c r="M1538" s="5">
        <v>49.68</v>
      </c>
      <c r="N1538" s="17" t="s">
        <v>186</v>
      </c>
      <c r="O1538" s="17" t="s">
        <v>187</v>
      </c>
    </row>
    <row r="1539" spans="1:15">
      <c r="A1539" s="24" t="s">
        <v>1103</v>
      </c>
      <c r="B1539" s="24" t="s">
        <v>405</v>
      </c>
      <c r="C1539" s="22">
        <v>22164291728</v>
      </c>
      <c r="D1539" s="24" t="s">
        <v>406</v>
      </c>
      <c r="E1539" s="22">
        <v>1</v>
      </c>
      <c r="F1539" s="23">
        <v>50.71</v>
      </c>
      <c r="G1539" s="23">
        <v>46.65</v>
      </c>
      <c r="H1539" s="23">
        <v>46.65</v>
      </c>
      <c r="I1539" s="10">
        <v>50288411</v>
      </c>
      <c r="J1539" s="24" t="s">
        <v>1103</v>
      </c>
      <c r="K1539" s="17" t="s">
        <v>185</v>
      </c>
      <c r="L1539" s="5">
        <v>50.71</v>
      </c>
      <c r="M1539" s="5">
        <v>50.71</v>
      </c>
      <c r="N1539" s="17" t="s">
        <v>186</v>
      </c>
      <c r="O1539" s="17" t="s">
        <v>187</v>
      </c>
    </row>
    <row r="1540" spans="1:15">
      <c r="A1540" s="24" t="s">
        <v>1103</v>
      </c>
      <c r="B1540" s="24" t="s">
        <v>969</v>
      </c>
      <c r="C1540" s="22">
        <v>22164263244</v>
      </c>
      <c r="D1540" s="24" t="s">
        <v>970</v>
      </c>
      <c r="E1540" s="22">
        <v>1</v>
      </c>
      <c r="F1540" s="23">
        <v>38.33</v>
      </c>
      <c r="G1540" s="23">
        <v>19.16</v>
      </c>
      <c r="H1540" s="23">
        <v>19.16</v>
      </c>
      <c r="I1540" s="10">
        <v>50288411</v>
      </c>
      <c r="J1540" s="24" t="s">
        <v>1103</v>
      </c>
      <c r="K1540" s="17" t="s">
        <v>185</v>
      </c>
      <c r="L1540" s="5">
        <v>38.33</v>
      </c>
      <c r="M1540" s="5">
        <v>38.33</v>
      </c>
      <c r="N1540" s="17" t="s">
        <v>186</v>
      </c>
      <c r="O1540" s="17" t="s">
        <v>187</v>
      </c>
    </row>
    <row r="1541" spans="1:15">
      <c r="A1541" s="24" t="s">
        <v>1108</v>
      </c>
      <c r="B1541" s="24" t="s">
        <v>354</v>
      </c>
      <c r="C1541" s="25">
        <v>675716533854</v>
      </c>
      <c r="D1541" s="24" t="s">
        <v>355</v>
      </c>
      <c r="E1541" s="22">
        <v>1</v>
      </c>
      <c r="F1541" s="23">
        <v>42.52</v>
      </c>
      <c r="G1541" s="23">
        <v>41.63</v>
      </c>
      <c r="H1541" s="23">
        <v>41.63</v>
      </c>
      <c r="I1541" s="10">
        <v>50288410</v>
      </c>
      <c r="J1541" s="24" t="s">
        <v>1108</v>
      </c>
      <c r="K1541" s="17" t="s">
        <v>185</v>
      </c>
      <c r="L1541" s="5">
        <v>37.33</v>
      </c>
      <c r="M1541" s="5">
        <v>42.52</v>
      </c>
      <c r="N1541" s="17" t="s">
        <v>186</v>
      </c>
      <c r="O1541" s="17" t="s">
        <v>187</v>
      </c>
    </row>
    <row r="1542" spans="1:15">
      <c r="A1542" s="24" t="s">
        <v>1108</v>
      </c>
      <c r="B1542" s="24" t="s">
        <v>183</v>
      </c>
      <c r="C1542" s="25">
        <v>675716533878</v>
      </c>
      <c r="D1542" s="24" t="s">
        <v>184</v>
      </c>
      <c r="E1542" s="22">
        <v>1</v>
      </c>
      <c r="F1542" s="23">
        <v>44.76</v>
      </c>
      <c r="G1542" s="23">
        <v>41.63</v>
      </c>
      <c r="H1542" s="23">
        <v>41.63</v>
      </c>
      <c r="I1542" s="10">
        <v>50288410</v>
      </c>
      <c r="J1542" s="24" t="s">
        <v>1108</v>
      </c>
      <c r="K1542" s="17" t="s">
        <v>185</v>
      </c>
      <c r="L1542" s="5">
        <v>37.33</v>
      </c>
      <c r="M1542" s="5">
        <v>44.76</v>
      </c>
      <c r="N1542" s="17" t="s">
        <v>186</v>
      </c>
      <c r="O1542" s="17" t="s">
        <v>187</v>
      </c>
    </row>
    <row r="1543" spans="1:15">
      <c r="A1543" s="24" t="s">
        <v>1108</v>
      </c>
      <c r="B1543" s="24" t="s">
        <v>265</v>
      </c>
      <c r="C1543" s="25">
        <v>675716988470</v>
      </c>
      <c r="D1543" s="24" t="s">
        <v>266</v>
      </c>
      <c r="E1543" s="22">
        <v>1</v>
      </c>
      <c r="F1543" s="23">
        <v>31.91</v>
      </c>
      <c r="G1543" s="23">
        <v>29.01</v>
      </c>
      <c r="H1543" s="23">
        <v>29.01</v>
      </c>
      <c r="I1543" s="10">
        <v>50288410</v>
      </c>
      <c r="J1543" s="24" t="s">
        <v>1108</v>
      </c>
      <c r="K1543" s="17" t="s">
        <v>185</v>
      </c>
      <c r="L1543" s="5">
        <v>27.5</v>
      </c>
      <c r="M1543" s="5">
        <v>31.91</v>
      </c>
      <c r="N1543" s="17" t="s">
        <v>186</v>
      </c>
      <c r="O1543" s="17" t="s">
        <v>187</v>
      </c>
    </row>
    <row r="1544" spans="1:15">
      <c r="A1544" s="24" t="s">
        <v>1108</v>
      </c>
      <c r="B1544" s="24" t="s">
        <v>891</v>
      </c>
      <c r="C1544" s="22">
        <v>86569953322</v>
      </c>
      <c r="D1544" s="24" t="s">
        <v>892</v>
      </c>
      <c r="E1544" s="22">
        <v>1</v>
      </c>
      <c r="F1544" s="23">
        <v>72.33</v>
      </c>
      <c r="G1544" s="23">
        <v>36.159999999999997</v>
      </c>
      <c r="H1544" s="23">
        <v>36.159999999999997</v>
      </c>
      <c r="I1544" s="10">
        <v>50288410</v>
      </c>
      <c r="J1544" s="24" t="s">
        <v>1108</v>
      </c>
      <c r="K1544" s="17" t="s">
        <v>185</v>
      </c>
      <c r="L1544" s="5">
        <v>67.28</v>
      </c>
      <c r="M1544" s="5">
        <v>72.33</v>
      </c>
      <c r="N1544" s="17" t="s">
        <v>186</v>
      </c>
      <c r="O1544" s="17" t="s">
        <v>187</v>
      </c>
    </row>
    <row r="1545" spans="1:15">
      <c r="A1545" s="24" t="s">
        <v>1108</v>
      </c>
      <c r="B1545" s="24" t="s">
        <v>389</v>
      </c>
      <c r="C1545" s="22">
        <v>86569993991</v>
      </c>
      <c r="D1545" s="24" t="s">
        <v>390</v>
      </c>
      <c r="E1545" s="22">
        <v>1</v>
      </c>
      <c r="F1545" s="23">
        <v>12.91</v>
      </c>
      <c r="G1545" s="23">
        <v>6.45</v>
      </c>
      <c r="H1545" s="23">
        <v>6.45</v>
      </c>
      <c r="I1545" s="10">
        <v>50288410</v>
      </c>
      <c r="J1545" s="24" t="s">
        <v>1108</v>
      </c>
      <c r="K1545" s="17" t="s">
        <v>185</v>
      </c>
      <c r="L1545" s="5">
        <v>12.01</v>
      </c>
      <c r="M1545" s="5">
        <v>12.91</v>
      </c>
      <c r="N1545" s="17" t="s">
        <v>186</v>
      </c>
      <c r="O1545" s="17" t="s">
        <v>187</v>
      </c>
    </row>
    <row r="1546" spans="1:15">
      <c r="A1546" s="24" t="s">
        <v>1108</v>
      </c>
      <c r="B1546" s="24" t="s">
        <v>192</v>
      </c>
      <c r="C1546" s="22">
        <v>86569045614</v>
      </c>
      <c r="D1546" s="24" t="s">
        <v>193</v>
      </c>
      <c r="E1546" s="22">
        <v>2</v>
      </c>
      <c r="F1546" s="23">
        <v>21.62</v>
      </c>
      <c r="G1546" s="23">
        <v>19.46</v>
      </c>
      <c r="H1546" s="23">
        <v>19.46</v>
      </c>
      <c r="I1546" s="10">
        <v>50288410</v>
      </c>
      <c r="J1546" s="24" t="s">
        <v>1108</v>
      </c>
      <c r="K1546" s="17" t="s">
        <v>185</v>
      </c>
      <c r="L1546" s="5">
        <v>18.11</v>
      </c>
      <c r="M1546" s="5">
        <v>21.62</v>
      </c>
      <c r="N1546" s="17" t="s">
        <v>186</v>
      </c>
      <c r="O1546" s="17" t="s">
        <v>187</v>
      </c>
    </row>
    <row r="1547" spans="1:15">
      <c r="A1547" s="24" t="s">
        <v>1108</v>
      </c>
      <c r="B1547" s="24" t="s">
        <v>283</v>
      </c>
      <c r="C1547" s="22">
        <v>86569045669</v>
      </c>
      <c r="D1547" s="24" t="s">
        <v>284</v>
      </c>
      <c r="E1547" s="22">
        <v>1</v>
      </c>
      <c r="F1547" s="23">
        <v>49.59</v>
      </c>
      <c r="G1547" s="23">
        <v>48.1</v>
      </c>
      <c r="H1547" s="23">
        <v>48.1</v>
      </c>
      <c r="I1547" s="10">
        <v>50288410</v>
      </c>
      <c r="J1547" s="24" t="s">
        <v>1108</v>
      </c>
      <c r="K1547" s="17" t="s">
        <v>185</v>
      </c>
      <c r="L1547" s="5">
        <v>37.380000000000003</v>
      </c>
      <c r="M1547" s="5">
        <v>49.59</v>
      </c>
      <c r="N1547" s="17" t="s">
        <v>186</v>
      </c>
      <c r="O1547" s="17" t="s">
        <v>187</v>
      </c>
    </row>
    <row r="1548" spans="1:15">
      <c r="A1548" s="24" t="s">
        <v>1108</v>
      </c>
      <c r="B1548" s="24" t="s">
        <v>821</v>
      </c>
      <c r="C1548" s="22">
        <v>86569153807</v>
      </c>
      <c r="D1548" s="24" t="s">
        <v>822</v>
      </c>
      <c r="E1548" s="22">
        <v>1</v>
      </c>
      <c r="F1548" s="23">
        <v>37.61</v>
      </c>
      <c r="G1548" s="23">
        <v>35.729999999999997</v>
      </c>
      <c r="H1548" s="23">
        <v>35.729999999999997</v>
      </c>
      <c r="I1548" s="10">
        <v>50288410</v>
      </c>
      <c r="J1548" s="24" t="s">
        <v>1108</v>
      </c>
      <c r="K1548" s="17" t="s">
        <v>185</v>
      </c>
      <c r="L1548" s="5">
        <v>34.5</v>
      </c>
      <c r="M1548" s="5">
        <v>37.61</v>
      </c>
      <c r="N1548" s="17" t="s">
        <v>186</v>
      </c>
      <c r="O1548" s="17" t="s">
        <v>187</v>
      </c>
    </row>
    <row r="1549" spans="1:15">
      <c r="A1549" s="24" t="s">
        <v>1108</v>
      </c>
      <c r="B1549" s="24" t="s">
        <v>297</v>
      </c>
      <c r="C1549" s="22">
        <v>86569256096</v>
      </c>
      <c r="D1549" s="24" t="s">
        <v>298</v>
      </c>
      <c r="E1549" s="22">
        <v>1</v>
      </c>
      <c r="F1549" s="23">
        <v>53.41</v>
      </c>
      <c r="G1549" s="23">
        <v>50.74</v>
      </c>
      <c r="H1549" s="23">
        <v>50.74</v>
      </c>
      <c r="I1549" s="10">
        <v>50288410</v>
      </c>
      <c r="J1549" s="24" t="s">
        <v>1108</v>
      </c>
      <c r="K1549" s="17" t="s">
        <v>185</v>
      </c>
      <c r="L1549" s="5">
        <v>49.68</v>
      </c>
      <c r="M1549" s="5">
        <v>53.41</v>
      </c>
      <c r="N1549" s="17" t="s">
        <v>186</v>
      </c>
      <c r="O1549" s="17" t="s">
        <v>187</v>
      </c>
    </row>
    <row r="1550" spans="1:15">
      <c r="A1550" s="24" t="s">
        <v>1108</v>
      </c>
      <c r="B1550" s="24" t="s">
        <v>391</v>
      </c>
      <c r="C1550" s="22">
        <v>86569248992</v>
      </c>
      <c r="D1550" s="24" t="s">
        <v>392</v>
      </c>
      <c r="E1550" s="22">
        <v>1</v>
      </c>
      <c r="F1550" s="23">
        <v>75.81</v>
      </c>
      <c r="G1550" s="23">
        <v>72.02</v>
      </c>
      <c r="H1550" s="23">
        <v>72.02</v>
      </c>
      <c r="I1550" s="10">
        <v>50288410</v>
      </c>
      <c r="J1550" s="24" t="s">
        <v>1108</v>
      </c>
      <c r="K1550" s="17" t="s">
        <v>185</v>
      </c>
      <c r="L1550" s="5">
        <v>69.55</v>
      </c>
      <c r="M1550" s="5">
        <v>75.81</v>
      </c>
      <c r="N1550" s="17" t="s">
        <v>186</v>
      </c>
      <c r="O1550" s="17" t="s">
        <v>187</v>
      </c>
    </row>
    <row r="1551" spans="1:15">
      <c r="A1551" s="24" t="s">
        <v>1108</v>
      </c>
      <c r="B1551" s="24" t="s">
        <v>200</v>
      </c>
      <c r="C1551" s="22">
        <v>86569249005</v>
      </c>
      <c r="D1551" s="24" t="s">
        <v>201</v>
      </c>
      <c r="E1551" s="22">
        <v>1</v>
      </c>
      <c r="F1551" s="23">
        <v>88.44</v>
      </c>
      <c r="G1551" s="23">
        <v>84.02</v>
      </c>
      <c r="H1551" s="23">
        <v>84.02</v>
      </c>
      <c r="I1551" s="10">
        <v>50288410</v>
      </c>
      <c r="J1551" s="24" t="s">
        <v>1108</v>
      </c>
      <c r="K1551" s="17" t="s">
        <v>185</v>
      </c>
      <c r="L1551" s="5">
        <v>81.14</v>
      </c>
      <c r="M1551" s="5">
        <v>88.44</v>
      </c>
      <c r="N1551" s="17" t="s">
        <v>186</v>
      </c>
      <c r="O1551" s="17" t="s">
        <v>187</v>
      </c>
    </row>
    <row r="1552" spans="1:15">
      <c r="A1552" s="24" t="s">
        <v>1108</v>
      </c>
      <c r="B1552" s="24" t="s">
        <v>1109</v>
      </c>
      <c r="C1552" s="22">
        <v>86569286017</v>
      </c>
      <c r="D1552" s="24" t="s">
        <v>1110</v>
      </c>
      <c r="E1552" s="22">
        <v>1</v>
      </c>
      <c r="F1552" s="23">
        <v>44.96</v>
      </c>
      <c r="G1552" s="23">
        <v>26.98</v>
      </c>
      <c r="H1552" s="23">
        <v>26.98</v>
      </c>
      <c r="I1552" s="10">
        <v>50288410</v>
      </c>
      <c r="J1552" s="24" t="s">
        <v>1108</v>
      </c>
      <c r="K1552" s="17" t="s">
        <v>185</v>
      </c>
      <c r="L1552" s="5">
        <v>44.96</v>
      </c>
      <c r="M1552" s="5">
        <v>44.96</v>
      </c>
      <c r="N1552" s="17" t="s">
        <v>186</v>
      </c>
      <c r="O1552" s="17" t="s">
        <v>187</v>
      </c>
    </row>
    <row r="1553" spans="1:15">
      <c r="A1553" s="24" t="s">
        <v>1108</v>
      </c>
      <c r="B1553" s="24" t="s">
        <v>319</v>
      </c>
      <c r="C1553" s="22">
        <v>86569357120</v>
      </c>
      <c r="D1553" s="24" t="s">
        <v>320</v>
      </c>
      <c r="E1553" s="22">
        <v>1</v>
      </c>
      <c r="F1553" s="23">
        <v>72.44</v>
      </c>
      <c r="G1553" s="23">
        <v>68.819999999999993</v>
      </c>
      <c r="H1553" s="23">
        <v>68.819999999999993</v>
      </c>
      <c r="I1553" s="10">
        <v>50288410</v>
      </c>
      <c r="J1553" s="24" t="s">
        <v>1108</v>
      </c>
      <c r="K1553" s="17" t="s">
        <v>185</v>
      </c>
      <c r="L1553" s="5">
        <v>66.239999999999995</v>
      </c>
      <c r="M1553" s="5">
        <v>72.44</v>
      </c>
      <c r="N1553" s="17" t="s">
        <v>186</v>
      </c>
      <c r="O1553" s="17" t="s">
        <v>187</v>
      </c>
    </row>
    <row r="1554" spans="1:15">
      <c r="A1554" s="24" t="s">
        <v>1108</v>
      </c>
      <c r="B1554" s="24" t="s">
        <v>923</v>
      </c>
      <c r="C1554" s="22">
        <v>86569449382</v>
      </c>
      <c r="D1554" s="24" t="s">
        <v>924</v>
      </c>
      <c r="E1554" s="22">
        <v>1</v>
      </c>
      <c r="F1554" s="23">
        <v>55.2</v>
      </c>
      <c r="G1554" s="23">
        <v>33.119999999999997</v>
      </c>
      <c r="H1554" s="23">
        <v>33.119999999999997</v>
      </c>
      <c r="I1554" s="10">
        <v>50288410</v>
      </c>
      <c r="J1554" s="24" t="s">
        <v>1108</v>
      </c>
      <c r="K1554" s="17" t="s">
        <v>185</v>
      </c>
      <c r="L1554" s="5">
        <v>55.2</v>
      </c>
      <c r="M1554" s="5">
        <v>55.2</v>
      </c>
      <c r="N1554" s="17" t="s">
        <v>186</v>
      </c>
      <c r="O1554" s="17" t="s">
        <v>187</v>
      </c>
    </row>
    <row r="1555" spans="1:15">
      <c r="A1555" s="24" t="s">
        <v>1108</v>
      </c>
      <c r="B1555" s="24" t="s">
        <v>1111</v>
      </c>
      <c r="C1555" s="22">
        <v>86569526984</v>
      </c>
      <c r="D1555" s="24" t="s">
        <v>1112</v>
      </c>
      <c r="E1555" s="22">
        <v>6</v>
      </c>
      <c r="F1555" s="23">
        <v>37.03</v>
      </c>
      <c r="G1555" s="23">
        <v>18.510000000000002</v>
      </c>
      <c r="H1555" s="23">
        <v>18.510000000000002</v>
      </c>
      <c r="I1555" s="10">
        <v>50288410</v>
      </c>
      <c r="J1555" s="24" t="s">
        <v>1108</v>
      </c>
      <c r="K1555" s="17" t="s">
        <v>185</v>
      </c>
      <c r="L1555" s="5">
        <v>37.03</v>
      </c>
      <c r="M1555" s="5">
        <v>37.03</v>
      </c>
      <c r="N1555" s="17" t="s">
        <v>186</v>
      </c>
      <c r="O1555" s="17" t="s">
        <v>187</v>
      </c>
    </row>
    <row r="1556" spans="1:15">
      <c r="A1556" s="24" t="s">
        <v>1108</v>
      </c>
      <c r="B1556" s="24" t="s">
        <v>397</v>
      </c>
      <c r="C1556" s="22">
        <v>86569396938</v>
      </c>
      <c r="D1556" s="24" t="s">
        <v>398</v>
      </c>
      <c r="E1556" s="22">
        <v>1</v>
      </c>
      <c r="F1556" s="23">
        <v>49.6</v>
      </c>
      <c r="G1556" s="23">
        <v>48.11</v>
      </c>
      <c r="H1556" s="23">
        <v>48.11</v>
      </c>
      <c r="I1556" s="10">
        <v>50288410</v>
      </c>
      <c r="J1556" s="24" t="s">
        <v>1108</v>
      </c>
      <c r="K1556" s="17" t="s">
        <v>185</v>
      </c>
      <c r="L1556" s="5">
        <v>49.6</v>
      </c>
      <c r="M1556" s="5">
        <v>49.6</v>
      </c>
      <c r="N1556" s="17" t="s">
        <v>186</v>
      </c>
      <c r="O1556" s="17" t="s">
        <v>187</v>
      </c>
    </row>
    <row r="1557" spans="1:15">
      <c r="A1557" s="24" t="s">
        <v>1108</v>
      </c>
      <c r="B1557" s="24" t="s">
        <v>202</v>
      </c>
      <c r="C1557" s="22">
        <v>86569396945</v>
      </c>
      <c r="D1557" s="24" t="s">
        <v>203</v>
      </c>
      <c r="E1557" s="22">
        <v>1</v>
      </c>
      <c r="F1557" s="23">
        <v>49.6</v>
      </c>
      <c r="G1557" s="23">
        <v>48.11</v>
      </c>
      <c r="H1557" s="23">
        <v>48.11</v>
      </c>
      <c r="I1557" s="10">
        <v>50288410</v>
      </c>
      <c r="J1557" s="24" t="s">
        <v>1108</v>
      </c>
      <c r="K1557" s="17" t="s">
        <v>185</v>
      </c>
      <c r="L1557" s="5">
        <v>49.6</v>
      </c>
      <c r="M1557" s="5">
        <v>49.6</v>
      </c>
      <c r="N1557" s="17" t="s">
        <v>186</v>
      </c>
      <c r="O1557" s="17" t="s">
        <v>187</v>
      </c>
    </row>
    <row r="1558" spans="1:15">
      <c r="A1558" s="24" t="s">
        <v>1108</v>
      </c>
      <c r="B1558" s="24" t="s">
        <v>399</v>
      </c>
      <c r="C1558" s="22">
        <v>86569449818</v>
      </c>
      <c r="D1558" s="24" t="s">
        <v>400</v>
      </c>
      <c r="E1558" s="22">
        <v>1</v>
      </c>
      <c r="F1558" s="23">
        <v>50.82</v>
      </c>
      <c r="G1558" s="23">
        <v>45</v>
      </c>
      <c r="H1558" s="23">
        <v>45</v>
      </c>
      <c r="I1558" s="10">
        <v>50288410</v>
      </c>
      <c r="J1558" s="24" t="s">
        <v>1108</v>
      </c>
      <c r="K1558" s="17" t="s">
        <v>185</v>
      </c>
      <c r="L1558" s="5">
        <v>50.82</v>
      </c>
      <c r="M1558" s="5">
        <v>50.82</v>
      </c>
      <c r="N1558" s="17" t="s">
        <v>186</v>
      </c>
      <c r="O1558" s="17" t="s">
        <v>187</v>
      </c>
    </row>
    <row r="1559" spans="1:15">
      <c r="A1559" s="24" t="s">
        <v>1108</v>
      </c>
      <c r="B1559" s="24" t="s">
        <v>401</v>
      </c>
      <c r="C1559" s="22">
        <v>86569636119</v>
      </c>
      <c r="D1559" s="24" t="s">
        <v>402</v>
      </c>
      <c r="E1559" s="22">
        <v>1</v>
      </c>
      <c r="F1559" s="23">
        <v>34.65</v>
      </c>
      <c r="G1559" s="23">
        <v>27.72</v>
      </c>
      <c r="H1559" s="23">
        <v>27.72</v>
      </c>
      <c r="I1559" s="10">
        <v>50288410</v>
      </c>
      <c r="J1559" s="24" t="s">
        <v>1108</v>
      </c>
      <c r="K1559" s="17" t="s">
        <v>185</v>
      </c>
      <c r="L1559" s="27">
        <v>34.65</v>
      </c>
      <c r="M1559" s="5">
        <v>34.65</v>
      </c>
      <c r="N1559" s="17" t="s">
        <v>186</v>
      </c>
      <c r="O1559" s="17" t="s">
        <v>187</v>
      </c>
    </row>
    <row r="1560" spans="1:15">
      <c r="A1560" s="24" t="s">
        <v>1108</v>
      </c>
      <c r="B1560" s="24" t="s">
        <v>476</v>
      </c>
      <c r="C1560" s="22">
        <v>86569636096</v>
      </c>
      <c r="D1560" s="24" t="s">
        <v>477</v>
      </c>
      <c r="E1560" s="22">
        <v>1</v>
      </c>
      <c r="F1560" s="23">
        <v>30.69</v>
      </c>
      <c r="G1560" s="23">
        <v>24.55</v>
      </c>
      <c r="H1560" s="23">
        <v>24.55</v>
      </c>
      <c r="I1560" s="10">
        <v>50288410</v>
      </c>
      <c r="J1560" s="24" t="s">
        <v>1108</v>
      </c>
      <c r="K1560" s="17" t="s">
        <v>185</v>
      </c>
      <c r="L1560" s="27">
        <v>30.69</v>
      </c>
      <c r="M1560" s="5">
        <v>30.69</v>
      </c>
      <c r="N1560" s="17" t="s">
        <v>186</v>
      </c>
      <c r="O1560" s="17" t="s">
        <v>187</v>
      </c>
    </row>
    <row r="1561" spans="1:15">
      <c r="A1561" s="24" t="s">
        <v>1108</v>
      </c>
      <c r="B1561" s="24" t="s">
        <v>846</v>
      </c>
      <c r="C1561" s="22">
        <v>86569545879</v>
      </c>
      <c r="D1561" s="24" t="s">
        <v>847</v>
      </c>
      <c r="E1561" s="22">
        <v>1</v>
      </c>
      <c r="F1561" s="23">
        <v>41.49</v>
      </c>
      <c r="G1561" s="23">
        <v>35.340000000000003</v>
      </c>
      <c r="H1561" s="23">
        <v>35.340000000000003</v>
      </c>
      <c r="I1561" s="10">
        <v>50288410</v>
      </c>
      <c r="J1561" s="24" t="s">
        <v>1108</v>
      </c>
      <c r="K1561" s="17" t="s">
        <v>185</v>
      </c>
      <c r="L1561" s="5">
        <v>41.49</v>
      </c>
      <c r="M1561" s="5">
        <v>41.49</v>
      </c>
      <c r="N1561" s="17" t="s">
        <v>186</v>
      </c>
      <c r="O1561" s="17" t="s">
        <v>187</v>
      </c>
    </row>
    <row r="1562" spans="1:15">
      <c r="A1562" s="24" t="s">
        <v>1108</v>
      </c>
      <c r="B1562" s="24" t="s">
        <v>403</v>
      </c>
      <c r="C1562" s="22">
        <v>86569551559</v>
      </c>
      <c r="D1562" s="24" t="s">
        <v>404</v>
      </c>
      <c r="E1562" s="22">
        <v>1</v>
      </c>
      <c r="F1562" s="23">
        <v>21.56</v>
      </c>
      <c r="G1562" s="23">
        <v>17.989999999999998</v>
      </c>
      <c r="H1562" s="23">
        <v>17.989999999999998</v>
      </c>
      <c r="I1562" s="10">
        <v>50288410</v>
      </c>
      <c r="J1562" s="24" t="s">
        <v>1108</v>
      </c>
      <c r="K1562" s="17" t="s">
        <v>185</v>
      </c>
      <c r="L1562" s="5">
        <v>21.56</v>
      </c>
      <c r="M1562" s="5">
        <v>21.56</v>
      </c>
      <c r="N1562" s="17" t="s">
        <v>186</v>
      </c>
      <c r="O1562" s="17" t="s">
        <v>187</v>
      </c>
    </row>
    <row r="1563" spans="1:15">
      <c r="A1563" s="24" t="s">
        <v>1108</v>
      </c>
      <c r="B1563" s="24" t="s">
        <v>380</v>
      </c>
      <c r="C1563" s="22">
        <v>86569756930</v>
      </c>
      <c r="D1563" s="24" t="s">
        <v>381</v>
      </c>
      <c r="E1563" s="22">
        <v>1</v>
      </c>
      <c r="F1563" s="23">
        <v>51.26</v>
      </c>
      <c r="G1563" s="23">
        <v>43</v>
      </c>
      <c r="H1563" s="23">
        <v>43</v>
      </c>
      <c r="I1563" s="10">
        <v>50288410</v>
      </c>
      <c r="J1563" s="24" t="s">
        <v>1108</v>
      </c>
      <c r="K1563" s="17" t="s">
        <v>185</v>
      </c>
      <c r="L1563" s="5">
        <v>51.26</v>
      </c>
      <c r="M1563" s="5">
        <v>51.26</v>
      </c>
      <c r="N1563" s="17" t="s">
        <v>186</v>
      </c>
      <c r="O1563" s="17" t="s">
        <v>187</v>
      </c>
    </row>
    <row r="1564" spans="1:15">
      <c r="A1564" s="24" t="s">
        <v>1108</v>
      </c>
      <c r="B1564" s="24" t="s">
        <v>343</v>
      </c>
      <c r="C1564" s="22">
        <v>22164188332</v>
      </c>
      <c r="D1564" s="24" t="s">
        <v>344</v>
      </c>
      <c r="E1564" s="22">
        <v>1</v>
      </c>
      <c r="F1564" s="23">
        <v>35.590000000000003</v>
      </c>
      <c r="G1564" s="23">
        <v>31.69</v>
      </c>
      <c r="H1564" s="23">
        <v>31.69</v>
      </c>
      <c r="I1564" s="10">
        <v>50288410</v>
      </c>
      <c r="J1564" s="24" t="s">
        <v>1108</v>
      </c>
      <c r="K1564" s="17" t="s">
        <v>185</v>
      </c>
      <c r="L1564" s="5">
        <v>35.590000000000003</v>
      </c>
      <c r="M1564" s="5">
        <v>35.590000000000003</v>
      </c>
      <c r="N1564" s="17" t="s">
        <v>186</v>
      </c>
      <c r="O1564" s="17" t="s">
        <v>187</v>
      </c>
    </row>
    <row r="1565" spans="1:15">
      <c r="A1565" s="24" t="s">
        <v>1108</v>
      </c>
      <c r="B1565" s="24" t="s">
        <v>1013</v>
      </c>
      <c r="C1565" s="22">
        <v>22164212969</v>
      </c>
      <c r="D1565" s="24" t="s">
        <v>1014</v>
      </c>
      <c r="E1565" s="22">
        <v>1</v>
      </c>
      <c r="F1565" s="23">
        <v>54.75</v>
      </c>
      <c r="G1565" s="23">
        <v>32.85</v>
      </c>
      <c r="H1565" s="23">
        <v>32.85</v>
      </c>
      <c r="I1565" s="10">
        <v>50288410</v>
      </c>
      <c r="J1565" s="24" t="s">
        <v>1108</v>
      </c>
      <c r="K1565" s="17" t="s">
        <v>185</v>
      </c>
      <c r="L1565" s="5">
        <v>54.75</v>
      </c>
      <c r="M1565" s="5">
        <v>54.75</v>
      </c>
      <c r="N1565" s="17" t="s">
        <v>186</v>
      </c>
      <c r="O1565" s="17" t="s">
        <v>187</v>
      </c>
    </row>
    <row r="1566" spans="1:15">
      <c r="A1566" s="24" t="s">
        <v>1108</v>
      </c>
      <c r="B1566" s="24" t="s">
        <v>214</v>
      </c>
      <c r="C1566" s="22">
        <v>22164291711</v>
      </c>
      <c r="D1566" s="24" t="s">
        <v>215</v>
      </c>
      <c r="E1566" s="22">
        <v>1</v>
      </c>
      <c r="F1566" s="23">
        <v>37.83</v>
      </c>
      <c r="G1566" s="23">
        <v>35.94</v>
      </c>
      <c r="H1566" s="23">
        <v>35.94</v>
      </c>
      <c r="I1566" s="10">
        <v>50288410</v>
      </c>
      <c r="J1566" s="24" t="s">
        <v>1108</v>
      </c>
      <c r="K1566" s="17" t="s">
        <v>185</v>
      </c>
      <c r="L1566" s="5">
        <v>37.83</v>
      </c>
      <c r="M1566" s="5">
        <v>37.83</v>
      </c>
      <c r="N1566" s="17" t="s">
        <v>186</v>
      </c>
      <c r="O1566" s="17" t="s">
        <v>187</v>
      </c>
    </row>
    <row r="1567" spans="1:15">
      <c r="A1567" s="24" t="s">
        <v>1108</v>
      </c>
      <c r="B1567" s="24" t="s">
        <v>405</v>
      </c>
      <c r="C1567" s="22">
        <v>22164291728</v>
      </c>
      <c r="D1567" s="24" t="s">
        <v>406</v>
      </c>
      <c r="E1567" s="22">
        <v>1</v>
      </c>
      <c r="F1567" s="23">
        <v>50.71</v>
      </c>
      <c r="G1567" s="23">
        <v>46.65</v>
      </c>
      <c r="H1567" s="23">
        <v>46.65</v>
      </c>
      <c r="I1567" s="10">
        <v>50288410</v>
      </c>
      <c r="J1567" s="24" t="s">
        <v>1108</v>
      </c>
      <c r="K1567" s="17" t="s">
        <v>185</v>
      </c>
      <c r="L1567" s="5">
        <v>50.71</v>
      </c>
      <c r="M1567" s="5">
        <v>50.71</v>
      </c>
      <c r="N1567" s="17" t="s">
        <v>186</v>
      </c>
      <c r="O1567" s="17" t="s">
        <v>187</v>
      </c>
    </row>
    <row r="1568" spans="1:15">
      <c r="A1568" s="24" t="s">
        <v>1108</v>
      </c>
      <c r="B1568" s="24" t="s">
        <v>1101</v>
      </c>
      <c r="C1568" s="22">
        <v>22164298611</v>
      </c>
      <c r="D1568" s="24" t="s">
        <v>1102</v>
      </c>
      <c r="E1568" s="22">
        <v>1</v>
      </c>
      <c r="F1568" s="23">
        <v>32.74</v>
      </c>
      <c r="G1568" s="23">
        <v>27.83</v>
      </c>
      <c r="H1568" s="23">
        <v>27.83</v>
      </c>
      <c r="I1568" s="10">
        <v>50288410</v>
      </c>
      <c r="J1568" s="24" t="s">
        <v>1108</v>
      </c>
      <c r="K1568" s="17" t="s">
        <v>185</v>
      </c>
      <c r="L1568" s="5">
        <v>32.74</v>
      </c>
      <c r="M1568" s="5">
        <v>32.74</v>
      </c>
      <c r="N1568" s="17" t="s">
        <v>186</v>
      </c>
      <c r="O1568" s="17" t="s">
        <v>187</v>
      </c>
    </row>
    <row r="1569" spans="1:15">
      <c r="A1569" s="24" t="s">
        <v>1113</v>
      </c>
      <c r="B1569" s="24" t="s">
        <v>872</v>
      </c>
      <c r="C1569" s="25">
        <v>675716407438</v>
      </c>
      <c r="D1569" s="24" t="s">
        <v>873</v>
      </c>
      <c r="E1569" s="22">
        <v>1</v>
      </c>
      <c r="F1569" s="23">
        <v>87.02</v>
      </c>
      <c r="G1569" s="23">
        <v>82.66</v>
      </c>
      <c r="H1569" s="23">
        <v>82.66</v>
      </c>
      <c r="I1569" s="10">
        <v>50288408</v>
      </c>
      <c r="J1569" s="24" t="s">
        <v>1113</v>
      </c>
      <c r="K1569" s="17" t="s">
        <v>185</v>
      </c>
      <c r="L1569" s="5">
        <v>73.92</v>
      </c>
      <c r="M1569" s="5">
        <v>87.02</v>
      </c>
      <c r="N1569" s="17" t="s">
        <v>186</v>
      </c>
      <c r="O1569" s="17" t="s">
        <v>187</v>
      </c>
    </row>
    <row r="1570" spans="1:15">
      <c r="A1570" s="24" t="s">
        <v>1113</v>
      </c>
      <c r="B1570" s="24" t="s">
        <v>231</v>
      </c>
      <c r="C1570" s="25">
        <v>675716507893</v>
      </c>
      <c r="D1570" s="24" t="s">
        <v>232</v>
      </c>
      <c r="E1570" s="22">
        <v>2</v>
      </c>
      <c r="F1570" s="23">
        <v>59.95</v>
      </c>
      <c r="G1570" s="23">
        <v>56.95</v>
      </c>
      <c r="H1570" s="23">
        <v>56.95</v>
      </c>
      <c r="I1570" s="10">
        <v>50288408</v>
      </c>
      <c r="J1570" s="24" t="s">
        <v>1113</v>
      </c>
      <c r="K1570" s="17" t="s">
        <v>185</v>
      </c>
      <c r="L1570" s="5">
        <v>55</v>
      </c>
      <c r="M1570" s="5">
        <v>59.95</v>
      </c>
      <c r="N1570" s="17" t="s">
        <v>186</v>
      </c>
      <c r="O1570" s="17" t="s">
        <v>187</v>
      </c>
    </row>
    <row r="1571" spans="1:15">
      <c r="A1571" s="24" t="s">
        <v>1113</v>
      </c>
      <c r="B1571" s="24" t="s">
        <v>786</v>
      </c>
      <c r="C1571" s="25">
        <v>675716604189</v>
      </c>
      <c r="D1571" s="24" t="s">
        <v>787</v>
      </c>
      <c r="E1571" s="22">
        <v>1</v>
      </c>
      <c r="F1571" s="23">
        <v>15.49</v>
      </c>
      <c r="G1571" s="23">
        <v>7.74</v>
      </c>
      <c r="H1571" s="23">
        <v>7.74</v>
      </c>
      <c r="I1571" s="10">
        <v>50288408</v>
      </c>
      <c r="J1571" s="24" t="s">
        <v>1113</v>
      </c>
      <c r="K1571" s="17" t="s">
        <v>185</v>
      </c>
      <c r="L1571" s="5">
        <v>14.41</v>
      </c>
      <c r="M1571" s="5">
        <v>15.49</v>
      </c>
      <c r="N1571" s="17" t="s">
        <v>186</v>
      </c>
      <c r="O1571" s="17" t="s">
        <v>187</v>
      </c>
    </row>
    <row r="1572" spans="1:15">
      <c r="A1572" s="24" t="s">
        <v>1113</v>
      </c>
      <c r="B1572" s="24" t="s">
        <v>237</v>
      </c>
      <c r="C1572" s="25">
        <v>675716624934</v>
      </c>
      <c r="D1572" s="24" t="s">
        <v>238</v>
      </c>
      <c r="E1572" s="22">
        <v>1</v>
      </c>
      <c r="F1572" s="23">
        <v>81.48</v>
      </c>
      <c r="G1572" s="23">
        <v>75.81</v>
      </c>
      <c r="H1572" s="23">
        <v>75.81</v>
      </c>
      <c r="I1572" s="10">
        <v>50288408</v>
      </c>
      <c r="J1572" s="24" t="s">
        <v>1113</v>
      </c>
      <c r="K1572" s="17" t="s">
        <v>185</v>
      </c>
      <c r="L1572" s="5">
        <v>74.75</v>
      </c>
      <c r="M1572" s="5">
        <v>81.48</v>
      </c>
      <c r="N1572" s="17" t="s">
        <v>186</v>
      </c>
      <c r="O1572" s="17" t="s">
        <v>187</v>
      </c>
    </row>
    <row r="1573" spans="1:15">
      <c r="A1573" s="24" t="s">
        <v>1113</v>
      </c>
      <c r="B1573" s="24" t="s">
        <v>247</v>
      </c>
      <c r="C1573" s="25">
        <v>675716702892</v>
      </c>
      <c r="D1573" s="24" t="s">
        <v>248</v>
      </c>
      <c r="E1573" s="22">
        <v>1</v>
      </c>
      <c r="F1573" s="23">
        <v>84.17</v>
      </c>
      <c r="G1573" s="23">
        <v>77.510000000000005</v>
      </c>
      <c r="H1573" s="23">
        <v>77.510000000000005</v>
      </c>
      <c r="I1573" s="10">
        <v>50288408</v>
      </c>
      <c r="J1573" s="24" t="s">
        <v>1113</v>
      </c>
      <c r="K1573" s="17" t="s">
        <v>185</v>
      </c>
      <c r="L1573" s="5">
        <v>71.5</v>
      </c>
      <c r="M1573" s="5">
        <v>84.17</v>
      </c>
      <c r="N1573" s="17" t="s">
        <v>186</v>
      </c>
      <c r="O1573" s="17" t="s">
        <v>187</v>
      </c>
    </row>
    <row r="1574" spans="1:15">
      <c r="A1574" s="24" t="s">
        <v>1113</v>
      </c>
      <c r="B1574" s="24" t="s">
        <v>874</v>
      </c>
      <c r="C1574" s="25">
        <v>675716702960</v>
      </c>
      <c r="D1574" s="24" t="s">
        <v>875</v>
      </c>
      <c r="E1574" s="22">
        <v>1</v>
      </c>
      <c r="F1574" s="23">
        <v>87.02</v>
      </c>
      <c r="G1574" s="23">
        <v>82.66</v>
      </c>
      <c r="H1574" s="23">
        <v>82.66</v>
      </c>
      <c r="I1574" s="10">
        <v>50288408</v>
      </c>
      <c r="J1574" s="24" t="s">
        <v>1113</v>
      </c>
      <c r="K1574" s="17" t="s">
        <v>185</v>
      </c>
      <c r="L1574" s="5">
        <v>73.92</v>
      </c>
      <c r="M1574" s="5">
        <v>87.02</v>
      </c>
      <c r="N1574" s="17" t="s">
        <v>186</v>
      </c>
      <c r="O1574" s="17" t="s">
        <v>187</v>
      </c>
    </row>
    <row r="1575" spans="1:15">
      <c r="A1575" s="24" t="s">
        <v>1113</v>
      </c>
      <c r="B1575" s="24" t="s">
        <v>251</v>
      </c>
      <c r="C1575" s="25">
        <v>675716870447</v>
      </c>
      <c r="D1575" s="24" t="s">
        <v>252</v>
      </c>
      <c r="E1575" s="22">
        <v>1</v>
      </c>
      <c r="F1575" s="23">
        <v>74.59</v>
      </c>
      <c r="G1575" s="23">
        <v>70.86</v>
      </c>
      <c r="H1575" s="23">
        <v>70.86</v>
      </c>
      <c r="I1575" s="10">
        <v>50288408</v>
      </c>
      <c r="J1575" s="24" t="s">
        <v>1113</v>
      </c>
      <c r="K1575" s="17" t="s">
        <v>185</v>
      </c>
      <c r="L1575" s="5">
        <v>63.36</v>
      </c>
      <c r="M1575" s="5">
        <v>74.59</v>
      </c>
      <c r="N1575" s="17" t="s">
        <v>186</v>
      </c>
      <c r="O1575" s="17" t="s">
        <v>187</v>
      </c>
    </row>
    <row r="1576" spans="1:15">
      <c r="A1576" s="24" t="s">
        <v>1113</v>
      </c>
      <c r="B1576" s="24" t="s">
        <v>257</v>
      </c>
      <c r="C1576" s="25">
        <v>675716961138</v>
      </c>
      <c r="D1576" s="24" t="s">
        <v>258</v>
      </c>
      <c r="E1576" s="22">
        <v>1</v>
      </c>
      <c r="F1576" s="23">
        <v>70.95</v>
      </c>
      <c r="G1576" s="23">
        <v>65.27</v>
      </c>
      <c r="H1576" s="23">
        <v>65.27</v>
      </c>
      <c r="I1576" s="10">
        <v>50288408</v>
      </c>
      <c r="J1576" s="24" t="s">
        <v>1113</v>
      </c>
      <c r="K1576" s="17" t="s">
        <v>185</v>
      </c>
      <c r="L1576" s="5">
        <v>66</v>
      </c>
      <c r="M1576" s="5">
        <v>70.95</v>
      </c>
      <c r="N1576" s="17" t="s">
        <v>186</v>
      </c>
      <c r="O1576" s="17" t="s">
        <v>187</v>
      </c>
    </row>
    <row r="1577" spans="1:15">
      <c r="A1577" s="24" t="s">
        <v>1113</v>
      </c>
      <c r="B1577" s="24" t="s">
        <v>804</v>
      </c>
      <c r="C1577" s="25">
        <v>675716924577</v>
      </c>
      <c r="D1577" s="24" t="s">
        <v>805</v>
      </c>
      <c r="E1577" s="22">
        <v>1</v>
      </c>
      <c r="F1577" s="23">
        <v>79.459999999999994</v>
      </c>
      <c r="G1577" s="23">
        <v>75.489999999999995</v>
      </c>
      <c r="H1577" s="23">
        <v>75.489999999999995</v>
      </c>
      <c r="I1577" s="10">
        <v>50288408</v>
      </c>
      <c r="J1577" s="24" t="s">
        <v>1113</v>
      </c>
      <c r="K1577" s="17" t="s">
        <v>185</v>
      </c>
      <c r="L1577" s="5">
        <v>73.92</v>
      </c>
      <c r="M1577" s="5">
        <v>79.459999999999994</v>
      </c>
      <c r="N1577" s="17" t="s">
        <v>186</v>
      </c>
      <c r="O1577" s="17" t="s">
        <v>187</v>
      </c>
    </row>
    <row r="1578" spans="1:15">
      <c r="A1578" s="24" t="s">
        <v>1113</v>
      </c>
      <c r="B1578" s="24" t="s">
        <v>720</v>
      </c>
      <c r="C1578" s="22">
        <v>86569914217</v>
      </c>
      <c r="D1578" s="24" t="s">
        <v>721</v>
      </c>
      <c r="E1578" s="22">
        <v>1</v>
      </c>
      <c r="F1578" s="23">
        <v>119.9</v>
      </c>
      <c r="G1578" s="23">
        <v>118.25</v>
      </c>
      <c r="H1578" s="23">
        <v>118.25</v>
      </c>
      <c r="I1578" s="10">
        <v>50288408</v>
      </c>
      <c r="J1578" s="24" t="s">
        <v>1113</v>
      </c>
      <c r="K1578" s="17" t="s">
        <v>185</v>
      </c>
      <c r="L1578" s="5">
        <v>110</v>
      </c>
      <c r="M1578" s="5">
        <v>119.9</v>
      </c>
      <c r="N1578" s="17" t="s">
        <v>186</v>
      </c>
      <c r="O1578" s="17" t="s">
        <v>187</v>
      </c>
    </row>
    <row r="1579" spans="1:15">
      <c r="A1579" s="24" t="s">
        <v>1113</v>
      </c>
      <c r="B1579" s="24" t="s">
        <v>269</v>
      </c>
      <c r="C1579" s="22">
        <v>86569916693</v>
      </c>
      <c r="D1579" s="24" t="s">
        <v>270</v>
      </c>
      <c r="E1579" s="22">
        <v>1</v>
      </c>
      <c r="F1579" s="23">
        <v>89.93</v>
      </c>
      <c r="G1579" s="23">
        <v>85.43</v>
      </c>
      <c r="H1579" s="23">
        <v>85.43</v>
      </c>
      <c r="I1579" s="10">
        <v>50288408</v>
      </c>
      <c r="J1579" s="24" t="s">
        <v>1113</v>
      </c>
      <c r="K1579" s="17" t="s">
        <v>185</v>
      </c>
      <c r="L1579" s="5">
        <v>82.5</v>
      </c>
      <c r="M1579" s="5">
        <v>89.93</v>
      </c>
      <c r="N1579" s="17" t="s">
        <v>186</v>
      </c>
      <c r="O1579" s="17" t="s">
        <v>187</v>
      </c>
    </row>
    <row r="1580" spans="1:15">
      <c r="A1580" s="24" t="s">
        <v>1113</v>
      </c>
      <c r="B1580" s="24" t="s">
        <v>192</v>
      </c>
      <c r="C1580" s="22">
        <v>86569045614</v>
      </c>
      <c r="D1580" s="24" t="s">
        <v>193</v>
      </c>
      <c r="E1580" s="22">
        <v>1</v>
      </c>
      <c r="F1580" s="23">
        <v>21.62</v>
      </c>
      <c r="G1580" s="23">
        <v>19.46</v>
      </c>
      <c r="H1580" s="23">
        <v>19.46</v>
      </c>
      <c r="I1580" s="10">
        <v>50288408</v>
      </c>
      <c r="J1580" s="24" t="s">
        <v>1113</v>
      </c>
      <c r="K1580" s="17" t="s">
        <v>185</v>
      </c>
      <c r="L1580" s="5">
        <v>18.11</v>
      </c>
      <c r="M1580" s="5">
        <v>21.62</v>
      </c>
      <c r="N1580" s="17" t="s">
        <v>186</v>
      </c>
      <c r="O1580" s="17" t="s">
        <v>187</v>
      </c>
    </row>
    <row r="1581" spans="1:15">
      <c r="A1581" s="24" t="s">
        <v>1113</v>
      </c>
      <c r="B1581" s="24" t="s">
        <v>194</v>
      </c>
      <c r="C1581" s="22">
        <v>86569045652</v>
      </c>
      <c r="D1581" s="24" t="s">
        <v>195</v>
      </c>
      <c r="E1581" s="22">
        <v>1</v>
      </c>
      <c r="F1581" s="23">
        <v>49.59</v>
      </c>
      <c r="G1581" s="23">
        <v>48.1</v>
      </c>
      <c r="H1581" s="23">
        <v>48.1</v>
      </c>
      <c r="I1581" s="10">
        <v>50288408</v>
      </c>
      <c r="J1581" s="24" t="s">
        <v>1113</v>
      </c>
      <c r="K1581" s="17" t="s">
        <v>185</v>
      </c>
      <c r="L1581" s="5">
        <v>37.380000000000003</v>
      </c>
      <c r="M1581" s="5">
        <v>49.59</v>
      </c>
      <c r="N1581" s="17" t="s">
        <v>186</v>
      </c>
      <c r="O1581" s="17" t="s">
        <v>187</v>
      </c>
    </row>
    <row r="1582" spans="1:15">
      <c r="A1582" s="24" t="s">
        <v>1113</v>
      </c>
      <c r="B1582" s="24" t="s">
        <v>724</v>
      </c>
      <c r="C1582" s="22">
        <v>86569030368</v>
      </c>
      <c r="D1582" s="24" t="s">
        <v>725</v>
      </c>
      <c r="E1582" s="22">
        <v>1</v>
      </c>
      <c r="F1582" s="23">
        <v>97.47</v>
      </c>
      <c r="G1582" s="23">
        <v>87.72</v>
      </c>
      <c r="H1582" s="23">
        <v>87.72</v>
      </c>
      <c r="I1582" s="10">
        <v>50288408</v>
      </c>
      <c r="J1582" s="24" t="s">
        <v>1113</v>
      </c>
      <c r="K1582" s="17" t="s">
        <v>185</v>
      </c>
      <c r="L1582" s="5">
        <v>82.8</v>
      </c>
      <c r="M1582" s="5">
        <v>97.47</v>
      </c>
      <c r="N1582" s="17" t="s">
        <v>186</v>
      </c>
      <c r="O1582" s="17" t="s">
        <v>187</v>
      </c>
    </row>
    <row r="1583" spans="1:15">
      <c r="A1583" s="24" t="s">
        <v>1113</v>
      </c>
      <c r="B1583" s="24" t="s">
        <v>869</v>
      </c>
      <c r="C1583" s="22">
        <v>86569044198</v>
      </c>
      <c r="D1583" s="24" t="s">
        <v>870</v>
      </c>
      <c r="E1583" s="22">
        <v>1</v>
      </c>
      <c r="F1583" s="23">
        <v>51.79</v>
      </c>
      <c r="G1583" s="23">
        <v>45.71</v>
      </c>
      <c r="H1583" s="23">
        <v>45.71</v>
      </c>
      <c r="I1583" s="10">
        <v>50288408</v>
      </c>
      <c r="J1583" s="24" t="s">
        <v>1113</v>
      </c>
      <c r="K1583" s="17" t="s">
        <v>185</v>
      </c>
      <c r="L1583" s="5">
        <v>47.51</v>
      </c>
      <c r="M1583" s="5">
        <v>51.79</v>
      </c>
      <c r="N1583" s="17" t="s">
        <v>186</v>
      </c>
      <c r="O1583" s="17" t="s">
        <v>187</v>
      </c>
    </row>
    <row r="1584" spans="1:15">
      <c r="A1584" s="24" t="s">
        <v>1113</v>
      </c>
      <c r="B1584" s="24" t="s">
        <v>726</v>
      </c>
      <c r="C1584" s="22">
        <v>86569030399</v>
      </c>
      <c r="D1584" s="24" t="s">
        <v>727</v>
      </c>
      <c r="E1584" s="22">
        <v>2</v>
      </c>
      <c r="F1584" s="23">
        <v>110.47</v>
      </c>
      <c r="G1584" s="23">
        <v>99.42</v>
      </c>
      <c r="H1584" s="23">
        <v>99.42</v>
      </c>
      <c r="I1584" s="10">
        <v>50288408</v>
      </c>
      <c r="J1584" s="24" t="s">
        <v>1113</v>
      </c>
      <c r="K1584" s="17" t="s">
        <v>185</v>
      </c>
      <c r="L1584" s="5">
        <v>93.84</v>
      </c>
      <c r="M1584" s="5">
        <v>110.47</v>
      </c>
      <c r="N1584" s="17" t="s">
        <v>186</v>
      </c>
      <c r="O1584" s="17" t="s">
        <v>187</v>
      </c>
    </row>
    <row r="1585" spans="1:15">
      <c r="A1585" s="24" t="s">
        <v>1113</v>
      </c>
      <c r="B1585" s="24" t="s">
        <v>1033</v>
      </c>
      <c r="C1585" s="22">
        <v>86569173430</v>
      </c>
      <c r="D1585" s="24" t="s">
        <v>1034</v>
      </c>
      <c r="E1585" s="22">
        <v>1</v>
      </c>
      <c r="F1585" s="23">
        <v>39.479999999999997</v>
      </c>
      <c r="G1585" s="23">
        <v>35.06</v>
      </c>
      <c r="H1585" s="23">
        <v>35.06</v>
      </c>
      <c r="I1585" s="10">
        <v>50288408</v>
      </c>
      <c r="J1585" s="24" t="s">
        <v>1113</v>
      </c>
      <c r="K1585" s="17" t="s">
        <v>185</v>
      </c>
      <c r="L1585" s="5">
        <v>36.22</v>
      </c>
      <c r="M1585" s="5">
        <v>39.479999999999997</v>
      </c>
      <c r="N1585" s="17" t="s">
        <v>186</v>
      </c>
      <c r="O1585" s="17" t="s">
        <v>187</v>
      </c>
    </row>
    <row r="1586" spans="1:15">
      <c r="A1586" s="24" t="s">
        <v>1113</v>
      </c>
      <c r="B1586" s="24" t="s">
        <v>897</v>
      </c>
      <c r="C1586" s="22">
        <v>86569173379</v>
      </c>
      <c r="D1586" s="24" t="s">
        <v>898</v>
      </c>
      <c r="E1586" s="22">
        <v>1</v>
      </c>
      <c r="F1586" s="23">
        <v>45.43</v>
      </c>
      <c r="G1586" s="23">
        <v>41.45</v>
      </c>
      <c r="H1586" s="23">
        <v>41.45</v>
      </c>
      <c r="I1586" s="10">
        <v>50288408</v>
      </c>
      <c r="J1586" s="24" t="s">
        <v>1113</v>
      </c>
      <c r="K1586" s="17" t="s">
        <v>185</v>
      </c>
      <c r="L1586" s="5">
        <v>42.26</v>
      </c>
      <c r="M1586" s="5">
        <v>45.43</v>
      </c>
      <c r="N1586" s="17" t="s">
        <v>186</v>
      </c>
      <c r="O1586" s="17" t="s">
        <v>187</v>
      </c>
    </row>
    <row r="1587" spans="1:15">
      <c r="A1587" s="24" t="s">
        <v>1113</v>
      </c>
      <c r="B1587" s="24" t="s">
        <v>291</v>
      </c>
      <c r="C1587" s="22">
        <v>86569209030</v>
      </c>
      <c r="D1587" s="24" t="s">
        <v>292</v>
      </c>
      <c r="E1587" s="22">
        <v>1</v>
      </c>
      <c r="F1587" s="23">
        <v>110.47</v>
      </c>
      <c r="G1587" s="23">
        <v>104.95</v>
      </c>
      <c r="H1587" s="23">
        <v>104.95</v>
      </c>
      <c r="I1587" s="10">
        <v>50288408</v>
      </c>
      <c r="J1587" s="24" t="s">
        <v>1113</v>
      </c>
      <c r="K1587" s="17" t="s">
        <v>185</v>
      </c>
      <c r="L1587" s="5">
        <v>93.84</v>
      </c>
      <c r="M1587" s="5">
        <v>110.47</v>
      </c>
      <c r="N1587" s="17" t="s">
        <v>186</v>
      </c>
      <c r="O1587" s="17" t="s">
        <v>187</v>
      </c>
    </row>
    <row r="1588" spans="1:15">
      <c r="A1588" s="24" t="s">
        <v>1113</v>
      </c>
      <c r="B1588" s="24" t="s">
        <v>293</v>
      </c>
      <c r="C1588" s="22">
        <v>86569209023</v>
      </c>
      <c r="D1588" s="24" t="s">
        <v>294</v>
      </c>
      <c r="E1588" s="22">
        <v>1</v>
      </c>
      <c r="F1588" s="23">
        <v>97.47</v>
      </c>
      <c r="G1588" s="23">
        <v>92.6</v>
      </c>
      <c r="H1588" s="23">
        <v>92.6</v>
      </c>
      <c r="I1588" s="10">
        <v>50288408</v>
      </c>
      <c r="J1588" s="24" t="s">
        <v>1113</v>
      </c>
      <c r="K1588" s="17" t="s">
        <v>185</v>
      </c>
      <c r="L1588" s="5">
        <v>82.8</v>
      </c>
      <c r="M1588" s="5">
        <v>97.47</v>
      </c>
      <c r="N1588" s="17" t="s">
        <v>186</v>
      </c>
      <c r="O1588" s="17" t="s">
        <v>187</v>
      </c>
    </row>
    <row r="1589" spans="1:15">
      <c r="A1589" s="24" t="s">
        <v>1113</v>
      </c>
      <c r="B1589" s="24" t="s">
        <v>295</v>
      </c>
      <c r="C1589" s="22">
        <v>86569209047</v>
      </c>
      <c r="D1589" s="24" t="s">
        <v>296</v>
      </c>
      <c r="E1589" s="22">
        <v>1</v>
      </c>
      <c r="F1589" s="23">
        <v>110.47</v>
      </c>
      <c r="G1589" s="23">
        <v>104.95</v>
      </c>
      <c r="H1589" s="23">
        <v>104.95</v>
      </c>
      <c r="I1589" s="10">
        <v>50288408</v>
      </c>
      <c r="J1589" s="24" t="s">
        <v>1113</v>
      </c>
      <c r="K1589" s="17" t="s">
        <v>185</v>
      </c>
      <c r="L1589" s="5">
        <v>93.84</v>
      </c>
      <c r="M1589" s="5">
        <v>110.47</v>
      </c>
      <c r="N1589" s="17" t="s">
        <v>186</v>
      </c>
      <c r="O1589" s="17" t="s">
        <v>187</v>
      </c>
    </row>
    <row r="1590" spans="1:15">
      <c r="A1590" s="24" t="s">
        <v>1113</v>
      </c>
      <c r="B1590" s="24" t="s">
        <v>305</v>
      </c>
      <c r="C1590" s="22">
        <v>86569300720</v>
      </c>
      <c r="D1590" s="24" t="s">
        <v>306</v>
      </c>
      <c r="E1590" s="22">
        <v>1</v>
      </c>
      <c r="F1590" s="23">
        <v>49.85</v>
      </c>
      <c r="G1590" s="23">
        <v>44.29</v>
      </c>
      <c r="H1590" s="23">
        <v>44.29</v>
      </c>
      <c r="I1590" s="10">
        <v>50288408</v>
      </c>
      <c r="J1590" s="24" t="s">
        <v>1113</v>
      </c>
      <c r="K1590" s="17" t="s">
        <v>185</v>
      </c>
      <c r="L1590" s="5">
        <v>46.37</v>
      </c>
      <c r="M1590" s="5">
        <v>49.85</v>
      </c>
      <c r="N1590" s="17" t="s">
        <v>186</v>
      </c>
      <c r="O1590" s="17" t="s">
        <v>187</v>
      </c>
    </row>
    <row r="1591" spans="1:15">
      <c r="A1591" s="24" t="s">
        <v>1113</v>
      </c>
      <c r="B1591" s="24" t="s">
        <v>740</v>
      </c>
      <c r="C1591" s="22">
        <v>86569307378</v>
      </c>
      <c r="D1591" s="24" t="s">
        <v>741</v>
      </c>
      <c r="E1591" s="22">
        <v>1</v>
      </c>
      <c r="F1591" s="23">
        <v>110.47</v>
      </c>
      <c r="G1591" s="23">
        <v>99.42</v>
      </c>
      <c r="H1591" s="23">
        <v>99.42</v>
      </c>
      <c r="I1591" s="10">
        <v>50288408</v>
      </c>
      <c r="J1591" s="24" t="s">
        <v>1113</v>
      </c>
      <c r="K1591" s="17" t="s">
        <v>185</v>
      </c>
      <c r="L1591" s="5">
        <v>93.84</v>
      </c>
      <c r="M1591" s="5">
        <v>110.47</v>
      </c>
      <c r="N1591" s="17" t="s">
        <v>186</v>
      </c>
      <c r="O1591" s="17" t="s">
        <v>187</v>
      </c>
    </row>
    <row r="1592" spans="1:15">
      <c r="A1592" s="24" t="s">
        <v>1113</v>
      </c>
      <c r="B1592" s="24" t="s">
        <v>315</v>
      </c>
      <c r="C1592" s="22">
        <v>86569311641</v>
      </c>
      <c r="D1592" s="24" t="s">
        <v>316</v>
      </c>
      <c r="E1592" s="22">
        <v>1</v>
      </c>
      <c r="F1592" s="23">
        <v>77.14</v>
      </c>
      <c r="G1592" s="23">
        <v>73.790000000000006</v>
      </c>
      <c r="H1592" s="23">
        <v>73.790000000000006</v>
      </c>
      <c r="I1592" s="10">
        <v>50288408</v>
      </c>
      <c r="J1592" s="24" t="s">
        <v>1113</v>
      </c>
      <c r="K1592" s="17" t="s">
        <v>185</v>
      </c>
      <c r="L1592" s="5">
        <v>71.760000000000005</v>
      </c>
      <c r="M1592" s="5">
        <v>77.14</v>
      </c>
      <c r="N1592" s="17" t="s">
        <v>186</v>
      </c>
      <c r="O1592" s="17" t="s">
        <v>187</v>
      </c>
    </row>
    <row r="1593" spans="1:15">
      <c r="A1593" s="24" t="s">
        <v>1113</v>
      </c>
      <c r="B1593" s="24" t="s">
        <v>339</v>
      </c>
      <c r="C1593" s="22">
        <v>86569501301</v>
      </c>
      <c r="D1593" s="24" t="s">
        <v>340</v>
      </c>
      <c r="E1593" s="22">
        <v>1</v>
      </c>
      <c r="F1593" s="23">
        <v>35.94</v>
      </c>
      <c r="G1593" s="23">
        <v>34.14</v>
      </c>
      <c r="H1593" s="23">
        <v>34.14</v>
      </c>
      <c r="I1593" s="10">
        <v>50288408</v>
      </c>
      <c r="J1593" s="24" t="s">
        <v>1113</v>
      </c>
      <c r="K1593" s="17" t="s">
        <v>185</v>
      </c>
      <c r="L1593" s="5">
        <v>35.94</v>
      </c>
      <c r="M1593" s="5">
        <v>35.94</v>
      </c>
      <c r="N1593" s="17" t="s">
        <v>186</v>
      </c>
      <c r="O1593" s="17" t="s">
        <v>187</v>
      </c>
    </row>
    <row r="1594" spans="1:15">
      <c r="A1594" s="24" t="s">
        <v>1113</v>
      </c>
      <c r="B1594" s="24" t="s">
        <v>208</v>
      </c>
      <c r="C1594" s="22">
        <v>86569501318</v>
      </c>
      <c r="D1594" s="24" t="s">
        <v>209</v>
      </c>
      <c r="E1594" s="22">
        <v>1</v>
      </c>
      <c r="F1594" s="23">
        <v>42.17</v>
      </c>
      <c r="G1594" s="23">
        <v>40.06</v>
      </c>
      <c r="H1594" s="23">
        <v>40.06</v>
      </c>
      <c r="I1594" s="10">
        <v>50288408</v>
      </c>
      <c r="J1594" s="24" t="s">
        <v>1113</v>
      </c>
      <c r="K1594" s="17" t="s">
        <v>185</v>
      </c>
      <c r="L1594" s="5">
        <v>42.17</v>
      </c>
      <c r="M1594" s="5">
        <v>42.17</v>
      </c>
      <c r="N1594" s="17" t="s">
        <v>186</v>
      </c>
      <c r="O1594" s="17" t="s">
        <v>187</v>
      </c>
    </row>
    <row r="1595" spans="1:15">
      <c r="A1595" s="24" t="s">
        <v>1113</v>
      </c>
      <c r="B1595" s="24" t="s">
        <v>214</v>
      </c>
      <c r="C1595" s="22">
        <v>22164291711</v>
      </c>
      <c r="D1595" s="24" t="s">
        <v>215</v>
      </c>
      <c r="E1595" s="22">
        <v>1</v>
      </c>
      <c r="F1595" s="23">
        <v>37.83</v>
      </c>
      <c r="G1595" s="23">
        <v>35.94</v>
      </c>
      <c r="H1595" s="23">
        <v>35.94</v>
      </c>
      <c r="I1595" s="10">
        <v>50288408</v>
      </c>
      <c r="J1595" s="24" t="s">
        <v>1113</v>
      </c>
      <c r="K1595" s="17" t="s">
        <v>185</v>
      </c>
      <c r="L1595" s="5">
        <v>37.83</v>
      </c>
      <c r="M1595" s="5">
        <v>37.83</v>
      </c>
      <c r="N1595" s="17" t="s">
        <v>186</v>
      </c>
      <c r="O1595" s="17" t="s">
        <v>187</v>
      </c>
    </row>
    <row r="1596" spans="1:15">
      <c r="A1596" s="24" t="s">
        <v>1113</v>
      </c>
      <c r="B1596" s="24" t="s">
        <v>973</v>
      </c>
      <c r="C1596" s="22">
        <v>22164311808</v>
      </c>
      <c r="D1596" s="24" t="s">
        <v>974</v>
      </c>
      <c r="E1596" s="22">
        <v>1</v>
      </c>
      <c r="F1596" s="23">
        <v>42.17</v>
      </c>
      <c r="G1596" s="23">
        <v>40.06</v>
      </c>
      <c r="H1596" s="23">
        <v>40.06</v>
      </c>
      <c r="I1596" s="10">
        <v>50288408</v>
      </c>
      <c r="J1596" s="24" t="s">
        <v>1113</v>
      </c>
      <c r="K1596" s="17" t="s">
        <v>185</v>
      </c>
      <c r="L1596" s="5">
        <v>42.17</v>
      </c>
      <c r="M1596" s="5">
        <v>42.17</v>
      </c>
      <c r="N1596" s="17" t="s">
        <v>186</v>
      </c>
      <c r="O1596" s="17" t="s">
        <v>187</v>
      </c>
    </row>
    <row r="1597" spans="1:15">
      <c r="A1597" s="24" t="s">
        <v>1114</v>
      </c>
      <c r="B1597" s="24" t="s">
        <v>1115</v>
      </c>
      <c r="C1597" s="25">
        <v>675716320119</v>
      </c>
      <c r="D1597" s="24" t="s">
        <v>1116</v>
      </c>
      <c r="E1597" s="22">
        <v>1</v>
      </c>
      <c r="F1597" s="23">
        <v>76.91</v>
      </c>
      <c r="G1597" s="23">
        <v>38.450000000000003</v>
      </c>
      <c r="H1597" s="23">
        <v>38.450000000000003</v>
      </c>
      <c r="I1597" s="10">
        <v>50286878</v>
      </c>
      <c r="J1597" s="24" t="s">
        <v>1114</v>
      </c>
      <c r="K1597" s="17" t="s">
        <v>185</v>
      </c>
      <c r="L1597" s="5">
        <v>66.67</v>
      </c>
      <c r="M1597" s="5">
        <v>76.91</v>
      </c>
      <c r="N1597" s="17" t="s">
        <v>186</v>
      </c>
      <c r="O1597" s="17" t="s">
        <v>187</v>
      </c>
    </row>
    <row r="1598" spans="1:15">
      <c r="A1598" s="24" t="s">
        <v>1114</v>
      </c>
      <c r="B1598" s="24" t="s">
        <v>354</v>
      </c>
      <c r="C1598" s="25">
        <v>675716533854</v>
      </c>
      <c r="D1598" s="24" t="s">
        <v>355</v>
      </c>
      <c r="E1598" s="22">
        <v>1</v>
      </c>
      <c r="F1598" s="23">
        <v>42.52</v>
      </c>
      <c r="G1598" s="23">
        <v>41.63</v>
      </c>
      <c r="H1598" s="23">
        <v>41.63</v>
      </c>
      <c r="I1598" s="10">
        <v>50286878</v>
      </c>
      <c r="J1598" s="24" t="s">
        <v>1114</v>
      </c>
      <c r="K1598" s="17" t="s">
        <v>185</v>
      </c>
      <c r="L1598" s="5">
        <v>37.33</v>
      </c>
      <c r="M1598" s="5">
        <v>42.52</v>
      </c>
      <c r="N1598" s="17" t="s">
        <v>186</v>
      </c>
      <c r="O1598" s="17" t="s">
        <v>187</v>
      </c>
    </row>
    <row r="1599" spans="1:15">
      <c r="A1599" s="24" t="s">
        <v>1114</v>
      </c>
      <c r="B1599" s="24" t="s">
        <v>815</v>
      </c>
      <c r="C1599" s="25">
        <v>675716624927</v>
      </c>
      <c r="D1599" s="24" t="s">
        <v>816</v>
      </c>
      <c r="E1599" s="22">
        <v>1</v>
      </c>
      <c r="F1599" s="23">
        <v>77.64</v>
      </c>
      <c r="G1599" s="23">
        <v>73.89</v>
      </c>
      <c r="H1599" s="23">
        <v>73.89</v>
      </c>
      <c r="I1599" s="10">
        <v>50286878</v>
      </c>
      <c r="J1599" s="24" t="s">
        <v>1114</v>
      </c>
      <c r="K1599" s="17" t="s">
        <v>185</v>
      </c>
      <c r="L1599" s="5">
        <v>72.22</v>
      </c>
      <c r="M1599" s="5">
        <v>77.64</v>
      </c>
      <c r="N1599" s="17" t="s">
        <v>186</v>
      </c>
      <c r="O1599" s="17" t="s">
        <v>187</v>
      </c>
    </row>
    <row r="1600" spans="1:15">
      <c r="A1600" s="24" t="s">
        <v>1114</v>
      </c>
      <c r="B1600" s="24" t="s">
        <v>792</v>
      </c>
      <c r="C1600" s="25">
        <v>675716644185</v>
      </c>
      <c r="D1600" s="24" t="s">
        <v>793</v>
      </c>
      <c r="E1600" s="22">
        <v>1</v>
      </c>
      <c r="F1600" s="23">
        <v>68.11</v>
      </c>
      <c r="G1600" s="23">
        <v>34.049999999999997</v>
      </c>
      <c r="H1600" s="23">
        <v>34.049999999999997</v>
      </c>
      <c r="I1600" s="10">
        <v>50286878</v>
      </c>
      <c r="J1600" s="24" t="s">
        <v>1114</v>
      </c>
      <c r="K1600" s="17" t="s">
        <v>185</v>
      </c>
      <c r="L1600" s="5">
        <v>63.36</v>
      </c>
      <c r="M1600" s="5">
        <v>68.11</v>
      </c>
      <c r="N1600" s="17" t="s">
        <v>186</v>
      </c>
      <c r="O1600" s="17" t="s">
        <v>187</v>
      </c>
    </row>
    <row r="1601" spans="1:15">
      <c r="A1601" s="24" t="s">
        <v>1114</v>
      </c>
      <c r="B1601" s="24" t="s">
        <v>887</v>
      </c>
      <c r="C1601" s="25">
        <v>675716735807</v>
      </c>
      <c r="D1601" s="24" t="s">
        <v>888</v>
      </c>
      <c r="E1601" s="22">
        <v>1</v>
      </c>
      <c r="F1601" s="23">
        <v>32.97</v>
      </c>
      <c r="G1601" s="23">
        <v>30.89</v>
      </c>
      <c r="H1601" s="23">
        <v>30.89</v>
      </c>
      <c r="I1601" s="10">
        <v>50286878</v>
      </c>
      <c r="J1601" s="24" t="s">
        <v>1114</v>
      </c>
      <c r="K1601" s="17" t="s">
        <v>185</v>
      </c>
      <c r="L1601" s="5">
        <v>30.25</v>
      </c>
      <c r="M1601" s="5">
        <v>32.97</v>
      </c>
      <c r="N1601" s="17" t="s">
        <v>186</v>
      </c>
      <c r="O1601" s="17" t="s">
        <v>187</v>
      </c>
    </row>
    <row r="1602" spans="1:15">
      <c r="A1602" s="24" t="s">
        <v>1114</v>
      </c>
      <c r="B1602" s="24" t="s">
        <v>798</v>
      </c>
      <c r="C1602" s="25">
        <v>675716702946</v>
      </c>
      <c r="D1602" s="24" t="s">
        <v>799</v>
      </c>
      <c r="E1602" s="22">
        <v>1</v>
      </c>
      <c r="F1602" s="23">
        <v>97.12</v>
      </c>
      <c r="G1602" s="23">
        <v>82.66</v>
      </c>
      <c r="H1602" s="23">
        <v>82.66</v>
      </c>
      <c r="I1602" s="10">
        <v>50286878</v>
      </c>
      <c r="J1602" s="24" t="s">
        <v>1114</v>
      </c>
      <c r="K1602" s="17" t="s">
        <v>185</v>
      </c>
      <c r="L1602" s="5">
        <v>82.5</v>
      </c>
      <c r="M1602" s="5">
        <v>97.12</v>
      </c>
      <c r="N1602" s="17" t="s">
        <v>186</v>
      </c>
      <c r="O1602" s="17" t="s">
        <v>187</v>
      </c>
    </row>
    <row r="1603" spans="1:15">
      <c r="A1603" s="24" t="s">
        <v>1114</v>
      </c>
      <c r="B1603" s="24" t="s">
        <v>710</v>
      </c>
      <c r="C1603" s="25">
        <v>675716870485</v>
      </c>
      <c r="D1603" s="24" t="s">
        <v>711</v>
      </c>
      <c r="E1603" s="22">
        <v>1</v>
      </c>
      <c r="F1603" s="23">
        <v>87.02</v>
      </c>
      <c r="G1603" s="23">
        <v>84.84</v>
      </c>
      <c r="H1603" s="23">
        <v>84.84</v>
      </c>
      <c r="I1603" s="10">
        <v>50286878</v>
      </c>
      <c r="J1603" s="24" t="s">
        <v>1114</v>
      </c>
      <c r="K1603" s="17" t="s">
        <v>185</v>
      </c>
      <c r="L1603" s="5">
        <v>73.92</v>
      </c>
      <c r="M1603" s="5">
        <v>87.02</v>
      </c>
      <c r="N1603" s="17" t="s">
        <v>186</v>
      </c>
      <c r="O1603" s="17" t="s">
        <v>187</v>
      </c>
    </row>
    <row r="1604" spans="1:15">
      <c r="A1604" s="24" t="s">
        <v>1114</v>
      </c>
      <c r="B1604" s="24" t="s">
        <v>804</v>
      </c>
      <c r="C1604" s="25">
        <v>675716924577</v>
      </c>
      <c r="D1604" s="24" t="s">
        <v>805</v>
      </c>
      <c r="E1604" s="22">
        <v>1</v>
      </c>
      <c r="F1604" s="23">
        <v>79.459999999999994</v>
      </c>
      <c r="G1604" s="23">
        <v>75.489999999999995</v>
      </c>
      <c r="H1604" s="23">
        <v>75.489999999999995</v>
      </c>
      <c r="I1604" s="10">
        <v>50286878</v>
      </c>
      <c r="J1604" s="24" t="s">
        <v>1114</v>
      </c>
      <c r="K1604" s="17" t="s">
        <v>185</v>
      </c>
      <c r="L1604" s="5">
        <v>73.92</v>
      </c>
      <c r="M1604" s="5">
        <v>79.459999999999994</v>
      </c>
      <c r="N1604" s="17" t="s">
        <v>186</v>
      </c>
      <c r="O1604" s="17" t="s">
        <v>187</v>
      </c>
    </row>
    <row r="1605" spans="1:15">
      <c r="A1605" s="24" t="s">
        <v>1114</v>
      </c>
      <c r="B1605" s="24" t="s">
        <v>930</v>
      </c>
      <c r="C1605" s="22">
        <v>86569896919</v>
      </c>
      <c r="D1605" s="24" t="s">
        <v>931</v>
      </c>
      <c r="E1605" s="22">
        <v>1</v>
      </c>
      <c r="F1605" s="23">
        <v>83.93</v>
      </c>
      <c r="G1605" s="23">
        <v>77.22</v>
      </c>
      <c r="H1605" s="23">
        <v>77.22</v>
      </c>
      <c r="I1605" s="10">
        <v>50286878</v>
      </c>
      <c r="J1605" s="24" t="s">
        <v>1114</v>
      </c>
      <c r="K1605" s="17" t="s">
        <v>185</v>
      </c>
      <c r="L1605" s="5">
        <v>77</v>
      </c>
      <c r="M1605" s="5">
        <v>83.93</v>
      </c>
      <c r="N1605" s="17" t="s">
        <v>186</v>
      </c>
      <c r="O1605" s="17" t="s">
        <v>187</v>
      </c>
    </row>
    <row r="1606" spans="1:15">
      <c r="A1606" s="24" t="s">
        <v>1114</v>
      </c>
      <c r="B1606" s="24" t="s">
        <v>716</v>
      </c>
      <c r="C1606" s="25">
        <v>675716997618</v>
      </c>
      <c r="D1606" s="24" t="s">
        <v>717</v>
      </c>
      <c r="E1606" s="22">
        <v>1</v>
      </c>
      <c r="F1606" s="23">
        <v>25.54</v>
      </c>
      <c r="G1606" s="23">
        <v>22.69</v>
      </c>
      <c r="H1606" s="23">
        <v>22.69</v>
      </c>
      <c r="I1606" s="10">
        <v>50286878</v>
      </c>
      <c r="J1606" s="24" t="s">
        <v>1114</v>
      </c>
      <c r="K1606" s="17" t="s">
        <v>185</v>
      </c>
      <c r="L1606" s="5">
        <v>23.76</v>
      </c>
      <c r="M1606" s="5">
        <v>25.54</v>
      </c>
      <c r="N1606" s="17" t="s">
        <v>186</v>
      </c>
      <c r="O1606" s="17" t="s">
        <v>187</v>
      </c>
    </row>
    <row r="1607" spans="1:15">
      <c r="A1607" s="24" t="s">
        <v>1114</v>
      </c>
      <c r="B1607" s="24" t="s">
        <v>720</v>
      </c>
      <c r="C1607" s="22">
        <v>86569914217</v>
      </c>
      <c r="D1607" s="24" t="s">
        <v>721</v>
      </c>
      <c r="E1607" s="22">
        <v>1</v>
      </c>
      <c r="F1607" s="23">
        <v>119.9</v>
      </c>
      <c r="G1607" s="23">
        <v>118.25</v>
      </c>
      <c r="H1607" s="23">
        <v>118.25</v>
      </c>
      <c r="I1607" s="10">
        <v>50286878</v>
      </c>
      <c r="J1607" s="24" t="s">
        <v>1114</v>
      </c>
      <c r="K1607" s="17" t="s">
        <v>185</v>
      </c>
      <c r="L1607" s="5">
        <v>110</v>
      </c>
      <c r="M1607" s="5">
        <v>119.9</v>
      </c>
      <c r="N1607" s="17" t="s">
        <v>186</v>
      </c>
      <c r="O1607" s="17" t="s">
        <v>187</v>
      </c>
    </row>
    <row r="1608" spans="1:15">
      <c r="A1608" s="24" t="s">
        <v>1114</v>
      </c>
      <c r="B1608" s="24" t="s">
        <v>389</v>
      </c>
      <c r="C1608" s="22">
        <v>86569993991</v>
      </c>
      <c r="D1608" s="24" t="s">
        <v>390</v>
      </c>
      <c r="E1608" s="22">
        <v>1</v>
      </c>
      <c r="F1608" s="23">
        <v>12.91</v>
      </c>
      <c r="G1608" s="23">
        <v>6.45</v>
      </c>
      <c r="H1608" s="23">
        <v>6.45</v>
      </c>
      <c r="I1608" s="10">
        <v>50286878</v>
      </c>
      <c r="J1608" s="24" t="s">
        <v>1114</v>
      </c>
      <c r="K1608" s="17" t="s">
        <v>185</v>
      </c>
      <c r="L1608" s="5">
        <v>12.01</v>
      </c>
      <c r="M1608" s="5">
        <v>12.91</v>
      </c>
      <c r="N1608" s="17" t="s">
        <v>186</v>
      </c>
      <c r="O1608" s="17" t="s">
        <v>187</v>
      </c>
    </row>
    <row r="1609" spans="1:15">
      <c r="A1609" s="24" t="s">
        <v>1114</v>
      </c>
      <c r="B1609" s="24" t="s">
        <v>726</v>
      </c>
      <c r="C1609" s="22">
        <v>86569030399</v>
      </c>
      <c r="D1609" s="24" t="s">
        <v>727</v>
      </c>
      <c r="E1609" s="22">
        <v>1</v>
      </c>
      <c r="F1609" s="23">
        <v>110.47</v>
      </c>
      <c r="G1609" s="23">
        <v>99.42</v>
      </c>
      <c r="H1609" s="23">
        <v>99.42</v>
      </c>
      <c r="I1609" s="10">
        <v>50286878</v>
      </c>
      <c r="J1609" s="24" t="s">
        <v>1114</v>
      </c>
      <c r="K1609" s="17" t="s">
        <v>185</v>
      </c>
      <c r="L1609" s="5">
        <v>93.84</v>
      </c>
      <c r="M1609" s="5">
        <v>110.47</v>
      </c>
      <c r="N1609" s="17" t="s">
        <v>186</v>
      </c>
      <c r="O1609" s="17" t="s">
        <v>187</v>
      </c>
    </row>
    <row r="1610" spans="1:15">
      <c r="A1610" s="24" t="s">
        <v>1114</v>
      </c>
      <c r="B1610" s="24" t="s">
        <v>196</v>
      </c>
      <c r="C1610" s="22">
        <v>86569140555</v>
      </c>
      <c r="D1610" s="24" t="s">
        <v>197</v>
      </c>
      <c r="E1610" s="22">
        <v>1</v>
      </c>
      <c r="F1610" s="23">
        <v>125.35</v>
      </c>
      <c r="G1610" s="23">
        <v>118.25</v>
      </c>
      <c r="H1610" s="23">
        <v>118.25</v>
      </c>
      <c r="I1610" s="10">
        <v>50286878</v>
      </c>
      <c r="J1610" s="24" t="s">
        <v>1114</v>
      </c>
      <c r="K1610" s="17" t="s">
        <v>185</v>
      </c>
      <c r="L1610" s="5">
        <v>115</v>
      </c>
      <c r="M1610" s="5">
        <v>125.35</v>
      </c>
      <c r="N1610" s="17" t="s">
        <v>186</v>
      </c>
      <c r="O1610" s="17" t="s">
        <v>187</v>
      </c>
    </row>
    <row r="1611" spans="1:15">
      <c r="A1611" s="24" t="s">
        <v>1114</v>
      </c>
      <c r="B1611" s="24" t="s">
        <v>897</v>
      </c>
      <c r="C1611" s="22">
        <v>86569173379</v>
      </c>
      <c r="D1611" s="24" t="s">
        <v>898</v>
      </c>
      <c r="E1611" s="22">
        <v>1</v>
      </c>
      <c r="F1611" s="23">
        <v>45.43</v>
      </c>
      <c r="G1611" s="23">
        <v>41.45</v>
      </c>
      <c r="H1611" s="23">
        <v>41.45</v>
      </c>
      <c r="I1611" s="10">
        <v>50286878</v>
      </c>
      <c r="J1611" s="24" t="s">
        <v>1114</v>
      </c>
      <c r="K1611" s="17" t="s">
        <v>185</v>
      </c>
      <c r="L1611" s="5">
        <v>42.26</v>
      </c>
      <c r="M1611" s="5">
        <v>45.43</v>
      </c>
      <c r="N1611" s="17" t="s">
        <v>186</v>
      </c>
      <c r="O1611" s="17" t="s">
        <v>187</v>
      </c>
    </row>
    <row r="1612" spans="1:15">
      <c r="A1612" s="24" t="s">
        <v>1114</v>
      </c>
      <c r="B1612" s="24" t="s">
        <v>291</v>
      </c>
      <c r="C1612" s="22">
        <v>86569209030</v>
      </c>
      <c r="D1612" s="24" t="s">
        <v>292</v>
      </c>
      <c r="E1612" s="22">
        <v>1</v>
      </c>
      <c r="F1612" s="23">
        <v>110.47</v>
      </c>
      <c r="G1612" s="23">
        <v>104.95</v>
      </c>
      <c r="H1612" s="23">
        <v>104.95</v>
      </c>
      <c r="I1612" s="10">
        <v>50286878</v>
      </c>
      <c r="J1612" s="24" t="s">
        <v>1114</v>
      </c>
      <c r="K1612" s="17" t="s">
        <v>185</v>
      </c>
      <c r="L1612" s="5">
        <v>93.84</v>
      </c>
      <c r="M1612" s="5">
        <v>110.47</v>
      </c>
      <c r="N1612" s="17" t="s">
        <v>186</v>
      </c>
      <c r="O1612" s="17" t="s">
        <v>187</v>
      </c>
    </row>
    <row r="1613" spans="1:15">
      <c r="A1613" s="24" t="s">
        <v>1114</v>
      </c>
      <c r="B1613" s="24" t="s">
        <v>293</v>
      </c>
      <c r="C1613" s="22">
        <v>86569209023</v>
      </c>
      <c r="D1613" s="24" t="s">
        <v>294</v>
      </c>
      <c r="E1613" s="22">
        <v>1</v>
      </c>
      <c r="F1613" s="23">
        <v>97.47</v>
      </c>
      <c r="G1613" s="23">
        <v>92.6</v>
      </c>
      <c r="H1613" s="23">
        <v>92.6</v>
      </c>
      <c r="I1613" s="10">
        <v>50286878</v>
      </c>
      <c r="J1613" s="24" t="s">
        <v>1114</v>
      </c>
      <c r="K1613" s="17" t="s">
        <v>185</v>
      </c>
      <c r="L1613" s="5">
        <v>82.8</v>
      </c>
      <c r="M1613" s="5">
        <v>97.47</v>
      </c>
      <c r="N1613" s="17" t="s">
        <v>186</v>
      </c>
      <c r="O1613" s="17" t="s">
        <v>187</v>
      </c>
    </row>
    <row r="1614" spans="1:15">
      <c r="A1614" s="24" t="s">
        <v>1114</v>
      </c>
      <c r="B1614" s="24" t="s">
        <v>921</v>
      </c>
      <c r="C1614" s="22">
        <v>86569305060</v>
      </c>
      <c r="D1614" s="24" t="s">
        <v>922</v>
      </c>
      <c r="E1614" s="22">
        <v>1</v>
      </c>
      <c r="F1614" s="23">
        <v>115.07</v>
      </c>
      <c r="G1614" s="23">
        <v>110.07</v>
      </c>
      <c r="H1614" s="23">
        <v>110.07</v>
      </c>
      <c r="I1614" s="10">
        <v>50286878</v>
      </c>
      <c r="J1614" s="24" t="s">
        <v>1114</v>
      </c>
      <c r="K1614" s="17" t="s">
        <v>185</v>
      </c>
      <c r="L1614" s="5">
        <v>97.75</v>
      </c>
      <c r="M1614" s="5">
        <v>115.07</v>
      </c>
      <c r="N1614" s="17" t="s">
        <v>186</v>
      </c>
      <c r="O1614" s="17" t="s">
        <v>187</v>
      </c>
    </row>
    <row r="1615" spans="1:15">
      <c r="A1615" s="24" t="s">
        <v>1114</v>
      </c>
      <c r="B1615" s="24" t="s">
        <v>395</v>
      </c>
      <c r="C1615" s="22">
        <v>86569429452</v>
      </c>
      <c r="D1615" s="24" t="s">
        <v>396</v>
      </c>
      <c r="E1615" s="22">
        <v>1</v>
      </c>
      <c r="F1615" s="23">
        <v>78.89</v>
      </c>
      <c r="G1615" s="23">
        <v>73.790000000000006</v>
      </c>
      <c r="H1615" s="23">
        <v>73.790000000000006</v>
      </c>
      <c r="I1615" s="10">
        <v>50286878</v>
      </c>
      <c r="J1615" s="24" t="s">
        <v>1114</v>
      </c>
      <c r="K1615" s="17" t="s">
        <v>185</v>
      </c>
      <c r="L1615" s="5">
        <v>78.89</v>
      </c>
      <c r="M1615" s="5">
        <v>78.89</v>
      </c>
      <c r="N1615" s="17" t="s">
        <v>186</v>
      </c>
      <c r="O1615" s="17" t="s">
        <v>187</v>
      </c>
    </row>
    <row r="1616" spans="1:15">
      <c r="A1616" s="24" t="s">
        <v>1114</v>
      </c>
      <c r="B1616" s="24" t="s">
        <v>907</v>
      </c>
      <c r="C1616" s="22">
        <v>86569999740</v>
      </c>
      <c r="D1616" s="24" t="s">
        <v>908</v>
      </c>
      <c r="E1616" s="22">
        <v>1</v>
      </c>
      <c r="F1616" s="23">
        <v>67.62</v>
      </c>
      <c r="G1616" s="23">
        <v>33.81</v>
      </c>
      <c r="H1616" s="23">
        <v>33.81</v>
      </c>
      <c r="I1616" s="10">
        <v>50286878</v>
      </c>
      <c r="J1616" s="24" t="s">
        <v>1114</v>
      </c>
      <c r="K1616" s="17" t="s">
        <v>185</v>
      </c>
      <c r="L1616" s="5">
        <v>67.62</v>
      </c>
      <c r="M1616" s="5">
        <v>67.62</v>
      </c>
      <c r="N1616" s="17" t="s">
        <v>186</v>
      </c>
      <c r="O1616" s="17" t="s">
        <v>187</v>
      </c>
    </row>
    <row r="1617" spans="1:15">
      <c r="A1617" s="24" t="s">
        <v>1114</v>
      </c>
      <c r="B1617" s="24" t="s">
        <v>403</v>
      </c>
      <c r="C1617" s="22">
        <v>86569551559</v>
      </c>
      <c r="D1617" s="24" t="s">
        <v>404</v>
      </c>
      <c r="E1617" s="22">
        <v>1</v>
      </c>
      <c r="F1617" s="23">
        <v>21.56</v>
      </c>
      <c r="G1617" s="23">
        <v>17.989999999999998</v>
      </c>
      <c r="H1617" s="23">
        <v>17.989999999999998</v>
      </c>
      <c r="I1617" s="10">
        <v>50286878</v>
      </c>
      <c r="J1617" s="24" t="s">
        <v>1114</v>
      </c>
      <c r="K1617" s="17" t="s">
        <v>185</v>
      </c>
      <c r="L1617" s="5">
        <v>21.56</v>
      </c>
      <c r="M1617" s="5">
        <v>21.56</v>
      </c>
      <c r="N1617" s="17" t="s">
        <v>186</v>
      </c>
      <c r="O1617" s="17" t="s">
        <v>187</v>
      </c>
    </row>
    <row r="1618" spans="1:15">
      <c r="A1618" s="24" t="s">
        <v>1117</v>
      </c>
      <c r="B1618" s="24" t="s">
        <v>223</v>
      </c>
      <c r="C1618" s="25">
        <v>675716320591</v>
      </c>
      <c r="D1618" s="24" t="s">
        <v>225</v>
      </c>
      <c r="E1618" s="22">
        <v>1</v>
      </c>
      <c r="F1618" s="23">
        <v>41.95</v>
      </c>
      <c r="G1618" s="23">
        <v>39.85</v>
      </c>
      <c r="H1618" s="23">
        <v>39.85</v>
      </c>
      <c r="I1618" s="10">
        <v>50286877</v>
      </c>
      <c r="J1618" s="24" t="s">
        <v>1117</v>
      </c>
      <c r="K1618" s="17" t="s">
        <v>185</v>
      </c>
      <c r="L1618" s="5">
        <v>38.49</v>
      </c>
      <c r="M1618" s="5">
        <v>41.95</v>
      </c>
      <c r="N1618" s="17" t="s">
        <v>186</v>
      </c>
      <c r="O1618" s="17" t="s">
        <v>187</v>
      </c>
    </row>
    <row r="1619" spans="1:15">
      <c r="A1619" s="24" t="s">
        <v>1117</v>
      </c>
      <c r="B1619" s="24" t="s">
        <v>830</v>
      </c>
      <c r="C1619" s="25">
        <v>675716320751</v>
      </c>
      <c r="D1619" s="24" t="s">
        <v>831</v>
      </c>
      <c r="E1619" s="22">
        <v>1</v>
      </c>
      <c r="F1619" s="23">
        <v>47.3</v>
      </c>
      <c r="G1619" s="23">
        <v>44.93</v>
      </c>
      <c r="H1619" s="23">
        <v>44.93</v>
      </c>
      <c r="I1619" s="10">
        <v>50286877</v>
      </c>
      <c r="J1619" s="24" t="s">
        <v>1117</v>
      </c>
      <c r="K1619" s="17" t="s">
        <v>185</v>
      </c>
      <c r="L1619" s="5">
        <v>44</v>
      </c>
      <c r="M1619" s="5">
        <v>47.3</v>
      </c>
      <c r="N1619" s="17" t="s">
        <v>186</v>
      </c>
      <c r="O1619" s="17" t="s">
        <v>187</v>
      </c>
    </row>
    <row r="1620" spans="1:15">
      <c r="A1620" s="24" t="s">
        <v>1117</v>
      </c>
      <c r="B1620" s="24" t="s">
        <v>674</v>
      </c>
      <c r="C1620" s="25">
        <v>675716361600</v>
      </c>
      <c r="D1620" s="24" t="s">
        <v>675</v>
      </c>
      <c r="E1620" s="22">
        <v>1</v>
      </c>
      <c r="F1620" s="23">
        <v>87.02</v>
      </c>
      <c r="G1620" s="23">
        <v>82.67</v>
      </c>
      <c r="H1620" s="23">
        <v>82.67</v>
      </c>
      <c r="I1620" s="10">
        <v>50286877</v>
      </c>
      <c r="J1620" s="24" t="s">
        <v>1117</v>
      </c>
      <c r="K1620" s="17" t="s">
        <v>185</v>
      </c>
      <c r="L1620" s="5">
        <v>73.92</v>
      </c>
      <c r="M1620" s="5">
        <v>87.02</v>
      </c>
      <c r="N1620" s="17" t="s">
        <v>186</v>
      </c>
      <c r="O1620" s="17" t="s">
        <v>187</v>
      </c>
    </row>
    <row r="1621" spans="1:15">
      <c r="A1621" s="24" t="s">
        <v>1117</v>
      </c>
      <c r="B1621" s="24" t="s">
        <v>678</v>
      </c>
      <c r="C1621" s="25">
        <v>675716407452</v>
      </c>
      <c r="D1621" s="24" t="s">
        <v>679</v>
      </c>
      <c r="E1621" s="22">
        <v>1</v>
      </c>
      <c r="F1621" s="23">
        <v>74.58</v>
      </c>
      <c r="G1621" s="23">
        <v>70.849999999999994</v>
      </c>
      <c r="H1621" s="23">
        <v>70.849999999999994</v>
      </c>
      <c r="I1621" s="10">
        <v>50286877</v>
      </c>
      <c r="J1621" s="24" t="s">
        <v>1117</v>
      </c>
      <c r="K1621" s="17" t="s">
        <v>185</v>
      </c>
      <c r="L1621" s="5">
        <v>63.35</v>
      </c>
      <c r="M1621" s="5">
        <v>74.58</v>
      </c>
      <c r="N1621" s="17" t="s">
        <v>186</v>
      </c>
      <c r="O1621" s="17" t="s">
        <v>187</v>
      </c>
    </row>
    <row r="1622" spans="1:15">
      <c r="A1622" s="24" t="s">
        <v>1117</v>
      </c>
      <c r="B1622" s="24" t="s">
        <v>682</v>
      </c>
      <c r="C1622" s="25">
        <v>675716455231</v>
      </c>
      <c r="D1622" s="24" t="s">
        <v>683</v>
      </c>
      <c r="E1622" s="22">
        <v>1</v>
      </c>
      <c r="F1622" s="23">
        <v>97.12</v>
      </c>
      <c r="G1622" s="23">
        <v>89.89</v>
      </c>
      <c r="H1622" s="23">
        <v>89.89</v>
      </c>
      <c r="I1622" s="10">
        <v>50286877</v>
      </c>
      <c r="J1622" s="24" t="s">
        <v>1117</v>
      </c>
      <c r="K1622" s="17" t="s">
        <v>185</v>
      </c>
      <c r="L1622" s="5">
        <v>82.5</v>
      </c>
      <c r="M1622" s="5">
        <v>97.12</v>
      </c>
      <c r="N1622" s="17" t="s">
        <v>186</v>
      </c>
      <c r="O1622" s="17" t="s">
        <v>187</v>
      </c>
    </row>
    <row r="1623" spans="1:15">
      <c r="A1623" s="24" t="s">
        <v>1117</v>
      </c>
      <c r="B1623" s="24" t="s">
        <v>231</v>
      </c>
      <c r="C1623" s="25">
        <v>675716507893</v>
      </c>
      <c r="D1623" s="24" t="s">
        <v>232</v>
      </c>
      <c r="E1623" s="22">
        <v>2</v>
      </c>
      <c r="F1623" s="23">
        <v>59.95</v>
      </c>
      <c r="G1623" s="23">
        <v>56.95</v>
      </c>
      <c r="H1623" s="23">
        <v>56.95</v>
      </c>
      <c r="I1623" s="10">
        <v>50286877</v>
      </c>
      <c r="J1623" s="24" t="s">
        <v>1117</v>
      </c>
      <c r="K1623" s="17" t="s">
        <v>185</v>
      </c>
      <c r="L1623" s="5">
        <v>55</v>
      </c>
      <c r="M1623" s="5">
        <v>59.95</v>
      </c>
      <c r="N1623" s="17" t="s">
        <v>186</v>
      </c>
      <c r="O1623" s="17" t="s">
        <v>187</v>
      </c>
    </row>
    <row r="1624" spans="1:15">
      <c r="A1624" s="24" t="s">
        <v>1117</v>
      </c>
      <c r="B1624" s="24" t="s">
        <v>684</v>
      </c>
      <c r="C1624" s="25">
        <v>675716529925</v>
      </c>
      <c r="D1624" s="24" t="s">
        <v>685</v>
      </c>
      <c r="E1624" s="22">
        <v>1</v>
      </c>
      <c r="F1624" s="23">
        <v>36.33</v>
      </c>
      <c r="G1624" s="23">
        <v>26.89</v>
      </c>
      <c r="H1624" s="23">
        <v>26.89</v>
      </c>
      <c r="I1624" s="10">
        <v>50286877</v>
      </c>
      <c r="J1624" s="24" t="s">
        <v>1117</v>
      </c>
      <c r="K1624" s="17" t="s">
        <v>185</v>
      </c>
      <c r="L1624" s="5">
        <v>33.33</v>
      </c>
      <c r="M1624" s="5">
        <v>36.33</v>
      </c>
      <c r="N1624" s="17" t="s">
        <v>186</v>
      </c>
      <c r="O1624" s="17" t="s">
        <v>187</v>
      </c>
    </row>
    <row r="1625" spans="1:15">
      <c r="A1625" s="24" t="s">
        <v>1117</v>
      </c>
      <c r="B1625" s="24" t="s">
        <v>354</v>
      </c>
      <c r="C1625" s="25">
        <v>675716533854</v>
      </c>
      <c r="D1625" s="24" t="s">
        <v>355</v>
      </c>
      <c r="E1625" s="22">
        <v>1</v>
      </c>
      <c r="F1625" s="23">
        <v>42.52</v>
      </c>
      <c r="G1625" s="23">
        <v>41.63</v>
      </c>
      <c r="H1625" s="23">
        <v>41.63</v>
      </c>
      <c r="I1625" s="10">
        <v>50286877</v>
      </c>
      <c r="J1625" s="24" t="s">
        <v>1117</v>
      </c>
      <c r="K1625" s="17" t="s">
        <v>185</v>
      </c>
      <c r="L1625" s="5">
        <v>37.33</v>
      </c>
      <c r="M1625" s="5">
        <v>42.52</v>
      </c>
      <c r="N1625" s="17" t="s">
        <v>186</v>
      </c>
      <c r="O1625" s="17" t="s">
        <v>187</v>
      </c>
    </row>
    <row r="1626" spans="1:15">
      <c r="A1626" s="24" t="s">
        <v>1117</v>
      </c>
      <c r="B1626" s="24" t="s">
        <v>183</v>
      </c>
      <c r="C1626" s="25">
        <v>675716533878</v>
      </c>
      <c r="D1626" s="24" t="s">
        <v>184</v>
      </c>
      <c r="E1626" s="22">
        <v>1</v>
      </c>
      <c r="F1626" s="23">
        <v>44.76</v>
      </c>
      <c r="G1626" s="23">
        <v>41.63</v>
      </c>
      <c r="H1626" s="23">
        <v>41.63</v>
      </c>
      <c r="I1626" s="10">
        <v>50286877</v>
      </c>
      <c r="J1626" s="24" t="s">
        <v>1117</v>
      </c>
      <c r="K1626" s="17" t="s">
        <v>185</v>
      </c>
      <c r="L1626" s="5">
        <v>37.33</v>
      </c>
      <c r="M1626" s="5">
        <v>44.76</v>
      </c>
      <c r="N1626" s="17" t="s">
        <v>186</v>
      </c>
      <c r="O1626" s="17" t="s">
        <v>187</v>
      </c>
    </row>
    <row r="1627" spans="1:15">
      <c r="A1627" s="24" t="s">
        <v>1117</v>
      </c>
      <c r="B1627" s="24" t="s">
        <v>356</v>
      </c>
      <c r="C1627" s="25">
        <v>675716582333</v>
      </c>
      <c r="D1627" s="24" t="s">
        <v>357</v>
      </c>
      <c r="E1627" s="22">
        <v>1</v>
      </c>
      <c r="F1627" s="23">
        <v>51.15</v>
      </c>
      <c r="G1627" s="23">
        <v>47.57</v>
      </c>
      <c r="H1627" s="23">
        <v>47.57</v>
      </c>
      <c r="I1627" s="10">
        <v>50286877</v>
      </c>
      <c r="J1627" s="24" t="s">
        <v>1117</v>
      </c>
      <c r="K1627" s="17" t="s">
        <v>185</v>
      </c>
      <c r="L1627" s="5">
        <v>42.66</v>
      </c>
      <c r="M1627" s="5">
        <v>51.15</v>
      </c>
      <c r="N1627" s="17" t="s">
        <v>186</v>
      </c>
      <c r="O1627" s="17" t="s">
        <v>187</v>
      </c>
    </row>
    <row r="1628" spans="1:15">
      <c r="A1628" s="24" t="s">
        <v>1117</v>
      </c>
      <c r="B1628" s="24" t="s">
        <v>235</v>
      </c>
      <c r="C1628" s="25">
        <v>675716624873</v>
      </c>
      <c r="D1628" s="24" t="s">
        <v>236</v>
      </c>
      <c r="E1628" s="22">
        <v>1</v>
      </c>
      <c r="F1628" s="23">
        <v>59.95</v>
      </c>
      <c r="G1628" s="23">
        <v>56.95</v>
      </c>
      <c r="H1628" s="23">
        <v>56.95</v>
      </c>
      <c r="I1628" s="10">
        <v>50286877</v>
      </c>
      <c r="J1628" s="24" t="s">
        <v>1117</v>
      </c>
      <c r="K1628" s="17" t="s">
        <v>185</v>
      </c>
      <c r="L1628" s="5">
        <v>55</v>
      </c>
      <c r="M1628" s="5">
        <v>59.95</v>
      </c>
      <c r="N1628" s="17" t="s">
        <v>186</v>
      </c>
      <c r="O1628" s="17" t="s">
        <v>187</v>
      </c>
    </row>
    <row r="1629" spans="1:15">
      <c r="A1629" s="24" t="s">
        <v>1117</v>
      </c>
      <c r="B1629" s="24" t="s">
        <v>790</v>
      </c>
      <c r="C1629" s="25">
        <v>675716624910</v>
      </c>
      <c r="D1629" s="24" t="s">
        <v>791</v>
      </c>
      <c r="E1629" s="22">
        <v>1</v>
      </c>
      <c r="F1629" s="23">
        <v>77.94</v>
      </c>
      <c r="G1629" s="23">
        <v>74.040000000000006</v>
      </c>
      <c r="H1629" s="23">
        <v>74.040000000000006</v>
      </c>
      <c r="I1629" s="10">
        <v>50286877</v>
      </c>
      <c r="J1629" s="24" t="s">
        <v>1117</v>
      </c>
      <c r="K1629" s="17" t="s">
        <v>185</v>
      </c>
      <c r="L1629" s="5">
        <v>71.5</v>
      </c>
      <c r="M1629" s="5">
        <v>77.94</v>
      </c>
      <c r="N1629" s="17" t="s">
        <v>186</v>
      </c>
      <c r="O1629" s="17" t="s">
        <v>187</v>
      </c>
    </row>
    <row r="1630" spans="1:15">
      <c r="A1630" s="24" t="s">
        <v>1117</v>
      </c>
      <c r="B1630" s="24" t="s">
        <v>815</v>
      </c>
      <c r="C1630" s="25">
        <v>675716624927</v>
      </c>
      <c r="D1630" s="24" t="s">
        <v>816</v>
      </c>
      <c r="E1630" s="22">
        <v>1</v>
      </c>
      <c r="F1630" s="23">
        <v>77.64</v>
      </c>
      <c r="G1630" s="23">
        <v>73.89</v>
      </c>
      <c r="H1630" s="23">
        <v>73.89</v>
      </c>
      <c r="I1630" s="10">
        <v>50286877</v>
      </c>
      <c r="J1630" s="24" t="s">
        <v>1117</v>
      </c>
      <c r="K1630" s="17" t="s">
        <v>185</v>
      </c>
      <c r="L1630" s="5">
        <v>72.22</v>
      </c>
      <c r="M1630" s="5">
        <v>77.64</v>
      </c>
      <c r="N1630" s="17" t="s">
        <v>186</v>
      </c>
      <c r="O1630" s="17" t="s">
        <v>187</v>
      </c>
    </row>
    <row r="1631" spans="1:15">
      <c r="A1631" s="24" t="s">
        <v>1117</v>
      </c>
      <c r="B1631" s="24" t="s">
        <v>237</v>
      </c>
      <c r="C1631" s="25">
        <v>675716624934</v>
      </c>
      <c r="D1631" s="24" t="s">
        <v>238</v>
      </c>
      <c r="E1631" s="22">
        <v>2</v>
      </c>
      <c r="F1631" s="23">
        <v>81.48</v>
      </c>
      <c r="G1631" s="23">
        <v>75.81</v>
      </c>
      <c r="H1631" s="23">
        <v>75.81</v>
      </c>
      <c r="I1631" s="10">
        <v>50286877</v>
      </c>
      <c r="J1631" s="24" t="s">
        <v>1117</v>
      </c>
      <c r="K1631" s="17" t="s">
        <v>185</v>
      </c>
      <c r="L1631" s="5">
        <v>74.75</v>
      </c>
      <c r="M1631" s="5">
        <v>81.48</v>
      </c>
      <c r="N1631" s="17" t="s">
        <v>186</v>
      </c>
      <c r="O1631" s="17" t="s">
        <v>187</v>
      </c>
    </row>
    <row r="1632" spans="1:15">
      <c r="A1632" s="24" t="s">
        <v>1117</v>
      </c>
      <c r="B1632" s="24" t="s">
        <v>243</v>
      </c>
      <c r="C1632" s="25">
        <v>675716707255</v>
      </c>
      <c r="D1632" s="24" t="s">
        <v>244</v>
      </c>
      <c r="E1632" s="22">
        <v>1</v>
      </c>
      <c r="F1632" s="23">
        <v>76.91</v>
      </c>
      <c r="G1632" s="23">
        <v>38.450000000000003</v>
      </c>
      <c r="H1632" s="23">
        <v>38.450000000000003</v>
      </c>
      <c r="I1632" s="10">
        <v>50286877</v>
      </c>
      <c r="J1632" s="24" t="s">
        <v>1117</v>
      </c>
      <c r="K1632" s="17" t="s">
        <v>185</v>
      </c>
      <c r="L1632" s="5">
        <v>66.67</v>
      </c>
      <c r="M1632" s="5">
        <v>76.91</v>
      </c>
      <c r="N1632" s="17" t="s">
        <v>186</v>
      </c>
      <c r="O1632" s="17" t="s">
        <v>187</v>
      </c>
    </row>
    <row r="1633" spans="1:15">
      <c r="A1633" s="24" t="s">
        <v>1117</v>
      </c>
      <c r="B1633" s="24" t="s">
        <v>1025</v>
      </c>
      <c r="C1633" s="25">
        <v>675716735760</v>
      </c>
      <c r="D1633" s="24" t="s">
        <v>1026</v>
      </c>
      <c r="E1633" s="22">
        <v>1</v>
      </c>
      <c r="F1633" s="23">
        <v>77.7</v>
      </c>
      <c r="G1633" s="23">
        <v>73.02</v>
      </c>
      <c r="H1633" s="23">
        <v>73.02</v>
      </c>
      <c r="I1633" s="10">
        <v>50286877</v>
      </c>
      <c r="J1633" s="24" t="s">
        <v>1117</v>
      </c>
      <c r="K1633" s="17" t="s">
        <v>185</v>
      </c>
      <c r="L1633" s="5">
        <v>66</v>
      </c>
      <c r="M1633" s="5">
        <v>77.7</v>
      </c>
      <c r="N1633" s="17" t="s">
        <v>186</v>
      </c>
      <c r="O1633" s="17" t="s">
        <v>187</v>
      </c>
    </row>
    <row r="1634" spans="1:15">
      <c r="A1634" s="24" t="s">
        <v>1117</v>
      </c>
      <c r="B1634" s="24" t="s">
        <v>694</v>
      </c>
      <c r="C1634" s="25">
        <v>675716721237</v>
      </c>
      <c r="D1634" s="24" t="s">
        <v>695</v>
      </c>
      <c r="E1634" s="22">
        <v>1</v>
      </c>
      <c r="F1634" s="23">
        <v>76.150000000000006</v>
      </c>
      <c r="G1634" s="23">
        <v>38.07</v>
      </c>
      <c r="H1634" s="23">
        <v>38.07</v>
      </c>
      <c r="I1634" s="10">
        <v>50286877</v>
      </c>
      <c r="J1634" s="24" t="s">
        <v>1117</v>
      </c>
      <c r="K1634" s="17" t="s">
        <v>185</v>
      </c>
      <c r="L1634" s="5">
        <v>66</v>
      </c>
      <c r="M1634" s="5">
        <v>76.150000000000006</v>
      </c>
      <c r="N1634" s="17" t="s">
        <v>186</v>
      </c>
      <c r="O1634" s="17" t="s">
        <v>187</v>
      </c>
    </row>
    <row r="1635" spans="1:15">
      <c r="A1635" s="24" t="s">
        <v>1117</v>
      </c>
      <c r="B1635" s="24" t="s">
        <v>992</v>
      </c>
      <c r="C1635" s="25">
        <v>675716721244</v>
      </c>
      <c r="D1635" s="24" t="s">
        <v>993</v>
      </c>
      <c r="E1635" s="22">
        <v>1</v>
      </c>
      <c r="F1635" s="23">
        <v>86.11</v>
      </c>
      <c r="G1635" s="23">
        <v>43.05</v>
      </c>
      <c r="H1635" s="23">
        <v>43.05</v>
      </c>
      <c r="I1635" s="10">
        <v>50286877</v>
      </c>
      <c r="J1635" s="24" t="s">
        <v>1117</v>
      </c>
      <c r="K1635" s="17" t="s">
        <v>185</v>
      </c>
      <c r="L1635" s="5">
        <v>77</v>
      </c>
      <c r="M1635" s="5">
        <v>86.11</v>
      </c>
      <c r="N1635" s="17" t="s">
        <v>186</v>
      </c>
      <c r="O1635" s="17" t="s">
        <v>187</v>
      </c>
    </row>
    <row r="1636" spans="1:15">
      <c r="A1636" s="24" t="s">
        <v>1117</v>
      </c>
      <c r="B1636" s="24" t="s">
        <v>796</v>
      </c>
      <c r="C1636" s="25">
        <v>675716748142</v>
      </c>
      <c r="D1636" s="24" t="s">
        <v>797</v>
      </c>
      <c r="E1636" s="22">
        <v>1</v>
      </c>
      <c r="F1636" s="23">
        <v>107.91</v>
      </c>
      <c r="G1636" s="23">
        <v>106.43</v>
      </c>
      <c r="H1636" s="23">
        <v>106.43</v>
      </c>
      <c r="I1636" s="10">
        <v>50286877</v>
      </c>
      <c r="J1636" s="24" t="s">
        <v>1117</v>
      </c>
      <c r="K1636" s="17" t="s">
        <v>185</v>
      </c>
      <c r="L1636" s="5">
        <v>99</v>
      </c>
      <c r="M1636" s="5">
        <v>107.91</v>
      </c>
      <c r="N1636" s="17" t="s">
        <v>186</v>
      </c>
      <c r="O1636" s="17" t="s">
        <v>187</v>
      </c>
    </row>
    <row r="1637" spans="1:15">
      <c r="A1637" s="24" t="s">
        <v>1117</v>
      </c>
      <c r="B1637" s="24" t="s">
        <v>700</v>
      </c>
      <c r="C1637" s="25">
        <v>675716780562</v>
      </c>
      <c r="D1637" s="24" t="s">
        <v>701</v>
      </c>
      <c r="E1637" s="22">
        <v>1</v>
      </c>
      <c r="F1637" s="23">
        <v>47.23</v>
      </c>
      <c r="G1637" s="23">
        <v>28.34</v>
      </c>
      <c r="H1637" s="23">
        <v>28.34</v>
      </c>
      <c r="I1637" s="10">
        <v>50286877</v>
      </c>
      <c r="J1637" s="24" t="s">
        <v>1117</v>
      </c>
      <c r="K1637" s="17" t="s">
        <v>185</v>
      </c>
      <c r="L1637" s="5">
        <v>42.24</v>
      </c>
      <c r="M1637" s="5">
        <v>47.23</v>
      </c>
      <c r="N1637" s="17" t="s">
        <v>186</v>
      </c>
      <c r="O1637" s="17" t="s">
        <v>187</v>
      </c>
    </row>
    <row r="1638" spans="1:15">
      <c r="A1638" s="24" t="s">
        <v>1117</v>
      </c>
      <c r="B1638" s="24" t="s">
        <v>702</v>
      </c>
      <c r="C1638" s="25">
        <v>675716771980</v>
      </c>
      <c r="D1638" s="24" t="s">
        <v>703</v>
      </c>
      <c r="E1638" s="22">
        <v>1</v>
      </c>
      <c r="F1638" s="23">
        <v>77.94</v>
      </c>
      <c r="G1638" s="23">
        <v>74.040000000000006</v>
      </c>
      <c r="H1638" s="23">
        <v>74.040000000000006</v>
      </c>
      <c r="I1638" s="10">
        <v>50286877</v>
      </c>
      <c r="J1638" s="24" t="s">
        <v>1117</v>
      </c>
      <c r="K1638" s="17" t="s">
        <v>185</v>
      </c>
      <c r="L1638" s="5">
        <v>71.5</v>
      </c>
      <c r="M1638" s="5">
        <v>77.94</v>
      </c>
      <c r="N1638" s="17" t="s">
        <v>186</v>
      </c>
      <c r="O1638" s="17" t="s">
        <v>187</v>
      </c>
    </row>
    <row r="1639" spans="1:15">
      <c r="A1639" s="24" t="s">
        <v>1117</v>
      </c>
      <c r="B1639" s="24" t="s">
        <v>704</v>
      </c>
      <c r="C1639" s="25">
        <v>675716772000</v>
      </c>
      <c r="D1639" s="24" t="s">
        <v>705</v>
      </c>
      <c r="E1639" s="22">
        <v>1</v>
      </c>
      <c r="F1639" s="23">
        <v>77.94</v>
      </c>
      <c r="G1639" s="23">
        <v>74.040000000000006</v>
      </c>
      <c r="H1639" s="23">
        <v>74.040000000000006</v>
      </c>
      <c r="I1639" s="10">
        <v>50286877</v>
      </c>
      <c r="J1639" s="24" t="s">
        <v>1117</v>
      </c>
      <c r="K1639" s="17" t="s">
        <v>185</v>
      </c>
      <c r="L1639" s="5">
        <v>71.5</v>
      </c>
      <c r="M1639" s="5">
        <v>77.94</v>
      </c>
      <c r="N1639" s="17" t="s">
        <v>186</v>
      </c>
      <c r="O1639" s="17" t="s">
        <v>187</v>
      </c>
    </row>
    <row r="1640" spans="1:15">
      <c r="A1640" s="24" t="s">
        <v>1117</v>
      </c>
      <c r="B1640" s="24" t="s">
        <v>247</v>
      </c>
      <c r="C1640" s="25">
        <v>675716702892</v>
      </c>
      <c r="D1640" s="24" t="s">
        <v>248</v>
      </c>
      <c r="E1640" s="22">
        <v>1</v>
      </c>
      <c r="F1640" s="23">
        <v>84.17</v>
      </c>
      <c r="G1640" s="23">
        <v>77.510000000000005</v>
      </c>
      <c r="H1640" s="23">
        <v>77.510000000000005</v>
      </c>
      <c r="I1640" s="10">
        <v>50286877</v>
      </c>
      <c r="J1640" s="24" t="s">
        <v>1117</v>
      </c>
      <c r="K1640" s="17" t="s">
        <v>185</v>
      </c>
      <c r="L1640" s="5">
        <v>71.5</v>
      </c>
      <c r="M1640" s="5">
        <v>84.17</v>
      </c>
      <c r="N1640" s="17" t="s">
        <v>186</v>
      </c>
      <c r="O1640" s="17" t="s">
        <v>187</v>
      </c>
    </row>
    <row r="1641" spans="1:15">
      <c r="A1641" s="24" t="s">
        <v>1117</v>
      </c>
      <c r="B1641" s="24" t="s">
        <v>798</v>
      </c>
      <c r="C1641" s="25">
        <v>675716702946</v>
      </c>
      <c r="D1641" s="24" t="s">
        <v>799</v>
      </c>
      <c r="E1641" s="22">
        <v>1</v>
      </c>
      <c r="F1641" s="23">
        <v>97.12</v>
      </c>
      <c r="G1641" s="23">
        <v>82.66</v>
      </c>
      <c r="H1641" s="23">
        <v>82.66</v>
      </c>
      <c r="I1641" s="10">
        <v>50286877</v>
      </c>
      <c r="J1641" s="24" t="s">
        <v>1117</v>
      </c>
      <c r="K1641" s="17" t="s">
        <v>185</v>
      </c>
      <c r="L1641" s="5">
        <v>82.5</v>
      </c>
      <c r="M1641" s="5">
        <v>97.12</v>
      </c>
      <c r="N1641" s="17" t="s">
        <v>186</v>
      </c>
      <c r="O1641" s="17" t="s">
        <v>187</v>
      </c>
    </row>
    <row r="1642" spans="1:15">
      <c r="A1642" s="24" t="s">
        <v>1117</v>
      </c>
      <c r="B1642" s="24" t="s">
        <v>366</v>
      </c>
      <c r="C1642" s="25">
        <v>675716735012</v>
      </c>
      <c r="D1642" s="24" t="s">
        <v>367</v>
      </c>
      <c r="E1642" s="22">
        <v>1</v>
      </c>
      <c r="F1642" s="23">
        <v>79.459999999999994</v>
      </c>
      <c r="G1642" s="23">
        <v>39.729999999999997</v>
      </c>
      <c r="H1642" s="23">
        <v>39.729999999999997</v>
      </c>
      <c r="I1642" s="10">
        <v>50286877</v>
      </c>
      <c r="J1642" s="24" t="s">
        <v>1117</v>
      </c>
      <c r="K1642" s="17" t="s">
        <v>185</v>
      </c>
      <c r="L1642" s="5">
        <v>73.92</v>
      </c>
      <c r="M1642" s="5">
        <v>79.459999999999994</v>
      </c>
      <c r="N1642" s="17" t="s">
        <v>186</v>
      </c>
      <c r="O1642" s="17" t="s">
        <v>187</v>
      </c>
    </row>
    <row r="1643" spans="1:15">
      <c r="A1643" s="24" t="s">
        <v>1117</v>
      </c>
      <c r="B1643" s="24" t="s">
        <v>800</v>
      </c>
      <c r="C1643" s="25">
        <v>675716702908</v>
      </c>
      <c r="D1643" s="24" t="s">
        <v>801</v>
      </c>
      <c r="E1643" s="22">
        <v>1</v>
      </c>
      <c r="F1643" s="23">
        <v>74.59</v>
      </c>
      <c r="G1643" s="23">
        <v>70.849999999999994</v>
      </c>
      <c r="H1643" s="23">
        <v>70.849999999999994</v>
      </c>
      <c r="I1643" s="10">
        <v>50286877</v>
      </c>
      <c r="J1643" s="24" t="s">
        <v>1117</v>
      </c>
      <c r="K1643" s="17" t="s">
        <v>185</v>
      </c>
      <c r="L1643" s="5">
        <v>63.36</v>
      </c>
      <c r="M1643" s="5">
        <v>74.59</v>
      </c>
      <c r="N1643" s="17" t="s">
        <v>186</v>
      </c>
      <c r="O1643" s="17" t="s">
        <v>187</v>
      </c>
    </row>
    <row r="1644" spans="1:15">
      <c r="A1644" s="24" t="s">
        <v>1117</v>
      </c>
      <c r="B1644" s="24" t="s">
        <v>708</v>
      </c>
      <c r="C1644" s="25">
        <v>675716702977</v>
      </c>
      <c r="D1644" s="24" t="s">
        <v>709</v>
      </c>
      <c r="E1644" s="22">
        <v>1</v>
      </c>
      <c r="F1644" s="23">
        <v>87.02</v>
      </c>
      <c r="G1644" s="23">
        <v>82.66</v>
      </c>
      <c r="H1644" s="23">
        <v>82.66</v>
      </c>
      <c r="I1644" s="10">
        <v>50286877</v>
      </c>
      <c r="J1644" s="24" t="s">
        <v>1117</v>
      </c>
      <c r="K1644" s="17" t="s">
        <v>185</v>
      </c>
      <c r="L1644" s="5">
        <v>73.92</v>
      </c>
      <c r="M1644" s="5">
        <v>87.02</v>
      </c>
      <c r="N1644" s="17" t="s">
        <v>186</v>
      </c>
      <c r="O1644" s="17" t="s">
        <v>187</v>
      </c>
    </row>
    <row r="1645" spans="1:15">
      <c r="A1645" s="24" t="s">
        <v>1117</v>
      </c>
      <c r="B1645" s="24" t="s">
        <v>874</v>
      </c>
      <c r="C1645" s="25">
        <v>675716702960</v>
      </c>
      <c r="D1645" s="24" t="s">
        <v>875</v>
      </c>
      <c r="E1645" s="22">
        <v>1</v>
      </c>
      <c r="F1645" s="23">
        <v>87.02</v>
      </c>
      <c r="G1645" s="23">
        <v>82.66</v>
      </c>
      <c r="H1645" s="23">
        <v>82.66</v>
      </c>
      <c r="I1645" s="10">
        <v>50286877</v>
      </c>
      <c r="J1645" s="24" t="s">
        <v>1117</v>
      </c>
      <c r="K1645" s="17" t="s">
        <v>185</v>
      </c>
      <c r="L1645" s="5">
        <v>73.92</v>
      </c>
      <c r="M1645" s="5">
        <v>87.02</v>
      </c>
      <c r="N1645" s="17" t="s">
        <v>186</v>
      </c>
      <c r="O1645" s="17" t="s">
        <v>187</v>
      </c>
    </row>
    <row r="1646" spans="1:15">
      <c r="A1646" s="24" t="s">
        <v>1117</v>
      </c>
      <c r="B1646" s="24" t="s">
        <v>251</v>
      </c>
      <c r="C1646" s="25">
        <v>675716870447</v>
      </c>
      <c r="D1646" s="24" t="s">
        <v>252</v>
      </c>
      <c r="E1646" s="22">
        <v>1</v>
      </c>
      <c r="F1646" s="23">
        <v>74.59</v>
      </c>
      <c r="G1646" s="23">
        <v>70.86</v>
      </c>
      <c r="H1646" s="23">
        <v>70.86</v>
      </c>
      <c r="I1646" s="10">
        <v>50286877</v>
      </c>
      <c r="J1646" s="24" t="s">
        <v>1117</v>
      </c>
      <c r="K1646" s="17" t="s">
        <v>185</v>
      </c>
      <c r="L1646" s="5">
        <v>63.36</v>
      </c>
      <c r="M1646" s="5">
        <v>74.59</v>
      </c>
      <c r="N1646" s="17" t="s">
        <v>186</v>
      </c>
      <c r="O1646" s="17" t="s">
        <v>187</v>
      </c>
    </row>
    <row r="1647" spans="1:15">
      <c r="A1647" s="24" t="s">
        <v>1117</v>
      </c>
      <c r="B1647" s="24" t="s">
        <v>939</v>
      </c>
      <c r="C1647" s="25">
        <v>675716799168</v>
      </c>
      <c r="D1647" s="24" t="s">
        <v>940</v>
      </c>
      <c r="E1647" s="22">
        <v>1</v>
      </c>
      <c r="F1647" s="23">
        <v>65.040000000000006</v>
      </c>
      <c r="G1647" s="23">
        <v>42.28</v>
      </c>
      <c r="H1647" s="23">
        <v>42.28</v>
      </c>
      <c r="I1647" s="10">
        <v>50286877</v>
      </c>
      <c r="J1647" s="24" t="s">
        <v>1117</v>
      </c>
      <c r="K1647" s="17" t="s">
        <v>185</v>
      </c>
      <c r="L1647" s="5">
        <v>60.5</v>
      </c>
      <c r="M1647" s="5">
        <v>65.040000000000006</v>
      </c>
      <c r="N1647" s="17" t="s">
        <v>186</v>
      </c>
      <c r="O1647" s="17" t="s">
        <v>187</v>
      </c>
    </row>
    <row r="1648" spans="1:15">
      <c r="A1648" s="24" t="s">
        <v>1117</v>
      </c>
      <c r="B1648" s="24" t="s">
        <v>253</v>
      </c>
      <c r="C1648" s="25">
        <v>675716961145</v>
      </c>
      <c r="D1648" s="24" t="s">
        <v>254</v>
      </c>
      <c r="E1648" s="22">
        <v>1</v>
      </c>
      <c r="F1648" s="23">
        <v>83.93</v>
      </c>
      <c r="G1648" s="23">
        <v>77.22</v>
      </c>
      <c r="H1648" s="23">
        <v>77.22</v>
      </c>
      <c r="I1648" s="10">
        <v>50286877</v>
      </c>
      <c r="J1648" s="24" t="s">
        <v>1117</v>
      </c>
      <c r="K1648" s="17" t="s">
        <v>185</v>
      </c>
      <c r="L1648" s="5">
        <v>77</v>
      </c>
      <c r="M1648" s="5">
        <v>83.93</v>
      </c>
      <c r="N1648" s="17" t="s">
        <v>186</v>
      </c>
      <c r="O1648" s="17" t="s">
        <v>187</v>
      </c>
    </row>
    <row r="1649" spans="1:15">
      <c r="A1649" s="24" t="s">
        <v>1117</v>
      </c>
      <c r="B1649" s="24" t="s">
        <v>720</v>
      </c>
      <c r="C1649" s="22">
        <v>86569914217</v>
      </c>
      <c r="D1649" s="24" t="s">
        <v>721</v>
      </c>
      <c r="E1649" s="22">
        <v>1</v>
      </c>
      <c r="F1649" s="23">
        <v>119.9</v>
      </c>
      <c r="G1649" s="23">
        <v>118.25</v>
      </c>
      <c r="H1649" s="23">
        <v>118.25</v>
      </c>
      <c r="I1649" s="10">
        <v>50286877</v>
      </c>
      <c r="J1649" s="24" t="s">
        <v>1117</v>
      </c>
      <c r="K1649" s="17" t="s">
        <v>185</v>
      </c>
      <c r="L1649" s="5">
        <v>110</v>
      </c>
      <c r="M1649" s="5">
        <v>119.9</v>
      </c>
      <c r="N1649" s="17" t="s">
        <v>186</v>
      </c>
      <c r="O1649" s="17" t="s">
        <v>187</v>
      </c>
    </row>
    <row r="1650" spans="1:15">
      <c r="A1650" s="24" t="s">
        <v>1117</v>
      </c>
      <c r="B1650" s="24" t="s">
        <v>263</v>
      </c>
      <c r="C1650" s="22">
        <v>86569914132</v>
      </c>
      <c r="D1650" s="24" t="s">
        <v>264</v>
      </c>
      <c r="E1650" s="22">
        <v>1</v>
      </c>
      <c r="F1650" s="23">
        <v>107.91</v>
      </c>
      <c r="G1650" s="23">
        <v>106.43</v>
      </c>
      <c r="H1650" s="23">
        <v>106.43</v>
      </c>
      <c r="I1650" s="10">
        <v>50286877</v>
      </c>
      <c r="J1650" s="24" t="s">
        <v>1117</v>
      </c>
      <c r="K1650" s="17" t="s">
        <v>185</v>
      </c>
      <c r="L1650" s="5">
        <v>99</v>
      </c>
      <c r="M1650" s="5">
        <v>107.91</v>
      </c>
      <c r="N1650" s="17" t="s">
        <v>186</v>
      </c>
      <c r="O1650" s="17" t="s">
        <v>187</v>
      </c>
    </row>
    <row r="1651" spans="1:15">
      <c r="A1651" s="24" t="s">
        <v>1117</v>
      </c>
      <c r="B1651" s="24" t="s">
        <v>1029</v>
      </c>
      <c r="C1651" s="25">
        <v>675716998547</v>
      </c>
      <c r="D1651" s="24" t="s">
        <v>1030</v>
      </c>
      <c r="E1651" s="22">
        <v>1</v>
      </c>
      <c r="F1651" s="23">
        <v>56.59</v>
      </c>
      <c r="G1651" s="23">
        <v>33.950000000000003</v>
      </c>
      <c r="H1651" s="23">
        <v>33.950000000000003</v>
      </c>
      <c r="I1651" s="10">
        <v>50286877</v>
      </c>
      <c r="J1651" s="24" t="s">
        <v>1117</v>
      </c>
      <c r="K1651" s="17" t="s">
        <v>185</v>
      </c>
      <c r="L1651" s="5">
        <v>47.52</v>
      </c>
      <c r="M1651" s="5">
        <v>56.59</v>
      </c>
      <c r="N1651" s="17" t="s">
        <v>186</v>
      </c>
      <c r="O1651" s="17" t="s">
        <v>187</v>
      </c>
    </row>
    <row r="1652" spans="1:15">
      <c r="A1652" s="24" t="s">
        <v>1117</v>
      </c>
      <c r="B1652" s="24" t="s">
        <v>917</v>
      </c>
      <c r="C1652" s="25">
        <v>675716998578</v>
      </c>
      <c r="D1652" s="24" t="s">
        <v>918</v>
      </c>
      <c r="E1652" s="22">
        <v>1</v>
      </c>
      <c r="F1652" s="23">
        <v>46.33</v>
      </c>
      <c r="G1652" s="23">
        <v>27.8</v>
      </c>
      <c r="H1652" s="23">
        <v>27.8</v>
      </c>
      <c r="I1652" s="10">
        <v>50286877</v>
      </c>
      <c r="J1652" s="24" t="s">
        <v>1117</v>
      </c>
      <c r="K1652" s="17" t="s">
        <v>185</v>
      </c>
      <c r="L1652" s="5">
        <v>36.96</v>
      </c>
      <c r="M1652" s="5">
        <v>46.33</v>
      </c>
      <c r="N1652" s="17" t="s">
        <v>186</v>
      </c>
      <c r="O1652" s="17" t="s">
        <v>187</v>
      </c>
    </row>
    <row r="1653" spans="1:15">
      <c r="A1653" s="24" t="s">
        <v>1117</v>
      </c>
      <c r="B1653" s="24" t="s">
        <v>275</v>
      </c>
      <c r="C1653" s="22">
        <v>86569068439</v>
      </c>
      <c r="D1653" s="24" t="s">
        <v>276</v>
      </c>
      <c r="E1653" s="22">
        <v>1</v>
      </c>
      <c r="F1653" s="23">
        <v>53.07</v>
      </c>
      <c r="G1653" s="23">
        <v>37.15</v>
      </c>
      <c r="H1653" s="23">
        <v>37.15</v>
      </c>
      <c r="I1653" s="10">
        <v>50286877</v>
      </c>
      <c r="J1653" s="24" t="s">
        <v>1117</v>
      </c>
      <c r="K1653" s="17" t="s">
        <v>185</v>
      </c>
      <c r="L1653" s="5">
        <v>46</v>
      </c>
      <c r="M1653" s="5">
        <v>53.07</v>
      </c>
      <c r="N1653" s="17" t="s">
        <v>186</v>
      </c>
      <c r="O1653" s="17" t="s">
        <v>187</v>
      </c>
    </row>
    <row r="1654" spans="1:15">
      <c r="A1654" s="24" t="s">
        <v>1117</v>
      </c>
      <c r="B1654" s="24" t="s">
        <v>281</v>
      </c>
      <c r="C1654" s="22">
        <v>86569030382</v>
      </c>
      <c r="D1654" s="24" t="s">
        <v>282</v>
      </c>
      <c r="E1654" s="22">
        <v>1</v>
      </c>
      <c r="F1654" s="23">
        <v>110.47</v>
      </c>
      <c r="G1654" s="23">
        <v>104.95</v>
      </c>
      <c r="H1654" s="23">
        <v>104.95</v>
      </c>
      <c r="I1654" s="10">
        <v>50286877</v>
      </c>
      <c r="J1654" s="24" t="s">
        <v>1117</v>
      </c>
      <c r="K1654" s="17" t="s">
        <v>185</v>
      </c>
      <c r="L1654" s="5">
        <v>93.84</v>
      </c>
      <c r="M1654" s="5">
        <v>110.47</v>
      </c>
      <c r="N1654" s="17" t="s">
        <v>186</v>
      </c>
      <c r="O1654" s="17" t="s">
        <v>187</v>
      </c>
    </row>
    <row r="1655" spans="1:15">
      <c r="A1655" s="24" t="s">
        <v>1117</v>
      </c>
      <c r="B1655" s="24" t="s">
        <v>192</v>
      </c>
      <c r="C1655" s="22">
        <v>86569045614</v>
      </c>
      <c r="D1655" s="24" t="s">
        <v>193</v>
      </c>
      <c r="E1655" s="22">
        <v>2</v>
      </c>
      <c r="F1655" s="23">
        <v>21.62</v>
      </c>
      <c r="G1655" s="23">
        <v>19.46</v>
      </c>
      <c r="H1655" s="23">
        <v>19.46</v>
      </c>
      <c r="I1655" s="10">
        <v>50286877</v>
      </c>
      <c r="J1655" s="24" t="s">
        <v>1117</v>
      </c>
      <c r="K1655" s="17" t="s">
        <v>185</v>
      </c>
      <c r="L1655" s="5">
        <v>18.11</v>
      </c>
      <c r="M1655" s="5">
        <v>21.62</v>
      </c>
      <c r="N1655" s="17" t="s">
        <v>186</v>
      </c>
      <c r="O1655" s="17" t="s">
        <v>187</v>
      </c>
    </row>
    <row r="1656" spans="1:15">
      <c r="A1656" s="24" t="s">
        <v>1117</v>
      </c>
      <c r="B1656" s="24" t="s">
        <v>724</v>
      </c>
      <c r="C1656" s="22">
        <v>86569030368</v>
      </c>
      <c r="D1656" s="24" t="s">
        <v>725</v>
      </c>
      <c r="E1656" s="22">
        <v>1</v>
      </c>
      <c r="F1656" s="23">
        <v>97.47</v>
      </c>
      <c r="G1656" s="23">
        <v>87.72</v>
      </c>
      <c r="H1656" s="23">
        <v>87.72</v>
      </c>
      <c r="I1656" s="10">
        <v>50286877</v>
      </c>
      <c r="J1656" s="24" t="s">
        <v>1117</v>
      </c>
      <c r="K1656" s="17" t="s">
        <v>185</v>
      </c>
      <c r="L1656" s="5">
        <v>82.8</v>
      </c>
      <c r="M1656" s="5">
        <v>97.47</v>
      </c>
      <c r="N1656" s="17" t="s">
        <v>186</v>
      </c>
      <c r="O1656" s="17" t="s">
        <v>187</v>
      </c>
    </row>
    <row r="1657" spans="1:15">
      <c r="A1657" s="24" t="s">
        <v>1117</v>
      </c>
      <c r="B1657" s="24" t="s">
        <v>869</v>
      </c>
      <c r="C1657" s="22">
        <v>86569044198</v>
      </c>
      <c r="D1657" s="24" t="s">
        <v>870</v>
      </c>
      <c r="E1657" s="22">
        <v>1</v>
      </c>
      <c r="F1657" s="23">
        <v>51.79</v>
      </c>
      <c r="G1657" s="23">
        <v>45.71</v>
      </c>
      <c r="H1657" s="23">
        <v>45.71</v>
      </c>
      <c r="I1657" s="10">
        <v>50286877</v>
      </c>
      <c r="J1657" s="24" t="s">
        <v>1117</v>
      </c>
      <c r="K1657" s="17" t="s">
        <v>185</v>
      </c>
      <c r="L1657" s="5">
        <v>47.51</v>
      </c>
      <c r="M1657" s="5">
        <v>51.79</v>
      </c>
      <c r="N1657" s="17" t="s">
        <v>186</v>
      </c>
      <c r="O1657" s="17" t="s">
        <v>187</v>
      </c>
    </row>
    <row r="1658" spans="1:15">
      <c r="A1658" s="24" t="s">
        <v>1117</v>
      </c>
      <c r="B1658" s="24" t="s">
        <v>283</v>
      </c>
      <c r="C1658" s="22">
        <v>86569045669</v>
      </c>
      <c r="D1658" s="24" t="s">
        <v>284</v>
      </c>
      <c r="E1658" s="22">
        <v>1</v>
      </c>
      <c r="F1658" s="23">
        <v>49.59</v>
      </c>
      <c r="G1658" s="23">
        <v>48.1</v>
      </c>
      <c r="H1658" s="23">
        <v>48.1</v>
      </c>
      <c r="I1658" s="10">
        <v>50286877</v>
      </c>
      <c r="J1658" s="24" t="s">
        <v>1117</v>
      </c>
      <c r="K1658" s="17" t="s">
        <v>185</v>
      </c>
      <c r="L1658" s="5">
        <v>37.380000000000003</v>
      </c>
      <c r="M1658" s="5">
        <v>49.59</v>
      </c>
      <c r="N1658" s="17" t="s">
        <v>186</v>
      </c>
      <c r="O1658" s="17" t="s">
        <v>187</v>
      </c>
    </row>
    <row r="1659" spans="1:15">
      <c r="A1659" s="24" t="s">
        <v>1117</v>
      </c>
      <c r="B1659" s="24" t="s">
        <v>726</v>
      </c>
      <c r="C1659" s="22">
        <v>86569030399</v>
      </c>
      <c r="D1659" s="24" t="s">
        <v>727</v>
      </c>
      <c r="E1659" s="22">
        <v>2</v>
      </c>
      <c r="F1659" s="23">
        <v>110.47</v>
      </c>
      <c r="G1659" s="23">
        <v>99.42</v>
      </c>
      <c r="H1659" s="23">
        <v>99.42</v>
      </c>
      <c r="I1659" s="10">
        <v>50286877</v>
      </c>
      <c r="J1659" s="24" t="s">
        <v>1117</v>
      </c>
      <c r="K1659" s="17" t="s">
        <v>185</v>
      </c>
      <c r="L1659" s="5">
        <v>93.84</v>
      </c>
      <c r="M1659" s="5">
        <v>110.47</v>
      </c>
      <c r="N1659" s="17" t="s">
        <v>186</v>
      </c>
      <c r="O1659" s="17" t="s">
        <v>187</v>
      </c>
    </row>
    <row r="1660" spans="1:15">
      <c r="A1660" s="24" t="s">
        <v>1117</v>
      </c>
      <c r="B1660" s="24" t="s">
        <v>895</v>
      </c>
      <c r="C1660" s="22">
        <v>86569137661</v>
      </c>
      <c r="D1660" s="24" t="s">
        <v>896</v>
      </c>
      <c r="E1660" s="22">
        <v>1</v>
      </c>
      <c r="F1660" s="23">
        <v>125.35</v>
      </c>
      <c r="G1660" s="23">
        <v>62.67</v>
      </c>
      <c r="H1660" s="23">
        <v>62.67</v>
      </c>
      <c r="I1660" s="10">
        <v>50286877</v>
      </c>
      <c r="J1660" s="24" t="s">
        <v>1117</v>
      </c>
      <c r="K1660" s="17" t="s">
        <v>185</v>
      </c>
      <c r="L1660" s="5">
        <v>115</v>
      </c>
      <c r="M1660" s="5">
        <v>125.35</v>
      </c>
      <c r="N1660" s="17" t="s">
        <v>186</v>
      </c>
      <c r="O1660" s="17" t="s">
        <v>187</v>
      </c>
    </row>
    <row r="1661" spans="1:15">
      <c r="A1661" s="24" t="s">
        <v>1117</v>
      </c>
      <c r="B1661" s="24" t="s">
        <v>821</v>
      </c>
      <c r="C1661" s="22">
        <v>86569153807</v>
      </c>
      <c r="D1661" s="24" t="s">
        <v>822</v>
      </c>
      <c r="E1661" s="22">
        <v>1</v>
      </c>
      <c r="F1661" s="23">
        <v>37.61</v>
      </c>
      <c r="G1661" s="23">
        <v>35.729999999999997</v>
      </c>
      <c r="H1661" s="23">
        <v>35.729999999999997</v>
      </c>
      <c r="I1661" s="10">
        <v>50286877</v>
      </c>
      <c r="J1661" s="24" t="s">
        <v>1117</v>
      </c>
      <c r="K1661" s="17" t="s">
        <v>185</v>
      </c>
      <c r="L1661" s="5">
        <v>34.5</v>
      </c>
      <c r="M1661" s="5">
        <v>37.61</v>
      </c>
      <c r="N1661" s="17" t="s">
        <v>186</v>
      </c>
      <c r="O1661" s="17" t="s">
        <v>187</v>
      </c>
    </row>
    <row r="1662" spans="1:15">
      <c r="A1662" s="24" t="s">
        <v>1117</v>
      </c>
      <c r="B1662" s="24" t="s">
        <v>1031</v>
      </c>
      <c r="C1662" s="22">
        <v>86569165602</v>
      </c>
      <c r="D1662" s="24" t="s">
        <v>1032</v>
      </c>
      <c r="E1662" s="22">
        <v>1</v>
      </c>
      <c r="F1662" s="23">
        <v>50.14</v>
      </c>
      <c r="G1662" s="23">
        <v>47.54</v>
      </c>
      <c r="H1662" s="23">
        <v>47.54</v>
      </c>
      <c r="I1662" s="10">
        <v>50286877</v>
      </c>
      <c r="J1662" s="24" t="s">
        <v>1117</v>
      </c>
      <c r="K1662" s="17" t="s">
        <v>185</v>
      </c>
      <c r="L1662" s="5">
        <v>46</v>
      </c>
      <c r="M1662" s="5">
        <v>50.14</v>
      </c>
      <c r="N1662" s="17" t="s">
        <v>186</v>
      </c>
      <c r="O1662" s="17" t="s">
        <v>187</v>
      </c>
    </row>
    <row r="1663" spans="1:15">
      <c r="A1663" s="24" t="s">
        <v>1117</v>
      </c>
      <c r="B1663" s="24" t="s">
        <v>287</v>
      </c>
      <c r="C1663" s="22">
        <v>86569157614</v>
      </c>
      <c r="D1663" s="24" t="s">
        <v>288</v>
      </c>
      <c r="E1663" s="22">
        <v>1</v>
      </c>
      <c r="F1663" s="23">
        <v>107.18</v>
      </c>
      <c r="G1663" s="23">
        <v>106.43</v>
      </c>
      <c r="H1663" s="23">
        <v>106.43</v>
      </c>
      <c r="I1663" s="10">
        <v>50286877</v>
      </c>
      <c r="J1663" s="24" t="s">
        <v>1117</v>
      </c>
      <c r="K1663" s="17" t="s">
        <v>185</v>
      </c>
      <c r="L1663" s="5">
        <v>103.5</v>
      </c>
      <c r="M1663" s="5">
        <v>107.18</v>
      </c>
      <c r="N1663" s="17" t="s">
        <v>186</v>
      </c>
      <c r="O1663" s="17" t="s">
        <v>187</v>
      </c>
    </row>
    <row r="1664" spans="1:15">
      <c r="A1664" s="24" t="s">
        <v>1117</v>
      </c>
      <c r="B1664" s="24" t="s">
        <v>198</v>
      </c>
      <c r="C1664" s="22">
        <v>86569171801</v>
      </c>
      <c r="D1664" s="24" t="s">
        <v>199</v>
      </c>
      <c r="E1664" s="22">
        <v>1</v>
      </c>
      <c r="F1664" s="23">
        <v>35.6</v>
      </c>
      <c r="G1664" s="23">
        <v>21.36</v>
      </c>
      <c r="H1664" s="23">
        <v>21.36</v>
      </c>
      <c r="I1664" s="10">
        <v>50286877</v>
      </c>
      <c r="J1664" s="24" t="s">
        <v>1117</v>
      </c>
      <c r="K1664" s="17" t="s">
        <v>185</v>
      </c>
      <c r="L1664" s="5">
        <v>33.119999999999997</v>
      </c>
      <c r="M1664" s="5">
        <v>35.6</v>
      </c>
      <c r="N1664" s="17" t="s">
        <v>186</v>
      </c>
      <c r="O1664" s="17" t="s">
        <v>187</v>
      </c>
    </row>
    <row r="1665" spans="1:15">
      <c r="A1665" s="24" t="s">
        <v>1117</v>
      </c>
      <c r="B1665" s="24" t="s">
        <v>736</v>
      </c>
      <c r="C1665" s="22">
        <v>86569193490</v>
      </c>
      <c r="D1665" s="24" t="s">
        <v>737</v>
      </c>
      <c r="E1665" s="22">
        <v>1</v>
      </c>
      <c r="F1665" s="23">
        <v>64.91</v>
      </c>
      <c r="G1665" s="23">
        <v>55.17</v>
      </c>
      <c r="H1665" s="23">
        <v>55.17</v>
      </c>
      <c r="I1665" s="10">
        <v>50286877</v>
      </c>
      <c r="J1665" s="24" t="s">
        <v>1117</v>
      </c>
      <c r="K1665" s="17" t="s">
        <v>185</v>
      </c>
      <c r="L1665" s="5">
        <v>60.38</v>
      </c>
      <c r="M1665" s="5">
        <v>64.91</v>
      </c>
      <c r="N1665" s="17" t="s">
        <v>186</v>
      </c>
      <c r="O1665" s="17" t="s">
        <v>187</v>
      </c>
    </row>
    <row r="1666" spans="1:15">
      <c r="A1666" s="24" t="s">
        <v>1117</v>
      </c>
      <c r="B1666" s="24" t="s">
        <v>919</v>
      </c>
      <c r="C1666" s="22">
        <v>86569193476</v>
      </c>
      <c r="D1666" s="24" t="s">
        <v>920</v>
      </c>
      <c r="E1666" s="22">
        <v>1</v>
      </c>
      <c r="F1666" s="23">
        <v>56.07</v>
      </c>
      <c r="G1666" s="23">
        <v>47.66</v>
      </c>
      <c r="H1666" s="23">
        <v>47.66</v>
      </c>
      <c r="I1666" s="10">
        <v>50286877</v>
      </c>
      <c r="J1666" s="24" t="s">
        <v>1117</v>
      </c>
      <c r="K1666" s="17" t="s">
        <v>185</v>
      </c>
      <c r="L1666" s="5">
        <v>52.16</v>
      </c>
      <c r="M1666" s="5">
        <v>56.07</v>
      </c>
      <c r="N1666" s="17" t="s">
        <v>186</v>
      </c>
      <c r="O1666" s="17" t="s">
        <v>187</v>
      </c>
    </row>
    <row r="1667" spans="1:15">
      <c r="A1667" s="24" t="s">
        <v>1117</v>
      </c>
      <c r="B1667" s="24" t="s">
        <v>291</v>
      </c>
      <c r="C1667" s="22">
        <v>86569209030</v>
      </c>
      <c r="D1667" s="24" t="s">
        <v>292</v>
      </c>
      <c r="E1667" s="22">
        <v>1</v>
      </c>
      <c r="F1667" s="23">
        <v>110.47</v>
      </c>
      <c r="G1667" s="23">
        <v>104.95</v>
      </c>
      <c r="H1667" s="23">
        <v>104.95</v>
      </c>
      <c r="I1667" s="10">
        <v>50286877</v>
      </c>
      <c r="J1667" s="24" t="s">
        <v>1117</v>
      </c>
      <c r="K1667" s="17" t="s">
        <v>185</v>
      </c>
      <c r="L1667" s="5">
        <v>93.84</v>
      </c>
      <c r="M1667" s="5">
        <v>110.47</v>
      </c>
      <c r="N1667" s="17" t="s">
        <v>186</v>
      </c>
      <c r="O1667" s="17" t="s">
        <v>187</v>
      </c>
    </row>
    <row r="1668" spans="1:15">
      <c r="A1668" s="24" t="s">
        <v>1117</v>
      </c>
      <c r="B1668" s="24" t="s">
        <v>293</v>
      </c>
      <c r="C1668" s="22">
        <v>86569209023</v>
      </c>
      <c r="D1668" s="24" t="s">
        <v>294</v>
      </c>
      <c r="E1668" s="22">
        <v>1</v>
      </c>
      <c r="F1668" s="23">
        <v>97.47</v>
      </c>
      <c r="G1668" s="23">
        <v>92.6</v>
      </c>
      <c r="H1668" s="23">
        <v>92.6</v>
      </c>
      <c r="I1668" s="10">
        <v>50286877</v>
      </c>
      <c r="J1668" s="24" t="s">
        <v>1117</v>
      </c>
      <c r="K1668" s="17" t="s">
        <v>185</v>
      </c>
      <c r="L1668" s="5">
        <v>82.8</v>
      </c>
      <c r="M1668" s="5">
        <v>97.47</v>
      </c>
      <c r="N1668" s="17" t="s">
        <v>186</v>
      </c>
      <c r="O1668" s="17" t="s">
        <v>187</v>
      </c>
    </row>
    <row r="1669" spans="1:15">
      <c r="A1669" s="24" t="s">
        <v>1117</v>
      </c>
      <c r="B1669" s="24" t="s">
        <v>295</v>
      </c>
      <c r="C1669" s="22">
        <v>86569209047</v>
      </c>
      <c r="D1669" s="24" t="s">
        <v>296</v>
      </c>
      <c r="E1669" s="22">
        <v>2</v>
      </c>
      <c r="F1669" s="23">
        <v>110.47</v>
      </c>
      <c r="G1669" s="23">
        <v>104.95</v>
      </c>
      <c r="H1669" s="23">
        <v>104.95</v>
      </c>
      <c r="I1669" s="10">
        <v>50286877</v>
      </c>
      <c r="J1669" s="24" t="s">
        <v>1117</v>
      </c>
      <c r="K1669" s="17" t="s">
        <v>185</v>
      </c>
      <c r="L1669" s="5">
        <v>93.84</v>
      </c>
      <c r="M1669" s="5">
        <v>110.47</v>
      </c>
      <c r="N1669" s="17" t="s">
        <v>186</v>
      </c>
      <c r="O1669" s="17" t="s">
        <v>187</v>
      </c>
    </row>
    <row r="1670" spans="1:15">
      <c r="A1670" s="24" t="s">
        <v>1117</v>
      </c>
      <c r="B1670" s="24" t="s">
        <v>840</v>
      </c>
      <c r="C1670" s="22">
        <v>86569256010</v>
      </c>
      <c r="D1670" s="24" t="s">
        <v>841</v>
      </c>
      <c r="E1670" s="22">
        <v>1</v>
      </c>
      <c r="F1670" s="23">
        <v>54.15</v>
      </c>
      <c r="G1670" s="23">
        <v>51.11</v>
      </c>
      <c r="H1670" s="23">
        <v>51.11</v>
      </c>
      <c r="I1670" s="10">
        <v>50286877</v>
      </c>
      <c r="J1670" s="24" t="s">
        <v>1117</v>
      </c>
      <c r="K1670" s="17" t="s">
        <v>185</v>
      </c>
      <c r="L1670" s="5">
        <v>49.68</v>
      </c>
      <c r="M1670" s="5">
        <v>54.15</v>
      </c>
      <c r="N1670" s="17" t="s">
        <v>186</v>
      </c>
      <c r="O1670" s="17" t="s">
        <v>187</v>
      </c>
    </row>
    <row r="1671" spans="1:15">
      <c r="A1671" s="24" t="s">
        <v>1117</v>
      </c>
      <c r="B1671" s="24" t="s">
        <v>297</v>
      </c>
      <c r="C1671" s="22">
        <v>86569256096</v>
      </c>
      <c r="D1671" s="24" t="s">
        <v>298</v>
      </c>
      <c r="E1671" s="22">
        <v>1</v>
      </c>
      <c r="F1671" s="23">
        <v>53.41</v>
      </c>
      <c r="G1671" s="23">
        <v>50.74</v>
      </c>
      <c r="H1671" s="23">
        <v>50.74</v>
      </c>
      <c r="I1671" s="10">
        <v>50286877</v>
      </c>
      <c r="J1671" s="24" t="s">
        <v>1117</v>
      </c>
      <c r="K1671" s="17" t="s">
        <v>185</v>
      </c>
      <c r="L1671" s="5">
        <v>49.68</v>
      </c>
      <c r="M1671" s="5">
        <v>53.41</v>
      </c>
      <c r="N1671" s="17" t="s">
        <v>186</v>
      </c>
      <c r="O1671" s="17" t="s">
        <v>187</v>
      </c>
    </row>
    <row r="1672" spans="1:15">
      <c r="A1672" s="24" t="s">
        <v>1117</v>
      </c>
      <c r="B1672" s="24" t="s">
        <v>899</v>
      </c>
      <c r="C1672" s="22">
        <v>86569260840</v>
      </c>
      <c r="D1672" s="24" t="s">
        <v>900</v>
      </c>
      <c r="E1672" s="22">
        <v>1</v>
      </c>
      <c r="F1672" s="23">
        <v>49.45</v>
      </c>
      <c r="G1672" s="23">
        <v>44.93</v>
      </c>
      <c r="H1672" s="23">
        <v>44.93</v>
      </c>
      <c r="I1672" s="10">
        <v>50286877</v>
      </c>
      <c r="J1672" s="24" t="s">
        <v>1117</v>
      </c>
      <c r="K1672" s="17" t="s">
        <v>185</v>
      </c>
      <c r="L1672" s="5">
        <v>46</v>
      </c>
      <c r="M1672" s="5">
        <v>49.45</v>
      </c>
      <c r="N1672" s="17" t="s">
        <v>186</v>
      </c>
      <c r="O1672" s="17" t="s">
        <v>187</v>
      </c>
    </row>
    <row r="1673" spans="1:15">
      <c r="A1673" s="24" t="s">
        <v>1117</v>
      </c>
      <c r="B1673" s="24" t="s">
        <v>810</v>
      </c>
      <c r="C1673" s="22">
        <v>86569260956</v>
      </c>
      <c r="D1673" s="24" t="s">
        <v>811</v>
      </c>
      <c r="E1673" s="22">
        <v>1</v>
      </c>
      <c r="F1673" s="23">
        <v>81.48</v>
      </c>
      <c r="G1673" s="23">
        <v>75.81</v>
      </c>
      <c r="H1673" s="23">
        <v>75.81</v>
      </c>
      <c r="I1673" s="10">
        <v>50286877</v>
      </c>
      <c r="J1673" s="24" t="s">
        <v>1117</v>
      </c>
      <c r="K1673" s="17" t="s">
        <v>185</v>
      </c>
      <c r="L1673" s="5">
        <v>74.75</v>
      </c>
      <c r="M1673" s="5">
        <v>81.48</v>
      </c>
      <c r="N1673" s="17" t="s">
        <v>186</v>
      </c>
      <c r="O1673" s="17" t="s">
        <v>187</v>
      </c>
    </row>
    <row r="1674" spans="1:15">
      <c r="A1674" s="24" t="s">
        <v>1117</v>
      </c>
      <c r="B1674" s="24" t="s">
        <v>370</v>
      </c>
      <c r="C1674" s="22">
        <v>86569252296</v>
      </c>
      <c r="D1674" s="24" t="s">
        <v>371</v>
      </c>
      <c r="E1674" s="22">
        <v>1</v>
      </c>
      <c r="F1674" s="23">
        <v>125.35</v>
      </c>
      <c r="G1674" s="23">
        <v>118.25</v>
      </c>
      <c r="H1674" s="23">
        <v>118.25</v>
      </c>
      <c r="I1674" s="10">
        <v>50286877</v>
      </c>
      <c r="J1674" s="24" t="s">
        <v>1117</v>
      </c>
      <c r="K1674" s="17" t="s">
        <v>185</v>
      </c>
      <c r="L1674" s="5">
        <v>115</v>
      </c>
      <c r="M1674" s="5">
        <v>125.35</v>
      </c>
      <c r="N1674" s="17" t="s">
        <v>186</v>
      </c>
      <c r="O1674" s="17" t="s">
        <v>187</v>
      </c>
    </row>
    <row r="1675" spans="1:15">
      <c r="A1675" s="24" t="s">
        <v>1117</v>
      </c>
      <c r="B1675" s="24" t="s">
        <v>374</v>
      </c>
      <c r="C1675" s="22">
        <v>86569252289</v>
      </c>
      <c r="D1675" s="24" t="s">
        <v>375</v>
      </c>
      <c r="E1675" s="22">
        <v>1</v>
      </c>
      <c r="F1675" s="23">
        <v>111.26</v>
      </c>
      <c r="G1675" s="23">
        <v>102.51</v>
      </c>
      <c r="H1675" s="23">
        <v>102.51</v>
      </c>
      <c r="I1675" s="10">
        <v>50286877</v>
      </c>
      <c r="J1675" s="24" t="s">
        <v>1117</v>
      </c>
      <c r="K1675" s="17" t="s">
        <v>185</v>
      </c>
      <c r="L1675" s="5">
        <v>103.5</v>
      </c>
      <c r="M1675" s="5">
        <v>111.26</v>
      </c>
      <c r="N1675" s="17" t="s">
        <v>186</v>
      </c>
      <c r="O1675" s="17" t="s">
        <v>187</v>
      </c>
    </row>
    <row r="1676" spans="1:15">
      <c r="A1676" s="24" t="s">
        <v>1117</v>
      </c>
      <c r="B1676" s="24" t="s">
        <v>301</v>
      </c>
      <c r="C1676" s="22">
        <v>86569256058</v>
      </c>
      <c r="D1676" s="24" t="s">
        <v>302</v>
      </c>
      <c r="E1676" s="22">
        <v>1</v>
      </c>
      <c r="F1676" s="23">
        <v>54.15</v>
      </c>
      <c r="G1676" s="23">
        <v>51.11</v>
      </c>
      <c r="H1676" s="23">
        <v>51.11</v>
      </c>
      <c r="I1676" s="10">
        <v>50286877</v>
      </c>
      <c r="J1676" s="24" t="s">
        <v>1117</v>
      </c>
      <c r="K1676" s="17" t="s">
        <v>185</v>
      </c>
      <c r="L1676" s="5">
        <v>49.68</v>
      </c>
      <c r="M1676" s="5">
        <v>54.15</v>
      </c>
      <c r="N1676" s="17" t="s">
        <v>186</v>
      </c>
      <c r="O1676" s="17" t="s">
        <v>187</v>
      </c>
    </row>
    <row r="1677" spans="1:15">
      <c r="A1677" s="24" t="s">
        <v>1117</v>
      </c>
      <c r="B1677" s="24" t="s">
        <v>305</v>
      </c>
      <c r="C1677" s="22">
        <v>86569300720</v>
      </c>
      <c r="D1677" s="24" t="s">
        <v>306</v>
      </c>
      <c r="E1677" s="22">
        <v>1</v>
      </c>
      <c r="F1677" s="23">
        <v>49.85</v>
      </c>
      <c r="G1677" s="23">
        <v>44.29</v>
      </c>
      <c r="H1677" s="23">
        <v>44.29</v>
      </c>
      <c r="I1677" s="10">
        <v>50286877</v>
      </c>
      <c r="J1677" s="24" t="s">
        <v>1117</v>
      </c>
      <c r="K1677" s="17" t="s">
        <v>185</v>
      </c>
      <c r="L1677" s="5">
        <v>46.37</v>
      </c>
      <c r="M1677" s="5">
        <v>49.85</v>
      </c>
      <c r="N1677" s="17" t="s">
        <v>186</v>
      </c>
      <c r="O1677" s="17" t="s">
        <v>187</v>
      </c>
    </row>
    <row r="1678" spans="1:15">
      <c r="A1678" s="24" t="s">
        <v>1117</v>
      </c>
      <c r="B1678" s="24" t="s">
        <v>474</v>
      </c>
      <c r="C1678" s="22">
        <v>86569300737</v>
      </c>
      <c r="D1678" s="24" t="s">
        <v>475</v>
      </c>
      <c r="E1678" s="22">
        <v>1</v>
      </c>
      <c r="F1678" s="23">
        <v>56.07</v>
      </c>
      <c r="G1678" s="23">
        <v>50.89</v>
      </c>
      <c r="H1678" s="23">
        <v>50.89</v>
      </c>
      <c r="I1678" s="10">
        <v>50286877</v>
      </c>
      <c r="J1678" s="24" t="s">
        <v>1117</v>
      </c>
      <c r="K1678" s="17" t="s">
        <v>185</v>
      </c>
      <c r="L1678" s="5">
        <v>52.16</v>
      </c>
      <c r="M1678" s="5">
        <v>56.07</v>
      </c>
      <c r="N1678" s="17" t="s">
        <v>186</v>
      </c>
      <c r="O1678" s="17" t="s">
        <v>187</v>
      </c>
    </row>
    <row r="1679" spans="1:15">
      <c r="A1679" s="24" t="s">
        <v>1117</v>
      </c>
      <c r="B1679" s="24" t="s">
        <v>309</v>
      </c>
      <c r="C1679" s="22">
        <v>86569307361</v>
      </c>
      <c r="D1679" s="24" t="s">
        <v>310</v>
      </c>
      <c r="E1679" s="22">
        <v>1</v>
      </c>
      <c r="F1679" s="23">
        <v>97.47</v>
      </c>
      <c r="G1679" s="23">
        <v>87.72</v>
      </c>
      <c r="H1679" s="23">
        <v>87.72</v>
      </c>
      <c r="I1679" s="10">
        <v>50286877</v>
      </c>
      <c r="J1679" s="24" t="s">
        <v>1117</v>
      </c>
      <c r="K1679" s="17" t="s">
        <v>185</v>
      </c>
      <c r="L1679" s="5">
        <v>82.8</v>
      </c>
      <c r="M1679" s="5">
        <v>97.47</v>
      </c>
      <c r="N1679" s="17" t="s">
        <v>186</v>
      </c>
      <c r="O1679" s="17" t="s">
        <v>187</v>
      </c>
    </row>
    <row r="1680" spans="1:15">
      <c r="A1680" s="24" t="s">
        <v>1117</v>
      </c>
      <c r="B1680" s="24" t="s">
        <v>311</v>
      </c>
      <c r="C1680" s="22">
        <v>86569307385</v>
      </c>
      <c r="D1680" s="24" t="s">
        <v>312</v>
      </c>
      <c r="E1680" s="22">
        <v>1</v>
      </c>
      <c r="F1680" s="23">
        <v>110.47</v>
      </c>
      <c r="G1680" s="23">
        <v>99.42</v>
      </c>
      <c r="H1680" s="23">
        <v>99.42</v>
      </c>
      <c r="I1680" s="10">
        <v>50286877</v>
      </c>
      <c r="J1680" s="24" t="s">
        <v>1117</v>
      </c>
      <c r="K1680" s="17" t="s">
        <v>185</v>
      </c>
      <c r="L1680" s="5">
        <v>93.84</v>
      </c>
      <c r="M1680" s="5">
        <v>110.47</v>
      </c>
      <c r="N1680" s="17" t="s">
        <v>186</v>
      </c>
      <c r="O1680" s="17" t="s">
        <v>187</v>
      </c>
    </row>
    <row r="1681" spans="1:15">
      <c r="A1681" s="24" t="s">
        <v>1117</v>
      </c>
      <c r="B1681" s="24" t="s">
        <v>740</v>
      </c>
      <c r="C1681" s="22">
        <v>86569307378</v>
      </c>
      <c r="D1681" s="24" t="s">
        <v>741</v>
      </c>
      <c r="E1681" s="22">
        <v>1</v>
      </c>
      <c r="F1681" s="23">
        <v>110.47</v>
      </c>
      <c r="G1681" s="23">
        <v>99.42</v>
      </c>
      <c r="H1681" s="23">
        <v>99.42</v>
      </c>
      <c r="I1681" s="10">
        <v>50286877</v>
      </c>
      <c r="J1681" s="24" t="s">
        <v>1117</v>
      </c>
      <c r="K1681" s="17" t="s">
        <v>185</v>
      </c>
      <c r="L1681" s="5">
        <v>93.84</v>
      </c>
      <c r="M1681" s="5">
        <v>110.47</v>
      </c>
      <c r="N1681" s="17" t="s">
        <v>186</v>
      </c>
      <c r="O1681" s="17" t="s">
        <v>187</v>
      </c>
    </row>
    <row r="1682" spans="1:15">
      <c r="A1682" s="24" t="s">
        <v>1117</v>
      </c>
      <c r="B1682" s="24" t="s">
        <v>844</v>
      </c>
      <c r="C1682" s="22">
        <v>86569294708</v>
      </c>
      <c r="D1682" s="24" t="s">
        <v>845</v>
      </c>
      <c r="E1682" s="22">
        <v>1</v>
      </c>
      <c r="F1682" s="23">
        <v>78.97</v>
      </c>
      <c r="G1682" s="23">
        <v>39.479999999999997</v>
      </c>
      <c r="H1682" s="23">
        <v>39.479999999999997</v>
      </c>
      <c r="I1682" s="10">
        <v>50286877</v>
      </c>
      <c r="J1682" s="24" t="s">
        <v>1117</v>
      </c>
      <c r="K1682" s="17" t="s">
        <v>185</v>
      </c>
      <c r="L1682" s="5">
        <v>72.45</v>
      </c>
      <c r="M1682" s="5">
        <v>78.97</v>
      </c>
      <c r="N1682" s="17" t="s">
        <v>186</v>
      </c>
      <c r="O1682" s="17" t="s">
        <v>187</v>
      </c>
    </row>
    <row r="1683" spans="1:15">
      <c r="A1683" s="24" t="s">
        <v>1117</v>
      </c>
      <c r="B1683" s="24" t="s">
        <v>315</v>
      </c>
      <c r="C1683" s="22">
        <v>86569311641</v>
      </c>
      <c r="D1683" s="24" t="s">
        <v>316</v>
      </c>
      <c r="E1683" s="22">
        <v>1</v>
      </c>
      <c r="F1683" s="23">
        <v>77.14</v>
      </c>
      <c r="G1683" s="23">
        <v>73.790000000000006</v>
      </c>
      <c r="H1683" s="23">
        <v>73.790000000000006</v>
      </c>
      <c r="I1683" s="10">
        <v>50286877</v>
      </c>
      <c r="J1683" s="24" t="s">
        <v>1117</v>
      </c>
      <c r="K1683" s="17" t="s">
        <v>185</v>
      </c>
      <c r="L1683" s="5">
        <v>71.760000000000005</v>
      </c>
      <c r="M1683" s="5">
        <v>77.14</v>
      </c>
      <c r="N1683" s="17" t="s">
        <v>186</v>
      </c>
      <c r="O1683" s="17" t="s">
        <v>187</v>
      </c>
    </row>
    <row r="1684" spans="1:15">
      <c r="A1684" s="24" t="s">
        <v>1117</v>
      </c>
      <c r="B1684" s="24" t="s">
        <v>321</v>
      </c>
      <c r="C1684" s="22">
        <v>86569449528</v>
      </c>
      <c r="D1684" s="24" t="s">
        <v>322</v>
      </c>
      <c r="E1684" s="22">
        <v>1</v>
      </c>
      <c r="F1684" s="23">
        <v>51.75</v>
      </c>
      <c r="G1684" s="23">
        <v>46.58</v>
      </c>
      <c r="H1684" s="23">
        <v>46.58</v>
      </c>
      <c r="I1684" s="10">
        <v>50286877</v>
      </c>
      <c r="J1684" s="24" t="s">
        <v>1117</v>
      </c>
      <c r="K1684" s="17" t="s">
        <v>185</v>
      </c>
      <c r="L1684" s="5">
        <v>51.75</v>
      </c>
      <c r="M1684" s="5">
        <v>51.75</v>
      </c>
      <c r="N1684" s="17" t="s">
        <v>186</v>
      </c>
      <c r="O1684" s="17" t="s">
        <v>187</v>
      </c>
    </row>
    <row r="1685" spans="1:15">
      <c r="A1685" s="24" t="s">
        <v>1117</v>
      </c>
      <c r="B1685" s="24" t="s">
        <v>376</v>
      </c>
      <c r="C1685" s="22">
        <v>86569449504</v>
      </c>
      <c r="D1685" s="24" t="s">
        <v>377</v>
      </c>
      <c r="E1685" s="22">
        <v>1</v>
      </c>
      <c r="F1685" s="23">
        <v>51.75</v>
      </c>
      <c r="G1685" s="23">
        <v>46.58</v>
      </c>
      <c r="H1685" s="23">
        <v>46.58</v>
      </c>
      <c r="I1685" s="10">
        <v>50286877</v>
      </c>
      <c r="J1685" s="24" t="s">
        <v>1117</v>
      </c>
      <c r="K1685" s="17" t="s">
        <v>185</v>
      </c>
      <c r="L1685" s="5">
        <v>51.75</v>
      </c>
      <c r="M1685" s="5">
        <v>51.75</v>
      </c>
      <c r="N1685" s="17" t="s">
        <v>186</v>
      </c>
      <c r="O1685" s="17" t="s">
        <v>187</v>
      </c>
    </row>
    <row r="1686" spans="1:15">
      <c r="A1686" s="24" t="s">
        <v>1117</v>
      </c>
      <c r="B1686" s="24" t="s">
        <v>323</v>
      </c>
      <c r="C1686" s="22">
        <v>86569449467</v>
      </c>
      <c r="D1686" s="24" t="s">
        <v>324</v>
      </c>
      <c r="E1686" s="22">
        <v>1</v>
      </c>
      <c r="F1686" s="23">
        <v>51.75</v>
      </c>
      <c r="G1686" s="23">
        <v>46.58</v>
      </c>
      <c r="H1686" s="23">
        <v>46.58</v>
      </c>
      <c r="I1686" s="10">
        <v>50286877</v>
      </c>
      <c r="J1686" s="24" t="s">
        <v>1117</v>
      </c>
      <c r="K1686" s="17" t="s">
        <v>185</v>
      </c>
      <c r="L1686" s="5">
        <v>51.75</v>
      </c>
      <c r="M1686" s="5">
        <v>51.75</v>
      </c>
      <c r="N1686" s="17" t="s">
        <v>186</v>
      </c>
      <c r="O1686" s="17" t="s">
        <v>187</v>
      </c>
    </row>
    <row r="1687" spans="1:15">
      <c r="A1687" s="24" t="s">
        <v>1117</v>
      </c>
      <c r="B1687" s="24" t="s">
        <v>744</v>
      </c>
      <c r="C1687" s="22">
        <v>86569374868</v>
      </c>
      <c r="D1687" s="24" t="s">
        <v>745</v>
      </c>
      <c r="E1687" s="22">
        <v>1</v>
      </c>
      <c r="F1687" s="23">
        <v>66.239999999999995</v>
      </c>
      <c r="G1687" s="23">
        <v>56.3</v>
      </c>
      <c r="H1687" s="23">
        <v>56.3</v>
      </c>
      <c r="I1687" s="10">
        <v>50286877</v>
      </c>
      <c r="J1687" s="24" t="s">
        <v>1117</v>
      </c>
      <c r="K1687" s="17" t="s">
        <v>185</v>
      </c>
      <c r="L1687" s="5">
        <v>66.239999999999995</v>
      </c>
      <c r="M1687" s="5">
        <v>66.239999999999995</v>
      </c>
      <c r="N1687" s="17" t="s">
        <v>186</v>
      </c>
      <c r="O1687" s="17" t="s">
        <v>187</v>
      </c>
    </row>
    <row r="1688" spans="1:15">
      <c r="A1688" s="24" t="s">
        <v>1117</v>
      </c>
      <c r="B1688" s="24" t="s">
        <v>327</v>
      </c>
      <c r="C1688" s="22">
        <v>86569374851</v>
      </c>
      <c r="D1688" s="24" t="s">
        <v>328</v>
      </c>
      <c r="E1688" s="22">
        <v>1</v>
      </c>
      <c r="F1688" s="23">
        <v>57.96</v>
      </c>
      <c r="G1688" s="23">
        <v>49.27</v>
      </c>
      <c r="H1688" s="23">
        <v>49.27</v>
      </c>
      <c r="I1688" s="10">
        <v>50286877</v>
      </c>
      <c r="J1688" s="24" t="s">
        <v>1117</v>
      </c>
      <c r="K1688" s="17" t="s">
        <v>185</v>
      </c>
      <c r="L1688" s="5">
        <v>57.96</v>
      </c>
      <c r="M1688" s="5">
        <v>57.96</v>
      </c>
      <c r="N1688" s="17" t="s">
        <v>186</v>
      </c>
      <c r="O1688" s="17" t="s">
        <v>187</v>
      </c>
    </row>
    <row r="1689" spans="1:15">
      <c r="A1689" s="24" t="s">
        <v>1117</v>
      </c>
      <c r="B1689" s="24" t="s">
        <v>397</v>
      </c>
      <c r="C1689" s="22">
        <v>86569396938</v>
      </c>
      <c r="D1689" s="24" t="s">
        <v>398</v>
      </c>
      <c r="E1689" s="22">
        <v>2</v>
      </c>
      <c r="F1689" s="23">
        <v>49.6</v>
      </c>
      <c r="G1689" s="23">
        <v>48.11</v>
      </c>
      <c r="H1689" s="23">
        <v>48.11</v>
      </c>
      <c r="I1689" s="10">
        <v>50286877</v>
      </c>
      <c r="J1689" s="24" t="s">
        <v>1117</v>
      </c>
      <c r="K1689" s="17" t="s">
        <v>185</v>
      </c>
      <c r="L1689" s="5">
        <v>49.6</v>
      </c>
      <c r="M1689" s="5">
        <v>49.6</v>
      </c>
      <c r="N1689" s="17" t="s">
        <v>186</v>
      </c>
      <c r="O1689" s="17" t="s">
        <v>187</v>
      </c>
    </row>
    <row r="1690" spans="1:15">
      <c r="A1690" s="24" t="s">
        <v>1117</v>
      </c>
      <c r="B1690" s="24" t="s">
        <v>202</v>
      </c>
      <c r="C1690" s="22">
        <v>86569396945</v>
      </c>
      <c r="D1690" s="24" t="s">
        <v>203</v>
      </c>
      <c r="E1690" s="22">
        <v>1</v>
      </c>
      <c r="F1690" s="23">
        <v>49.6</v>
      </c>
      <c r="G1690" s="23">
        <v>48.11</v>
      </c>
      <c r="H1690" s="23">
        <v>48.11</v>
      </c>
      <c r="I1690" s="10">
        <v>50286877</v>
      </c>
      <c r="J1690" s="24" t="s">
        <v>1117</v>
      </c>
      <c r="K1690" s="17" t="s">
        <v>185</v>
      </c>
      <c r="L1690" s="5">
        <v>49.6</v>
      </c>
      <c r="M1690" s="5">
        <v>49.6</v>
      </c>
      <c r="N1690" s="17" t="s">
        <v>186</v>
      </c>
      <c r="O1690" s="17" t="s">
        <v>187</v>
      </c>
    </row>
    <row r="1691" spans="1:15">
      <c r="A1691" s="24" t="s">
        <v>1117</v>
      </c>
      <c r="B1691" s="24" t="s">
        <v>825</v>
      </c>
      <c r="C1691" s="22">
        <v>86569541239</v>
      </c>
      <c r="D1691" s="24" t="s">
        <v>826</v>
      </c>
      <c r="E1691" s="22">
        <v>1</v>
      </c>
      <c r="F1691" s="23">
        <v>93.39</v>
      </c>
      <c r="G1691" s="23">
        <v>88.03</v>
      </c>
      <c r="H1691" s="23">
        <v>88.03</v>
      </c>
      <c r="I1691" s="10">
        <v>50286877</v>
      </c>
      <c r="J1691" s="24" t="s">
        <v>1117</v>
      </c>
      <c r="K1691" s="17" t="s">
        <v>185</v>
      </c>
      <c r="L1691" s="5">
        <v>93.39</v>
      </c>
      <c r="M1691" s="5">
        <v>93.39</v>
      </c>
      <c r="N1691" s="17" t="s">
        <v>186</v>
      </c>
      <c r="O1691" s="17" t="s">
        <v>187</v>
      </c>
    </row>
    <row r="1692" spans="1:15">
      <c r="A1692" s="24" t="s">
        <v>1117</v>
      </c>
      <c r="B1692" s="24" t="s">
        <v>812</v>
      </c>
      <c r="C1692" s="22">
        <v>86569541284</v>
      </c>
      <c r="D1692" s="24" t="s">
        <v>813</v>
      </c>
      <c r="E1692" s="22">
        <v>1</v>
      </c>
      <c r="F1692" s="23">
        <v>91.4</v>
      </c>
      <c r="G1692" s="23">
        <v>87.03</v>
      </c>
      <c r="H1692" s="23">
        <v>87.03</v>
      </c>
      <c r="I1692" s="10">
        <v>50286877</v>
      </c>
      <c r="J1692" s="24" t="s">
        <v>1117</v>
      </c>
      <c r="K1692" s="17" t="s">
        <v>185</v>
      </c>
      <c r="L1692" s="5">
        <v>91.4</v>
      </c>
      <c r="M1692" s="5">
        <v>91.4</v>
      </c>
      <c r="N1692" s="17" t="s">
        <v>186</v>
      </c>
      <c r="O1692" s="17" t="s">
        <v>187</v>
      </c>
    </row>
    <row r="1693" spans="1:15">
      <c r="A1693" s="24" t="s">
        <v>1117</v>
      </c>
      <c r="B1693" s="24" t="s">
        <v>333</v>
      </c>
      <c r="C1693" s="22">
        <v>86569541277</v>
      </c>
      <c r="D1693" s="24" t="s">
        <v>334</v>
      </c>
      <c r="E1693" s="22">
        <v>1</v>
      </c>
      <c r="F1693" s="23">
        <v>79.98</v>
      </c>
      <c r="G1693" s="23">
        <v>75.42</v>
      </c>
      <c r="H1693" s="23">
        <v>75.42</v>
      </c>
      <c r="I1693" s="10">
        <v>50286877</v>
      </c>
      <c r="J1693" s="24" t="s">
        <v>1117</v>
      </c>
      <c r="K1693" s="17" t="s">
        <v>185</v>
      </c>
      <c r="L1693" s="5">
        <v>79.98</v>
      </c>
      <c r="M1693" s="5">
        <v>79.98</v>
      </c>
      <c r="N1693" s="17" t="s">
        <v>186</v>
      </c>
      <c r="O1693" s="17" t="s">
        <v>187</v>
      </c>
    </row>
    <row r="1694" spans="1:15">
      <c r="A1694" s="24" t="s">
        <v>1117</v>
      </c>
      <c r="B1694" s="24" t="s">
        <v>206</v>
      </c>
      <c r="C1694" s="22">
        <v>86569756954</v>
      </c>
      <c r="D1694" s="24" t="s">
        <v>207</v>
      </c>
      <c r="E1694" s="22">
        <v>1</v>
      </c>
      <c r="F1694" s="23">
        <v>51.26</v>
      </c>
      <c r="G1694" s="23">
        <v>43</v>
      </c>
      <c r="H1694" s="23">
        <v>43</v>
      </c>
      <c r="I1694" s="10">
        <v>50286877</v>
      </c>
      <c r="J1694" s="24" t="s">
        <v>1117</v>
      </c>
      <c r="K1694" s="17" t="s">
        <v>185</v>
      </c>
      <c r="L1694" s="5">
        <v>51.26</v>
      </c>
      <c r="M1694" s="5">
        <v>51.26</v>
      </c>
      <c r="N1694" s="17" t="s">
        <v>186</v>
      </c>
      <c r="O1694" s="17" t="s">
        <v>187</v>
      </c>
    </row>
    <row r="1695" spans="1:15">
      <c r="A1695" s="24" t="s">
        <v>1117</v>
      </c>
      <c r="B1695" s="24" t="s">
        <v>403</v>
      </c>
      <c r="C1695" s="22">
        <v>86569551559</v>
      </c>
      <c r="D1695" s="24" t="s">
        <v>404</v>
      </c>
      <c r="E1695" s="22">
        <v>1</v>
      </c>
      <c r="F1695" s="23">
        <v>21.56</v>
      </c>
      <c r="G1695" s="23">
        <v>17.989999999999998</v>
      </c>
      <c r="H1695" s="23">
        <v>17.989999999999998</v>
      </c>
      <c r="I1695" s="10">
        <v>50286877</v>
      </c>
      <c r="J1695" s="24" t="s">
        <v>1117</v>
      </c>
      <c r="K1695" s="17" t="s">
        <v>185</v>
      </c>
      <c r="L1695" s="5">
        <v>21.56</v>
      </c>
      <c r="M1695" s="5">
        <v>21.56</v>
      </c>
      <c r="N1695" s="17" t="s">
        <v>186</v>
      </c>
      <c r="O1695" s="17" t="s">
        <v>187</v>
      </c>
    </row>
    <row r="1696" spans="1:15">
      <c r="A1696" s="24" t="s">
        <v>1117</v>
      </c>
      <c r="B1696" s="24" t="s">
        <v>208</v>
      </c>
      <c r="C1696" s="22">
        <v>86569501318</v>
      </c>
      <c r="D1696" s="24" t="s">
        <v>209</v>
      </c>
      <c r="E1696" s="22">
        <v>1</v>
      </c>
      <c r="F1696" s="23">
        <v>42.17</v>
      </c>
      <c r="G1696" s="23">
        <v>40.06</v>
      </c>
      <c r="H1696" s="23">
        <v>40.06</v>
      </c>
      <c r="I1696" s="10">
        <v>50286877</v>
      </c>
      <c r="J1696" s="24" t="s">
        <v>1117</v>
      </c>
      <c r="K1696" s="17" t="s">
        <v>185</v>
      </c>
      <c r="L1696" s="5">
        <v>42.17</v>
      </c>
      <c r="M1696" s="5">
        <v>42.17</v>
      </c>
      <c r="N1696" s="17" t="s">
        <v>186</v>
      </c>
      <c r="O1696" s="17" t="s">
        <v>187</v>
      </c>
    </row>
    <row r="1697" spans="1:15">
      <c r="A1697" s="24" t="s">
        <v>1117</v>
      </c>
      <c r="B1697" s="24" t="s">
        <v>214</v>
      </c>
      <c r="C1697" s="22">
        <v>22164291711</v>
      </c>
      <c r="D1697" s="24" t="s">
        <v>215</v>
      </c>
      <c r="E1697" s="22">
        <v>2</v>
      </c>
      <c r="F1697" s="23">
        <v>37.83</v>
      </c>
      <c r="G1697" s="23">
        <v>35.94</v>
      </c>
      <c r="H1697" s="23">
        <v>35.94</v>
      </c>
      <c r="I1697" s="10">
        <v>50286877</v>
      </c>
      <c r="J1697" s="24" t="s">
        <v>1117</v>
      </c>
      <c r="K1697" s="17" t="s">
        <v>185</v>
      </c>
      <c r="L1697" s="5">
        <v>37.83</v>
      </c>
      <c r="M1697" s="5">
        <v>37.83</v>
      </c>
      <c r="N1697" s="17" t="s">
        <v>186</v>
      </c>
      <c r="O1697" s="17" t="s">
        <v>187</v>
      </c>
    </row>
    <row r="1698" spans="1:15">
      <c r="A1698" s="24" t="s">
        <v>1117</v>
      </c>
      <c r="B1698" s="24" t="s">
        <v>405</v>
      </c>
      <c r="C1698" s="22">
        <v>22164291728</v>
      </c>
      <c r="D1698" s="24" t="s">
        <v>406</v>
      </c>
      <c r="E1698" s="22">
        <v>1</v>
      </c>
      <c r="F1698" s="23">
        <v>50.71</v>
      </c>
      <c r="G1698" s="23">
        <v>46.65</v>
      </c>
      <c r="H1698" s="23">
        <v>46.65</v>
      </c>
      <c r="I1698" s="10">
        <v>50286877</v>
      </c>
      <c r="J1698" s="24" t="s">
        <v>1117</v>
      </c>
      <c r="K1698" s="17" t="s">
        <v>185</v>
      </c>
      <c r="L1698" s="5">
        <v>50.71</v>
      </c>
      <c r="M1698" s="5">
        <v>50.71</v>
      </c>
      <c r="N1698" s="17" t="s">
        <v>186</v>
      </c>
      <c r="O1698" s="17" t="s">
        <v>187</v>
      </c>
    </row>
    <row r="1699" spans="1:15">
      <c r="A1699" s="24" t="s">
        <v>1118</v>
      </c>
      <c r="B1699" s="24" t="s">
        <v>408</v>
      </c>
      <c r="C1699" s="25">
        <v>675716287511</v>
      </c>
      <c r="D1699" s="24" t="s">
        <v>409</v>
      </c>
      <c r="E1699" s="22">
        <v>1</v>
      </c>
      <c r="F1699" s="23">
        <v>20.34</v>
      </c>
      <c r="G1699" s="23">
        <v>14.24</v>
      </c>
      <c r="H1699" s="23">
        <v>14.24</v>
      </c>
      <c r="I1699" s="10">
        <v>50286876</v>
      </c>
      <c r="J1699" s="24" t="s">
        <v>1118</v>
      </c>
      <c r="K1699" s="17" t="s">
        <v>185</v>
      </c>
      <c r="L1699" s="5">
        <v>18.829999999999998</v>
      </c>
      <c r="M1699" s="5">
        <v>20.34</v>
      </c>
      <c r="N1699" s="17" t="s">
        <v>186</v>
      </c>
      <c r="O1699" s="17" t="s">
        <v>187</v>
      </c>
    </row>
    <row r="1700" spans="1:15">
      <c r="A1700" s="24" t="s">
        <v>1118</v>
      </c>
      <c r="B1700" s="24" t="s">
        <v>576</v>
      </c>
      <c r="C1700" s="25">
        <v>675716573140</v>
      </c>
      <c r="D1700" s="24" t="s">
        <v>577</v>
      </c>
      <c r="E1700" s="22">
        <v>4</v>
      </c>
      <c r="F1700" s="23">
        <v>13.88</v>
      </c>
      <c r="G1700" s="23">
        <v>13.46</v>
      </c>
      <c r="H1700" s="23">
        <v>13.46</v>
      </c>
      <c r="I1700" s="10">
        <v>50286876</v>
      </c>
      <c r="J1700" s="24" t="s">
        <v>1118</v>
      </c>
      <c r="K1700" s="17" t="s">
        <v>185</v>
      </c>
      <c r="L1700" s="5">
        <v>13.16</v>
      </c>
      <c r="M1700" s="5">
        <v>13.88</v>
      </c>
      <c r="N1700" s="17" t="s">
        <v>186</v>
      </c>
      <c r="O1700" s="17" t="s">
        <v>187</v>
      </c>
    </row>
    <row r="1701" spans="1:15">
      <c r="A1701" s="24" t="s">
        <v>1118</v>
      </c>
      <c r="B1701" s="24" t="s">
        <v>1119</v>
      </c>
      <c r="C1701" s="25">
        <v>675716686321</v>
      </c>
      <c r="D1701" s="24" t="s">
        <v>1120</v>
      </c>
      <c r="E1701" s="22">
        <v>1</v>
      </c>
      <c r="F1701" s="23">
        <v>29.43</v>
      </c>
      <c r="G1701" s="23">
        <v>29.43</v>
      </c>
      <c r="H1701" s="23">
        <v>22.69</v>
      </c>
      <c r="I1701" s="10">
        <v>50286876</v>
      </c>
      <c r="J1701" s="24" t="s">
        <v>1118</v>
      </c>
      <c r="K1701" s="17" t="s">
        <v>185</v>
      </c>
      <c r="L1701" s="5">
        <v>27.5</v>
      </c>
      <c r="M1701" s="5">
        <v>29.43</v>
      </c>
      <c r="N1701" s="17" t="s">
        <v>186</v>
      </c>
      <c r="O1701" s="17" t="s">
        <v>187</v>
      </c>
    </row>
    <row r="1702" spans="1:15">
      <c r="A1702" s="24" t="s">
        <v>1118</v>
      </c>
      <c r="B1702" s="24" t="s">
        <v>509</v>
      </c>
      <c r="C1702" s="25">
        <v>675716721275</v>
      </c>
      <c r="D1702" s="24" t="s">
        <v>510</v>
      </c>
      <c r="E1702" s="22">
        <v>1</v>
      </c>
      <c r="F1702" s="23">
        <v>21.18</v>
      </c>
      <c r="G1702" s="23">
        <v>19.420000000000002</v>
      </c>
      <c r="H1702" s="23">
        <v>19.420000000000002</v>
      </c>
      <c r="I1702" s="10">
        <v>50286876</v>
      </c>
      <c r="J1702" s="24" t="s">
        <v>1118</v>
      </c>
      <c r="K1702" s="17" t="s">
        <v>185</v>
      </c>
      <c r="L1702" s="5">
        <v>19.25</v>
      </c>
      <c r="M1702" s="5">
        <v>21.18</v>
      </c>
      <c r="N1702" s="17" t="s">
        <v>186</v>
      </c>
      <c r="O1702" s="17" t="s">
        <v>187</v>
      </c>
    </row>
    <row r="1703" spans="1:15">
      <c r="A1703" s="24" t="s">
        <v>1118</v>
      </c>
      <c r="B1703" s="24" t="s">
        <v>753</v>
      </c>
      <c r="C1703" s="25">
        <v>675716721497</v>
      </c>
      <c r="D1703" s="24" t="s">
        <v>754</v>
      </c>
      <c r="E1703" s="22">
        <v>1</v>
      </c>
      <c r="F1703" s="23">
        <v>24.2</v>
      </c>
      <c r="G1703" s="23">
        <v>22.59</v>
      </c>
      <c r="H1703" s="23">
        <v>22.59</v>
      </c>
      <c r="I1703" s="10">
        <v>50286876</v>
      </c>
      <c r="J1703" s="24" t="s">
        <v>1118</v>
      </c>
      <c r="K1703" s="17" t="s">
        <v>185</v>
      </c>
      <c r="L1703" s="5">
        <v>22</v>
      </c>
      <c r="M1703" s="5">
        <v>24.2</v>
      </c>
      <c r="N1703" s="17" t="s">
        <v>186</v>
      </c>
      <c r="O1703" s="17" t="s">
        <v>187</v>
      </c>
    </row>
    <row r="1704" spans="1:15">
      <c r="A1704" s="24" t="s">
        <v>1118</v>
      </c>
      <c r="B1704" s="24" t="s">
        <v>424</v>
      </c>
      <c r="C1704" s="25">
        <v>675716721510</v>
      </c>
      <c r="D1704" s="24" t="s">
        <v>425</v>
      </c>
      <c r="E1704" s="22">
        <v>1</v>
      </c>
      <c r="F1704" s="23">
        <v>24.2</v>
      </c>
      <c r="G1704" s="23">
        <v>22.59</v>
      </c>
      <c r="H1704" s="23">
        <v>22.59</v>
      </c>
      <c r="I1704" s="10">
        <v>50286876</v>
      </c>
      <c r="J1704" s="24" t="s">
        <v>1118</v>
      </c>
      <c r="K1704" s="17" t="s">
        <v>185</v>
      </c>
      <c r="L1704" s="5">
        <v>22</v>
      </c>
      <c r="M1704" s="5">
        <v>24.2</v>
      </c>
      <c r="N1704" s="17" t="s">
        <v>186</v>
      </c>
      <c r="O1704" s="17" t="s">
        <v>187</v>
      </c>
    </row>
    <row r="1705" spans="1:15">
      <c r="A1705" s="24" t="s">
        <v>1118</v>
      </c>
      <c r="B1705" s="24" t="s">
        <v>426</v>
      </c>
      <c r="C1705" s="25">
        <v>675716721619</v>
      </c>
      <c r="D1705" s="24" t="s">
        <v>427</v>
      </c>
      <c r="E1705" s="22">
        <v>1</v>
      </c>
      <c r="F1705" s="23">
        <v>27.23</v>
      </c>
      <c r="G1705" s="23">
        <v>25.05</v>
      </c>
      <c r="H1705" s="23">
        <v>25.05</v>
      </c>
      <c r="I1705" s="10">
        <v>50286876</v>
      </c>
      <c r="J1705" s="24" t="s">
        <v>1118</v>
      </c>
      <c r="K1705" s="17" t="s">
        <v>185</v>
      </c>
      <c r="L1705" s="5">
        <v>24.75</v>
      </c>
      <c r="M1705" s="5">
        <v>27.23</v>
      </c>
      <c r="N1705" s="17" t="s">
        <v>186</v>
      </c>
      <c r="O1705" s="17" t="s">
        <v>187</v>
      </c>
    </row>
    <row r="1706" spans="1:15">
      <c r="A1706" s="24" t="s">
        <v>1118</v>
      </c>
      <c r="B1706" s="24" t="s">
        <v>755</v>
      </c>
      <c r="C1706" s="25">
        <v>675716721411</v>
      </c>
      <c r="D1706" s="24" t="s">
        <v>756</v>
      </c>
      <c r="E1706" s="22">
        <v>2</v>
      </c>
      <c r="F1706" s="23">
        <v>22.39</v>
      </c>
      <c r="G1706" s="23">
        <v>20.79</v>
      </c>
      <c r="H1706" s="23">
        <v>20.79</v>
      </c>
      <c r="I1706" s="10">
        <v>50286876</v>
      </c>
      <c r="J1706" s="24" t="s">
        <v>1118</v>
      </c>
      <c r="K1706" s="17" t="s">
        <v>185</v>
      </c>
      <c r="L1706" s="5">
        <v>20.350000000000001</v>
      </c>
      <c r="M1706" s="5">
        <v>22.39</v>
      </c>
      <c r="N1706" s="17" t="s">
        <v>186</v>
      </c>
      <c r="O1706" s="17" t="s">
        <v>187</v>
      </c>
    </row>
    <row r="1707" spans="1:15">
      <c r="A1707" s="24" t="s">
        <v>1118</v>
      </c>
      <c r="B1707" s="24" t="s">
        <v>757</v>
      </c>
      <c r="C1707" s="25">
        <v>675716721541</v>
      </c>
      <c r="D1707" s="24" t="s">
        <v>758</v>
      </c>
      <c r="E1707" s="22">
        <v>1</v>
      </c>
      <c r="F1707" s="23">
        <v>24.2</v>
      </c>
      <c r="G1707" s="23">
        <v>22.59</v>
      </c>
      <c r="H1707" s="23">
        <v>22.59</v>
      </c>
      <c r="I1707" s="10">
        <v>50286876</v>
      </c>
      <c r="J1707" s="24" t="s">
        <v>1118</v>
      </c>
      <c r="K1707" s="17" t="s">
        <v>185</v>
      </c>
      <c r="L1707" s="5">
        <v>22</v>
      </c>
      <c r="M1707" s="5">
        <v>24.2</v>
      </c>
      <c r="N1707" s="17" t="s">
        <v>186</v>
      </c>
      <c r="O1707" s="17" t="s">
        <v>187</v>
      </c>
    </row>
    <row r="1708" spans="1:15">
      <c r="A1708" s="24" t="s">
        <v>1118</v>
      </c>
      <c r="B1708" s="24" t="s">
        <v>759</v>
      </c>
      <c r="C1708" s="25">
        <v>675716721633</v>
      </c>
      <c r="D1708" s="24" t="s">
        <v>760</v>
      </c>
      <c r="E1708" s="22">
        <v>8</v>
      </c>
      <c r="F1708" s="23">
        <v>27.23</v>
      </c>
      <c r="G1708" s="23">
        <v>25.05</v>
      </c>
      <c r="H1708" s="23">
        <v>25.05</v>
      </c>
      <c r="I1708" s="10">
        <v>50286876</v>
      </c>
      <c r="J1708" s="24" t="s">
        <v>1118</v>
      </c>
      <c r="K1708" s="17" t="s">
        <v>185</v>
      </c>
      <c r="L1708" s="5">
        <v>24.75</v>
      </c>
      <c r="M1708" s="5">
        <v>27.23</v>
      </c>
      <c r="N1708" s="17" t="s">
        <v>186</v>
      </c>
      <c r="O1708" s="17" t="s">
        <v>187</v>
      </c>
    </row>
    <row r="1709" spans="1:15">
      <c r="A1709" s="24" t="s">
        <v>1118</v>
      </c>
      <c r="B1709" s="24" t="s">
        <v>1121</v>
      </c>
      <c r="C1709" s="25">
        <v>675716745790</v>
      </c>
      <c r="D1709" s="24" t="s">
        <v>1122</v>
      </c>
      <c r="E1709" s="22">
        <v>4</v>
      </c>
      <c r="F1709" s="23">
        <v>19.010000000000002</v>
      </c>
      <c r="G1709" s="23">
        <v>18.440000000000001</v>
      </c>
      <c r="H1709" s="23">
        <v>18.440000000000001</v>
      </c>
      <c r="I1709" s="10">
        <v>50286876</v>
      </c>
      <c r="J1709" s="24" t="s">
        <v>1118</v>
      </c>
      <c r="K1709" s="17" t="s">
        <v>185</v>
      </c>
      <c r="L1709" s="5">
        <v>18.02</v>
      </c>
      <c r="M1709" s="5">
        <v>19.010000000000002</v>
      </c>
      <c r="N1709" s="17" t="s">
        <v>186</v>
      </c>
      <c r="O1709" s="17" t="s">
        <v>187</v>
      </c>
    </row>
    <row r="1710" spans="1:15">
      <c r="A1710" s="24" t="s">
        <v>1118</v>
      </c>
      <c r="B1710" s="24" t="s">
        <v>517</v>
      </c>
      <c r="C1710" s="25">
        <v>675716770006</v>
      </c>
      <c r="D1710" s="24" t="s">
        <v>518</v>
      </c>
      <c r="E1710" s="22">
        <v>3</v>
      </c>
      <c r="F1710" s="23">
        <v>17.64</v>
      </c>
      <c r="G1710" s="23">
        <v>14.11</v>
      </c>
      <c r="H1710" s="23">
        <v>14.11</v>
      </c>
      <c r="I1710" s="10">
        <v>50286876</v>
      </c>
      <c r="J1710" s="24" t="s">
        <v>1118</v>
      </c>
      <c r="K1710" s="17" t="s">
        <v>185</v>
      </c>
      <c r="L1710" s="5">
        <v>14.85</v>
      </c>
      <c r="M1710" s="5">
        <v>17.64</v>
      </c>
      <c r="N1710" s="17" t="s">
        <v>186</v>
      </c>
      <c r="O1710" s="17" t="s">
        <v>187</v>
      </c>
    </row>
    <row r="1711" spans="1:15">
      <c r="A1711" s="24" t="s">
        <v>1118</v>
      </c>
      <c r="B1711" s="24" t="s">
        <v>519</v>
      </c>
      <c r="C1711" s="25">
        <v>675716770167</v>
      </c>
      <c r="D1711" s="24" t="s">
        <v>520</v>
      </c>
      <c r="E1711" s="22">
        <v>1</v>
      </c>
      <c r="F1711" s="23">
        <v>20.309999999999999</v>
      </c>
      <c r="G1711" s="23">
        <v>16.25</v>
      </c>
      <c r="H1711" s="23">
        <v>16.25</v>
      </c>
      <c r="I1711" s="10">
        <v>50286876</v>
      </c>
      <c r="J1711" s="24" t="s">
        <v>1118</v>
      </c>
      <c r="K1711" s="17" t="s">
        <v>185</v>
      </c>
      <c r="L1711" s="5">
        <v>17.329999999999998</v>
      </c>
      <c r="M1711" s="5">
        <v>20.309999999999999</v>
      </c>
      <c r="N1711" s="17" t="s">
        <v>186</v>
      </c>
      <c r="O1711" s="17" t="s">
        <v>187</v>
      </c>
    </row>
    <row r="1712" spans="1:15">
      <c r="A1712" s="24" t="s">
        <v>1118</v>
      </c>
      <c r="B1712" s="24" t="s">
        <v>584</v>
      </c>
      <c r="C1712" s="25">
        <v>675716749354</v>
      </c>
      <c r="D1712" s="24" t="s">
        <v>585</v>
      </c>
      <c r="E1712" s="22">
        <v>4</v>
      </c>
      <c r="F1712" s="23">
        <v>32.590000000000003</v>
      </c>
      <c r="G1712" s="23">
        <v>31.61</v>
      </c>
      <c r="H1712" s="23">
        <v>31.61</v>
      </c>
      <c r="I1712" s="10">
        <v>50286876</v>
      </c>
      <c r="J1712" s="24" t="s">
        <v>1118</v>
      </c>
      <c r="K1712" s="17" t="s">
        <v>185</v>
      </c>
      <c r="L1712" s="5">
        <v>30.89</v>
      </c>
      <c r="M1712" s="5">
        <v>32.590000000000003</v>
      </c>
      <c r="N1712" s="17" t="s">
        <v>186</v>
      </c>
      <c r="O1712" s="17" t="s">
        <v>187</v>
      </c>
    </row>
    <row r="1713" spans="1:15">
      <c r="A1713" s="24" t="s">
        <v>1118</v>
      </c>
      <c r="B1713" s="24" t="s">
        <v>521</v>
      </c>
      <c r="C1713" s="25">
        <v>675716812447</v>
      </c>
      <c r="D1713" s="24" t="s">
        <v>522</v>
      </c>
      <c r="E1713" s="22">
        <v>1</v>
      </c>
      <c r="F1713" s="23">
        <v>17.82</v>
      </c>
      <c r="G1713" s="23">
        <v>12.47</v>
      </c>
      <c r="H1713" s="23">
        <v>12.47</v>
      </c>
      <c r="I1713" s="10">
        <v>50286876</v>
      </c>
      <c r="J1713" s="24" t="s">
        <v>1118</v>
      </c>
      <c r="K1713" s="17" t="s">
        <v>185</v>
      </c>
      <c r="L1713" s="5">
        <v>16.5</v>
      </c>
      <c r="M1713" s="5">
        <v>17.82</v>
      </c>
      <c r="N1713" s="17" t="s">
        <v>186</v>
      </c>
      <c r="O1713" s="17" t="s">
        <v>187</v>
      </c>
    </row>
    <row r="1714" spans="1:15">
      <c r="A1714" s="24" t="s">
        <v>1118</v>
      </c>
      <c r="B1714" s="24" t="s">
        <v>438</v>
      </c>
      <c r="C1714" s="25">
        <v>675716917524</v>
      </c>
      <c r="D1714" s="24" t="s">
        <v>439</v>
      </c>
      <c r="E1714" s="22">
        <v>2</v>
      </c>
      <c r="F1714" s="23">
        <v>14.69</v>
      </c>
      <c r="G1714" s="23">
        <v>10.28</v>
      </c>
      <c r="H1714" s="23">
        <v>10.28</v>
      </c>
      <c r="I1714" s="10">
        <v>50286876</v>
      </c>
      <c r="J1714" s="24" t="s">
        <v>1118</v>
      </c>
      <c r="K1714" s="17" t="s">
        <v>185</v>
      </c>
      <c r="L1714" s="5">
        <v>13.73</v>
      </c>
      <c r="M1714" s="5">
        <v>14.69</v>
      </c>
      <c r="N1714" s="17" t="s">
        <v>186</v>
      </c>
      <c r="O1714" s="17" t="s">
        <v>187</v>
      </c>
    </row>
    <row r="1715" spans="1:15">
      <c r="A1715" s="24" t="s">
        <v>1118</v>
      </c>
      <c r="B1715" s="24" t="s">
        <v>1123</v>
      </c>
      <c r="C1715" s="25">
        <v>675716932916</v>
      </c>
      <c r="D1715" s="24" t="s">
        <v>1124</v>
      </c>
      <c r="E1715" s="22">
        <v>4</v>
      </c>
      <c r="F1715" s="23">
        <v>10.97</v>
      </c>
      <c r="G1715" s="23">
        <v>10.97</v>
      </c>
      <c r="H1715" s="23">
        <v>10.74</v>
      </c>
      <c r="I1715" s="10">
        <v>50286876</v>
      </c>
      <c r="J1715" s="24" t="s">
        <v>1118</v>
      </c>
      <c r="K1715" s="17" t="s">
        <v>185</v>
      </c>
      <c r="L1715" s="5">
        <v>10.4</v>
      </c>
      <c r="M1715" s="5">
        <v>10.97</v>
      </c>
      <c r="N1715" s="17" t="s">
        <v>186</v>
      </c>
      <c r="O1715" s="17" t="s">
        <v>187</v>
      </c>
    </row>
    <row r="1716" spans="1:15">
      <c r="A1716" s="24" t="s">
        <v>1118</v>
      </c>
      <c r="B1716" s="24" t="s">
        <v>541</v>
      </c>
      <c r="C1716" s="25">
        <v>675716973681</v>
      </c>
      <c r="D1716" s="24" t="s">
        <v>542</v>
      </c>
      <c r="E1716" s="22">
        <v>1</v>
      </c>
      <c r="F1716" s="23">
        <v>24.2</v>
      </c>
      <c r="G1716" s="23">
        <v>22.59</v>
      </c>
      <c r="H1716" s="23">
        <v>22.59</v>
      </c>
      <c r="I1716" s="10">
        <v>50286876</v>
      </c>
      <c r="J1716" s="24" t="s">
        <v>1118</v>
      </c>
      <c r="K1716" s="17" t="s">
        <v>185</v>
      </c>
      <c r="L1716" s="5">
        <v>22</v>
      </c>
      <c r="M1716" s="5">
        <v>24.2</v>
      </c>
      <c r="N1716" s="17" t="s">
        <v>186</v>
      </c>
      <c r="O1716" s="17" t="s">
        <v>187</v>
      </c>
    </row>
    <row r="1717" spans="1:15">
      <c r="A1717" s="24" t="s">
        <v>1118</v>
      </c>
      <c r="B1717" s="24" t="s">
        <v>444</v>
      </c>
      <c r="C1717" s="25">
        <v>675716973650</v>
      </c>
      <c r="D1717" s="24" t="s">
        <v>445</v>
      </c>
      <c r="E1717" s="22">
        <v>1</v>
      </c>
      <c r="F1717" s="23">
        <v>21.18</v>
      </c>
      <c r="G1717" s="23">
        <v>19.420000000000002</v>
      </c>
      <c r="H1717" s="23">
        <v>19.420000000000002</v>
      </c>
      <c r="I1717" s="10">
        <v>50286876</v>
      </c>
      <c r="J1717" s="24" t="s">
        <v>1118</v>
      </c>
      <c r="K1717" s="17" t="s">
        <v>185</v>
      </c>
      <c r="L1717" s="5">
        <v>19.25</v>
      </c>
      <c r="M1717" s="5">
        <v>21.18</v>
      </c>
      <c r="N1717" s="17" t="s">
        <v>186</v>
      </c>
      <c r="O1717" s="17" t="s">
        <v>187</v>
      </c>
    </row>
    <row r="1718" spans="1:15">
      <c r="A1718" s="24" t="s">
        <v>1118</v>
      </c>
      <c r="B1718" s="24" t="s">
        <v>980</v>
      </c>
      <c r="C1718" s="25">
        <v>675716988500</v>
      </c>
      <c r="D1718" s="24" t="s">
        <v>981</v>
      </c>
      <c r="E1718" s="22">
        <v>1</v>
      </c>
      <c r="F1718" s="23">
        <v>31.91</v>
      </c>
      <c r="G1718" s="23">
        <v>29.01</v>
      </c>
      <c r="H1718" s="23">
        <v>29.01</v>
      </c>
      <c r="I1718" s="10">
        <v>50286876</v>
      </c>
      <c r="J1718" s="24" t="s">
        <v>1118</v>
      </c>
      <c r="K1718" s="17" t="s">
        <v>185</v>
      </c>
      <c r="L1718" s="5">
        <v>28.75</v>
      </c>
      <c r="M1718" s="5">
        <v>31.91</v>
      </c>
      <c r="N1718" s="17" t="s">
        <v>186</v>
      </c>
      <c r="O1718" s="17" t="s">
        <v>187</v>
      </c>
    </row>
    <row r="1719" spans="1:15">
      <c r="A1719" s="24" t="s">
        <v>1118</v>
      </c>
      <c r="B1719" s="24" t="s">
        <v>763</v>
      </c>
      <c r="C1719" s="22">
        <v>86569005755</v>
      </c>
      <c r="D1719" s="24" t="s">
        <v>764</v>
      </c>
      <c r="E1719" s="22">
        <v>4</v>
      </c>
      <c r="F1719" s="23">
        <v>22.09</v>
      </c>
      <c r="G1719" s="23">
        <v>21.43</v>
      </c>
      <c r="H1719" s="23">
        <v>21.43</v>
      </c>
      <c r="I1719" s="10">
        <v>50286876</v>
      </c>
      <c r="J1719" s="24" t="s">
        <v>1118</v>
      </c>
      <c r="K1719" s="17" t="s">
        <v>185</v>
      </c>
      <c r="L1719" s="5">
        <v>20.94</v>
      </c>
      <c r="M1719" s="5">
        <v>22.09</v>
      </c>
      <c r="N1719" s="17" t="s">
        <v>186</v>
      </c>
      <c r="O1719" s="17" t="s">
        <v>187</v>
      </c>
    </row>
    <row r="1720" spans="1:15">
      <c r="A1720" s="24" t="s">
        <v>1118</v>
      </c>
      <c r="B1720" s="24" t="s">
        <v>446</v>
      </c>
      <c r="C1720" s="22">
        <v>86569009555</v>
      </c>
      <c r="D1720" s="24" t="s">
        <v>447</v>
      </c>
      <c r="E1720" s="22">
        <v>1</v>
      </c>
      <c r="F1720" s="23">
        <v>32.79</v>
      </c>
      <c r="G1720" s="23">
        <v>21.31</v>
      </c>
      <c r="H1720" s="23">
        <v>21.31</v>
      </c>
      <c r="I1720" s="10">
        <v>50286876</v>
      </c>
      <c r="J1720" s="24" t="s">
        <v>1118</v>
      </c>
      <c r="K1720" s="17" t="s">
        <v>185</v>
      </c>
      <c r="L1720" s="5">
        <v>30.36</v>
      </c>
      <c r="M1720" s="5">
        <v>32.79</v>
      </c>
      <c r="N1720" s="17" t="s">
        <v>186</v>
      </c>
      <c r="O1720" s="17" t="s">
        <v>187</v>
      </c>
    </row>
    <row r="1721" spans="1:15">
      <c r="A1721" s="24" t="s">
        <v>1118</v>
      </c>
      <c r="B1721" s="24" t="s">
        <v>602</v>
      </c>
      <c r="C1721" s="22">
        <v>86569295347</v>
      </c>
      <c r="D1721" s="24" t="s">
        <v>603</v>
      </c>
      <c r="E1721" s="22">
        <v>4</v>
      </c>
      <c r="F1721" s="23">
        <v>22.3</v>
      </c>
      <c r="G1721" s="23">
        <v>21.63</v>
      </c>
      <c r="H1721" s="23">
        <v>21.63</v>
      </c>
      <c r="I1721" s="10">
        <v>50286876</v>
      </c>
      <c r="J1721" s="24" t="s">
        <v>1118</v>
      </c>
      <c r="K1721" s="17" t="s">
        <v>185</v>
      </c>
      <c r="L1721" s="5">
        <v>21.14</v>
      </c>
      <c r="M1721" s="5">
        <v>22.3</v>
      </c>
      <c r="N1721" s="17" t="s">
        <v>186</v>
      </c>
      <c r="O1721" s="17" t="s">
        <v>187</v>
      </c>
    </row>
    <row r="1722" spans="1:15">
      <c r="A1722" s="24" t="s">
        <v>1118</v>
      </c>
      <c r="B1722" s="24" t="s">
        <v>454</v>
      </c>
      <c r="C1722" s="22">
        <v>86569263469</v>
      </c>
      <c r="D1722" s="24" t="s">
        <v>455</v>
      </c>
      <c r="E1722" s="22">
        <v>4</v>
      </c>
      <c r="F1722" s="23">
        <v>17.77</v>
      </c>
      <c r="G1722" s="23">
        <v>17.239999999999998</v>
      </c>
      <c r="H1722" s="23">
        <v>17.239999999999998</v>
      </c>
      <c r="I1722" s="10">
        <v>50286876</v>
      </c>
      <c r="J1722" s="24" t="s">
        <v>1118</v>
      </c>
      <c r="K1722" s="17" t="s">
        <v>185</v>
      </c>
      <c r="L1722" s="5">
        <v>16.61</v>
      </c>
      <c r="M1722" s="5">
        <v>17.77</v>
      </c>
      <c r="N1722" s="17" t="s">
        <v>186</v>
      </c>
      <c r="O1722" s="17" t="s">
        <v>187</v>
      </c>
    </row>
    <row r="1723" spans="1:15">
      <c r="A1723" s="24" t="s">
        <v>1118</v>
      </c>
      <c r="B1723" s="24" t="s">
        <v>1125</v>
      </c>
      <c r="C1723" s="22">
        <v>86569085030</v>
      </c>
      <c r="D1723" s="24" t="s">
        <v>1126</v>
      </c>
      <c r="E1723" s="22">
        <v>1</v>
      </c>
      <c r="F1723" s="23">
        <v>41.4</v>
      </c>
      <c r="G1723" s="23">
        <v>26.91</v>
      </c>
      <c r="H1723" s="23">
        <v>26.91</v>
      </c>
      <c r="I1723" s="10">
        <v>50286876</v>
      </c>
      <c r="J1723" s="24" t="s">
        <v>1118</v>
      </c>
      <c r="K1723" s="17" t="s">
        <v>185</v>
      </c>
      <c r="L1723" s="5">
        <v>41.4</v>
      </c>
      <c r="M1723" s="5">
        <v>41.4</v>
      </c>
      <c r="N1723" s="17" t="s">
        <v>186</v>
      </c>
      <c r="O1723" s="17" t="s">
        <v>187</v>
      </c>
    </row>
    <row r="1724" spans="1:15">
      <c r="A1724" s="24" t="s">
        <v>1118</v>
      </c>
      <c r="B1724" s="24" t="s">
        <v>606</v>
      </c>
      <c r="C1724" s="22">
        <v>86569232571</v>
      </c>
      <c r="D1724" s="24" t="s">
        <v>607</v>
      </c>
      <c r="E1724" s="22">
        <v>4</v>
      </c>
      <c r="F1724" s="23">
        <v>21.84</v>
      </c>
      <c r="G1724" s="23">
        <v>17.47</v>
      </c>
      <c r="H1724" s="23">
        <v>17.47</v>
      </c>
      <c r="I1724" s="10">
        <v>50286876</v>
      </c>
      <c r="J1724" s="24" t="s">
        <v>1118</v>
      </c>
      <c r="K1724" s="17" t="s">
        <v>185</v>
      </c>
      <c r="L1724" s="5">
        <v>20.7</v>
      </c>
      <c r="M1724" s="5">
        <v>21.84</v>
      </c>
      <c r="N1724" s="17" t="s">
        <v>186</v>
      </c>
      <c r="O1724" s="17" t="s">
        <v>187</v>
      </c>
    </row>
    <row r="1725" spans="1:15">
      <c r="A1725" s="24" t="s">
        <v>1118</v>
      </c>
      <c r="B1725" s="24" t="s">
        <v>767</v>
      </c>
      <c r="C1725" s="22">
        <v>86569296757</v>
      </c>
      <c r="D1725" s="24" t="s">
        <v>768</v>
      </c>
      <c r="E1725" s="22">
        <v>4</v>
      </c>
      <c r="F1725" s="23">
        <v>20.67</v>
      </c>
      <c r="G1725" s="23">
        <v>20.05</v>
      </c>
      <c r="H1725" s="23">
        <v>20.05</v>
      </c>
      <c r="I1725" s="10">
        <v>50286876</v>
      </c>
      <c r="J1725" s="24" t="s">
        <v>1118</v>
      </c>
      <c r="K1725" s="17" t="s">
        <v>185</v>
      </c>
      <c r="L1725" s="5">
        <v>19.32</v>
      </c>
      <c r="M1725" s="5">
        <v>20.67</v>
      </c>
      <c r="N1725" s="17" t="s">
        <v>186</v>
      </c>
      <c r="O1725" s="17" t="s">
        <v>187</v>
      </c>
    </row>
    <row r="1726" spans="1:15">
      <c r="A1726" s="24" t="s">
        <v>1118</v>
      </c>
      <c r="B1726" s="24" t="s">
        <v>610</v>
      </c>
      <c r="C1726" s="22">
        <v>86569468352</v>
      </c>
      <c r="D1726" s="24" t="s">
        <v>611</v>
      </c>
      <c r="E1726" s="22">
        <v>2</v>
      </c>
      <c r="F1726" s="23">
        <v>54.18</v>
      </c>
      <c r="G1726" s="23">
        <v>49.85</v>
      </c>
      <c r="H1726" s="23">
        <v>49.85</v>
      </c>
      <c r="I1726" s="10">
        <v>50286876</v>
      </c>
      <c r="J1726" s="24" t="s">
        <v>1118</v>
      </c>
      <c r="K1726" s="17" t="s">
        <v>185</v>
      </c>
      <c r="L1726" s="5">
        <v>54.31</v>
      </c>
      <c r="M1726" s="5">
        <v>54.18</v>
      </c>
      <c r="N1726" s="17" t="s">
        <v>186</v>
      </c>
      <c r="O1726" s="17" t="s">
        <v>187</v>
      </c>
    </row>
    <row r="1727" spans="1:15">
      <c r="A1727" s="24" t="s">
        <v>1118</v>
      </c>
      <c r="B1727" s="24" t="s">
        <v>460</v>
      </c>
      <c r="C1727" s="22">
        <v>86569763686</v>
      </c>
      <c r="D1727" s="24" t="s">
        <v>431</v>
      </c>
      <c r="E1727" s="22">
        <v>1</v>
      </c>
      <c r="F1727" s="23">
        <v>11.83</v>
      </c>
      <c r="G1727" s="23">
        <v>8.2799999999999994</v>
      </c>
      <c r="H1727" s="23">
        <v>8.2799999999999994</v>
      </c>
      <c r="I1727" s="10">
        <v>50286876</v>
      </c>
      <c r="J1727" s="24" t="s">
        <v>1118</v>
      </c>
      <c r="K1727" s="17" t="s">
        <v>185</v>
      </c>
      <c r="L1727" s="5">
        <v>11.83</v>
      </c>
      <c r="M1727" s="5">
        <v>11.83</v>
      </c>
      <c r="N1727" s="17" t="s">
        <v>186</v>
      </c>
      <c r="O1727" s="17" t="s">
        <v>187</v>
      </c>
    </row>
    <row r="1728" spans="1:15">
      <c r="A1728" s="24" t="s">
        <v>1118</v>
      </c>
      <c r="B1728" s="24" t="s">
        <v>620</v>
      </c>
      <c r="C1728" s="22">
        <v>22164229219</v>
      </c>
      <c r="D1728" s="24" t="s">
        <v>621</v>
      </c>
      <c r="E1728" s="22">
        <v>1</v>
      </c>
      <c r="F1728" s="23">
        <v>20.22</v>
      </c>
      <c r="G1728" s="23">
        <v>14.15</v>
      </c>
      <c r="H1728" s="23">
        <v>14.15</v>
      </c>
      <c r="I1728" s="10">
        <v>50286876</v>
      </c>
      <c r="J1728" s="24" t="s">
        <v>1118</v>
      </c>
      <c r="K1728" s="17" t="s">
        <v>185</v>
      </c>
      <c r="L1728" s="27">
        <v>20.22</v>
      </c>
      <c r="M1728" s="5">
        <v>20.22</v>
      </c>
      <c r="N1728" s="17" t="s">
        <v>186</v>
      </c>
      <c r="O1728" s="17" t="s">
        <v>187</v>
      </c>
    </row>
    <row r="1729" spans="1:15">
      <c r="A1729" s="24" t="s">
        <v>1118</v>
      </c>
      <c r="B1729" s="24" t="s">
        <v>982</v>
      </c>
      <c r="C1729" s="22">
        <v>22164229233</v>
      </c>
      <c r="D1729" s="24" t="s">
        <v>983</v>
      </c>
      <c r="E1729" s="22">
        <v>1</v>
      </c>
      <c r="F1729" s="23">
        <v>17.16</v>
      </c>
      <c r="G1729" s="23">
        <v>12.01</v>
      </c>
      <c r="H1729" s="23">
        <v>12.01</v>
      </c>
      <c r="I1729" s="10">
        <v>50286876</v>
      </c>
      <c r="J1729" s="24" t="s">
        <v>1118</v>
      </c>
      <c r="K1729" s="17" t="s">
        <v>185</v>
      </c>
      <c r="L1729" s="27">
        <v>17.16</v>
      </c>
      <c r="M1729" s="5">
        <v>17.16</v>
      </c>
      <c r="N1729" s="17" t="s">
        <v>186</v>
      </c>
      <c r="O1729" s="17" t="s">
        <v>187</v>
      </c>
    </row>
    <row r="1730" spans="1:15">
      <c r="A1730" s="24" t="s">
        <v>1118</v>
      </c>
      <c r="B1730" s="24" t="s">
        <v>984</v>
      </c>
      <c r="C1730" s="22">
        <v>22164311242</v>
      </c>
      <c r="D1730" s="24" t="s">
        <v>985</v>
      </c>
      <c r="E1730" s="22">
        <v>20</v>
      </c>
      <c r="F1730" s="23">
        <v>20.100000000000001</v>
      </c>
      <c r="G1730" s="23">
        <v>19.5</v>
      </c>
      <c r="H1730" s="23">
        <v>19.5</v>
      </c>
      <c r="I1730" s="10">
        <v>50286876</v>
      </c>
      <c r="J1730" s="24" t="s">
        <v>1118</v>
      </c>
      <c r="K1730" s="17" t="s">
        <v>185</v>
      </c>
      <c r="L1730" s="5">
        <v>20.100000000000001</v>
      </c>
      <c r="M1730" s="5">
        <v>20.100000000000001</v>
      </c>
      <c r="N1730" s="17" t="s">
        <v>186</v>
      </c>
      <c r="O1730" s="17" t="s">
        <v>187</v>
      </c>
    </row>
    <row r="1731" spans="1:15">
      <c r="A1731" s="24" t="s">
        <v>1118</v>
      </c>
      <c r="B1731" s="24" t="s">
        <v>773</v>
      </c>
      <c r="C1731" s="22">
        <v>22164311266</v>
      </c>
      <c r="D1731" s="24" t="s">
        <v>774</v>
      </c>
      <c r="E1731" s="22">
        <v>4</v>
      </c>
      <c r="F1731" s="23">
        <v>20.98</v>
      </c>
      <c r="G1731" s="23">
        <v>20.350000000000001</v>
      </c>
      <c r="H1731" s="23">
        <v>20.350000000000001</v>
      </c>
      <c r="I1731" s="10">
        <v>50286876</v>
      </c>
      <c r="J1731" s="24" t="s">
        <v>1118</v>
      </c>
      <c r="K1731" s="17" t="s">
        <v>185</v>
      </c>
      <c r="L1731" s="5">
        <v>20.98</v>
      </c>
      <c r="M1731" s="5">
        <v>20.98</v>
      </c>
      <c r="N1731" s="17" t="s">
        <v>186</v>
      </c>
      <c r="O1731" s="17" t="s">
        <v>187</v>
      </c>
    </row>
    <row r="1732" spans="1:15">
      <c r="A1732" s="24" t="s">
        <v>1127</v>
      </c>
      <c r="B1732" s="24" t="s">
        <v>221</v>
      </c>
      <c r="C1732" s="25">
        <v>675716279257</v>
      </c>
      <c r="D1732" s="24" t="s">
        <v>222</v>
      </c>
      <c r="E1732" s="22">
        <v>1</v>
      </c>
      <c r="F1732" s="23">
        <v>76.91</v>
      </c>
      <c r="G1732" s="23">
        <v>38.450000000000003</v>
      </c>
      <c r="H1732" s="23">
        <v>38.450000000000003</v>
      </c>
      <c r="I1732" s="10">
        <v>50286875</v>
      </c>
      <c r="J1732" s="24" t="s">
        <v>1127</v>
      </c>
      <c r="K1732" s="17" t="s">
        <v>185</v>
      </c>
      <c r="L1732" s="5">
        <v>66.67</v>
      </c>
      <c r="M1732" s="5">
        <v>76.91</v>
      </c>
      <c r="N1732" s="17" t="s">
        <v>186</v>
      </c>
      <c r="O1732" s="17" t="s">
        <v>187</v>
      </c>
    </row>
    <row r="1733" spans="1:15">
      <c r="A1733" s="24" t="s">
        <v>1127</v>
      </c>
      <c r="B1733" s="24" t="s">
        <v>830</v>
      </c>
      <c r="C1733" s="25">
        <v>675716320751</v>
      </c>
      <c r="D1733" s="24" t="s">
        <v>831</v>
      </c>
      <c r="E1733" s="22">
        <v>1</v>
      </c>
      <c r="F1733" s="23">
        <v>47.3</v>
      </c>
      <c r="G1733" s="23">
        <v>44.93</v>
      </c>
      <c r="H1733" s="23">
        <v>44.93</v>
      </c>
      <c r="I1733" s="10">
        <v>50286875</v>
      </c>
      <c r="J1733" s="24" t="s">
        <v>1127</v>
      </c>
      <c r="K1733" s="17" t="s">
        <v>185</v>
      </c>
      <c r="L1733" s="5">
        <v>44</v>
      </c>
      <c r="M1733" s="5">
        <v>47.3</v>
      </c>
      <c r="N1733" s="17" t="s">
        <v>186</v>
      </c>
      <c r="O1733" s="17" t="s">
        <v>187</v>
      </c>
    </row>
    <row r="1734" spans="1:15">
      <c r="A1734" s="24" t="s">
        <v>1127</v>
      </c>
      <c r="B1734" s="24" t="s">
        <v>784</v>
      </c>
      <c r="C1734" s="25">
        <v>675716407445</v>
      </c>
      <c r="D1734" s="24" t="s">
        <v>785</v>
      </c>
      <c r="E1734" s="22">
        <v>1</v>
      </c>
      <c r="F1734" s="23">
        <v>83.76</v>
      </c>
      <c r="G1734" s="23">
        <v>82.66</v>
      </c>
      <c r="H1734" s="23">
        <v>82.66</v>
      </c>
      <c r="I1734" s="10">
        <v>50286875</v>
      </c>
      <c r="J1734" s="24" t="s">
        <v>1127</v>
      </c>
      <c r="K1734" s="17" t="s">
        <v>185</v>
      </c>
      <c r="L1734" s="5">
        <v>71.150000000000006</v>
      </c>
      <c r="M1734" s="5">
        <v>83.76</v>
      </c>
      <c r="N1734" s="17" t="s">
        <v>186</v>
      </c>
      <c r="O1734" s="17" t="s">
        <v>187</v>
      </c>
    </row>
    <row r="1735" spans="1:15">
      <c r="A1735" s="24" t="s">
        <v>1127</v>
      </c>
      <c r="B1735" s="24" t="s">
        <v>879</v>
      </c>
      <c r="C1735" s="25">
        <v>675716515577</v>
      </c>
      <c r="D1735" s="24" t="s">
        <v>880</v>
      </c>
      <c r="E1735" s="22">
        <v>1</v>
      </c>
      <c r="F1735" s="23">
        <v>78.48</v>
      </c>
      <c r="G1735" s="23">
        <v>39.24</v>
      </c>
      <c r="H1735" s="23">
        <v>39.24</v>
      </c>
      <c r="I1735" s="10">
        <v>50286875</v>
      </c>
      <c r="J1735" s="24" t="s">
        <v>1127</v>
      </c>
      <c r="K1735" s="17" t="s">
        <v>185</v>
      </c>
      <c r="L1735" s="5">
        <v>66.67</v>
      </c>
      <c r="M1735" s="5">
        <v>78.48</v>
      </c>
      <c r="N1735" s="17" t="s">
        <v>186</v>
      </c>
      <c r="O1735" s="17" t="s">
        <v>187</v>
      </c>
    </row>
    <row r="1736" spans="1:15">
      <c r="A1736" s="24" t="s">
        <v>1127</v>
      </c>
      <c r="B1736" s="24" t="s">
        <v>183</v>
      </c>
      <c r="C1736" s="25">
        <v>675716533878</v>
      </c>
      <c r="D1736" s="24" t="s">
        <v>184</v>
      </c>
      <c r="E1736" s="22">
        <v>1</v>
      </c>
      <c r="F1736" s="23">
        <v>44.76</v>
      </c>
      <c r="G1736" s="23">
        <v>41.63</v>
      </c>
      <c r="H1736" s="23">
        <v>41.63</v>
      </c>
      <c r="I1736" s="10">
        <v>50286875</v>
      </c>
      <c r="J1736" s="24" t="s">
        <v>1127</v>
      </c>
      <c r="K1736" s="17" t="s">
        <v>185</v>
      </c>
      <c r="L1736" s="5">
        <v>37.33</v>
      </c>
      <c r="M1736" s="5">
        <v>44.76</v>
      </c>
      <c r="N1736" s="17" t="s">
        <v>186</v>
      </c>
      <c r="O1736" s="17" t="s">
        <v>187</v>
      </c>
    </row>
    <row r="1737" spans="1:15">
      <c r="A1737" s="24" t="s">
        <v>1127</v>
      </c>
      <c r="B1737" s="24" t="s">
        <v>356</v>
      </c>
      <c r="C1737" s="25">
        <v>675716582333</v>
      </c>
      <c r="D1737" s="24" t="s">
        <v>357</v>
      </c>
      <c r="E1737" s="22">
        <v>1</v>
      </c>
      <c r="F1737" s="23">
        <v>51.15</v>
      </c>
      <c r="G1737" s="23">
        <v>47.57</v>
      </c>
      <c r="H1737" s="23">
        <v>47.57</v>
      </c>
      <c r="I1737" s="10">
        <v>50286875</v>
      </c>
      <c r="J1737" s="24" t="s">
        <v>1127</v>
      </c>
      <c r="K1737" s="17" t="s">
        <v>185</v>
      </c>
      <c r="L1737" s="5">
        <v>42.66</v>
      </c>
      <c r="M1737" s="5">
        <v>51.15</v>
      </c>
      <c r="N1737" s="17" t="s">
        <v>186</v>
      </c>
      <c r="O1737" s="17" t="s">
        <v>187</v>
      </c>
    </row>
    <row r="1738" spans="1:15">
      <c r="A1738" s="24" t="s">
        <v>1127</v>
      </c>
      <c r="B1738" s="24" t="s">
        <v>466</v>
      </c>
      <c r="C1738" s="25">
        <v>675716592264</v>
      </c>
      <c r="D1738" s="24" t="s">
        <v>467</v>
      </c>
      <c r="E1738" s="22">
        <v>1</v>
      </c>
      <c r="F1738" s="23">
        <v>71.67</v>
      </c>
      <c r="G1738" s="23">
        <v>35.83</v>
      </c>
      <c r="H1738" s="23">
        <v>35.83</v>
      </c>
      <c r="I1738" s="10">
        <v>50286875</v>
      </c>
      <c r="J1738" s="24" t="s">
        <v>1127</v>
      </c>
      <c r="K1738" s="17" t="s">
        <v>185</v>
      </c>
      <c r="L1738" s="5">
        <v>66.67</v>
      </c>
      <c r="M1738" s="5">
        <v>71.67</v>
      </c>
      <c r="N1738" s="17" t="s">
        <v>186</v>
      </c>
      <c r="O1738" s="17" t="s">
        <v>187</v>
      </c>
    </row>
    <row r="1739" spans="1:15">
      <c r="A1739" s="24" t="s">
        <v>1127</v>
      </c>
      <c r="B1739" s="24" t="s">
        <v>1067</v>
      </c>
      <c r="C1739" s="25">
        <v>675716592301</v>
      </c>
      <c r="D1739" s="24" t="s">
        <v>1068</v>
      </c>
      <c r="E1739" s="22">
        <v>1</v>
      </c>
      <c r="F1739" s="23">
        <v>83.61</v>
      </c>
      <c r="G1739" s="23">
        <v>41.8</v>
      </c>
      <c r="H1739" s="23">
        <v>41.8</v>
      </c>
      <c r="I1739" s="10">
        <v>50286875</v>
      </c>
      <c r="J1739" s="24" t="s">
        <v>1127</v>
      </c>
      <c r="K1739" s="17" t="s">
        <v>185</v>
      </c>
      <c r="L1739" s="5">
        <v>77.78</v>
      </c>
      <c r="M1739" s="5">
        <v>83.61</v>
      </c>
      <c r="N1739" s="17" t="s">
        <v>186</v>
      </c>
      <c r="O1739" s="17" t="s">
        <v>187</v>
      </c>
    </row>
    <row r="1740" spans="1:15">
      <c r="A1740" s="24" t="s">
        <v>1127</v>
      </c>
      <c r="B1740" s="24" t="s">
        <v>235</v>
      </c>
      <c r="C1740" s="25">
        <v>675716624873</v>
      </c>
      <c r="D1740" s="24" t="s">
        <v>236</v>
      </c>
      <c r="E1740" s="22">
        <v>1</v>
      </c>
      <c r="F1740" s="23">
        <v>59.95</v>
      </c>
      <c r="G1740" s="23">
        <v>56.95</v>
      </c>
      <c r="H1740" s="23">
        <v>56.95</v>
      </c>
      <c r="I1740" s="10">
        <v>50286875</v>
      </c>
      <c r="J1740" s="24" t="s">
        <v>1127</v>
      </c>
      <c r="K1740" s="17" t="s">
        <v>185</v>
      </c>
      <c r="L1740" s="5">
        <v>55</v>
      </c>
      <c r="M1740" s="5">
        <v>59.95</v>
      </c>
      <c r="N1740" s="17" t="s">
        <v>186</v>
      </c>
      <c r="O1740" s="17" t="s">
        <v>187</v>
      </c>
    </row>
    <row r="1741" spans="1:15">
      <c r="A1741" s="24" t="s">
        <v>1127</v>
      </c>
      <c r="B1741" s="24" t="s">
        <v>792</v>
      </c>
      <c r="C1741" s="25">
        <v>675716644185</v>
      </c>
      <c r="D1741" s="24" t="s">
        <v>793</v>
      </c>
      <c r="E1741" s="22">
        <v>1</v>
      </c>
      <c r="F1741" s="23">
        <v>68.11</v>
      </c>
      <c r="G1741" s="23">
        <v>34.049999999999997</v>
      </c>
      <c r="H1741" s="23">
        <v>34.049999999999997</v>
      </c>
      <c r="I1741" s="10">
        <v>50286875</v>
      </c>
      <c r="J1741" s="24" t="s">
        <v>1127</v>
      </c>
      <c r="K1741" s="17" t="s">
        <v>185</v>
      </c>
      <c r="L1741" s="5">
        <v>63.36</v>
      </c>
      <c r="M1741" s="5">
        <v>68.11</v>
      </c>
      <c r="N1741" s="17" t="s">
        <v>186</v>
      </c>
      <c r="O1741" s="17" t="s">
        <v>187</v>
      </c>
    </row>
    <row r="1742" spans="1:15">
      <c r="A1742" s="24" t="s">
        <v>1127</v>
      </c>
      <c r="B1742" s="24" t="s">
        <v>794</v>
      </c>
      <c r="C1742" s="25">
        <v>675716707262</v>
      </c>
      <c r="D1742" s="24" t="s">
        <v>795</v>
      </c>
      <c r="E1742" s="22">
        <v>1</v>
      </c>
      <c r="F1742" s="23">
        <v>86.98</v>
      </c>
      <c r="G1742" s="23">
        <v>43.49</v>
      </c>
      <c r="H1742" s="23">
        <v>43.49</v>
      </c>
      <c r="I1742" s="10">
        <v>50286875</v>
      </c>
      <c r="J1742" s="24" t="s">
        <v>1127</v>
      </c>
      <c r="K1742" s="17" t="s">
        <v>185</v>
      </c>
      <c r="L1742" s="5">
        <v>77.78</v>
      </c>
      <c r="M1742" s="5">
        <v>86.98</v>
      </c>
      <c r="N1742" s="17" t="s">
        <v>186</v>
      </c>
      <c r="O1742" s="17" t="s">
        <v>187</v>
      </c>
    </row>
    <row r="1743" spans="1:15">
      <c r="A1743" s="24" t="s">
        <v>1127</v>
      </c>
      <c r="B1743" s="24" t="s">
        <v>885</v>
      </c>
      <c r="C1743" s="25">
        <v>675716707279</v>
      </c>
      <c r="D1743" s="24" t="s">
        <v>886</v>
      </c>
      <c r="E1743" s="22">
        <v>1</v>
      </c>
      <c r="F1743" s="23">
        <v>86.98</v>
      </c>
      <c r="G1743" s="23">
        <v>43.49</v>
      </c>
      <c r="H1743" s="23">
        <v>43.49</v>
      </c>
      <c r="I1743" s="10">
        <v>50286875</v>
      </c>
      <c r="J1743" s="24" t="s">
        <v>1127</v>
      </c>
      <c r="K1743" s="17" t="s">
        <v>185</v>
      </c>
      <c r="L1743" s="5">
        <v>77.78</v>
      </c>
      <c r="M1743" s="5">
        <v>86.98</v>
      </c>
      <c r="N1743" s="17" t="s">
        <v>186</v>
      </c>
      <c r="O1743" s="17" t="s">
        <v>187</v>
      </c>
    </row>
    <row r="1744" spans="1:15">
      <c r="A1744" s="24" t="s">
        <v>1127</v>
      </c>
      <c r="B1744" s="24" t="s">
        <v>992</v>
      </c>
      <c r="C1744" s="25">
        <v>675716721244</v>
      </c>
      <c r="D1744" s="24" t="s">
        <v>993</v>
      </c>
      <c r="E1744" s="22">
        <v>1</v>
      </c>
      <c r="F1744" s="23">
        <v>86.11</v>
      </c>
      <c r="G1744" s="23">
        <v>43.05</v>
      </c>
      <c r="H1744" s="23">
        <v>43.05</v>
      </c>
      <c r="I1744" s="10">
        <v>50286875</v>
      </c>
      <c r="J1744" s="24" t="s">
        <v>1127</v>
      </c>
      <c r="K1744" s="17" t="s">
        <v>185</v>
      </c>
      <c r="L1744" s="5">
        <v>77</v>
      </c>
      <c r="M1744" s="5">
        <v>86.11</v>
      </c>
      <c r="N1744" s="17" t="s">
        <v>186</v>
      </c>
      <c r="O1744" s="17" t="s">
        <v>187</v>
      </c>
    </row>
    <row r="1745" spans="1:15">
      <c r="A1745" s="24" t="s">
        <v>1127</v>
      </c>
      <c r="B1745" s="24" t="s">
        <v>796</v>
      </c>
      <c r="C1745" s="25">
        <v>675716748142</v>
      </c>
      <c r="D1745" s="24" t="s">
        <v>797</v>
      </c>
      <c r="E1745" s="22">
        <v>1</v>
      </c>
      <c r="F1745" s="23">
        <v>107.91</v>
      </c>
      <c r="G1745" s="23">
        <v>106.43</v>
      </c>
      <c r="H1745" s="23">
        <v>106.43</v>
      </c>
      <c r="I1745" s="10">
        <v>50286875</v>
      </c>
      <c r="J1745" s="24" t="s">
        <v>1127</v>
      </c>
      <c r="K1745" s="17" t="s">
        <v>185</v>
      </c>
      <c r="L1745" s="5">
        <v>99</v>
      </c>
      <c r="M1745" s="5">
        <v>107.91</v>
      </c>
      <c r="N1745" s="17" t="s">
        <v>186</v>
      </c>
      <c r="O1745" s="17" t="s">
        <v>187</v>
      </c>
    </row>
    <row r="1746" spans="1:15">
      <c r="A1746" s="24" t="s">
        <v>1127</v>
      </c>
      <c r="B1746" s="24" t="s">
        <v>937</v>
      </c>
      <c r="C1746" s="25">
        <v>675716748166</v>
      </c>
      <c r="D1746" s="24" t="s">
        <v>938</v>
      </c>
      <c r="E1746" s="22">
        <v>1</v>
      </c>
      <c r="F1746" s="23">
        <v>119.9</v>
      </c>
      <c r="G1746" s="23">
        <v>118.25</v>
      </c>
      <c r="H1746" s="23">
        <v>118.25</v>
      </c>
      <c r="I1746" s="10">
        <v>50286875</v>
      </c>
      <c r="J1746" s="24" t="s">
        <v>1127</v>
      </c>
      <c r="K1746" s="17" t="s">
        <v>185</v>
      </c>
      <c r="L1746" s="5">
        <v>110</v>
      </c>
      <c r="M1746" s="5">
        <v>119.9</v>
      </c>
      <c r="N1746" s="17" t="s">
        <v>186</v>
      </c>
      <c r="O1746" s="17" t="s">
        <v>187</v>
      </c>
    </row>
    <row r="1747" spans="1:15">
      <c r="A1747" s="24" t="s">
        <v>1127</v>
      </c>
      <c r="B1747" s="24" t="s">
        <v>362</v>
      </c>
      <c r="C1747" s="25">
        <v>675716734954</v>
      </c>
      <c r="D1747" s="24" t="s">
        <v>363</v>
      </c>
      <c r="E1747" s="22">
        <v>1</v>
      </c>
      <c r="F1747" s="23">
        <v>79.459999999999994</v>
      </c>
      <c r="G1747" s="23">
        <v>39.729999999999997</v>
      </c>
      <c r="H1747" s="23">
        <v>39.729999999999997</v>
      </c>
      <c r="I1747" s="10">
        <v>50286875</v>
      </c>
      <c r="J1747" s="24" t="s">
        <v>1127</v>
      </c>
      <c r="K1747" s="17" t="s">
        <v>185</v>
      </c>
      <c r="L1747" s="5">
        <v>73.92</v>
      </c>
      <c r="M1747" s="5">
        <v>79.459999999999994</v>
      </c>
      <c r="N1747" s="17" t="s">
        <v>186</v>
      </c>
      <c r="O1747" s="17" t="s">
        <v>187</v>
      </c>
    </row>
    <row r="1748" spans="1:15">
      <c r="A1748" s="24" t="s">
        <v>1127</v>
      </c>
      <c r="B1748" s="24" t="s">
        <v>188</v>
      </c>
      <c r="C1748" s="25">
        <v>675716734985</v>
      </c>
      <c r="D1748" s="24" t="s">
        <v>189</v>
      </c>
      <c r="E1748" s="22">
        <v>1</v>
      </c>
      <c r="F1748" s="23">
        <v>68.11</v>
      </c>
      <c r="G1748" s="23">
        <v>34.049999999999997</v>
      </c>
      <c r="H1748" s="23">
        <v>34.049999999999997</v>
      </c>
      <c r="I1748" s="10">
        <v>50286875</v>
      </c>
      <c r="J1748" s="24" t="s">
        <v>1127</v>
      </c>
      <c r="K1748" s="17" t="s">
        <v>185</v>
      </c>
      <c r="L1748" s="5">
        <v>63.36</v>
      </c>
      <c r="M1748" s="5">
        <v>68.11</v>
      </c>
      <c r="N1748" s="17" t="s">
        <v>186</v>
      </c>
      <c r="O1748" s="17" t="s">
        <v>187</v>
      </c>
    </row>
    <row r="1749" spans="1:15">
      <c r="A1749" s="24" t="s">
        <v>1127</v>
      </c>
      <c r="B1749" s="24" t="s">
        <v>798</v>
      </c>
      <c r="C1749" s="25">
        <v>675716702946</v>
      </c>
      <c r="D1749" s="24" t="s">
        <v>799</v>
      </c>
      <c r="E1749" s="22">
        <v>1</v>
      </c>
      <c r="F1749" s="23">
        <v>97.12</v>
      </c>
      <c r="G1749" s="23">
        <v>82.66</v>
      </c>
      <c r="H1749" s="23">
        <v>82.66</v>
      </c>
      <c r="I1749" s="10">
        <v>50286875</v>
      </c>
      <c r="J1749" s="24" t="s">
        <v>1127</v>
      </c>
      <c r="K1749" s="17" t="s">
        <v>185</v>
      </c>
      <c r="L1749" s="5">
        <v>82.5</v>
      </c>
      <c r="M1749" s="5">
        <v>97.12</v>
      </c>
      <c r="N1749" s="17" t="s">
        <v>186</v>
      </c>
      <c r="O1749" s="17" t="s">
        <v>187</v>
      </c>
    </row>
    <row r="1750" spans="1:15">
      <c r="A1750" s="24" t="s">
        <v>1127</v>
      </c>
      <c r="B1750" s="24" t="s">
        <v>255</v>
      </c>
      <c r="C1750" s="25">
        <v>675716942342</v>
      </c>
      <c r="D1750" s="24" t="s">
        <v>256</v>
      </c>
      <c r="E1750" s="22">
        <v>1</v>
      </c>
      <c r="F1750" s="23">
        <v>107.91</v>
      </c>
      <c r="G1750" s="23">
        <v>102.51</v>
      </c>
      <c r="H1750" s="23">
        <v>102.51</v>
      </c>
      <c r="I1750" s="10">
        <v>50286875</v>
      </c>
      <c r="J1750" s="24" t="s">
        <v>1127</v>
      </c>
      <c r="K1750" s="17" t="s">
        <v>185</v>
      </c>
      <c r="L1750" s="5">
        <v>99</v>
      </c>
      <c r="M1750" s="5">
        <v>107.91</v>
      </c>
      <c r="N1750" s="17" t="s">
        <v>186</v>
      </c>
      <c r="O1750" s="17" t="s">
        <v>187</v>
      </c>
    </row>
    <row r="1751" spans="1:15">
      <c r="A1751" s="24" t="s">
        <v>1127</v>
      </c>
      <c r="B1751" s="24" t="s">
        <v>275</v>
      </c>
      <c r="C1751" s="22">
        <v>86569068439</v>
      </c>
      <c r="D1751" s="24" t="s">
        <v>276</v>
      </c>
      <c r="E1751" s="22">
        <v>1</v>
      </c>
      <c r="F1751" s="23">
        <v>53.07</v>
      </c>
      <c r="G1751" s="23">
        <v>37.15</v>
      </c>
      <c r="H1751" s="23">
        <v>37.15</v>
      </c>
      <c r="I1751" s="10">
        <v>50286875</v>
      </c>
      <c r="J1751" s="24" t="s">
        <v>1127</v>
      </c>
      <c r="K1751" s="17" t="s">
        <v>185</v>
      </c>
      <c r="L1751" s="5">
        <v>46</v>
      </c>
      <c r="M1751" s="5">
        <v>53.07</v>
      </c>
      <c r="N1751" s="17" t="s">
        <v>186</v>
      </c>
      <c r="O1751" s="17" t="s">
        <v>187</v>
      </c>
    </row>
    <row r="1752" spans="1:15">
      <c r="A1752" s="24" t="s">
        <v>1127</v>
      </c>
      <c r="B1752" s="24" t="s">
        <v>806</v>
      </c>
      <c r="C1752" s="22">
        <v>86569137654</v>
      </c>
      <c r="D1752" s="24" t="s">
        <v>807</v>
      </c>
      <c r="E1752" s="22">
        <v>1</v>
      </c>
      <c r="F1752" s="23">
        <v>112.82</v>
      </c>
      <c r="G1752" s="23">
        <v>56.41</v>
      </c>
      <c r="H1752" s="23">
        <v>56.41</v>
      </c>
      <c r="I1752" s="10">
        <v>50286875</v>
      </c>
      <c r="J1752" s="24" t="s">
        <v>1127</v>
      </c>
      <c r="K1752" s="17" t="s">
        <v>185</v>
      </c>
      <c r="L1752" s="5">
        <v>103.5</v>
      </c>
      <c r="M1752" s="5">
        <v>112.82</v>
      </c>
      <c r="N1752" s="17" t="s">
        <v>186</v>
      </c>
      <c r="O1752" s="17" t="s">
        <v>187</v>
      </c>
    </row>
    <row r="1753" spans="1:15">
      <c r="A1753" s="24" t="s">
        <v>1127</v>
      </c>
      <c r="B1753" s="24" t="s">
        <v>895</v>
      </c>
      <c r="C1753" s="22">
        <v>86569137661</v>
      </c>
      <c r="D1753" s="24" t="s">
        <v>896</v>
      </c>
      <c r="E1753" s="22">
        <v>1</v>
      </c>
      <c r="F1753" s="23">
        <v>125.35</v>
      </c>
      <c r="G1753" s="23">
        <v>62.67</v>
      </c>
      <c r="H1753" s="23">
        <v>62.67</v>
      </c>
      <c r="I1753" s="10">
        <v>50286875</v>
      </c>
      <c r="J1753" s="24" t="s">
        <v>1127</v>
      </c>
      <c r="K1753" s="17" t="s">
        <v>185</v>
      </c>
      <c r="L1753" s="5">
        <v>115</v>
      </c>
      <c r="M1753" s="5">
        <v>125.35</v>
      </c>
      <c r="N1753" s="17" t="s">
        <v>186</v>
      </c>
      <c r="O1753" s="17" t="s">
        <v>187</v>
      </c>
    </row>
    <row r="1754" spans="1:15">
      <c r="A1754" s="24" t="s">
        <v>1127</v>
      </c>
      <c r="B1754" s="24" t="s">
        <v>821</v>
      </c>
      <c r="C1754" s="22">
        <v>86569153807</v>
      </c>
      <c r="D1754" s="24" t="s">
        <v>822</v>
      </c>
      <c r="E1754" s="22">
        <v>1</v>
      </c>
      <c r="F1754" s="23">
        <v>37.61</v>
      </c>
      <c r="G1754" s="23">
        <v>35.729999999999997</v>
      </c>
      <c r="H1754" s="23">
        <v>35.729999999999997</v>
      </c>
      <c r="I1754" s="10">
        <v>50286875</v>
      </c>
      <c r="J1754" s="24" t="s">
        <v>1127</v>
      </c>
      <c r="K1754" s="17" t="s">
        <v>185</v>
      </c>
      <c r="L1754" s="5">
        <v>34.5</v>
      </c>
      <c r="M1754" s="5">
        <v>37.61</v>
      </c>
      <c r="N1754" s="17" t="s">
        <v>186</v>
      </c>
      <c r="O1754" s="17" t="s">
        <v>187</v>
      </c>
    </row>
    <row r="1755" spans="1:15">
      <c r="A1755" s="24" t="s">
        <v>1127</v>
      </c>
      <c r="B1755" s="24" t="s">
        <v>734</v>
      </c>
      <c r="C1755" s="22">
        <v>86569157645</v>
      </c>
      <c r="D1755" s="24" t="s">
        <v>735</v>
      </c>
      <c r="E1755" s="22">
        <v>1</v>
      </c>
      <c r="F1755" s="23">
        <v>125.35</v>
      </c>
      <c r="G1755" s="23">
        <v>118.25</v>
      </c>
      <c r="H1755" s="23">
        <v>118.25</v>
      </c>
      <c r="I1755" s="10">
        <v>50286875</v>
      </c>
      <c r="J1755" s="24" t="s">
        <v>1127</v>
      </c>
      <c r="K1755" s="17" t="s">
        <v>185</v>
      </c>
      <c r="L1755" s="5">
        <v>115</v>
      </c>
      <c r="M1755" s="5">
        <v>125.35</v>
      </c>
      <c r="N1755" s="17" t="s">
        <v>186</v>
      </c>
      <c r="O1755" s="17" t="s">
        <v>187</v>
      </c>
    </row>
    <row r="1756" spans="1:15">
      <c r="A1756" s="24" t="s">
        <v>1127</v>
      </c>
      <c r="B1756" s="24" t="s">
        <v>840</v>
      </c>
      <c r="C1756" s="22">
        <v>86569256010</v>
      </c>
      <c r="D1756" s="24" t="s">
        <v>841</v>
      </c>
      <c r="E1756" s="22">
        <v>1</v>
      </c>
      <c r="F1756" s="23">
        <v>54.15</v>
      </c>
      <c r="G1756" s="23">
        <v>51.11</v>
      </c>
      <c r="H1756" s="23">
        <v>51.11</v>
      </c>
      <c r="I1756" s="10">
        <v>50286875</v>
      </c>
      <c r="J1756" s="24" t="s">
        <v>1127</v>
      </c>
      <c r="K1756" s="17" t="s">
        <v>185</v>
      </c>
      <c r="L1756" s="5">
        <v>49.68</v>
      </c>
      <c r="M1756" s="5">
        <v>54.15</v>
      </c>
      <c r="N1756" s="17" t="s">
        <v>186</v>
      </c>
      <c r="O1756" s="17" t="s">
        <v>187</v>
      </c>
    </row>
    <row r="1757" spans="1:15">
      <c r="A1757" s="24" t="s">
        <v>1127</v>
      </c>
      <c r="B1757" s="24" t="s">
        <v>297</v>
      </c>
      <c r="C1757" s="22">
        <v>86569256096</v>
      </c>
      <c r="D1757" s="24" t="s">
        <v>298</v>
      </c>
      <c r="E1757" s="22">
        <v>1</v>
      </c>
      <c r="F1757" s="23">
        <v>53.41</v>
      </c>
      <c r="G1757" s="23">
        <v>50.74</v>
      </c>
      <c r="H1757" s="23">
        <v>50.74</v>
      </c>
      <c r="I1757" s="10">
        <v>50286875</v>
      </c>
      <c r="J1757" s="24" t="s">
        <v>1127</v>
      </c>
      <c r="K1757" s="17" t="s">
        <v>185</v>
      </c>
      <c r="L1757" s="5">
        <v>49.68</v>
      </c>
      <c r="M1757" s="5">
        <v>53.41</v>
      </c>
      <c r="N1757" s="17" t="s">
        <v>186</v>
      </c>
      <c r="O1757" s="17" t="s">
        <v>187</v>
      </c>
    </row>
    <row r="1758" spans="1:15">
      <c r="A1758" s="24" t="s">
        <v>1127</v>
      </c>
      <c r="B1758" s="24" t="s">
        <v>899</v>
      </c>
      <c r="C1758" s="22">
        <v>86569260840</v>
      </c>
      <c r="D1758" s="24" t="s">
        <v>900</v>
      </c>
      <c r="E1758" s="22">
        <v>1</v>
      </c>
      <c r="F1758" s="23">
        <v>49.45</v>
      </c>
      <c r="G1758" s="23">
        <v>44.93</v>
      </c>
      <c r="H1758" s="23">
        <v>44.93</v>
      </c>
      <c r="I1758" s="10">
        <v>50286875</v>
      </c>
      <c r="J1758" s="24" t="s">
        <v>1127</v>
      </c>
      <c r="K1758" s="17" t="s">
        <v>185</v>
      </c>
      <c r="L1758" s="5">
        <v>46</v>
      </c>
      <c r="M1758" s="5">
        <v>49.45</v>
      </c>
      <c r="N1758" s="17" t="s">
        <v>186</v>
      </c>
      <c r="O1758" s="17" t="s">
        <v>187</v>
      </c>
    </row>
    <row r="1759" spans="1:15">
      <c r="A1759" s="24" t="s">
        <v>1127</v>
      </c>
      <c r="B1759" s="24" t="s">
        <v>810</v>
      </c>
      <c r="C1759" s="22">
        <v>86569260956</v>
      </c>
      <c r="D1759" s="24" t="s">
        <v>811</v>
      </c>
      <c r="E1759" s="22">
        <v>1</v>
      </c>
      <c r="F1759" s="23">
        <v>81.48</v>
      </c>
      <c r="G1759" s="23">
        <v>75.81</v>
      </c>
      <c r="H1759" s="23">
        <v>75.81</v>
      </c>
      <c r="I1759" s="10">
        <v>50286875</v>
      </c>
      <c r="J1759" s="24" t="s">
        <v>1127</v>
      </c>
      <c r="K1759" s="17" t="s">
        <v>185</v>
      </c>
      <c r="L1759" s="5">
        <v>74.75</v>
      </c>
      <c r="M1759" s="5">
        <v>81.48</v>
      </c>
      <c r="N1759" s="17" t="s">
        <v>186</v>
      </c>
      <c r="O1759" s="17" t="s">
        <v>187</v>
      </c>
    </row>
    <row r="1760" spans="1:15">
      <c r="A1760" s="24" t="s">
        <v>1127</v>
      </c>
      <c r="B1760" s="24" t="s">
        <v>370</v>
      </c>
      <c r="C1760" s="22">
        <v>86569252296</v>
      </c>
      <c r="D1760" s="24" t="s">
        <v>371</v>
      </c>
      <c r="E1760" s="22">
        <v>1</v>
      </c>
      <c r="F1760" s="23">
        <v>125.35</v>
      </c>
      <c r="G1760" s="23">
        <v>118.25</v>
      </c>
      <c r="H1760" s="23">
        <v>118.25</v>
      </c>
      <c r="I1760" s="10">
        <v>50286875</v>
      </c>
      <c r="J1760" s="24" t="s">
        <v>1127</v>
      </c>
      <c r="K1760" s="17" t="s">
        <v>185</v>
      </c>
      <c r="L1760" s="5">
        <v>115</v>
      </c>
      <c r="M1760" s="5">
        <v>125.35</v>
      </c>
      <c r="N1760" s="17" t="s">
        <v>186</v>
      </c>
      <c r="O1760" s="17" t="s">
        <v>187</v>
      </c>
    </row>
    <row r="1761" spans="1:15">
      <c r="A1761" s="24" t="s">
        <v>1127</v>
      </c>
      <c r="B1761" s="24" t="s">
        <v>901</v>
      </c>
      <c r="C1761" s="22">
        <v>86569248848</v>
      </c>
      <c r="D1761" s="24" t="s">
        <v>902</v>
      </c>
      <c r="E1761" s="22">
        <v>1</v>
      </c>
      <c r="F1761" s="23">
        <v>50.14</v>
      </c>
      <c r="G1761" s="23">
        <v>48.44</v>
      </c>
      <c r="H1761" s="23">
        <v>48.44</v>
      </c>
      <c r="I1761" s="10">
        <v>50286875</v>
      </c>
      <c r="J1761" s="24" t="s">
        <v>1127</v>
      </c>
      <c r="K1761" s="17" t="s">
        <v>185</v>
      </c>
      <c r="L1761" s="5">
        <v>46</v>
      </c>
      <c r="M1761" s="5">
        <v>50.14</v>
      </c>
      <c r="N1761" s="17" t="s">
        <v>186</v>
      </c>
      <c r="O1761" s="17" t="s">
        <v>187</v>
      </c>
    </row>
    <row r="1762" spans="1:15">
      <c r="A1762" s="24" t="s">
        <v>1127</v>
      </c>
      <c r="B1762" s="24" t="s">
        <v>374</v>
      </c>
      <c r="C1762" s="22">
        <v>86569252289</v>
      </c>
      <c r="D1762" s="24" t="s">
        <v>375</v>
      </c>
      <c r="E1762" s="22">
        <v>1</v>
      </c>
      <c r="F1762" s="23">
        <v>111.26</v>
      </c>
      <c r="G1762" s="23">
        <v>102.51</v>
      </c>
      <c r="H1762" s="23">
        <v>102.51</v>
      </c>
      <c r="I1762" s="10">
        <v>50286875</v>
      </c>
      <c r="J1762" s="24" t="s">
        <v>1127</v>
      </c>
      <c r="K1762" s="17" t="s">
        <v>185</v>
      </c>
      <c r="L1762" s="5">
        <v>103.5</v>
      </c>
      <c r="M1762" s="5">
        <v>111.26</v>
      </c>
      <c r="N1762" s="17" t="s">
        <v>186</v>
      </c>
      <c r="O1762" s="17" t="s">
        <v>187</v>
      </c>
    </row>
    <row r="1763" spans="1:15">
      <c r="A1763" s="24" t="s">
        <v>1127</v>
      </c>
      <c r="B1763" s="24" t="s">
        <v>391</v>
      </c>
      <c r="C1763" s="22">
        <v>86569248992</v>
      </c>
      <c r="D1763" s="24" t="s">
        <v>392</v>
      </c>
      <c r="E1763" s="22">
        <v>1</v>
      </c>
      <c r="F1763" s="23">
        <v>75.81</v>
      </c>
      <c r="G1763" s="23">
        <v>72.02</v>
      </c>
      <c r="H1763" s="23">
        <v>72.02</v>
      </c>
      <c r="I1763" s="10">
        <v>50286875</v>
      </c>
      <c r="J1763" s="24" t="s">
        <v>1127</v>
      </c>
      <c r="K1763" s="17" t="s">
        <v>185</v>
      </c>
      <c r="L1763" s="5">
        <v>69.55</v>
      </c>
      <c r="M1763" s="5">
        <v>75.81</v>
      </c>
      <c r="N1763" s="17" t="s">
        <v>186</v>
      </c>
      <c r="O1763" s="17" t="s">
        <v>187</v>
      </c>
    </row>
    <row r="1764" spans="1:15">
      <c r="A1764" s="24" t="s">
        <v>1127</v>
      </c>
      <c r="B1764" s="24" t="s">
        <v>823</v>
      </c>
      <c r="C1764" s="22">
        <v>86569253200</v>
      </c>
      <c r="D1764" s="24" t="s">
        <v>824</v>
      </c>
      <c r="E1764" s="22">
        <v>1</v>
      </c>
      <c r="F1764" s="23">
        <v>43.61</v>
      </c>
      <c r="G1764" s="23">
        <v>37.07</v>
      </c>
      <c r="H1764" s="23">
        <v>37.07</v>
      </c>
      <c r="I1764" s="10">
        <v>50286875</v>
      </c>
      <c r="J1764" s="24" t="s">
        <v>1127</v>
      </c>
      <c r="K1764" s="17" t="s">
        <v>185</v>
      </c>
      <c r="L1764" s="5">
        <v>40.57</v>
      </c>
      <c r="M1764" s="5">
        <v>43.61</v>
      </c>
      <c r="N1764" s="17" t="s">
        <v>186</v>
      </c>
      <c r="O1764" s="17" t="s">
        <v>187</v>
      </c>
    </row>
    <row r="1765" spans="1:15">
      <c r="A1765" s="24" t="s">
        <v>1127</v>
      </c>
      <c r="B1765" s="24" t="s">
        <v>844</v>
      </c>
      <c r="C1765" s="22">
        <v>86569294708</v>
      </c>
      <c r="D1765" s="24" t="s">
        <v>845</v>
      </c>
      <c r="E1765" s="22">
        <v>1</v>
      </c>
      <c r="F1765" s="23">
        <v>78.97</v>
      </c>
      <c r="G1765" s="23">
        <v>39.479999999999997</v>
      </c>
      <c r="H1765" s="23">
        <v>39.479999999999997</v>
      </c>
      <c r="I1765" s="10">
        <v>50286875</v>
      </c>
      <c r="J1765" s="24" t="s">
        <v>1127</v>
      </c>
      <c r="K1765" s="17" t="s">
        <v>185</v>
      </c>
      <c r="L1765" s="5">
        <v>72.45</v>
      </c>
      <c r="M1765" s="5">
        <v>78.97</v>
      </c>
      <c r="N1765" s="17" t="s">
        <v>186</v>
      </c>
      <c r="O1765" s="17" t="s">
        <v>187</v>
      </c>
    </row>
    <row r="1766" spans="1:15">
      <c r="A1766" s="24" t="s">
        <v>1127</v>
      </c>
      <c r="B1766" s="24" t="s">
        <v>376</v>
      </c>
      <c r="C1766" s="22">
        <v>86569449504</v>
      </c>
      <c r="D1766" s="24" t="s">
        <v>377</v>
      </c>
      <c r="E1766" s="22">
        <v>1</v>
      </c>
      <c r="F1766" s="23">
        <v>51.75</v>
      </c>
      <c r="G1766" s="23">
        <v>46.58</v>
      </c>
      <c r="H1766" s="23">
        <v>46.58</v>
      </c>
      <c r="I1766" s="10">
        <v>50286875</v>
      </c>
      <c r="J1766" s="24" t="s">
        <v>1127</v>
      </c>
      <c r="K1766" s="17" t="s">
        <v>185</v>
      </c>
      <c r="L1766" s="5">
        <v>51.75</v>
      </c>
      <c r="M1766" s="5">
        <v>51.75</v>
      </c>
      <c r="N1766" s="17" t="s">
        <v>186</v>
      </c>
      <c r="O1766" s="17" t="s">
        <v>187</v>
      </c>
    </row>
    <row r="1767" spans="1:15">
      <c r="A1767" s="24" t="s">
        <v>1127</v>
      </c>
      <c r="B1767" s="24" t="s">
        <v>395</v>
      </c>
      <c r="C1767" s="22">
        <v>86569429452</v>
      </c>
      <c r="D1767" s="24" t="s">
        <v>396</v>
      </c>
      <c r="E1767" s="22">
        <v>1</v>
      </c>
      <c r="F1767" s="23">
        <v>78.89</v>
      </c>
      <c r="G1767" s="23">
        <v>73.790000000000006</v>
      </c>
      <c r="H1767" s="23">
        <v>73.790000000000006</v>
      </c>
      <c r="I1767" s="10">
        <v>50286875</v>
      </c>
      <c r="J1767" s="24" t="s">
        <v>1127</v>
      </c>
      <c r="K1767" s="17" t="s">
        <v>185</v>
      </c>
      <c r="L1767" s="5">
        <v>78.89</v>
      </c>
      <c r="M1767" s="5">
        <v>78.89</v>
      </c>
      <c r="N1767" s="17" t="s">
        <v>186</v>
      </c>
      <c r="O1767" s="17" t="s">
        <v>187</v>
      </c>
    </row>
    <row r="1768" spans="1:15">
      <c r="A1768" s="24" t="s">
        <v>1127</v>
      </c>
      <c r="B1768" s="24" t="s">
        <v>476</v>
      </c>
      <c r="C1768" s="22">
        <v>86569636096</v>
      </c>
      <c r="D1768" s="24" t="s">
        <v>477</v>
      </c>
      <c r="E1768" s="22">
        <v>1</v>
      </c>
      <c r="F1768" s="23">
        <v>30.69</v>
      </c>
      <c r="G1768" s="23">
        <v>24.55</v>
      </c>
      <c r="H1768" s="23">
        <v>24.55</v>
      </c>
      <c r="I1768" s="10">
        <v>50286875</v>
      </c>
      <c r="J1768" s="24" t="s">
        <v>1127</v>
      </c>
      <c r="K1768" s="17" t="s">
        <v>185</v>
      </c>
      <c r="L1768" s="27">
        <v>30.69</v>
      </c>
      <c r="M1768" s="5">
        <v>30.69</v>
      </c>
      <c r="N1768" s="17" t="s">
        <v>186</v>
      </c>
      <c r="O1768" s="17" t="s">
        <v>187</v>
      </c>
    </row>
    <row r="1769" spans="1:15">
      <c r="A1769" s="24" t="s">
        <v>1127</v>
      </c>
      <c r="B1769" s="24" t="s">
        <v>825</v>
      </c>
      <c r="C1769" s="22">
        <v>86569541239</v>
      </c>
      <c r="D1769" s="24" t="s">
        <v>826</v>
      </c>
      <c r="E1769" s="22">
        <v>1</v>
      </c>
      <c r="F1769" s="23">
        <v>93.39</v>
      </c>
      <c r="G1769" s="23">
        <v>88.03</v>
      </c>
      <c r="H1769" s="23">
        <v>88.03</v>
      </c>
      <c r="I1769" s="10">
        <v>50286875</v>
      </c>
      <c r="J1769" s="24" t="s">
        <v>1127</v>
      </c>
      <c r="K1769" s="17" t="s">
        <v>185</v>
      </c>
      <c r="L1769" s="5">
        <v>93.39</v>
      </c>
      <c r="M1769" s="5">
        <v>93.39</v>
      </c>
      <c r="N1769" s="17" t="s">
        <v>186</v>
      </c>
      <c r="O1769" s="17" t="s">
        <v>187</v>
      </c>
    </row>
    <row r="1770" spans="1:15">
      <c r="A1770" s="24" t="s">
        <v>1127</v>
      </c>
      <c r="B1770" s="24" t="s">
        <v>905</v>
      </c>
      <c r="C1770" s="22">
        <v>86569541291</v>
      </c>
      <c r="D1770" s="24" t="s">
        <v>906</v>
      </c>
      <c r="E1770" s="22">
        <v>1</v>
      </c>
      <c r="F1770" s="23">
        <v>91.4</v>
      </c>
      <c r="G1770" s="23">
        <v>87.03</v>
      </c>
      <c r="H1770" s="23">
        <v>87.03</v>
      </c>
      <c r="I1770" s="10">
        <v>50286875</v>
      </c>
      <c r="J1770" s="24" t="s">
        <v>1127</v>
      </c>
      <c r="K1770" s="17" t="s">
        <v>185</v>
      </c>
      <c r="L1770" s="5">
        <v>91.4</v>
      </c>
      <c r="M1770" s="5">
        <v>91.4</v>
      </c>
      <c r="N1770" s="17" t="s">
        <v>186</v>
      </c>
      <c r="O1770" s="17" t="s">
        <v>187</v>
      </c>
    </row>
    <row r="1771" spans="1:15">
      <c r="A1771" s="24" t="s">
        <v>1127</v>
      </c>
      <c r="B1771" s="24" t="s">
        <v>812</v>
      </c>
      <c r="C1771" s="22">
        <v>86569541284</v>
      </c>
      <c r="D1771" s="24" t="s">
        <v>813</v>
      </c>
      <c r="E1771" s="22">
        <v>1</v>
      </c>
      <c r="F1771" s="23">
        <v>91.4</v>
      </c>
      <c r="G1771" s="23">
        <v>87.03</v>
      </c>
      <c r="H1771" s="23">
        <v>87.03</v>
      </c>
      <c r="I1771" s="10">
        <v>50286875</v>
      </c>
      <c r="J1771" s="24" t="s">
        <v>1127</v>
      </c>
      <c r="K1771" s="17" t="s">
        <v>185</v>
      </c>
      <c r="L1771" s="5">
        <v>91.4</v>
      </c>
      <c r="M1771" s="5">
        <v>91.4</v>
      </c>
      <c r="N1771" s="17" t="s">
        <v>186</v>
      </c>
      <c r="O1771" s="17" t="s">
        <v>187</v>
      </c>
    </row>
    <row r="1772" spans="1:15">
      <c r="A1772" s="24" t="s">
        <v>1127</v>
      </c>
      <c r="B1772" s="24" t="s">
        <v>337</v>
      </c>
      <c r="C1772" s="22">
        <v>86569999757</v>
      </c>
      <c r="D1772" s="24" t="s">
        <v>338</v>
      </c>
      <c r="E1772" s="22">
        <v>1</v>
      </c>
      <c r="F1772" s="23">
        <v>86.25</v>
      </c>
      <c r="G1772" s="23">
        <v>43.12</v>
      </c>
      <c r="H1772" s="23">
        <v>43.12</v>
      </c>
      <c r="I1772" s="10">
        <v>50286875</v>
      </c>
      <c r="J1772" s="24" t="s">
        <v>1127</v>
      </c>
      <c r="K1772" s="17" t="s">
        <v>185</v>
      </c>
      <c r="L1772" s="5">
        <v>86.25</v>
      </c>
      <c r="M1772" s="5">
        <v>86.25</v>
      </c>
      <c r="N1772" s="17" t="s">
        <v>186</v>
      </c>
      <c r="O1772" s="17" t="s">
        <v>187</v>
      </c>
    </row>
    <row r="1773" spans="1:15">
      <c r="A1773" s="24" t="s">
        <v>1127</v>
      </c>
      <c r="B1773" s="24" t="s">
        <v>1013</v>
      </c>
      <c r="C1773" s="22">
        <v>22164212969</v>
      </c>
      <c r="D1773" s="24" t="s">
        <v>1014</v>
      </c>
      <c r="E1773" s="22">
        <v>1</v>
      </c>
      <c r="F1773" s="23">
        <v>54.75</v>
      </c>
      <c r="G1773" s="23">
        <v>32.85</v>
      </c>
      <c r="H1773" s="23">
        <v>32.85</v>
      </c>
      <c r="I1773" s="10">
        <v>50286875</v>
      </c>
      <c r="J1773" s="24" t="s">
        <v>1127</v>
      </c>
      <c r="K1773" s="17" t="s">
        <v>185</v>
      </c>
      <c r="L1773" s="5">
        <v>54.75</v>
      </c>
      <c r="M1773" s="5">
        <v>54.75</v>
      </c>
      <c r="N1773" s="17" t="s">
        <v>186</v>
      </c>
      <c r="O1773" s="17" t="s">
        <v>187</v>
      </c>
    </row>
    <row r="1774" spans="1:15">
      <c r="A1774" s="24" t="s">
        <v>1128</v>
      </c>
      <c r="B1774" s="24" t="s">
        <v>408</v>
      </c>
      <c r="C1774" s="25">
        <v>675716287511</v>
      </c>
      <c r="D1774" s="24" t="s">
        <v>409</v>
      </c>
      <c r="E1774" s="22">
        <v>7</v>
      </c>
      <c r="F1774" s="23">
        <v>20.34</v>
      </c>
      <c r="G1774" s="23">
        <v>14.24</v>
      </c>
      <c r="H1774" s="23">
        <v>14.24</v>
      </c>
      <c r="I1774" s="10">
        <v>50286874</v>
      </c>
      <c r="J1774" s="24" t="s">
        <v>1128</v>
      </c>
      <c r="K1774" s="17" t="s">
        <v>185</v>
      </c>
      <c r="L1774" s="5">
        <v>18.829999999999998</v>
      </c>
      <c r="M1774" s="5">
        <v>20.34</v>
      </c>
      <c r="N1774" s="17" t="s">
        <v>186</v>
      </c>
      <c r="O1774" s="17" t="s">
        <v>187</v>
      </c>
    </row>
    <row r="1775" spans="1:15">
      <c r="A1775" s="24" t="s">
        <v>1128</v>
      </c>
      <c r="B1775" s="24" t="s">
        <v>412</v>
      </c>
      <c r="C1775" s="25">
        <v>675716545833</v>
      </c>
      <c r="D1775" s="24" t="s">
        <v>413</v>
      </c>
      <c r="E1775" s="22">
        <v>1</v>
      </c>
      <c r="F1775" s="23">
        <v>17.82</v>
      </c>
      <c r="G1775" s="23">
        <v>12.47</v>
      </c>
      <c r="H1775" s="23">
        <v>12.47</v>
      </c>
      <c r="I1775" s="10">
        <v>50286874</v>
      </c>
      <c r="J1775" s="24" t="s">
        <v>1128</v>
      </c>
      <c r="K1775" s="17" t="s">
        <v>185</v>
      </c>
      <c r="L1775" s="5">
        <v>16.5</v>
      </c>
      <c r="M1775" s="5">
        <v>17.82</v>
      </c>
      <c r="N1775" s="17" t="s">
        <v>186</v>
      </c>
      <c r="O1775" s="17" t="s">
        <v>187</v>
      </c>
    </row>
    <row r="1776" spans="1:15">
      <c r="A1776" s="24" t="s">
        <v>1128</v>
      </c>
      <c r="B1776" s="24" t="s">
        <v>495</v>
      </c>
      <c r="C1776" s="25">
        <v>675716604066</v>
      </c>
      <c r="D1776" s="24" t="s">
        <v>496</v>
      </c>
      <c r="E1776" s="22">
        <v>1</v>
      </c>
      <c r="F1776" s="23">
        <v>13.09</v>
      </c>
      <c r="G1776" s="23">
        <v>6.54</v>
      </c>
      <c r="H1776" s="23">
        <v>6.54</v>
      </c>
      <c r="I1776" s="10">
        <v>50286874</v>
      </c>
      <c r="J1776" s="24" t="s">
        <v>1128</v>
      </c>
      <c r="K1776" s="17" t="s">
        <v>185</v>
      </c>
      <c r="L1776" s="5">
        <v>12.01</v>
      </c>
      <c r="M1776" s="5">
        <v>13.09</v>
      </c>
      <c r="N1776" s="17" t="s">
        <v>186</v>
      </c>
      <c r="O1776" s="17" t="s">
        <v>187</v>
      </c>
    </row>
    <row r="1777" spans="1:15">
      <c r="A1777" s="24" t="s">
        <v>1128</v>
      </c>
      <c r="B1777" s="24" t="s">
        <v>757</v>
      </c>
      <c r="C1777" s="25">
        <v>675716721541</v>
      </c>
      <c r="D1777" s="24" t="s">
        <v>758</v>
      </c>
      <c r="E1777" s="22">
        <v>1</v>
      </c>
      <c r="F1777" s="23">
        <v>24.2</v>
      </c>
      <c r="G1777" s="23">
        <v>22.59</v>
      </c>
      <c r="H1777" s="23">
        <v>22.59</v>
      </c>
      <c r="I1777" s="10">
        <v>50286874</v>
      </c>
      <c r="J1777" s="24" t="s">
        <v>1128</v>
      </c>
      <c r="K1777" s="17" t="s">
        <v>185</v>
      </c>
      <c r="L1777" s="5">
        <v>22</v>
      </c>
      <c r="M1777" s="5">
        <v>24.2</v>
      </c>
      <c r="N1777" s="17" t="s">
        <v>186</v>
      </c>
      <c r="O1777" s="17" t="s">
        <v>187</v>
      </c>
    </row>
    <row r="1778" spans="1:15">
      <c r="A1778" s="24" t="s">
        <v>1128</v>
      </c>
      <c r="B1778" s="24" t="s">
        <v>759</v>
      </c>
      <c r="C1778" s="25">
        <v>675716721633</v>
      </c>
      <c r="D1778" s="24" t="s">
        <v>760</v>
      </c>
      <c r="E1778" s="22">
        <v>1</v>
      </c>
      <c r="F1778" s="23">
        <v>27.23</v>
      </c>
      <c r="G1778" s="23">
        <v>25.05</v>
      </c>
      <c r="H1778" s="23">
        <v>25.05</v>
      </c>
      <c r="I1778" s="10">
        <v>50286874</v>
      </c>
      <c r="J1778" s="24" t="s">
        <v>1128</v>
      </c>
      <c r="K1778" s="17" t="s">
        <v>185</v>
      </c>
      <c r="L1778" s="5">
        <v>24.75</v>
      </c>
      <c r="M1778" s="5">
        <v>27.23</v>
      </c>
      <c r="N1778" s="17" t="s">
        <v>186</v>
      </c>
      <c r="O1778" s="17" t="s">
        <v>187</v>
      </c>
    </row>
    <row r="1779" spans="1:15">
      <c r="A1779" s="24" t="s">
        <v>1128</v>
      </c>
      <c r="B1779" s="24" t="s">
        <v>440</v>
      </c>
      <c r="C1779" s="25">
        <v>675716909543</v>
      </c>
      <c r="D1779" s="24" t="s">
        <v>441</v>
      </c>
      <c r="E1779" s="22">
        <v>2</v>
      </c>
      <c r="F1779" s="23">
        <v>30.76</v>
      </c>
      <c r="G1779" s="23">
        <v>24.61</v>
      </c>
      <c r="H1779" s="23">
        <v>24.61</v>
      </c>
      <c r="I1779" s="10">
        <v>50286874</v>
      </c>
      <c r="J1779" s="24" t="s">
        <v>1128</v>
      </c>
      <c r="K1779" s="17" t="s">
        <v>185</v>
      </c>
      <c r="L1779" s="5">
        <v>28.88</v>
      </c>
      <c r="M1779" s="5">
        <v>30.76</v>
      </c>
      <c r="N1779" s="17" t="s">
        <v>186</v>
      </c>
      <c r="O1779" s="17" t="s">
        <v>187</v>
      </c>
    </row>
    <row r="1780" spans="1:15">
      <c r="A1780" s="24" t="s">
        <v>1128</v>
      </c>
      <c r="B1780" s="24" t="s">
        <v>553</v>
      </c>
      <c r="C1780" s="22">
        <v>86569205186</v>
      </c>
      <c r="D1780" s="24" t="s">
        <v>554</v>
      </c>
      <c r="E1780" s="22">
        <v>4</v>
      </c>
      <c r="F1780" s="23">
        <v>35.42</v>
      </c>
      <c r="G1780" s="23">
        <v>20.68</v>
      </c>
      <c r="H1780" s="23">
        <v>20.68</v>
      </c>
      <c r="I1780" s="10">
        <v>50286874</v>
      </c>
      <c r="J1780" s="24" t="s">
        <v>1128</v>
      </c>
      <c r="K1780" s="17" t="s">
        <v>185</v>
      </c>
      <c r="L1780" s="5">
        <v>31.67</v>
      </c>
      <c r="M1780" s="5">
        <v>35.42</v>
      </c>
      <c r="N1780" s="17" t="s">
        <v>186</v>
      </c>
      <c r="O1780" s="17" t="s">
        <v>187</v>
      </c>
    </row>
    <row r="1781" spans="1:15">
      <c r="A1781" s="24" t="s">
        <v>1128</v>
      </c>
      <c r="B1781" s="24" t="s">
        <v>1129</v>
      </c>
      <c r="C1781" s="22">
        <v>86569286406</v>
      </c>
      <c r="D1781" s="24" t="s">
        <v>1130</v>
      </c>
      <c r="E1781" s="22">
        <v>1</v>
      </c>
      <c r="F1781" s="23">
        <v>36.22</v>
      </c>
      <c r="G1781" s="23">
        <v>21.73</v>
      </c>
      <c r="H1781" s="23">
        <v>21.73</v>
      </c>
      <c r="I1781" s="10">
        <v>50286874</v>
      </c>
      <c r="J1781" s="24" t="s">
        <v>1128</v>
      </c>
      <c r="K1781" s="17" t="s">
        <v>185</v>
      </c>
      <c r="L1781" s="5">
        <v>36.22</v>
      </c>
      <c r="M1781" s="5">
        <v>36.22</v>
      </c>
      <c r="N1781" s="17" t="s">
        <v>186</v>
      </c>
      <c r="O1781" s="17" t="s">
        <v>187</v>
      </c>
    </row>
    <row r="1782" spans="1:15">
      <c r="A1782" s="24" t="s">
        <v>1128</v>
      </c>
      <c r="B1782" s="24" t="s">
        <v>1131</v>
      </c>
      <c r="C1782" s="22">
        <v>86569404510</v>
      </c>
      <c r="D1782" s="24" t="s">
        <v>1132</v>
      </c>
      <c r="E1782" s="22">
        <v>4</v>
      </c>
      <c r="F1782" s="23">
        <v>35.42</v>
      </c>
      <c r="G1782" s="23">
        <v>20.68</v>
      </c>
      <c r="H1782" s="23">
        <v>20.68</v>
      </c>
      <c r="I1782" s="10">
        <v>50286874</v>
      </c>
      <c r="J1782" s="24" t="s">
        <v>1128</v>
      </c>
      <c r="K1782" s="17" t="s">
        <v>185</v>
      </c>
      <c r="L1782" s="5">
        <v>31.67</v>
      </c>
      <c r="M1782" s="5">
        <v>35.42</v>
      </c>
      <c r="N1782" s="17" t="s">
        <v>186</v>
      </c>
      <c r="O1782" s="17" t="s">
        <v>187</v>
      </c>
    </row>
    <row r="1783" spans="1:15">
      <c r="A1783" s="24" t="s">
        <v>1128</v>
      </c>
      <c r="B1783" s="24" t="s">
        <v>1133</v>
      </c>
      <c r="C1783" s="22">
        <v>86569404527</v>
      </c>
      <c r="D1783" s="24" t="s">
        <v>1134</v>
      </c>
      <c r="E1783" s="22">
        <v>4</v>
      </c>
      <c r="F1783" s="23">
        <v>35.42</v>
      </c>
      <c r="G1783" s="23">
        <v>20.68</v>
      </c>
      <c r="H1783" s="23">
        <v>20.68</v>
      </c>
      <c r="I1783" s="10">
        <v>50286874</v>
      </c>
      <c r="J1783" s="24" t="s">
        <v>1128</v>
      </c>
      <c r="K1783" s="17" t="s">
        <v>185</v>
      </c>
      <c r="L1783" s="5">
        <v>31.67</v>
      </c>
      <c r="M1783" s="5">
        <v>35.42</v>
      </c>
      <c r="N1783" s="17" t="s">
        <v>186</v>
      </c>
      <c r="O1783" s="17" t="s">
        <v>187</v>
      </c>
    </row>
    <row r="1784" spans="1:15">
      <c r="A1784" s="24" t="s">
        <v>1128</v>
      </c>
      <c r="B1784" s="24" t="s">
        <v>659</v>
      </c>
      <c r="C1784" s="22">
        <v>86569542748</v>
      </c>
      <c r="D1784" s="24" t="s">
        <v>660</v>
      </c>
      <c r="E1784" s="22">
        <v>2</v>
      </c>
      <c r="F1784" s="23">
        <v>54.18</v>
      </c>
      <c r="G1784" s="23">
        <v>49.85</v>
      </c>
      <c r="H1784" s="23">
        <v>49.85</v>
      </c>
      <c r="I1784" s="10">
        <v>50286874</v>
      </c>
      <c r="J1784" s="24" t="s">
        <v>1128</v>
      </c>
      <c r="K1784" s="17" t="s">
        <v>185</v>
      </c>
      <c r="L1784" s="5">
        <v>54.31</v>
      </c>
      <c r="M1784" s="5">
        <v>54.18</v>
      </c>
      <c r="N1784" s="17" t="s">
        <v>186</v>
      </c>
      <c r="O1784" s="17" t="s">
        <v>187</v>
      </c>
    </row>
    <row r="1785" spans="1:15">
      <c r="A1785" s="24" t="s">
        <v>1128</v>
      </c>
      <c r="B1785" s="24" t="s">
        <v>461</v>
      </c>
      <c r="C1785" s="22">
        <v>86569551535</v>
      </c>
      <c r="D1785" s="24" t="s">
        <v>462</v>
      </c>
      <c r="E1785" s="22">
        <v>2</v>
      </c>
      <c r="F1785" s="23">
        <v>27.5</v>
      </c>
      <c r="G1785" s="23">
        <v>22.69</v>
      </c>
      <c r="H1785" s="23">
        <v>22.69</v>
      </c>
      <c r="I1785" s="10">
        <v>50286874</v>
      </c>
      <c r="J1785" s="24" t="s">
        <v>1128</v>
      </c>
      <c r="K1785" s="17" t="s">
        <v>185</v>
      </c>
      <c r="L1785" s="5">
        <v>27.5</v>
      </c>
      <c r="M1785" s="5">
        <v>27.5</v>
      </c>
      <c r="N1785" s="17" t="s">
        <v>186</v>
      </c>
      <c r="O1785" s="17" t="s">
        <v>187</v>
      </c>
    </row>
    <row r="1786" spans="1:15">
      <c r="A1786" s="24" t="s">
        <v>1128</v>
      </c>
      <c r="B1786" s="24" t="s">
        <v>984</v>
      </c>
      <c r="C1786" s="22">
        <v>22164311242</v>
      </c>
      <c r="D1786" s="24" t="s">
        <v>985</v>
      </c>
      <c r="E1786" s="22">
        <v>4</v>
      </c>
      <c r="F1786" s="23">
        <v>20.100000000000001</v>
      </c>
      <c r="G1786" s="23">
        <v>19.5</v>
      </c>
      <c r="H1786" s="23">
        <v>19.5</v>
      </c>
      <c r="I1786" s="10">
        <v>50286874</v>
      </c>
      <c r="J1786" s="24" t="s">
        <v>1128</v>
      </c>
      <c r="K1786" s="17" t="s">
        <v>185</v>
      </c>
      <c r="L1786" s="5">
        <v>20.100000000000001</v>
      </c>
      <c r="M1786" s="5">
        <v>20.100000000000001</v>
      </c>
      <c r="N1786" s="17" t="s">
        <v>186</v>
      </c>
      <c r="O1786" s="17" t="s">
        <v>187</v>
      </c>
    </row>
    <row r="1787" spans="1:15">
      <c r="A1787" s="24" t="s">
        <v>1135</v>
      </c>
      <c r="B1787" s="24" t="s">
        <v>231</v>
      </c>
      <c r="C1787" s="25">
        <v>675716507893</v>
      </c>
      <c r="D1787" s="24" t="s">
        <v>232</v>
      </c>
      <c r="E1787" s="22">
        <v>1</v>
      </c>
      <c r="F1787" s="23">
        <v>59.95</v>
      </c>
      <c r="G1787" s="23">
        <v>56.95</v>
      </c>
      <c r="H1787" s="23">
        <v>56.95</v>
      </c>
      <c r="I1787" s="10">
        <v>50286873</v>
      </c>
      <c r="J1787" s="24" t="s">
        <v>1135</v>
      </c>
      <c r="K1787" s="17" t="s">
        <v>185</v>
      </c>
      <c r="L1787" s="5">
        <v>55</v>
      </c>
      <c r="M1787" s="5">
        <v>59.95</v>
      </c>
      <c r="N1787" s="17" t="s">
        <v>186</v>
      </c>
      <c r="O1787" s="17" t="s">
        <v>187</v>
      </c>
    </row>
    <row r="1788" spans="1:15">
      <c r="A1788" s="24" t="s">
        <v>1135</v>
      </c>
      <c r="B1788" s="24" t="s">
        <v>249</v>
      </c>
      <c r="C1788" s="25">
        <v>675716870454</v>
      </c>
      <c r="D1788" s="24" t="s">
        <v>250</v>
      </c>
      <c r="E1788" s="22">
        <v>1</v>
      </c>
      <c r="F1788" s="23">
        <v>87.02</v>
      </c>
      <c r="G1788" s="23">
        <v>82.67</v>
      </c>
      <c r="H1788" s="23">
        <v>82.67</v>
      </c>
      <c r="I1788" s="10">
        <v>50286873</v>
      </c>
      <c r="J1788" s="24" t="s">
        <v>1135</v>
      </c>
      <c r="K1788" s="17" t="s">
        <v>185</v>
      </c>
      <c r="L1788" s="5">
        <v>73.92</v>
      </c>
      <c r="M1788" s="5">
        <v>87.02</v>
      </c>
      <c r="N1788" s="17" t="s">
        <v>186</v>
      </c>
      <c r="O1788" s="17" t="s">
        <v>187</v>
      </c>
    </row>
    <row r="1789" spans="1:15">
      <c r="A1789" s="24" t="s">
        <v>1135</v>
      </c>
      <c r="B1789" s="24" t="s">
        <v>251</v>
      </c>
      <c r="C1789" s="25">
        <v>675716870447</v>
      </c>
      <c r="D1789" s="24" t="s">
        <v>252</v>
      </c>
      <c r="E1789" s="22">
        <v>1</v>
      </c>
      <c r="F1789" s="23">
        <v>74.59</v>
      </c>
      <c r="G1789" s="23">
        <v>70.86</v>
      </c>
      <c r="H1789" s="23">
        <v>70.86</v>
      </c>
      <c r="I1789" s="10">
        <v>50286873</v>
      </c>
      <c r="J1789" s="24" t="s">
        <v>1135</v>
      </c>
      <c r="K1789" s="17" t="s">
        <v>185</v>
      </c>
      <c r="L1789" s="5">
        <v>63.36</v>
      </c>
      <c r="M1789" s="5">
        <v>74.59</v>
      </c>
      <c r="N1789" s="17" t="s">
        <v>186</v>
      </c>
      <c r="O1789" s="17" t="s">
        <v>187</v>
      </c>
    </row>
    <row r="1790" spans="1:15">
      <c r="A1790" s="24" t="s">
        <v>1135</v>
      </c>
      <c r="B1790" s="24" t="s">
        <v>804</v>
      </c>
      <c r="C1790" s="25">
        <v>675716924577</v>
      </c>
      <c r="D1790" s="24" t="s">
        <v>805</v>
      </c>
      <c r="E1790" s="22">
        <v>1</v>
      </c>
      <c r="F1790" s="23">
        <v>79.459999999999994</v>
      </c>
      <c r="G1790" s="23">
        <v>75.489999999999995</v>
      </c>
      <c r="H1790" s="23">
        <v>75.489999999999995</v>
      </c>
      <c r="I1790" s="10">
        <v>50286873</v>
      </c>
      <c r="J1790" s="24" t="s">
        <v>1135</v>
      </c>
      <c r="K1790" s="17" t="s">
        <v>185</v>
      </c>
      <c r="L1790" s="5">
        <v>73.92</v>
      </c>
      <c r="M1790" s="5">
        <v>79.459999999999994</v>
      </c>
      <c r="N1790" s="17" t="s">
        <v>186</v>
      </c>
      <c r="O1790" s="17" t="s">
        <v>187</v>
      </c>
    </row>
    <row r="1791" spans="1:15">
      <c r="A1791" s="24" t="s">
        <v>1135</v>
      </c>
      <c r="B1791" s="24" t="s">
        <v>261</v>
      </c>
      <c r="C1791" s="25">
        <v>675716997601</v>
      </c>
      <c r="D1791" s="24" t="s">
        <v>262</v>
      </c>
      <c r="E1791" s="22">
        <v>1</v>
      </c>
      <c r="F1791" s="23">
        <v>20.14</v>
      </c>
      <c r="G1791" s="23">
        <v>17.989999999999998</v>
      </c>
      <c r="H1791" s="23">
        <v>17.989999999999998</v>
      </c>
      <c r="I1791" s="10">
        <v>50286873</v>
      </c>
      <c r="J1791" s="24" t="s">
        <v>1135</v>
      </c>
      <c r="K1791" s="17" t="s">
        <v>185</v>
      </c>
      <c r="L1791" s="5">
        <v>18.48</v>
      </c>
      <c r="M1791" s="5">
        <v>20.14</v>
      </c>
      <c r="N1791" s="17" t="s">
        <v>186</v>
      </c>
      <c r="O1791" s="17" t="s">
        <v>187</v>
      </c>
    </row>
    <row r="1792" spans="1:15">
      <c r="A1792" s="24" t="s">
        <v>1135</v>
      </c>
      <c r="B1792" s="24" t="s">
        <v>269</v>
      </c>
      <c r="C1792" s="22">
        <v>86569916693</v>
      </c>
      <c r="D1792" s="24" t="s">
        <v>270</v>
      </c>
      <c r="E1792" s="22">
        <v>1</v>
      </c>
      <c r="F1792" s="23">
        <v>89.93</v>
      </c>
      <c r="G1792" s="23">
        <v>85.43</v>
      </c>
      <c r="H1792" s="23">
        <v>85.43</v>
      </c>
      <c r="I1792" s="10">
        <v>50286873</v>
      </c>
      <c r="J1792" s="24" t="s">
        <v>1135</v>
      </c>
      <c r="K1792" s="17" t="s">
        <v>185</v>
      </c>
      <c r="L1792" s="5">
        <v>82.5</v>
      </c>
      <c r="M1792" s="5">
        <v>89.93</v>
      </c>
      <c r="N1792" s="17" t="s">
        <v>186</v>
      </c>
      <c r="O1792" s="17" t="s">
        <v>187</v>
      </c>
    </row>
    <row r="1793" spans="1:15">
      <c r="A1793" s="24" t="s">
        <v>1135</v>
      </c>
      <c r="B1793" s="24" t="s">
        <v>271</v>
      </c>
      <c r="C1793" s="22">
        <v>86569916709</v>
      </c>
      <c r="D1793" s="24" t="s">
        <v>272</v>
      </c>
      <c r="E1793" s="22">
        <v>1</v>
      </c>
      <c r="F1793" s="23">
        <v>101.92</v>
      </c>
      <c r="G1793" s="23">
        <v>96.82</v>
      </c>
      <c r="H1793" s="23">
        <v>96.82</v>
      </c>
      <c r="I1793" s="10">
        <v>50286873</v>
      </c>
      <c r="J1793" s="24" t="s">
        <v>1135</v>
      </c>
      <c r="K1793" s="17" t="s">
        <v>185</v>
      </c>
      <c r="L1793" s="5">
        <v>93.5</v>
      </c>
      <c r="M1793" s="5">
        <v>101.92</v>
      </c>
      <c r="N1793" s="17" t="s">
        <v>186</v>
      </c>
      <c r="O1793" s="17" t="s">
        <v>187</v>
      </c>
    </row>
    <row r="1794" spans="1:15">
      <c r="A1794" s="24" t="s">
        <v>1135</v>
      </c>
      <c r="B1794" s="24" t="s">
        <v>281</v>
      </c>
      <c r="C1794" s="22">
        <v>86569030382</v>
      </c>
      <c r="D1794" s="24" t="s">
        <v>282</v>
      </c>
      <c r="E1794" s="22">
        <v>1</v>
      </c>
      <c r="F1794" s="23">
        <v>110.47</v>
      </c>
      <c r="G1794" s="23">
        <v>104.95</v>
      </c>
      <c r="H1794" s="23">
        <v>104.95</v>
      </c>
      <c r="I1794" s="10">
        <v>50286873</v>
      </c>
      <c r="J1794" s="24" t="s">
        <v>1135</v>
      </c>
      <c r="K1794" s="17" t="s">
        <v>185</v>
      </c>
      <c r="L1794" s="5">
        <v>93.84</v>
      </c>
      <c r="M1794" s="5">
        <v>110.47</v>
      </c>
      <c r="N1794" s="17" t="s">
        <v>186</v>
      </c>
      <c r="O1794" s="17" t="s">
        <v>187</v>
      </c>
    </row>
    <row r="1795" spans="1:15">
      <c r="A1795" s="24" t="s">
        <v>1135</v>
      </c>
      <c r="B1795" s="24" t="s">
        <v>194</v>
      </c>
      <c r="C1795" s="22">
        <v>86569045652</v>
      </c>
      <c r="D1795" s="24" t="s">
        <v>195</v>
      </c>
      <c r="E1795" s="22">
        <v>1</v>
      </c>
      <c r="F1795" s="23">
        <v>49.59</v>
      </c>
      <c r="G1795" s="23">
        <v>48.1</v>
      </c>
      <c r="H1795" s="23">
        <v>48.1</v>
      </c>
      <c r="I1795" s="10">
        <v>50286873</v>
      </c>
      <c r="J1795" s="24" t="s">
        <v>1135</v>
      </c>
      <c r="K1795" s="17" t="s">
        <v>185</v>
      </c>
      <c r="L1795" s="5">
        <v>37.380000000000003</v>
      </c>
      <c r="M1795" s="5">
        <v>49.59</v>
      </c>
      <c r="N1795" s="17" t="s">
        <v>186</v>
      </c>
      <c r="O1795" s="17" t="s">
        <v>187</v>
      </c>
    </row>
    <row r="1796" spans="1:15">
      <c r="A1796" s="24" t="s">
        <v>1135</v>
      </c>
      <c r="B1796" s="24" t="s">
        <v>897</v>
      </c>
      <c r="C1796" s="22">
        <v>86569173379</v>
      </c>
      <c r="D1796" s="24" t="s">
        <v>898</v>
      </c>
      <c r="E1796" s="22">
        <v>2</v>
      </c>
      <c r="F1796" s="23">
        <v>45.43</v>
      </c>
      <c r="G1796" s="23">
        <v>41.45</v>
      </c>
      <c r="H1796" s="23">
        <v>41.45</v>
      </c>
      <c r="I1796" s="10">
        <v>50286873</v>
      </c>
      <c r="J1796" s="24" t="s">
        <v>1135</v>
      </c>
      <c r="K1796" s="17" t="s">
        <v>185</v>
      </c>
      <c r="L1796" s="5">
        <v>42.26</v>
      </c>
      <c r="M1796" s="5">
        <v>45.43</v>
      </c>
      <c r="N1796" s="17" t="s">
        <v>186</v>
      </c>
      <c r="O1796" s="17" t="s">
        <v>187</v>
      </c>
    </row>
    <row r="1797" spans="1:15">
      <c r="A1797" s="24" t="s">
        <v>1135</v>
      </c>
      <c r="B1797" s="24" t="s">
        <v>1106</v>
      </c>
      <c r="C1797" s="22">
        <v>86569193506</v>
      </c>
      <c r="D1797" s="24" t="s">
        <v>1107</v>
      </c>
      <c r="E1797" s="22">
        <v>1</v>
      </c>
      <c r="F1797" s="23">
        <v>64.84</v>
      </c>
      <c r="G1797" s="23">
        <v>55.11</v>
      </c>
      <c r="H1797" s="23">
        <v>55.11</v>
      </c>
      <c r="I1797" s="10">
        <v>50286873</v>
      </c>
      <c r="J1797" s="24" t="s">
        <v>1135</v>
      </c>
      <c r="K1797" s="17" t="s">
        <v>185</v>
      </c>
      <c r="L1797" s="5">
        <v>59.49</v>
      </c>
      <c r="M1797" s="5">
        <v>64.84</v>
      </c>
      <c r="N1797" s="17" t="s">
        <v>186</v>
      </c>
      <c r="O1797" s="17" t="s">
        <v>187</v>
      </c>
    </row>
    <row r="1798" spans="1:15">
      <c r="A1798" s="24" t="s">
        <v>1135</v>
      </c>
      <c r="B1798" s="24" t="s">
        <v>291</v>
      </c>
      <c r="C1798" s="22">
        <v>86569209030</v>
      </c>
      <c r="D1798" s="24" t="s">
        <v>292</v>
      </c>
      <c r="E1798" s="22">
        <v>1</v>
      </c>
      <c r="F1798" s="23">
        <v>110.47</v>
      </c>
      <c r="G1798" s="23">
        <v>104.95</v>
      </c>
      <c r="H1798" s="23">
        <v>104.95</v>
      </c>
      <c r="I1798" s="10">
        <v>50286873</v>
      </c>
      <c r="J1798" s="24" t="s">
        <v>1135</v>
      </c>
      <c r="K1798" s="17" t="s">
        <v>185</v>
      </c>
      <c r="L1798" s="5">
        <v>93.84</v>
      </c>
      <c r="M1798" s="5">
        <v>110.47</v>
      </c>
      <c r="N1798" s="17" t="s">
        <v>186</v>
      </c>
      <c r="O1798" s="17" t="s">
        <v>187</v>
      </c>
    </row>
    <row r="1799" spans="1:15">
      <c r="A1799" s="24" t="s">
        <v>1135</v>
      </c>
      <c r="B1799" s="24" t="s">
        <v>295</v>
      </c>
      <c r="C1799" s="22">
        <v>86569209047</v>
      </c>
      <c r="D1799" s="24" t="s">
        <v>296</v>
      </c>
      <c r="E1799" s="22">
        <v>1</v>
      </c>
      <c r="F1799" s="23">
        <v>110.47</v>
      </c>
      <c r="G1799" s="23">
        <v>104.95</v>
      </c>
      <c r="H1799" s="23">
        <v>104.95</v>
      </c>
      <c r="I1799" s="10">
        <v>50286873</v>
      </c>
      <c r="J1799" s="24" t="s">
        <v>1135</v>
      </c>
      <c r="K1799" s="17" t="s">
        <v>185</v>
      </c>
      <c r="L1799" s="5">
        <v>93.84</v>
      </c>
      <c r="M1799" s="5">
        <v>110.47</v>
      </c>
      <c r="N1799" s="17" t="s">
        <v>186</v>
      </c>
      <c r="O1799" s="17" t="s">
        <v>187</v>
      </c>
    </row>
    <row r="1800" spans="1:15">
      <c r="A1800" s="24" t="s">
        <v>1135</v>
      </c>
      <c r="B1800" s="24" t="s">
        <v>325</v>
      </c>
      <c r="C1800" s="22">
        <v>86569408020</v>
      </c>
      <c r="D1800" s="24" t="s">
        <v>326</v>
      </c>
      <c r="E1800" s="22">
        <v>1</v>
      </c>
      <c r="F1800" s="23">
        <v>46.06</v>
      </c>
      <c r="G1800" s="23">
        <v>41.45</v>
      </c>
      <c r="H1800" s="23">
        <v>41.45</v>
      </c>
      <c r="I1800" s="10">
        <v>50286873</v>
      </c>
      <c r="J1800" s="24" t="s">
        <v>1135</v>
      </c>
      <c r="K1800" s="17" t="s">
        <v>185</v>
      </c>
      <c r="L1800" s="5">
        <v>42.26</v>
      </c>
      <c r="M1800" s="5">
        <v>46.06</v>
      </c>
      <c r="N1800" s="17" t="s">
        <v>186</v>
      </c>
      <c r="O1800" s="17" t="s">
        <v>187</v>
      </c>
    </row>
    <row r="1801" spans="1:15">
      <c r="A1801" s="24" t="s">
        <v>1135</v>
      </c>
      <c r="B1801" s="24" t="s">
        <v>202</v>
      </c>
      <c r="C1801" s="22">
        <v>86569396945</v>
      </c>
      <c r="D1801" s="24" t="s">
        <v>203</v>
      </c>
      <c r="E1801" s="22">
        <v>1</v>
      </c>
      <c r="F1801" s="23">
        <v>49.6</v>
      </c>
      <c r="G1801" s="23">
        <v>48.11</v>
      </c>
      <c r="H1801" s="23">
        <v>48.11</v>
      </c>
      <c r="I1801" s="10">
        <v>50286873</v>
      </c>
      <c r="J1801" s="24" t="s">
        <v>1135</v>
      </c>
      <c r="K1801" s="17" t="s">
        <v>185</v>
      </c>
      <c r="L1801" s="5">
        <v>49.6</v>
      </c>
      <c r="M1801" s="5">
        <v>49.6</v>
      </c>
      <c r="N1801" s="17" t="s">
        <v>186</v>
      </c>
      <c r="O1801" s="17" t="s">
        <v>187</v>
      </c>
    </row>
    <row r="1802" spans="1:15">
      <c r="A1802" s="24" t="s">
        <v>1135</v>
      </c>
      <c r="B1802" s="24" t="s">
        <v>208</v>
      </c>
      <c r="C1802" s="22">
        <v>86569501318</v>
      </c>
      <c r="D1802" s="24" t="s">
        <v>209</v>
      </c>
      <c r="E1802" s="22">
        <v>1</v>
      </c>
      <c r="F1802" s="23">
        <v>42.17</v>
      </c>
      <c r="G1802" s="23">
        <v>40.06</v>
      </c>
      <c r="H1802" s="23">
        <v>40.06</v>
      </c>
      <c r="I1802" s="10">
        <v>50286873</v>
      </c>
      <c r="J1802" s="24" t="s">
        <v>1135</v>
      </c>
      <c r="K1802" s="17" t="s">
        <v>185</v>
      </c>
      <c r="L1802" s="5">
        <v>42.17</v>
      </c>
      <c r="M1802" s="5">
        <v>42.17</v>
      </c>
      <c r="N1802" s="17" t="s">
        <v>186</v>
      </c>
      <c r="O1802" s="17" t="s">
        <v>187</v>
      </c>
    </row>
    <row r="1803" spans="1:15">
      <c r="A1803" s="24" t="s">
        <v>1136</v>
      </c>
      <c r="B1803" s="24" t="s">
        <v>830</v>
      </c>
      <c r="C1803" s="25">
        <v>675716320751</v>
      </c>
      <c r="D1803" s="24" t="s">
        <v>831</v>
      </c>
      <c r="E1803" s="22">
        <v>1</v>
      </c>
      <c r="F1803" s="23">
        <v>47.3</v>
      </c>
      <c r="G1803" s="23">
        <v>44.93</v>
      </c>
      <c r="H1803" s="23">
        <v>44.93</v>
      </c>
      <c r="I1803" s="10">
        <v>50285407</v>
      </c>
      <c r="J1803" s="24" t="s">
        <v>1136</v>
      </c>
      <c r="K1803" s="17" t="s">
        <v>185</v>
      </c>
      <c r="L1803" s="5">
        <v>44</v>
      </c>
      <c r="M1803" s="5">
        <v>47.3</v>
      </c>
      <c r="N1803" s="17" t="s">
        <v>186</v>
      </c>
      <c r="O1803" s="17" t="s">
        <v>187</v>
      </c>
    </row>
    <row r="1804" spans="1:15">
      <c r="A1804" s="24" t="s">
        <v>1136</v>
      </c>
      <c r="B1804" s="24" t="s">
        <v>235</v>
      </c>
      <c r="C1804" s="25">
        <v>675716624873</v>
      </c>
      <c r="D1804" s="24" t="s">
        <v>236</v>
      </c>
      <c r="E1804" s="22">
        <v>1</v>
      </c>
      <c r="F1804" s="23">
        <v>59.95</v>
      </c>
      <c r="G1804" s="23">
        <v>56.95</v>
      </c>
      <c r="H1804" s="23">
        <v>56.95</v>
      </c>
      <c r="I1804" s="10">
        <v>50285407</v>
      </c>
      <c r="J1804" s="24" t="s">
        <v>1136</v>
      </c>
      <c r="K1804" s="17" t="s">
        <v>185</v>
      </c>
      <c r="L1804" s="5">
        <v>55</v>
      </c>
      <c r="M1804" s="5">
        <v>59.95</v>
      </c>
      <c r="N1804" s="17" t="s">
        <v>186</v>
      </c>
      <c r="O1804" s="17" t="s">
        <v>187</v>
      </c>
    </row>
    <row r="1805" spans="1:15">
      <c r="A1805" s="24" t="s">
        <v>1136</v>
      </c>
      <c r="B1805" s="24" t="s">
        <v>231</v>
      </c>
      <c r="C1805" s="25">
        <v>675716507893</v>
      </c>
      <c r="D1805" s="24" t="s">
        <v>232</v>
      </c>
      <c r="E1805" s="22">
        <v>1</v>
      </c>
      <c r="F1805" s="23">
        <v>59.95</v>
      </c>
      <c r="G1805" s="23">
        <v>56.95</v>
      </c>
      <c r="H1805" s="23">
        <v>56.95</v>
      </c>
      <c r="I1805" s="10">
        <v>50285407</v>
      </c>
      <c r="J1805" s="24" t="s">
        <v>1136</v>
      </c>
      <c r="K1805" s="17" t="s">
        <v>185</v>
      </c>
      <c r="L1805" s="5">
        <v>55</v>
      </c>
      <c r="M1805" s="5">
        <v>59.95</v>
      </c>
      <c r="N1805" s="17" t="s">
        <v>186</v>
      </c>
      <c r="O1805" s="17" t="s">
        <v>187</v>
      </c>
    </row>
    <row r="1806" spans="1:15">
      <c r="A1806" s="24" t="s">
        <v>1136</v>
      </c>
      <c r="B1806" s="24" t="s">
        <v>790</v>
      </c>
      <c r="C1806" s="25">
        <v>675716624910</v>
      </c>
      <c r="D1806" s="24" t="s">
        <v>791</v>
      </c>
      <c r="E1806" s="22">
        <v>2</v>
      </c>
      <c r="F1806" s="23">
        <v>77.94</v>
      </c>
      <c r="G1806" s="23">
        <v>74.040000000000006</v>
      </c>
      <c r="H1806" s="23">
        <v>74.040000000000006</v>
      </c>
      <c r="I1806" s="10">
        <v>50285407</v>
      </c>
      <c r="J1806" s="24" t="s">
        <v>1136</v>
      </c>
      <c r="K1806" s="17" t="s">
        <v>185</v>
      </c>
      <c r="L1806" s="5">
        <v>71.5</v>
      </c>
      <c r="M1806" s="5">
        <v>77.94</v>
      </c>
      <c r="N1806" s="17" t="s">
        <v>186</v>
      </c>
      <c r="O1806" s="17" t="s">
        <v>187</v>
      </c>
    </row>
    <row r="1807" spans="1:15">
      <c r="A1807" s="24" t="s">
        <v>1136</v>
      </c>
      <c r="B1807" s="24" t="s">
        <v>794</v>
      </c>
      <c r="C1807" s="25">
        <v>675716707262</v>
      </c>
      <c r="D1807" s="24" t="s">
        <v>795</v>
      </c>
      <c r="E1807" s="22">
        <v>1</v>
      </c>
      <c r="F1807" s="23">
        <v>86.98</v>
      </c>
      <c r="G1807" s="23">
        <v>43.49</v>
      </c>
      <c r="H1807" s="23">
        <v>43.49</v>
      </c>
      <c r="I1807" s="10">
        <v>50285407</v>
      </c>
      <c r="J1807" s="24" t="s">
        <v>1136</v>
      </c>
      <c r="K1807" s="17" t="s">
        <v>185</v>
      </c>
      <c r="L1807" s="5">
        <v>77.78</v>
      </c>
      <c r="M1807" s="5">
        <v>86.98</v>
      </c>
      <c r="N1807" s="17" t="s">
        <v>186</v>
      </c>
      <c r="O1807" s="17" t="s">
        <v>187</v>
      </c>
    </row>
    <row r="1808" spans="1:15">
      <c r="A1808" s="24" t="s">
        <v>1136</v>
      </c>
      <c r="B1808" s="24" t="s">
        <v>887</v>
      </c>
      <c r="C1808" s="25">
        <v>675716735807</v>
      </c>
      <c r="D1808" s="24" t="s">
        <v>888</v>
      </c>
      <c r="E1808" s="22">
        <v>1</v>
      </c>
      <c r="F1808" s="23">
        <v>32.97</v>
      </c>
      <c r="G1808" s="23">
        <v>30.89</v>
      </c>
      <c r="H1808" s="23">
        <v>30.89</v>
      </c>
      <c r="I1808" s="10">
        <v>50285407</v>
      </c>
      <c r="J1808" s="24" t="s">
        <v>1136</v>
      </c>
      <c r="K1808" s="17" t="s">
        <v>185</v>
      </c>
      <c r="L1808" s="5">
        <v>30.25</v>
      </c>
      <c r="M1808" s="5">
        <v>32.97</v>
      </c>
      <c r="N1808" s="17" t="s">
        <v>186</v>
      </c>
      <c r="O1808" s="17" t="s">
        <v>187</v>
      </c>
    </row>
    <row r="1809" spans="1:15">
      <c r="A1809" s="24" t="s">
        <v>1136</v>
      </c>
      <c r="B1809" s="24" t="s">
        <v>360</v>
      </c>
      <c r="C1809" s="25">
        <v>675716734930</v>
      </c>
      <c r="D1809" s="24" t="s">
        <v>361</v>
      </c>
      <c r="E1809" s="22">
        <v>1</v>
      </c>
      <c r="F1809" s="23">
        <v>68.11</v>
      </c>
      <c r="G1809" s="23">
        <v>34.049999999999997</v>
      </c>
      <c r="H1809" s="23">
        <v>34.049999999999997</v>
      </c>
      <c r="I1809" s="10">
        <v>50285407</v>
      </c>
      <c r="J1809" s="24" t="s">
        <v>1136</v>
      </c>
      <c r="K1809" s="17" t="s">
        <v>185</v>
      </c>
      <c r="L1809" s="5">
        <v>63.36</v>
      </c>
      <c r="M1809" s="5">
        <v>68.11</v>
      </c>
      <c r="N1809" s="17" t="s">
        <v>186</v>
      </c>
      <c r="O1809" s="17" t="s">
        <v>187</v>
      </c>
    </row>
    <row r="1810" spans="1:15">
      <c r="A1810" s="24" t="s">
        <v>1136</v>
      </c>
      <c r="B1810" s="24" t="s">
        <v>796</v>
      </c>
      <c r="C1810" s="25">
        <v>675716748142</v>
      </c>
      <c r="D1810" s="24" t="s">
        <v>797</v>
      </c>
      <c r="E1810" s="22">
        <v>1</v>
      </c>
      <c r="F1810" s="23">
        <v>107.91</v>
      </c>
      <c r="G1810" s="23">
        <v>106.43</v>
      </c>
      <c r="H1810" s="23">
        <v>106.43</v>
      </c>
      <c r="I1810" s="10">
        <v>50285407</v>
      </c>
      <c r="J1810" s="24" t="s">
        <v>1136</v>
      </c>
      <c r="K1810" s="17" t="s">
        <v>185</v>
      </c>
      <c r="L1810" s="5">
        <v>99</v>
      </c>
      <c r="M1810" s="5">
        <v>107.91</v>
      </c>
      <c r="N1810" s="17" t="s">
        <v>186</v>
      </c>
      <c r="O1810" s="17" t="s">
        <v>187</v>
      </c>
    </row>
    <row r="1811" spans="1:15">
      <c r="A1811" s="24" t="s">
        <v>1136</v>
      </c>
      <c r="B1811" s="24" t="s">
        <v>1072</v>
      </c>
      <c r="C1811" s="25">
        <v>675716841164</v>
      </c>
      <c r="D1811" s="24" t="s">
        <v>1073</v>
      </c>
      <c r="E1811" s="22">
        <v>4</v>
      </c>
      <c r="F1811" s="23">
        <v>20.5</v>
      </c>
      <c r="G1811" s="23">
        <v>20.5</v>
      </c>
      <c r="H1811" s="23">
        <v>20.329999999999998</v>
      </c>
      <c r="I1811" s="10">
        <v>50285407</v>
      </c>
      <c r="J1811" s="24" t="s">
        <v>1136</v>
      </c>
      <c r="K1811" s="17" t="s">
        <v>185</v>
      </c>
      <c r="L1811" s="5">
        <v>19.25</v>
      </c>
      <c r="M1811" s="5">
        <v>20.5</v>
      </c>
      <c r="N1811" s="17" t="s">
        <v>186</v>
      </c>
      <c r="O1811" s="17" t="s">
        <v>187</v>
      </c>
    </row>
    <row r="1812" spans="1:15">
      <c r="A1812" s="24" t="s">
        <v>1136</v>
      </c>
      <c r="B1812" s="24" t="s">
        <v>263</v>
      </c>
      <c r="C1812" s="22">
        <v>86569914132</v>
      </c>
      <c r="D1812" s="24" t="s">
        <v>264</v>
      </c>
      <c r="E1812" s="22">
        <v>1</v>
      </c>
      <c r="F1812" s="23">
        <v>107.91</v>
      </c>
      <c r="G1812" s="23">
        <v>106.43</v>
      </c>
      <c r="H1812" s="23">
        <v>106.43</v>
      </c>
      <c r="I1812" s="10">
        <v>50285407</v>
      </c>
      <c r="J1812" s="24" t="s">
        <v>1136</v>
      </c>
      <c r="K1812" s="17" t="s">
        <v>185</v>
      </c>
      <c r="L1812" s="5">
        <v>99</v>
      </c>
      <c r="M1812" s="5">
        <v>107.91</v>
      </c>
      <c r="N1812" s="17" t="s">
        <v>186</v>
      </c>
      <c r="O1812" s="17" t="s">
        <v>187</v>
      </c>
    </row>
    <row r="1813" spans="1:15">
      <c r="A1813" s="24" t="s">
        <v>1136</v>
      </c>
      <c r="B1813" s="24" t="s">
        <v>726</v>
      </c>
      <c r="C1813" s="22">
        <v>86569030399</v>
      </c>
      <c r="D1813" s="24" t="s">
        <v>727</v>
      </c>
      <c r="E1813" s="22">
        <v>1</v>
      </c>
      <c r="F1813" s="23">
        <v>110.47</v>
      </c>
      <c r="G1813" s="23">
        <v>99.42</v>
      </c>
      <c r="H1813" s="23">
        <v>99.42</v>
      </c>
      <c r="I1813" s="10">
        <v>50285407</v>
      </c>
      <c r="J1813" s="24" t="s">
        <v>1136</v>
      </c>
      <c r="K1813" s="17" t="s">
        <v>185</v>
      </c>
      <c r="L1813" s="5">
        <v>93.84</v>
      </c>
      <c r="M1813" s="5">
        <v>110.47</v>
      </c>
      <c r="N1813" s="17" t="s">
        <v>186</v>
      </c>
      <c r="O1813" s="17" t="s">
        <v>187</v>
      </c>
    </row>
    <row r="1814" spans="1:15">
      <c r="A1814" s="24" t="s">
        <v>1136</v>
      </c>
      <c r="B1814" s="24" t="s">
        <v>192</v>
      </c>
      <c r="C1814" s="22">
        <v>86569045614</v>
      </c>
      <c r="D1814" s="24" t="s">
        <v>193</v>
      </c>
      <c r="E1814" s="22">
        <v>1</v>
      </c>
      <c r="F1814" s="23">
        <v>21.62</v>
      </c>
      <c r="G1814" s="23">
        <v>19.46</v>
      </c>
      <c r="H1814" s="23">
        <v>19.46</v>
      </c>
      <c r="I1814" s="10">
        <v>50285407</v>
      </c>
      <c r="J1814" s="24" t="s">
        <v>1136</v>
      </c>
      <c r="K1814" s="17" t="s">
        <v>185</v>
      </c>
      <c r="L1814" s="5">
        <v>18.11</v>
      </c>
      <c r="M1814" s="5">
        <v>21.62</v>
      </c>
      <c r="N1814" s="17" t="s">
        <v>186</v>
      </c>
      <c r="O1814" s="17" t="s">
        <v>187</v>
      </c>
    </row>
    <row r="1815" spans="1:15">
      <c r="A1815" s="24" t="s">
        <v>1136</v>
      </c>
      <c r="B1815" s="24" t="s">
        <v>293</v>
      </c>
      <c r="C1815" s="22">
        <v>86569209023</v>
      </c>
      <c r="D1815" s="24" t="s">
        <v>294</v>
      </c>
      <c r="E1815" s="22">
        <v>1</v>
      </c>
      <c r="F1815" s="23">
        <v>97.47</v>
      </c>
      <c r="G1815" s="23">
        <v>92.6</v>
      </c>
      <c r="H1815" s="23">
        <v>92.6</v>
      </c>
      <c r="I1815" s="10">
        <v>50285407</v>
      </c>
      <c r="J1815" s="24" t="s">
        <v>1136</v>
      </c>
      <c r="K1815" s="17" t="s">
        <v>185</v>
      </c>
      <c r="L1815" s="5">
        <v>82.8</v>
      </c>
      <c r="M1815" s="5">
        <v>97.47</v>
      </c>
      <c r="N1815" s="17" t="s">
        <v>186</v>
      </c>
      <c r="O1815" s="17" t="s">
        <v>187</v>
      </c>
    </row>
    <row r="1816" spans="1:15">
      <c r="A1816" s="24" t="s">
        <v>1136</v>
      </c>
      <c r="B1816" s="24" t="s">
        <v>1137</v>
      </c>
      <c r="C1816" s="22">
        <v>86569212450</v>
      </c>
      <c r="D1816" s="24" t="s">
        <v>1138</v>
      </c>
      <c r="E1816" s="22">
        <v>4</v>
      </c>
      <c r="F1816" s="23">
        <v>21.44</v>
      </c>
      <c r="G1816" s="23">
        <v>21.44</v>
      </c>
      <c r="H1816" s="23">
        <v>20.239999999999998</v>
      </c>
      <c r="I1816" s="10">
        <v>50285407</v>
      </c>
      <c r="J1816" s="24" t="s">
        <v>1136</v>
      </c>
      <c r="K1816" s="17" t="s">
        <v>185</v>
      </c>
      <c r="L1816" s="5">
        <v>20.13</v>
      </c>
      <c r="M1816" s="5">
        <v>21.44</v>
      </c>
      <c r="N1816" s="17" t="s">
        <v>186</v>
      </c>
      <c r="O1816" s="17" t="s">
        <v>187</v>
      </c>
    </row>
    <row r="1817" spans="1:15">
      <c r="A1817" s="24" t="s">
        <v>1136</v>
      </c>
      <c r="B1817" s="24" t="s">
        <v>401</v>
      </c>
      <c r="C1817" s="22">
        <v>86569636119</v>
      </c>
      <c r="D1817" s="24" t="s">
        <v>402</v>
      </c>
      <c r="E1817" s="22">
        <v>1</v>
      </c>
      <c r="F1817" s="23">
        <v>34.65</v>
      </c>
      <c r="G1817" s="23">
        <v>27.72</v>
      </c>
      <c r="H1817" s="23">
        <v>27.72</v>
      </c>
      <c r="I1817" s="10">
        <v>50285407</v>
      </c>
      <c r="J1817" s="24" t="s">
        <v>1136</v>
      </c>
      <c r="K1817" s="17" t="s">
        <v>185</v>
      </c>
      <c r="L1817" s="27">
        <v>34.65</v>
      </c>
      <c r="M1817" s="5">
        <v>34.65</v>
      </c>
      <c r="N1817" s="17" t="s">
        <v>186</v>
      </c>
      <c r="O1817" s="17" t="s">
        <v>187</v>
      </c>
    </row>
    <row r="1818" spans="1:15">
      <c r="A1818" s="24" t="s">
        <v>1139</v>
      </c>
      <c r="B1818" s="24" t="s">
        <v>226</v>
      </c>
      <c r="C1818" s="25">
        <v>675716407421</v>
      </c>
      <c r="D1818" s="24" t="s">
        <v>228</v>
      </c>
      <c r="E1818" s="22">
        <v>1</v>
      </c>
      <c r="F1818" s="23">
        <v>74.59</v>
      </c>
      <c r="G1818" s="23">
        <v>70.849999999999994</v>
      </c>
      <c r="H1818" s="23">
        <v>70.849999999999994</v>
      </c>
      <c r="I1818" s="10">
        <v>50285405</v>
      </c>
      <c r="J1818" s="24" t="s">
        <v>1139</v>
      </c>
      <c r="K1818" s="17" t="s">
        <v>185</v>
      </c>
      <c r="L1818" s="5">
        <v>63.36</v>
      </c>
      <c r="M1818" s="5">
        <v>74.59</v>
      </c>
      <c r="N1818" s="17" t="s">
        <v>186</v>
      </c>
      <c r="O1818" s="17" t="s">
        <v>187</v>
      </c>
    </row>
    <row r="1819" spans="1:15">
      <c r="A1819" s="24" t="s">
        <v>1139</v>
      </c>
      <c r="B1819" s="24" t="s">
        <v>830</v>
      </c>
      <c r="C1819" s="25">
        <v>675716320751</v>
      </c>
      <c r="D1819" s="24" t="s">
        <v>831</v>
      </c>
      <c r="E1819" s="22">
        <v>1</v>
      </c>
      <c r="F1819" s="23">
        <v>47.3</v>
      </c>
      <c r="G1819" s="23">
        <v>44.93</v>
      </c>
      <c r="H1819" s="23">
        <v>44.93</v>
      </c>
      <c r="I1819" s="10">
        <v>50285405</v>
      </c>
      <c r="J1819" s="24" t="s">
        <v>1139</v>
      </c>
      <c r="K1819" s="17" t="s">
        <v>185</v>
      </c>
      <c r="L1819" s="5">
        <v>44</v>
      </c>
      <c r="M1819" s="5">
        <v>47.3</v>
      </c>
      <c r="N1819" s="17" t="s">
        <v>186</v>
      </c>
      <c r="O1819" s="17" t="s">
        <v>187</v>
      </c>
    </row>
    <row r="1820" spans="1:15">
      <c r="A1820" s="24" t="s">
        <v>1139</v>
      </c>
      <c r="B1820" s="24" t="s">
        <v>231</v>
      </c>
      <c r="C1820" s="25">
        <v>675716507893</v>
      </c>
      <c r="D1820" s="24" t="s">
        <v>232</v>
      </c>
      <c r="E1820" s="22">
        <v>2</v>
      </c>
      <c r="F1820" s="23">
        <v>59.95</v>
      </c>
      <c r="G1820" s="23">
        <v>56.95</v>
      </c>
      <c r="H1820" s="23">
        <v>56.95</v>
      </c>
      <c r="I1820" s="10">
        <v>50285405</v>
      </c>
      <c r="J1820" s="24" t="s">
        <v>1139</v>
      </c>
      <c r="K1820" s="17" t="s">
        <v>185</v>
      </c>
      <c r="L1820" s="5">
        <v>55</v>
      </c>
      <c r="M1820" s="5">
        <v>59.95</v>
      </c>
      <c r="N1820" s="17" t="s">
        <v>186</v>
      </c>
      <c r="O1820" s="17" t="s">
        <v>187</v>
      </c>
    </row>
    <row r="1821" spans="1:15">
      <c r="A1821" s="24" t="s">
        <v>1139</v>
      </c>
      <c r="B1821" s="24" t="s">
        <v>354</v>
      </c>
      <c r="C1821" s="25">
        <v>675716533854</v>
      </c>
      <c r="D1821" s="24" t="s">
        <v>355</v>
      </c>
      <c r="E1821" s="22">
        <v>1</v>
      </c>
      <c r="F1821" s="23">
        <v>42.52</v>
      </c>
      <c r="G1821" s="23">
        <v>41.63</v>
      </c>
      <c r="H1821" s="23">
        <v>41.63</v>
      </c>
      <c r="I1821" s="10">
        <v>50285405</v>
      </c>
      <c r="J1821" s="24" t="s">
        <v>1139</v>
      </c>
      <c r="K1821" s="17" t="s">
        <v>185</v>
      </c>
      <c r="L1821" s="5">
        <v>37.33</v>
      </c>
      <c r="M1821" s="5">
        <v>42.52</v>
      </c>
      <c r="N1821" s="17" t="s">
        <v>186</v>
      </c>
      <c r="O1821" s="17" t="s">
        <v>187</v>
      </c>
    </row>
    <row r="1822" spans="1:15">
      <c r="A1822" s="24" t="s">
        <v>1139</v>
      </c>
      <c r="B1822" s="24" t="s">
        <v>815</v>
      </c>
      <c r="C1822" s="25">
        <v>675716624927</v>
      </c>
      <c r="D1822" s="24" t="s">
        <v>816</v>
      </c>
      <c r="E1822" s="22">
        <v>1</v>
      </c>
      <c r="F1822" s="23">
        <v>77.64</v>
      </c>
      <c r="G1822" s="23">
        <v>73.89</v>
      </c>
      <c r="H1822" s="23">
        <v>73.89</v>
      </c>
      <c r="I1822" s="10">
        <v>50285405</v>
      </c>
      <c r="J1822" s="24" t="s">
        <v>1139</v>
      </c>
      <c r="K1822" s="17" t="s">
        <v>185</v>
      </c>
      <c r="L1822" s="5">
        <v>72.22</v>
      </c>
      <c r="M1822" s="5">
        <v>77.64</v>
      </c>
      <c r="N1822" s="17" t="s">
        <v>186</v>
      </c>
      <c r="O1822" s="17" t="s">
        <v>187</v>
      </c>
    </row>
    <row r="1823" spans="1:15">
      <c r="A1823" s="24" t="s">
        <v>1139</v>
      </c>
      <c r="B1823" s="24" t="s">
        <v>790</v>
      </c>
      <c r="C1823" s="25">
        <v>675716624910</v>
      </c>
      <c r="D1823" s="24" t="s">
        <v>791</v>
      </c>
      <c r="E1823" s="22">
        <v>1</v>
      </c>
      <c r="F1823" s="23">
        <v>77.94</v>
      </c>
      <c r="G1823" s="23">
        <v>74.040000000000006</v>
      </c>
      <c r="H1823" s="23">
        <v>74.040000000000006</v>
      </c>
      <c r="I1823" s="10">
        <v>50285405</v>
      </c>
      <c r="J1823" s="24" t="s">
        <v>1139</v>
      </c>
      <c r="K1823" s="17" t="s">
        <v>185</v>
      </c>
      <c r="L1823" s="5">
        <v>71.5</v>
      </c>
      <c r="M1823" s="5">
        <v>77.94</v>
      </c>
      <c r="N1823" s="17" t="s">
        <v>186</v>
      </c>
      <c r="O1823" s="17" t="s">
        <v>187</v>
      </c>
    </row>
    <row r="1824" spans="1:15">
      <c r="A1824" s="24" t="s">
        <v>1139</v>
      </c>
      <c r="B1824" s="24" t="s">
        <v>360</v>
      </c>
      <c r="C1824" s="25">
        <v>675716734930</v>
      </c>
      <c r="D1824" s="24" t="s">
        <v>361</v>
      </c>
      <c r="E1824" s="22">
        <v>1</v>
      </c>
      <c r="F1824" s="23">
        <v>68.11</v>
      </c>
      <c r="G1824" s="23">
        <v>34.049999999999997</v>
      </c>
      <c r="H1824" s="23">
        <v>34.049999999999997</v>
      </c>
      <c r="I1824" s="10">
        <v>50285405</v>
      </c>
      <c r="J1824" s="24" t="s">
        <v>1139</v>
      </c>
      <c r="K1824" s="17" t="s">
        <v>185</v>
      </c>
      <c r="L1824" s="5">
        <v>63.36</v>
      </c>
      <c r="M1824" s="5">
        <v>68.11</v>
      </c>
      <c r="N1824" s="17" t="s">
        <v>186</v>
      </c>
      <c r="O1824" s="17" t="s">
        <v>187</v>
      </c>
    </row>
    <row r="1825" spans="1:15">
      <c r="A1825" s="24" t="s">
        <v>1139</v>
      </c>
      <c r="B1825" s="24" t="s">
        <v>362</v>
      </c>
      <c r="C1825" s="25">
        <v>675716734954</v>
      </c>
      <c r="D1825" s="24" t="s">
        <v>363</v>
      </c>
      <c r="E1825" s="22">
        <v>1</v>
      </c>
      <c r="F1825" s="23">
        <v>79.459999999999994</v>
      </c>
      <c r="G1825" s="23">
        <v>39.729999999999997</v>
      </c>
      <c r="H1825" s="23">
        <v>39.729999999999997</v>
      </c>
      <c r="I1825" s="10">
        <v>50285405</v>
      </c>
      <c r="J1825" s="24" t="s">
        <v>1139</v>
      </c>
      <c r="K1825" s="17" t="s">
        <v>185</v>
      </c>
      <c r="L1825" s="5">
        <v>73.92</v>
      </c>
      <c r="M1825" s="5">
        <v>79.459999999999994</v>
      </c>
      <c r="N1825" s="17" t="s">
        <v>186</v>
      </c>
      <c r="O1825" s="17" t="s">
        <v>187</v>
      </c>
    </row>
    <row r="1826" spans="1:15">
      <c r="A1826" s="24" t="s">
        <v>1139</v>
      </c>
      <c r="B1826" s="24" t="s">
        <v>261</v>
      </c>
      <c r="C1826" s="25">
        <v>675716997601</v>
      </c>
      <c r="D1826" s="24" t="s">
        <v>262</v>
      </c>
      <c r="E1826" s="22">
        <v>1</v>
      </c>
      <c r="F1826" s="23">
        <v>20.14</v>
      </c>
      <c r="G1826" s="23">
        <v>17.989999999999998</v>
      </c>
      <c r="H1826" s="23">
        <v>17.989999999999998</v>
      </c>
      <c r="I1826" s="10">
        <v>50285405</v>
      </c>
      <c r="J1826" s="24" t="s">
        <v>1139</v>
      </c>
      <c r="K1826" s="17" t="s">
        <v>185</v>
      </c>
      <c r="L1826" s="5">
        <v>18.48</v>
      </c>
      <c r="M1826" s="5">
        <v>20.14</v>
      </c>
      <c r="N1826" s="17" t="s">
        <v>186</v>
      </c>
      <c r="O1826" s="17" t="s">
        <v>187</v>
      </c>
    </row>
    <row r="1827" spans="1:15">
      <c r="A1827" s="24" t="s">
        <v>1139</v>
      </c>
      <c r="B1827" s="24" t="s">
        <v>273</v>
      </c>
      <c r="C1827" s="22">
        <v>86569065933</v>
      </c>
      <c r="D1827" s="24" t="s">
        <v>274</v>
      </c>
      <c r="E1827" s="22">
        <v>1</v>
      </c>
      <c r="F1827" s="23">
        <v>48.12</v>
      </c>
      <c r="G1827" s="23">
        <v>28.87</v>
      </c>
      <c r="H1827" s="23">
        <v>28.87</v>
      </c>
      <c r="I1827" s="10">
        <v>50285405</v>
      </c>
      <c r="J1827" s="24" t="s">
        <v>1139</v>
      </c>
      <c r="K1827" s="17" t="s">
        <v>185</v>
      </c>
      <c r="L1827" s="5">
        <v>44.15</v>
      </c>
      <c r="M1827" s="5">
        <v>48.12</v>
      </c>
      <c r="N1827" s="17" t="s">
        <v>186</v>
      </c>
      <c r="O1827" s="17" t="s">
        <v>187</v>
      </c>
    </row>
    <row r="1828" spans="1:15">
      <c r="A1828" s="24" t="s">
        <v>1139</v>
      </c>
      <c r="B1828" s="24" t="s">
        <v>726</v>
      </c>
      <c r="C1828" s="22">
        <v>86569030399</v>
      </c>
      <c r="D1828" s="24" t="s">
        <v>727</v>
      </c>
      <c r="E1828" s="22">
        <v>1</v>
      </c>
      <c r="F1828" s="23">
        <v>110.47</v>
      </c>
      <c r="G1828" s="23">
        <v>99.42</v>
      </c>
      <c r="H1828" s="23">
        <v>99.42</v>
      </c>
      <c r="I1828" s="10">
        <v>50285405</v>
      </c>
      <c r="J1828" s="24" t="s">
        <v>1139</v>
      </c>
      <c r="K1828" s="17" t="s">
        <v>185</v>
      </c>
      <c r="L1828" s="5">
        <v>93.84</v>
      </c>
      <c r="M1828" s="5">
        <v>110.47</v>
      </c>
      <c r="N1828" s="17" t="s">
        <v>186</v>
      </c>
      <c r="O1828" s="17" t="s">
        <v>187</v>
      </c>
    </row>
    <row r="1829" spans="1:15">
      <c r="A1829" s="24" t="s">
        <v>1139</v>
      </c>
      <c r="B1829" s="24" t="s">
        <v>738</v>
      </c>
      <c r="C1829" s="22">
        <v>86569256027</v>
      </c>
      <c r="D1829" s="24" t="s">
        <v>739</v>
      </c>
      <c r="E1829" s="22">
        <v>1</v>
      </c>
      <c r="F1829" s="23">
        <v>66.180000000000007</v>
      </c>
      <c r="G1829" s="23">
        <v>62.87</v>
      </c>
      <c r="H1829" s="23">
        <v>62.87</v>
      </c>
      <c r="I1829" s="10">
        <v>50285405</v>
      </c>
      <c r="J1829" s="24" t="s">
        <v>1139</v>
      </c>
      <c r="K1829" s="17" t="s">
        <v>185</v>
      </c>
      <c r="L1829" s="5">
        <v>60.72</v>
      </c>
      <c r="M1829" s="5">
        <v>66.180000000000007</v>
      </c>
      <c r="N1829" s="17" t="s">
        <v>186</v>
      </c>
      <c r="O1829" s="17" t="s">
        <v>187</v>
      </c>
    </row>
    <row r="1830" spans="1:15">
      <c r="A1830" s="24" t="s">
        <v>1139</v>
      </c>
      <c r="B1830" s="24" t="s">
        <v>321</v>
      </c>
      <c r="C1830" s="22">
        <v>86569449528</v>
      </c>
      <c r="D1830" s="24" t="s">
        <v>322</v>
      </c>
      <c r="E1830" s="22">
        <v>1</v>
      </c>
      <c r="F1830" s="23">
        <v>51.75</v>
      </c>
      <c r="G1830" s="23">
        <v>46.58</v>
      </c>
      <c r="H1830" s="23">
        <v>46.58</v>
      </c>
      <c r="I1830" s="10">
        <v>50285405</v>
      </c>
      <c r="J1830" s="24" t="s">
        <v>1139</v>
      </c>
      <c r="K1830" s="17" t="s">
        <v>185</v>
      </c>
      <c r="L1830" s="5">
        <v>51.75</v>
      </c>
      <c r="M1830" s="5">
        <v>51.75</v>
      </c>
      <c r="N1830" s="17" t="s">
        <v>186</v>
      </c>
      <c r="O1830" s="17" t="s">
        <v>187</v>
      </c>
    </row>
    <row r="1831" spans="1:15">
      <c r="A1831" s="24" t="s">
        <v>1140</v>
      </c>
      <c r="B1831" s="24" t="s">
        <v>1141</v>
      </c>
      <c r="C1831" s="25">
        <v>675716287412</v>
      </c>
      <c r="D1831" s="24" t="s">
        <v>1142</v>
      </c>
      <c r="E1831" s="22">
        <v>1</v>
      </c>
      <c r="F1831" s="23">
        <v>14.32</v>
      </c>
      <c r="G1831" s="23">
        <v>10.02</v>
      </c>
      <c r="H1831" s="23">
        <v>10.02</v>
      </c>
      <c r="I1831" s="10">
        <v>50285404</v>
      </c>
      <c r="J1831" s="24" t="s">
        <v>1140</v>
      </c>
      <c r="K1831" s="17" t="s">
        <v>185</v>
      </c>
      <c r="L1831" s="5">
        <v>13.26</v>
      </c>
      <c r="M1831" s="5">
        <v>14.32</v>
      </c>
      <c r="N1831" s="17" t="s">
        <v>186</v>
      </c>
      <c r="O1831" s="17" t="s">
        <v>187</v>
      </c>
    </row>
    <row r="1832" spans="1:15">
      <c r="A1832" s="24" t="s">
        <v>1140</v>
      </c>
      <c r="B1832" s="24" t="s">
        <v>627</v>
      </c>
      <c r="C1832" s="25">
        <v>675716529901</v>
      </c>
      <c r="D1832" s="24" t="s">
        <v>628</v>
      </c>
      <c r="E1832" s="22">
        <v>1</v>
      </c>
      <c r="F1832" s="23">
        <v>23.89</v>
      </c>
      <c r="G1832" s="23">
        <v>21.5</v>
      </c>
      <c r="H1832" s="23">
        <v>21.5</v>
      </c>
      <c r="I1832" s="10">
        <v>50285404</v>
      </c>
      <c r="J1832" s="24" t="s">
        <v>1140</v>
      </c>
      <c r="K1832" s="17" t="s">
        <v>185</v>
      </c>
      <c r="L1832" s="5">
        <v>22.22</v>
      </c>
      <c r="M1832" s="5">
        <v>23.89</v>
      </c>
      <c r="N1832" s="17" t="s">
        <v>186</v>
      </c>
      <c r="O1832" s="17" t="s">
        <v>187</v>
      </c>
    </row>
    <row r="1833" spans="1:15">
      <c r="A1833" s="24" t="s">
        <v>1140</v>
      </c>
      <c r="B1833" s="24" t="s">
        <v>410</v>
      </c>
      <c r="C1833" s="25">
        <v>675716545796</v>
      </c>
      <c r="D1833" s="24" t="s">
        <v>411</v>
      </c>
      <c r="E1833" s="22">
        <v>1</v>
      </c>
      <c r="F1833" s="23">
        <v>14.32</v>
      </c>
      <c r="G1833" s="23">
        <v>10.02</v>
      </c>
      <c r="H1833" s="23">
        <v>10.02</v>
      </c>
      <c r="I1833" s="10">
        <v>50285404</v>
      </c>
      <c r="J1833" s="24" t="s">
        <v>1140</v>
      </c>
      <c r="K1833" s="17" t="s">
        <v>185</v>
      </c>
      <c r="L1833" s="5">
        <v>13.26</v>
      </c>
      <c r="M1833" s="5">
        <v>14.32</v>
      </c>
      <c r="N1833" s="17" t="s">
        <v>186</v>
      </c>
      <c r="O1833" s="17" t="s">
        <v>187</v>
      </c>
    </row>
    <row r="1834" spans="1:15">
      <c r="A1834" s="24" t="s">
        <v>1140</v>
      </c>
      <c r="B1834" s="24" t="s">
        <v>1143</v>
      </c>
      <c r="C1834" s="25">
        <v>675716609009</v>
      </c>
      <c r="D1834" s="24" t="s">
        <v>1144</v>
      </c>
      <c r="E1834" s="22">
        <v>4</v>
      </c>
      <c r="F1834" s="23">
        <v>18.100000000000001</v>
      </c>
      <c r="G1834" s="23">
        <v>16.850000000000001</v>
      </c>
      <c r="H1834" s="23">
        <v>16.850000000000001</v>
      </c>
      <c r="I1834" s="10">
        <v>50285404</v>
      </c>
      <c r="J1834" s="24" t="s">
        <v>1140</v>
      </c>
      <c r="K1834" s="17" t="s">
        <v>185</v>
      </c>
      <c r="L1834" s="5">
        <v>17.16</v>
      </c>
      <c r="M1834" s="5">
        <v>18.100000000000001</v>
      </c>
      <c r="N1834" s="17" t="s">
        <v>186</v>
      </c>
      <c r="O1834" s="17" t="s">
        <v>187</v>
      </c>
    </row>
    <row r="1835" spans="1:15">
      <c r="A1835" s="24" t="s">
        <v>1140</v>
      </c>
      <c r="B1835" s="24" t="s">
        <v>633</v>
      </c>
      <c r="C1835" s="25">
        <v>675716700126</v>
      </c>
      <c r="D1835" s="24" t="s">
        <v>634</v>
      </c>
      <c r="E1835" s="22">
        <v>8</v>
      </c>
      <c r="F1835" s="23">
        <v>17.54</v>
      </c>
      <c r="G1835" s="23">
        <v>14.03</v>
      </c>
      <c r="H1835" s="23">
        <v>14.03</v>
      </c>
      <c r="I1835" s="10">
        <v>50285404</v>
      </c>
      <c r="J1835" s="24" t="s">
        <v>1140</v>
      </c>
      <c r="K1835" s="17" t="s">
        <v>185</v>
      </c>
      <c r="L1835" s="5">
        <v>16.63</v>
      </c>
      <c r="M1835" s="5">
        <v>17.54</v>
      </c>
      <c r="N1835" s="17" t="s">
        <v>186</v>
      </c>
      <c r="O1835" s="17" t="s">
        <v>187</v>
      </c>
    </row>
    <row r="1836" spans="1:15">
      <c r="A1836" s="24" t="s">
        <v>1140</v>
      </c>
      <c r="B1836" s="24" t="s">
        <v>422</v>
      </c>
      <c r="C1836" s="25">
        <v>675716721282</v>
      </c>
      <c r="D1836" s="24" t="s">
        <v>423</v>
      </c>
      <c r="E1836" s="22">
        <v>1</v>
      </c>
      <c r="F1836" s="23">
        <v>21.18</v>
      </c>
      <c r="G1836" s="23">
        <v>19.420000000000002</v>
      </c>
      <c r="H1836" s="23">
        <v>19.420000000000002</v>
      </c>
      <c r="I1836" s="10">
        <v>50285404</v>
      </c>
      <c r="J1836" s="24" t="s">
        <v>1140</v>
      </c>
      <c r="K1836" s="17" t="s">
        <v>185</v>
      </c>
      <c r="L1836" s="5">
        <v>19.25</v>
      </c>
      <c r="M1836" s="5">
        <v>21.18</v>
      </c>
      <c r="N1836" s="17" t="s">
        <v>186</v>
      </c>
      <c r="O1836" s="17" t="s">
        <v>187</v>
      </c>
    </row>
    <row r="1837" spans="1:15">
      <c r="A1837" s="24" t="s">
        <v>1140</v>
      </c>
      <c r="B1837" s="24" t="s">
        <v>755</v>
      </c>
      <c r="C1837" s="25">
        <v>675716721411</v>
      </c>
      <c r="D1837" s="24" t="s">
        <v>756</v>
      </c>
      <c r="E1837" s="22">
        <v>1</v>
      </c>
      <c r="F1837" s="23">
        <v>22.39</v>
      </c>
      <c r="G1837" s="23">
        <v>20.79</v>
      </c>
      <c r="H1837" s="23">
        <v>20.79</v>
      </c>
      <c r="I1837" s="10">
        <v>50285404</v>
      </c>
      <c r="J1837" s="24" t="s">
        <v>1140</v>
      </c>
      <c r="K1837" s="17" t="s">
        <v>185</v>
      </c>
      <c r="L1837" s="5">
        <v>20.350000000000001</v>
      </c>
      <c r="M1837" s="5">
        <v>22.39</v>
      </c>
      <c r="N1837" s="17" t="s">
        <v>186</v>
      </c>
      <c r="O1837" s="17" t="s">
        <v>187</v>
      </c>
    </row>
    <row r="1838" spans="1:15">
      <c r="A1838" s="24" t="s">
        <v>1140</v>
      </c>
      <c r="B1838" s="24" t="s">
        <v>1145</v>
      </c>
      <c r="C1838" s="22">
        <v>86569915368</v>
      </c>
      <c r="D1838" s="24" t="s">
        <v>1146</v>
      </c>
      <c r="E1838" s="22">
        <v>24</v>
      </c>
      <c r="F1838" s="23">
        <v>14.49</v>
      </c>
      <c r="G1838" s="23">
        <v>13.66</v>
      </c>
      <c r="H1838" s="23">
        <v>13.66</v>
      </c>
      <c r="I1838" s="10">
        <v>50285404</v>
      </c>
      <c r="J1838" s="24" t="s">
        <v>1140</v>
      </c>
      <c r="K1838" s="17" t="s">
        <v>185</v>
      </c>
      <c r="L1838" s="5">
        <v>13.73</v>
      </c>
      <c r="M1838" s="5">
        <v>14.49</v>
      </c>
      <c r="N1838" s="17" t="s">
        <v>186</v>
      </c>
      <c r="O1838" s="17" t="s">
        <v>187</v>
      </c>
    </row>
    <row r="1839" spans="1:15">
      <c r="A1839" s="24" t="s">
        <v>1140</v>
      </c>
      <c r="B1839" s="24" t="s">
        <v>1147</v>
      </c>
      <c r="C1839" s="25">
        <v>675716967024</v>
      </c>
      <c r="D1839" s="24" t="s">
        <v>1148</v>
      </c>
      <c r="E1839" s="22">
        <v>1</v>
      </c>
      <c r="F1839" s="23">
        <v>38.950000000000003</v>
      </c>
      <c r="G1839" s="23">
        <v>25.32</v>
      </c>
      <c r="H1839" s="23">
        <v>25.32</v>
      </c>
      <c r="I1839" s="10">
        <v>50285404</v>
      </c>
      <c r="J1839" s="24" t="s">
        <v>1140</v>
      </c>
      <c r="K1839" s="17" t="s">
        <v>185</v>
      </c>
      <c r="L1839" s="5">
        <v>38.5</v>
      </c>
      <c r="M1839" s="5">
        <v>38.950000000000003</v>
      </c>
      <c r="N1839" s="17" t="s">
        <v>186</v>
      </c>
      <c r="O1839" s="17" t="s">
        <v>187</v>
      </c>
    </row>
    <row r="1840" spans="1:15">
      <c r="A1840" s="24" t="s">
        <v>1140</v>
      </c>
      <c r="B1840" s="24" t="s">
        <v>594</v>
      </c>
      <c r="C1840" s="22">
        <v>86569007674</v>
      </c>
      <c r="D1840" s="24" t="s">
        <v>595</v>
      </c>
      <c r="E1840" s="22">
        <v>4</v>
      </c>
      <c r="F1840" s="23">
        <v>22.09</v>
      </c>
      <c r="G1840" s="23">
        <v>21.43</v>
      </c>
      <c r="H1840" s="23">
        <v>21.43</v>
      </c>
      <c r="I1840" s="10">
        <v>50285404</v>
      </c>
      <c r="J1840" s="24" t="s">
        <v>1140</v>
      </c>
      <c r="K1840" s="17" t="s">
        <v>185</v>
      </c>
      <c r="L1840" s="5">
        <v>20.94</v>
      </c>
      <c r="M1840" s="5">
        <v>22.09</v>
      </c>
      <c r="N1840" s="17" t="s">
        <v>186</v>
      </c>
      <c r="O1840" s="17" t="s">
        <v>187</v>
      </c>
    </row>
    <row r="1841" spans="1:15">
      <c r="A1841" s="24" t="s">
        <v>1140</v>
      </c>
      <c r="B1841" s="24" t="s">
        <v>598</v>
      </c>
      <c r="C1841" s="22">
        <v>86569151551</v>
      </c>
      <c r="D1841" s="24" t="s">
        <v>599</v>
      </c>
      <c r="E1841" s="22">
        <v>4</v>
      </c>
      <c r="F1841" s="23">
        <v>21.54</v>
      </c>
      <c r="G1841" s="23">
        <v>20.89</v>
      </c>
      <c r="H1841" s="23">
        <v>20.89</v>
      </c>
      <c r="I1841" s="10">
        <v>50285404</v>
      </c>
      <c r="J1841" s="24" t="s">
        <v>1140</v>
      </c>
      <c r="K1841" s="17" t="s">
        <v>185</v>
      </c>
      <c r="L1841" s="5">
        <v>20.13</v>
      </c>
      <c r="M1841" s="5">
        <v>21.54</v>
      </c>
      <c r="N1841" s="17" t="s">
        <v>186</v>
      </c>
      <c r="O1841" s="17" t="s">
        <v>187</v>
      </c>
    </row>
    <row r="1842" spans="1:15">
      <c r="A1842" s="24" t="s">
        <v>1140</v>
      </c>
      <c r="B1842" s="24" t="s">
        <v>600</v>
      </c>
      <c r="C1842" s="22">
        <v>86569151520</v>
      </c>
      <c r="D1842" s="24" t="s">
        <v>601</v>
      </c>
      <c r="E1842" s="22">
        <v>4</v>
      </c>
      <c r="F1842" s="23">
        <v>21.24</v>
      </c>
      <c r="G1842" s="23">
        <v>20.6</v>
      </c>
      <c r="H1842" s="23">
        <v>20.6</v>
      </c>
      <c r="I1842" s="10">
        <v>50285404</v>
      </c>
      <c r="J1842" s="24" t="s">
        <v>1140</v>
      </c>
      <c r="K1842" s="17" t="s">
        <v>185</v>
      </c>
      <c r="L1842" s="5">
        <v>20.13</v>
      </c>
      <c r="M1842" s="5">
        <v>21.24</v>
      </c>
      <c r="N1842" s="17" t="s">
        <v>186</v>
      </c>
      <c r="O1842" s="17" t="s">
        <v>187</v>
      </c>
    </row>
    <row r="1843" spans="1:15">
      <c r="A1843" s="24" t="s">
        <v>1140</v>
      </c>
      <c r="B1843" s="24" t="s">
        <v>553</v>
      </c>
      <c r="C1843" s="22">
        <v>86569205186</v>
      </c>
      <c r="D1843" s="24" t="s">
        <v>554</v>
      </c>
      <c r="E1843" s="22">
        <v>4</v>
      </c>
      <c r="F1843" s="23">
        <v>35.42</v>
      </c>
      <c r="G1843" s="23">
        <v>20.68</v>
      </c>
      <c r="H1843" s="23">
        <v>20.68</v>
      </c>
      <c r="I1843" s="10">
        <v>50285404</v>
      </c>
      <c r="J1843" s="24" t="s">
        <v>1140</v>
      </c>
      <c r="K1843" s="17" t="s">
        <v>185</v>
      </c>
      <c r="L1843" s="5">
        <v>31.67</v>
      </c>
      <c r="M1843" s="5">
        <v>35.42</v>
      </c>
      <c r="N1843" s="17" t="s">
        <v>186</v>
      </c>
      <c r="O1843" s="17" t="s">
        <v>187</v>
      </c>
    </row>
    <row r="1844" spans="1:15">
      <c r="A1844" s="24" t="s">
        <v>1140</v>
      </c>
      <c r="B1844" s="24" t="s">
        <v>1133</v>
      </c>
      <c r="C1844" s="22">
        <v>86569404527</v>
      </c>
      <c r="D1844" s="24" t="s">
        <v>1134</v>
      </c>
      <c r="E1844" s="22">
        <v>4</v>
      </c>
      <c r="F1844" s="23">
        <v>35.42</v>
      </c>
      <c r="G1844" s="23">
        <v>20.68</v>
      </c>
      <c r="H1844" s="23">
        <v>20.68</v>
      </c>
      <c r="I1844" s="10">
        <v>50285404</v>
      </c>
      <c r="J1844" s="24" t="s">
        <v>1140</v>
      </c>
      <c r="K1844" s="17" t="s">
        <v>185</v>
      </c>
      <c r="L1844" s="5">
        <v>31.67</v>
      </c>
      <c r="M1844" s="5">
        <v>35.42</v>
      </c>
      <c r="N1844" s="17" t="s">
        <v>186</v>
      </c>
      <c r="O1844" s="17" t="s">
        <v>187</v>
      </c>
    </row>
    <row r="1845" spans="1:15">
      <c r="A1845" s="24" t="s">
        <v>1140</v>
      </c>
      <c r="B1845" s="24" t="s">
        <v>1149</v>
      </c>
      <c r="C1845" s="22">
        <v>22164229196</v>
      </c>
      <c r="D1845" s="24" t="s">
        <v>1150</v>
      </c>
      <c r="E1845" s="22">
        <v>1</v>
      </c>
      <c r="F1845" s="23">
        <v>15.59</v>
      </c>
      <c r="G1845" s="23">
        <v>10.91</v>
      </c>
      <c r="H1845" s="23">
        <v>10.91</v>
      </c>
      <c r="I1845" s="10">
        <v>50285404</v>
      </c>
      <c r="J1845" s="24" t="s">
        <v>1140</v>
      </c>
      <c r="K1845" s="17" t="s">
        <v>185</v>
      </c>
      <c r="L1845" s="27">
        <v>15.59</v>
      </c>
      <c r="M1845" s="5">
        <v>15.59</v>
      </c>
      <c r="N1845" s="17" t="s">
        <v>186</v>
      </c>
      <c r="O1845" s="17" t="s">
        <v>187</v>
      </c>
    </row>
    <row r="1846" spans="1:15">
      <c r="A1846" s="24" t="s">
        <v>1151</v>
      </c>
      <c r="B1846" s="24" t="s">
        <v>945</v>
      </c>
      <c r="C1846" s="25">
        <v>675716479909</v>
      </c>
      <c r="D1846" s="24" t="s">
        <v>946</v>
      </c>
      <c r="E1846" s="22">
        <v>1</v>
      </c>
      <c r="F1846" s="23">
        <v>83.92</v>
      </c>
      <c r="G1846" s="23">
        <v>41.96</v>
      </c>
      <c r="H1846" s="23">
        <v>41.96</v>
      </c>
      <c r="I1846" s="10">
        <v>50285122</v>
      </c>
      <c r="J1846" s="24" t="s">
        <v>1151</v>
      </c>
      <c r="K1846" s="17" t="s">
        <v>185</v>
      </c>
      <c r="L1846" s="5">
        <v>76.989999999999995</v>
      </c>
      <c r="M1846" s="5">
        <v>83.92</v>
      </c>
      <c r="N1846" s="17" t="s">
        <v>186</v>
      </c>
      <c r="O1846" s="17" t="s">
        <v>187</v>
      </c>
    </row>
    <row r="1847" spans="1:15">
      <c r="A1847" s="24" t="s">
        <v>1151</v>
      </c>
      <c r="B1847" s="24" t="s">
        <v>680</v>
      </c>
      <c r="C1847" s="25">
        <v>675716444075</v>
      </c>
      <c r="D1847" s="24" t="s">
        <v>681</v>
      </c>
      <c r="E1847" s="22">
        <v>1</v>
      </c>
      <c r="F1847" s="23">
        <v>22.36</v>
      </c>
      <c r="G1847" s="23">
        <v>11.18</v>
      </c>
      <c r="H1847" s="23">
        <v>11.18</v>
      </c>
      <c r="I1847" s="10">
        <v>50285122</v>
      </c>
      <c r="J1847" s="24" t="s">
        <v>1151</v>
      </c>
      <c r="K1847" s="17" t="s">
        <v>185</v>
      </c>
      <c r="L1847" s="5">
        <v>20.8</v>
      </c>
      <c r="M1847" s="5">
        <v>22.36</v>
      </c>
      <c r="N1847" s="17" t="s">
        <v>186</v>
      </c>
      <c r="O1847" s="17" t="s">
        <v>187</v>
      </c>
    </row>
    <row r="1848" spans="1:15">
      <c r="A1848" s="24" t="s">
        <v>1151</v>
      </c>
      <c r="B1848" s="24" t="s">
        <v>1104</v>
      </c>
      <c r="C1848" s="25">
        <v>675716942380</v>
      </c>
      <c r="D1848" s="24" t="s">
        <v>1105</v>
      </c>
      <c r="E1848" s="22">
        <v>1</v>
      </c>
      <c r="F1848" s="23">
        <v>119.9</v>
      </c>
      <c r="G1848" s="23">
        <v>118.25</v>
      </c>
      <c r="H1848" s="23">
        <v>118.25</v>
      </c>
      <c r="I1848" s="10">
        <v>50285122</v>
      </c>
      <c r="J1848" s="24" t="s">
        <v>1151</v>
      </c>
      <c r="K1848" s="17" t="s">
        <v>185</v>
      </c>
      <c r="L1848" s="5">
        <v>110</v>
      </c>
      <c r="M1848" s="5">
        <v>119.9</v>
      </c>
      <c r="N1848" s="17" t="s">
        <v>186</v>
      </c>
      <c r="O1848" s="17" t="s">
        <v>187</v>
      </c>
    </row>
    <row r="1849" spans="1:15">
      <c r="A1849" s="24" t="s">
        <v>1151</v>
      </c>
      <c r="B1849" s="24" t="s">
        <v>718</v>
      </c>
      <c r="C1849" s="25">
        <v>675716999377</v>
      </c>
      <c r="D1849" s="24" t="s">
        <v>719</v>
      </c>
      <c r="E1849" s="22">
        <v>1</v>
      </c>
      <c r="F1849" s="23">
        <v>118.25</v>
      </c>
      <c r="G1849" s="23">
        <v>59.12</v>
      </c>
      <c r="H1849" s="23">
        <v>59.12</v>
      </c>
      <c r="I1849" s="10">
        <v>50285122</v>
      </c>
      <c r="J1849" s="24" t="s">
        <v>1151</v>
      </c>
      <c r="K1849" s="17" t="s">
        <v>185</v>
      </c>
      <c r="L1849" s="5">
        <v>110</v>
      </c>
      <c r="M1849" s="5">
        <v>118.25</v>
      </c>
      <c r="N1849" s="17" t="s">
        <v>186</v>
      </c>
      <c r="O1849" s="17" t="s">
        <v>187</v>
      </c>
    </row>
    <row r="1850" spans="1:15">
      <c r="A1850" s="24" t="s">
        <v>1151</v>
      </c>
      <c r="B1850" s="24" t="s">
        <v>776</v>
      </c>
      <c r="C1850" s="22">
        <v>86569949110</v>
      </c>
      <c r="D1850" s="24" t="s">
        <v>777</v>
      </c>
      <c r="E1850" s="22">
        <v>1</v>
      </c>
      <c r="F1850" s="23">
        <v>81.430000000000007</v>
      </c>
      <c r="G1850" s="23">
        <v>65.14</v>
      </c>
      <c r="H1850" s="23">
        <v>65.14</v>
      </c>
      <c r="I1850" s="10">
        <v>50285122</v>
      </c>
      <c r="J1850" s="24" t="s">
        <v>1151</v>
      </c>
      <c r="K1850" s="17" t="s">
        <v>185</v>
      </c>
      <c r="L1850" s="5">
        <v>75.75</v>
      </c>
      <c r="M1850" s="5">
        <v>81.430000000000007</v>
      </c>
      <c r="N1850" s="17" t="s">
        <v>186</v>
      </c>
      <c r="O1850" s="17" t="s">
        <v>187</v>
      </c>
    </row>
    <row r="1851" spans="1:15">
      <c r="A1851" s="24" t="s">
        <v>1151</v>
      </c>
      <c r="B1851" s="24" t="s">
        <v>271</v>
      </c>
      <c r="C1851" s="22">
        <v>86569916709</v>
      </c>
      <c r="D1851" s="24" t="s">
        <v>272</v>
      </c>
      <c r="E1851" s="22">
        <v>1</v>
      </c>
      <c r="F1851" s="23">
        <v>101.92</v>
      </c>
      <c r="G1851" s="23">
        <v>96.82</v>
      </c>
      <c r="H1851" s="23">
        <v>96.82</v>
      </c>
      <c r="I1851" s="10">
        <v>50285122</v>
      </c>
      <c r="J1851" s="24" t="s">
        <v>1151</v>
      </c>
      <c r="K1851" s="17" t="s">
        <v>185</v>
      </c>
      <c r="L1851" s="5">
        <v>93.5</v>
      </c>
      <c r="M1851" s="5">
        <v>101.92</v>
      </c>
      <c r="N1851" s="17" t="s">
        <v>186</v>
      </c>
      <c r="O1851" s="17" t="s">
        <v>187</v>
      </c>
    </row>
    <row r="1852" spans="1:15">
      <c r="A1852" s="24" t="s">
        <v>1151</v>
      </c>
      <c r="B1852" s="24" t="s">
        <v>726</v>
      </c>
      <c r="C1852" s="22">
        <v>86569030399</v>
      </c>
      <c r="D1852" s="24" t="s">
        <v>727</v>
      </c>
      <c r="E1852" s="22">
        <v>1</v>
      </c>
      <c r="F1852" s="23">
        <v>110.47</v>
      </c>
      <c r="G1852" s="23">
        <v>99.42</v>
      </c>
      <c r="H1852" s="23">
        <v>99.42</v>
      </c>
      <c r="I1852" s="10">
        <v>50285122</v>
      </c>
      <c r="J1852" s="24" t="s">
        <v>1151</v>
      </c>
      <c r="K1852" s="17" t="s">
        <v>185</v>
      </c>
      <c r="L1852" s="5">
        <v>93.84</v>
      </c>
      <c r="M1852" s="5">
        <v>110.47</v>
      </c>
      <c r="N1852" s="17" t="s">
        <v>186</v>
      </c>
      <c r="O1852" s="17" t="s">
        <v>187</v>
      </c>
    </row>
    <row r="1853" spans="1:15">
      <c r="A1853" s="24" t="s">
        <v>1151</v>
      </c>
      <c r="B1853" s="24" t="s">
        <v>192</v>
      </c>
      <c r="C1853" s="22">
        <v>86569045614</v>
      </c>
      <c r="D1853" s="24" t="s">
        <v>193</v>
      </c>
      <c r="E1853" s="22">
        <v>1</v>
      </c>
      <c r="F1853" s="23">
        <v>21.62</v>
      </c>
      <c r="G1853" s="23">
        <v>19.46</v>
      </c>
      <c r="H1853" s="23">
        <v>19.46</v>
      </c>
      <c r="I1853" s="10">
        <v>50285122</v>
      </c>
      <c r="J1853" s="24" t="s">
        <v>1151</v>
      </c>
      <c r="K1853" s="17" t="s">
        <v>185</v>
      </c>
      <c r="L1853" s="5">
        <v>18.11</v>
      </c>
      <c r="M1853" s="5">
        <v>21.62</v>
      </c>
      <c r="N1853" s="17" t="s">
        <v>186</v>
      </c>
      <c r="O1853" s="17" t="s">
        <v>187</v>
      </c>
    </row>
    <row r="1854" spans="1:15">
      <c r="A1854" s="24" t="s">
        <v>1151</v>
      </c>
      <c r="B1854" s="24" t="s">
        <v>734</v>
      </c>
      <c r="C1854" s="22">
        <v>86569157645</v>
      </c>
      <c r="D1854" s="24" t="s">
        <v>735</v>
      </c>
      <c r="E1854" s="22">
        <v>1</v>
      </c>
      <c r="F1854" s="23">
        <v>125.35</v>
      </c>
      <c r="G1854" s="23">
        <v>118.25</v>
      </c>
      <c r="H1854" s="23">
        <v>118.25</v>
      </c>
      <c r="I1854" s="10">
        <v>50285122</v>
      </c>
      <c r="J1854" s="24" t="s">
        <v>1151</v>
      </c>
      <c r="K1854" s="17" t="s">
        <v>185</v>
      </c>
      <c r="L1854" s="5">
        <v>115</v>
      </c>
      <c r="M1854" s="5">
        <v>125.35</v>
      </c>
      <c r="N1854" s="17" t="s">
        <v>186</v>
      </c>
      <c r="O1854" s="17" t="s">
        <v>187</v>
      </c>
    </row>
    <row r="1855" spans="1:15">
      <c r="A1855" s="24" t="s">
        <v>1151</v>
      </c>
      <c r="B1855" s="24" t="s">
        <v>295</v>
      </c>
      <c r="C1855" s="22">
        <v>86569209047</v>
      </c>
      <c r="D1855" s="24" t="s">
        <v>296</v>
      </c>
      <c r="E1855" s="22">
        <v>1</v>
      </c>
      <c r="F1855" s="23">
        <v>110.47</v>
      </c>
      <c r="G1855" s="23">
        <v>104.95</v>
      </c>
      <c r="H1855" s="23">
        <v>104.95</v>
      </c>
      <c r="I1855" s="10">
        <v>50285122</v>
      </c>
      <c r="J1855" s="24" t="s">
        <v>1151</v>
      </c>
      <c r="K1855" s="17" t="s">
        <v>185</v>
      </c>
      <c r="L1855" s="5">
        <v>93.84</v>
      </c>
      <c r="M1855" s="5">
        <v>110.47</v>
      </c>
      <c r="N1855" s="17" t="s">
        <v>186</v>
      </c>
      <c r="O1855" s="17" t="s">
        <v>187</v>
      </c>
    </row>
    <row r="1856" spans="1:15">
      <c r="A1856" s="24" t="s">
        <v>1151</v>
      </c>
      <c r="B1856" s="24" t="s">
        <v>732</v>
      </c>
      <c r="C1856" s="22">
        <v>86569158444</v>
      </c>
      <c r="D1856" s="24" t="s">
        <v>733</v>
      </c>
      <c r="E1856" s="22">
        <v>1</v>
      </c>
      <c r="F1856" s="23">
        <v>50.82</v>
      </c>
      <c r="G1856" s="23">
        <v>45</v>
      </c>
      <c r="H1856" s="23">
        <v>45</v>
      </c>
      <c r="I1856" s="10">
        <v>50285122</v>
      </c>
      <c r="J1856" s="24" t="s">
        <v>1151</v>
      </c>
      <c r="K1856" s="17" t="s">
        <v>185</v>
      </c>
      <c r="L1856" s="5">
        <v>50.82</v>
      </c>
      <c r="M1856" s="5">
        <v>50.82</v>
      </c>
      <c r="N1856" s="17" t="s">
        <v>186</v>
      </c>
      <c r="O1856" s="17" t="s">
        <v>187</v>
      </c>
    </row>
    <row r="1857" spans="1:15">
      <c r="A1857" s="24" t="s">
        <v>1151</v>
      </c>
      <c r="B1857" s="24" t="s">
        <v>842</v>
      </c>
      <c r="C1857" s="22">
        <v>86569249012</v>
      </c>
      <c r="D1857" s="24" t="s">
        <v>843</v>
      </c>
      <c r="E1857" s="22">
        <v>1</v>
      </c>
      <c r="F1857" s="23">
        <v>87.23</v>
      </c>
      <c r="G1857" s="23">
        <v>80.56</v>
      </c>
      <c r="H1857" s="23">
        <v>80.56</v>
      </c>
      <c r="I1857" s="10">
        <v>50285122</v>
      </c>
      <c r="J1857" s="24" t="s">
        <v>1151</v>
      </c>
      <c r="K1857" s="17" t="s">
        <v>185</v>
      </c>
      <c r="L1857" s="5">
        <v>81.14</v>
      </c>
      <c r="M1857" s="5">
        <v>87.23</v>
      </c>
      <c r="N1857" s="17" t="s">
        <v>186</v>
      </c>
      <c r="O1857" s="17" t="s">
        <v>187</v>
      </c>
    </row>
    <row r="1858" spans="1:15">
      <c r="A1858" s="24" t="s">
        <v>1151</v>
      </c>
      <c r="B1858" s="24" t="s">
        <v>1152</v>
      </c>
      <c r="C1858" s="22">
        <v>86569158451</v>
      </c>
      <c r="D1858" s="24" t="s">
        <v>1153</v>
      </c>
      <c r="E1858" s="22">
        <v>1</v>
      </c>
      <c r="F1858" s="23">
        <v>50.82</v>
      </c>
      <c r="G1858" s="23">
        <v>45</v>
      </c>
      <c r="H1858" s="23">
        <v>45</v>
      </c>
      <c r="I1858" s="10">
        <v>50285122</v>
      </c>
      <c r="J1858" s="24" t="s">
        <v>1151</v>
      </c>
      <c r="K1858" s="17" t="s">
        <v>185</v>
      </c>
      <c r="L1858" s="5">
        <v>50.82</v>
      </c>
      <c r="M1858" s="5">
        <v>50.82</v>
      </c>
      <c r="N1858" s="17" t="s">
        <v>186</v>
      </c>
      <c r="O1858" s="17" t="s">
        <v>187</v>
      </c>
    </row>
    <row r="1859" spans="1:15">
      <c r="A1859" s="24" t="s">
        <v>1151</v>
      </c>
      <c r="B1859" s="24" t="s">
        <v>1109</v>
      </c>
      <c r="C1859" s="22">
        <v>86569286017</v>
      </c>
      <c r="D1859" s="24" t="s">
        <v>1110</v>
      </c>
      <c r="E1859" s="22">
        <v>1</v>
      </c>
      <c r="F1859" s="23">
        <v>44.96</v>
      </c>
      <c r="G1859" s="23">
        <v>26.98</v>
      </c>
      <c r="H1859" s="23">
        <v>26.98</v>
      </c>
      <c r="I1859" s="10">
        <v>50285122</v>
      </c>
      <c r="J1859" s="24" t="s">
        <v>1151</v>
      </c>
      <c r="K1859" s="17" t="s">
        <v>185</v>
      </c>
      <c r="L1859" s="5">
        <v>44.96</v>
      </c>
      <c r="M1859" s="5">
        <v>44.96</v>
      </c>
      <c r="N1859" s="17" t="s">
        <v>186</v>
      </c>
      <c r="O1859" s="17" t="s">
        <v>187</v>
      </c>
    </row>
    <row r="1860" spans="1:15">
      <c r="A1860" s="24" t="s">
        <v>1151</v>
      </c>
      <c r="B1860" s="24" t="s">
        <v>307</v>
      </c>
      <c r="C1860" s="22">
        <v>86569300713</v>
      </c>
      <c r="D1860" s="24" t="s">
        <v>308</v>
      </c>
      <c r="E1860" s="22">
        <v>1</v>
      </c>
      <c r="F1860" s="23">
        <v>44.22</v>
      </c>
      <c r="G1860" s="23">
        <v>38.700000000000003</v>
      </c>
      <c r="H1860" s="23">
        <v>38.700000000000003</v>
      </c>
      <c r="I1860" s="10">
        <v>50285122</v>
      </c>
      <c r="J1860" s="24" t="s">
        <v>1151</v>
      </c>
      <c r="K1860" s="17" t="s">
        <v>185</v>
      </c>
      <c r="L1860" s="5">
        <v>40.57</v>
      </c>
      <c r="M1860" s="5">
        <v>44.22</v>
      </c>
      <c r="N1860" s="17" t="s">
        <v>186</v>
      </c>
      <c r="O1860" s="17" t="s">
        <v>187</v>
      </c>
    </row>
    <row r="1861" spans="1:15">
      <c r="A1861" s="24" t="s">
        <v>1151</v>
      </c>
      <c r="B1861" s="24" t="s">
        <v>478</v>
      </c>
      <c r="C1861" s="22">
        <v>22164188318</v>
      </c>
      <c r="D1861" s="24" t="s">
        <v>479</v>
      </c>
      <c r="E1861" s="22">
        <v>1</v>
      </c>
      <c r="F1861" s="23">
        <v>46.54</v>
      </c>
      <c r="G1861" s="23">
        <v>38.99</v>
      </c>
      <c r="H1861" s="23">
        <v>38.99</v>
      </c>
      <c r="I1861" s="10">
        <v>50285122</v>
      </c>
      <c r="J1861" s="24" t="s">
        <v>1151</v>
      </c>
      <c r="K1861" s="17" t="s">
        <v>185</v>
      </c>
      <c r="L1861" s="5">
        <v>46.54</v>
      </c>
      <c r="M1861" s="5">
        <v>46.54</v>
      </c>
      <c r="N1861" s="17" t="s">
        <v>186</v>
      </c>
      <c r="O1861" s="17" t="s">
        <v>187</v>
      </c>
    </row>
    <row r="1862" spans="1:15">
      <c r="A1862" s="24" t="s">
        <v>1151</v>
      </c>
      <c r="B1862" s="24" t="s">
        <v>740</v>
      </c>
      <c r="C1862" s="22">
        <v>86569307378</v>
      </c>
      <c r="D1862" s="24" t="s">
        <v>741</v>
      </c>
      <c r="E1862" s="22">
        <v>1</v>
      </c>
      <c r="F1862" s="23">
        <v>110.47</v>
      </c>
      <c r="G1862" s="23">
        <v>99.42</v>
      </c>
      <c r="H1862" s="23">
        <v>99.42</v>
      </c>
      <c r="I1862" s="10">
        <v>50285122</v>
      </c>
      <c r="J1862" s="24" t="s">
        <v>1151</v>
      </c>
      <c r="K1862" s="17" t="s">
        <v>185</v>
      </c>
      <c r="L1862" s="5">
        <v>93.84</v>
      </c>
      <c r="M1862" s="5">
        <v>110.47</v>
      </c>
      <c r="N1862" s="17" t="s">
        <v>186</v>
      </c>
      <c r="O1862" s="17" t="s">
        <v>187</v>
      </c>
    </row>
    <row r="1863" spans="1:15">
      <c r="A1863" s="24" t="s">
        <v>1151</v>
      </c>
      <c r="B1863" s="24" t="s">
        <v>208</v>
      </c>
      <c r="C1863" s="22">
        <v>86569501318</v>
      </c>
      <c r="D1863" s="24" t="s">
        <v>209</v>
      </c>
      <c r="E1863" s="22">
        <v>1</v>
      </c>
      <c r="F1863" s="23">
        <v>42.17</v>
      </c>
      <c r="G1863" s="23">
        <v>40.06</v>
      </c>
      <c r="H1863" s="23">
        <v>40.06</v>
      </c>
      <c r="I1863" s="10">
        <v>50285122</v>
      </c>
      <c r="J1863" s="24" t="s">
        <v>1151</v>
      </c>
      <c r="K1863" s="17" t="s">
        <v>185</v>
      </c>
      <c r="L1863" s="5">
        <v>42.17</v>
      </c>
      <c r="M1863" s="5">
        <v>42.17</v>
      </c>
      <c r="N1863" s="17" t="s">
        <v>186</v>
      </c>
      <c r="O1863" s="17" t="s">
        <v>187</v>
      </c>
    </row>
    <row r="1864" spans="1:15">
      <c r="A1864" s="24" t="s">
        <v>1151</v>
      </c>
      <c r="B1864" s="24" t="s">
        <v>210</v>
      </c>
      <c r="C1864" s="22">
        <v>86569551542</v>
      </c>
      <c r="D1864" s="24" t="s">
        <v>211</v>
      </c>
      <c r="E1864" s="22">
        <v>1</v>
      </c>
      <c r="F1864" s="23">
        <v>33</v>
      </c>
      <c r="G1864" s="23">
        <v>26.89</v>
      </c>
      <c r="H1864" s="23">
        <v>26.89</v>
      </c>
      <c r="I1864" s="10">
        <v>50285122</v>
      </c>
      <c r="J1864" s="24" t="s">
        <v>1151</v>
      </c>
      <c r="K1864" s="17" t="s">
        <v>185</v>
      </c>
      <c r="L1864" s="5">
        <v>33</v>
      </c>
      <c r="M1864" s="5">
        <v>33</v>
      </c>
      <c r="N1864" s="17" t="s">
        <v>186</v>
      </c>
      <c r="O1864" s="17" t="s">
        <v>187</v>
      </c>
    </row>
    <row r="1865" spans="1:15">
      <c r="A1865" s="24" t="s">
        <v>1154</v>
      </c>
      <c r="B1865" s="24" t="s">
        <v>410</v>
      </c>
      <c r="C1865" s="25">
        <v>675716545796</v>
      </c>
      <c r="D1865" s="24" t="s">
        <v>411</v>
      </c>
      <c r="E1865" s="22">
        <v>21</v>
      </c>
      <c r="F1865" s="23">
        <v>12.89</v>
      </c>
      <c r="G1865" s="23">
        <v>10.02</v>
      </c>
      <c r="H1865" s="23">
        <v>10.02</v>
      </c>
      <c r="I1865" s="10">
        <v>50233598</v>
      </c>
      <c r="J1865" s="24" t="s">
        <v>1154</v>
      </c>
      <c r="K1865" s="17" t="s">
        <v>185</v>
      </c>
      <c r="L1865" s="5">
        <v>13.26</v>
      </c>
      <c r="M1865" s="5">
        <v>12.89</v>
      </c>
      <c r="N1865" s="17" t="s">
        <v>186</v>
      </c>
      <c r="O1865" s="17" t="s">
        <v>187</v>
      </c>
    </row>
    <row r="1866" spans="1:15">
      <c r="A1866" s="24" t="s">
        <v>1154</v>
      </c>
      <c r="B1866" s="24" t="s">
        <v>497</v>
      </c>
      <c r="C1866" s="25">
        <v>675716686338</v>
      </c>
      <c r="D1866" s="24" t="s">
        <v>498</v>
      </c>
      <c r="E1866" s="22">
        <v>70</v>
      </c>
      <c r="F1866" s="23">
        <v>26.11</v>
      </c>
      <c r="G1866" s="23">
        <v>23.21</v>
      </c>
      <c r="H1866" s="23">
        <v>23.21</v>
      </c>
      <c r="I1866" s="10">
        <v>50233598</v>
      </c>
      <c r="J1866" s="24" t="s">
        <v>1154</v>
      </c>
      <c r="K1866" s="17" t="s">
        <v>185</v>
      </c>
      <c r="L1866" s="5">
        <v>27.5</v>
      </c>
      <c r="M1866" s="5">
        <v>26.11</v>
      </c>
      <c r="N1866" s="17" t="s">
        <v>186</v>
      </c>
      <c r="O1866" s="17" t="s">
        <v>187</v>
      </c>
    </row>
    <row r="1867" spans="1:15">
      <c r="A1867" s="24" t="s">
        <v>1154</v>
      </c>
      <c r="B1867" s="24" t="s">
        <v>1155</v>
      </c>
      <c r="C1867" s="25">
        <v>675716737856</v>
      </c>
      <c r="D1867" s="24" t="s">
        <v>1156</v>
      </c>
      <c r="E1867" s="22">
        <v>23</v>
      </c>
      <c r="F1867" s="23">
        <v>22.25</v>
      </c>
      <c r="G1867" s="23">
        <v>19.78</v>
      </c>
      <c r="H1867" s="23">
        <v>19.78</v>
      </c>
      <c r="I1867" s="10">
        <v>50233598</v>
      </c>
      <c r="J1867" s="24" t="s">
        <v>1154</v>
      </c>
      <c r="K1867" s="17" t="s">
        <v>185</v>
      </c>
      <c r="L1867" s="5">
        <v>23.21</v>
      </c>
      <c r="M1867" s="5">
        <v>22.25</v>
      </c>
      <c r="N1867" s="17" t="s">
        <v>186</v>
      </c>
      <c r="O1867" s="17" t="s">
        <v>187</v>
      </c>
    </row>
    <row r="1868" spans="1:15">
      <c r="A1868" s="24" t="s">
        <v>1154</v>
      </c>
      <c r="B1868" s="24" t="s">
        <v>1157</v>
      </c>
      <c r="C1868" s="25">
        <v>675716737931</v>
      </c>
      <c r="D1868" s="24" t="s">
        <v>1158</v>
      </c>
      <c r="E1868" s="22">
        <v>11</v>
      </c>
      <c r="F1868" s="23">
        <v>26.99</v>
      </c>
      <c r="G1868" s="23">
        <v>23.99</v>
      </c>
      <c r="H1868" s="23">
        <v>23.99</v>
      </c>
      <c r="I1868" s="10">
        <v>50233598</v>
      </c>
      <c r="J1868" s="24" t="s">
        <v>1154</v>
      </c>
      <c r="K1868" s="17" t="s">
        <v>185</v>
      </c>
      <c r="L1868" s="5">
        <v>28.16</v>
      </c>
      <c r="M1868" s="5">
        <v>26.99</v>
      </c>
      <c r="N1868" s="17" t="s">
        <v>186</v>
      </c>
      <c r="O1868" s="17" t="s">
        <v>187</v>
      </c>
    </row>
    <row r="1869" spans="1:15">
      <c r="A1869" s="24" t="s">
        <v>1154</v>
      </c>
      <c r="B1869" s="24" t="s">
        <v>517</v>
      </c>
      <c r="C1869" s="25">
        <v>675716770006</v>
      </c>
      <c r="D1869" s="24" t="s">
        <v>518</v>
      </c>
      <c r="E1869" s="22">
        <v>12</v>
      </c>
      <c r="F1869" s="23">
        <v>14.99</v>
      </c>
      <c r="G1869" s="23">
        <v>14.11</v>
      </c>
      <c r="H1869" s="23">
        <v>14.11</v>
      </c>
      <c r="I1869" s="10">
        <v>50233598</v>
      </c>
      <c r="J1869" s="24" t="s">
        <v>1154</v>
      </c>
      <c r="K1869" s="17" t="s">
        <v>185</v>
      </c>
      <c r="L1869" s="5">
        <v>14.85</v>
      </c>
      <c r="M1869" s="5">
        <v>14.99</v>
      </c>
      <c r="N1869" s="17" t="s">
        <v>186</v>
      </c>
      <c r="O1869" s="17" t="s">
        <v>187</v>
      </c>
    </row>
    <row r="1870" spans="1:15">
      <c r="A1870" s="24" t="s">
        <v>1154</v>
      </c>
      <c r="B1870" s="24" t="s">
        <v>1159</v>
      </c>
      <c r="C1870" s="25">
        <v>675716833220</v>
      </c>
      <c r="D1870" s="24" t="s">
        <v>1160</v>
      </c>
      <c r="E1870" s="22">
        <v>85</v>
      </c>
      <c r="F1870" s="23">
        <v>16.52</v>
      </c>
      <c r="G1870" s="23">
        <v>11.93</v>
      </c>
      <c r="H1870" s="23">
        <v>11.93</v>
      </c>
      <c r="I1870" s="10">
        <v>50233598</v>
      </c>
      <c r="J1870" s="24" t="s">
        <v>1154</v>
      </c>
      <c r="K1870" s="17" t="s">
        <v>185</v>
      </c>
      <c r="L1870" s="5">
        <v>17.16</v>
      </c>
      <c r="M1870" s="5">
        <v>16.52</v>
      </c>
      <c r="N1870" s="17" t="s">
        <v>186</v>
      </c>
      <c r="O1870" s="17" t="s">
        <v>187</v>
      </c>
    </row>
    <row r="1871" spans="1:15">
      <c r="A1871" s="24" t="s">
        <v>1154</v>
      </c>
      <c r="B1871" s="24" t="s">
        <v>440</v>
      </c>
      <c r="C1871" s="25">
        <v>675716909543</v>
      </c>
      <c r="D1871" s="24" t="s">
        <v>441</v>
      </c>
      <c r="E1871" s="22">
        <v>14</v>
      </c>
      <c r="F1871" s="23">
        <v>27.68</v>
      </c>
      <c r="G1871" s="23">
        <v>24.61</v>
      </c>
      <c r="H1871" s="23">
        <v>24.61</v>
      </c>
      <c r="I1871" s="10">
        <v>50233598</v>
      </c>
      <c r="J1871" s="24" t="s">
        <v>1154</v>
      </c>
      <c r="K1871" s="17" t="s">
        <v>185</v>
      </c>
      <c r="L1871" s="5">
        <v>28.88</v>
      </c>
      <c r="M1871" s="5">
        <v>27.68</v>
      </c>
      <c r="N1871" s="17" t="s">
        <v>186</v>
      </c>
      <c r="O1871" s="17" t="s">
        <v>187</v>
      </c>
    </row>
    <row r="1872" spans="1:15">
      <c r="A1872" s="24" t="s">
        <v>1154</v>
      </c>
      <c r="B1872" s="24" t="s">
        <v>529</v>
      </c>
      <c r="C1872" s="25">
        <v>675716909529</v>
      </c>
      <c r="D1872" s="24" t="s">
        <v>530</v>
      </c>
      <c r="E1872" s="22">
        <v>15</v>
      </c>
      <c r="F1872" s="23">
        <v>17.93</v>
      </c>
      <c r="G1872" s="23">
        <v>15.94</v>
      </c>
      <c r="H1872" s="23">
        <v>15.94</v>
      </c>
      <c r="I1872" s="10">
        <v>50233598</v>
      </c>
      <c r="J1872" s="24" t="s">
        <v>1154</v>
      </c>
      <c r="K1872" s="17" t="s">
        <v>185</v>
      </c>
      <c r="L1872" s="5">
        <v>18.7</v>
      </c>
      <c r="M1872" s="5">
        <v>17.93</v>
      </c>
      <c r="N1872" s="17" t="s">
        <v>186</v>
      </c>
      <c r="O1872" s="17" t="s">
        <v>187</v>
      </c>
    </row>
    <row r="1873" spans="1:15">
      <c r="A1873" s="24" t="s">
        <v>1154</v>
      </c>
      <c r="B1873" s="24" t="s">
        <v>1161</v>
      </c>
      <c r="C1873" s="25">
        <v>675716932855</v>
      </c>
      <c r="D1873" s="24" t="s">
        <v>1162</v>
      </c>
      <c r="E1873" s="22">
        <v>44</v>
      </c>
      <c r="F1873" s="23">
        <v>16.010000000000002</v>
      </c>
      <c r="G1873" s="23">
        <v>11.56</v>
      </c>
      <c r="H1873" s="23">
        <v>11.56</v>
      </c>
      <c r="I1873" s="10">
        <v>50233598</v>
      </c>
      <c r="J1873" s="24" t="s">
        <v>1154</v>
      </c>
      <c r="K1873" s="17" t="s">
        <v>185</v>
      </c>
      <c r="L1873" s="5">
        <v>16.63</v>
      </c>
      <c r="M1873" s="5">
        <v>16.010000000000002</v>
      </c>
      <c r="N1873" s="17" t="s">
        <v>186</v>
      </c>
      <c r="O1873" s="17" t="s">
        <v>187</v>
      </c>
    </row>
    <row r="1874" spans="1:15">
      <c r="A1874" s="24" t="s">
        <v>1154</v>
      </c>
      <c r="B1874" s="24" t="s">
        <v>539</v>
      </c>
      <c r="C1874" s="25">
        <v>675716975715</v>
      </c>
      <c r="D1874" s="24" t="s">
        <v>540</v>
      </c>
      <c r="E1874" s="22">
        <v>31</v>
      </c>
      <c r="F1874" s="23">
        <v>24.03</v>
      </c>
      <c r="G1874" s="23">
        <v>21.36</v>
      </c>
      <c r="H1874" s="23">
        <v>21.36</v>
      </c>
      <c r="I1874" s="10">
        <v>50233598</v>
      </c>
      <c r="J1874" s="24" t="s">
        <v>1154</v>
      </c>
      <c r="K1874" s="17" t="s">
        <v>185</v>
      </c>
      <c r="L1874" s="5">
        <v>24.72</v>
      </c>
      <c r="M1874" s="5">
        <v>24.03</v>
      </c>
      <c r="N1874" s="17" t="s">
        <v>186</v>
      </c>
      <c r="O1874" s="17" t="s">
        <v>187</v>
      </c>
    </row>
    <row r="1875" spans="1:15">
      <c r="A1875" s="24" t="s">
        <v>1154</v>
      </c>
      <c r="B1875" s="24" t="s">
        <v>1163</v>
      </c>
      <c r="C1875" s="25">
        <v>675716979669</v>
      </c>
      <c r="D1875" s="24" t="s">
        <v>1164</v>
      </c>
      <c r="E1875" s="22">
        <v>196</v>
      </c>
      <c r="F1875" s="23">
        <v>21.65</v>
      </c>
      <c r="G1875" s="23">
        <v>21.65</v>
      </c>
      <c r="H1875" s="23">
        <v>21.64</v>
      </c>
      <c r="I1875" s="10">
        <v>50233598</v>
      </c>
      <c r="J1875" s="24" t="s">
        <v>1154</v>
      </c>
      <c r="K1875" s="17" t="s">
        <v>185</v>
      </c>
      <c r="L1875" s="5">
        <v>22.27</v>
      </c>
      <c r="M1875" s="5">
        <v>21.65</v>
      </c>
      <c r="N1875" s="17" t="s">
        <v>186</v>
      </c>
      <c r="O1875" s="17" t="s">
        <v>187</v>
      </c>
    </row>
    <row r="1876" spans="1:15">
      <c r="A1876" s="24" t="s">
        <v>1154</v>
      </c>
      <c r="B1876" s="24" t="s">
        <v>645</v>
      </c>
      <c r="C1876" s="22">
        <v>86569971289</v>
      </c>
      <c r="D1876" s="24" t="s">
        <v>646</v>
      </c>
      <c r="E1876" s="22">
        <v>66</v>
      </c>
      <c r="F1876" s="23">
        <v>16.68</v>
      </c>
      <c r="G1876" s="23">
        <v>14.82</v>
      </c>
      <c r="H1876" s="23">
        <v>14.82</v>
      </c>
      <c r="I1876" s="10">
        <v>50233598</v>
      </c>
      <c r="J1876" s="24" t="s">
        <v>1154</v>
      </c>
      <c r="K1876" s="17" t="s">
        <v>185</v>
      </c>
      <c r="L1876" s="5">
        <v>17.16</v>
      </c>
      <c r="M1876" s="5">
        <v>16.68</v>
      </c>
      <c r="N1876" s="17" t="s">
        <v>186</v>
      </c>
      <c r="O1876" s="17" t="s">
        <v>187</v>
      </c>
    </row>
    <row r="1877" spans="1:15">
      <c r="A1877" s="24" t="s">
        <v>1154</v>
      </c>
      <c r="B1877" s="24" t="s">
        <v>1165</v>
      </c>
      <c r="C1877" s="22">
        <v>86569254368</v>
      </c>
      <c r="D1877" s="24" t="s">
        <v>1166</v>
      </c>
      <c r="E1877" s="22">
        <v>14</v>
      </c>
      <c r="F1877" s="23">
        <v>31.51</v>
      </c>
      <c r="G1877" s="23">
        <v>29.26</v>
      </c>
      <c r="H1877" s="23">
        <v>29.26</v>
      </c>
      <c r="I1877" s="10">
        <v>50233598</v>
      </c>
      <c r="J1877" s="24" t="s">
        <v>1154</v>
      </c>
      <c r="K1877" s="17" t="s">
        <v>185</v>
      </c>
      <c r="L1877" s="5">
        <v>42.26</v>
      </c>
      <c r="M1877" s="5">
        <v>31.51</v>
      </c>
      <c r="N1877" s="17" t="s">
        <v>186</v>
      </c>
      <c r="O1877" s="17" t="s">
        <v>187</v>
      </c>
    </row>
    <row r="1878" spans="1:15">
      <c r="A1878" s="24" t="s">
        <v>1154</v>
      </c>
      <c r="B1878" s="24" t="s">
        <v>456</v>
      </c>
      <c r="C1878" s="22">
        <v>86569272492</v>
      </c>
      <c r="D1878" s="24" t="s">
        <v>457</v>
      </c>
      <c r="E1878" s="22">
        <v>64</v>
      </c>
      <c r="F1878" s="23">
        <v>25.59</v>
      </c>
      <c r="G1878" s="23">
        <v>22.69</v>
      </c>
      <c r="H1878" s="23">
        <v>22.69</v>
      </c>
      <c r="I1878" s="10">
        <v>50233598</v>
      </c>
      <c r="J1878" s="24" t="s">
        <v>1154</v>
      </c>
      <c r="K1878" s="17" t="s">
        <v>185</v>
      </c>
      <c r="L1878" s="5">
        <v>26.08</v>
      </c>
      <c r="M1878" s="5">
        <v>25.59</v>
      </c>
      <c r="N1878" s="17" t="s">
        <v>186</v>
      </c>
      <c r="O1878" s="17" t="s">
        <v>187</v>
      </c>
    </row>
    <row r="1879" spans="1:15">
      <c r="A1879" s="24" t="s">
        <v>1154</v>
      </c>
      <c r="B1879" s="24" t="s">
        <v>1167</v>
      </c>
      <c r="C1879" s="22">
        <v>86569284877</v>
      </c>
      <c r="D1879" s="24" t="s">
        <v>1168</v>
      </c>
      <c r="E1879" s="22">
        <v>96</v>
      </c>
      <c r="F1879" s="23">
        <v>10.77</v>
      </c>
      <c r="G1879" s="23">
        <v>10</v>
      </c>
      <c r="H1879" s="23">
        <v>10.119999999999999</v>
      </c>
      <c r="I1879" s="10">
        <v>50233598</v>
      </c>
      <c r="J1879" s="24" t="s">
        <v>1154</v>
      </c>
      <c r="K1879" s="17" t="s">
        <v>185</v>
      </c>
      <c r="L1879" s="5">
        <v>14.38</v>
      </c>
      <c r="M1879" s="5">
        <v>10.77</v>
      </c>
      <c r="N1879" s="17" t="s">
        <v>186</v>
      </c>
      <c r="O1879" s="17" t="s">
        <v>187</v>
      </c>
    </row>
    <row r="1880" spans="1:15">
      <c r="A1880" s="24" t="s">
        <v>1154</v>
      </c>
      <c r="B1880" s="24" t="s">
        <v>653</v>
      </c>
      <c r="C1880" s="22">
        <v>86569396662</v>
      </c>
      <c r="D1880" s="24" t="s">
        <v>654</v>
      </c>
      <c r="E1880" s="22">
        <v>24</v>
      </c>
      <c r="F1880" s="23">
        <v>32.6</v>
      </c>
      <c r="G1880" s="23">
        <v>30.79</v>
      </c>
      <c r="H1880" s="23">
        <v>30.79</v>
      </c>
      <c r="I1880" s="10">
        <v>50233598</v>
      </c>
      <c r="J1880" s="24" t="s">
        <v>1154</v>
      </c>
      <c r="K1880" s="17" t="s">
        <v>185</v>
      </c>
      <c r="L1880" s="5">
        <v>36.22</v>
      </c>
      <c r="M1880" s="5">
        <v>32.6</v>
      </c>
      <c r="N1880" s="17" t="s">
        <v>186</v>
      </c>
      <c r="O1880" s="17" t="s">
        <v>187</v>
      </c>
    </row>
    <row r="1881" spans="1:15">
      <c r="A1881" s="24" t="s">
        <v>1154</v>
      </c>
      <c r="B1881" s="24" t="s">
        <v>1169</v>
      </c>
      <c r="C1881" s="22">
        <v>86569636188</v>
      </c>
      <c r="D1881" s="24" t="s">
        <v>1170</v>
      </c>
      <c r="E1881" s="22">
        <v>9</v>
      </c>
      <c r="F1881" s="23">
        <v>22.77</v>
      </c>
      <c r="G1881" s="23">
        <v>20.239999999999998</v>
      </c>
      <c r="H1881" s="23">
        <v>20.239999999999998</v>
      </c>
      <c r="I1881" s="10">
        <v>50233598</v>
      </c>
      <c r="J1881" s="24" t="s">
        <v>1154</v>
      </c>
      <c r="K1881" s="17" t="s">
        <v>185</v>
      </c>
      <c r="L1881" s="27">
        <v>25.3</v>
      </c>
      <c r="M1881" s="5">
        <v>22.77</v>
      </c>
      <c r="N1881" s="17" t="s">
        <v>186</v>
      </c>
      <c r="O1881" s="17" t="s">
        <v>187</v>
      </c>
    </row>
    <row r="1882" spans="1:15">
      <c r="A1882" s="24" t="s">
        <v>1154</v>
      </c>
      <c r="B1882" s="24" t="s">
        <v>1171</v>
      </c>
      <c r="C1882" s="22">
        <v>86569637017</v>
      </c>
      <c r="D1882" s="24" t="s">
        <v>1172</v>
      </c>
      <c r="E1882" s="22">
        <v>12</v>
      </c>
      <c r="F1882" s="23">
        <v>22.77</v>
      </c>
      <c r="G1882" s="23">
        <v>20.239999999999998</v>
      </c>
      <c r="H1882" s="23">
        <v>20.239999999999998</v>
      </c>
      <c r="I1882" s="10">
        <v>50233598</v>
      </c>
      <c r="J1882" s="24" t="s">
        <v>1154</v>
      </c>
      <c r="K1882" s="17" t="s">
        <v>185</v>
      </c>
      <c r="L1882" s="27">
        <v>25.3</v>
      </c>
      <c r="M1882" s="5">
        <v>22.77</v>
      </c>
      <c r="N1882" s="17" t="s">
        <v>186</v>
      </c>
      <c r="O1882" s="17" t="s">
        <v>187</v>
      </c>
    </row>
    <row r="1883" spans="1:15">
      <c r="A1883" s="24" t="s">
        <v>1154</v>
      </c>
      <c r="B1883" s="24" t="s">
        <v>463</v>
      </c>
      <c r="C1883" s="22">
        <v>86569551566</v>
      </c>
      <c r="D1883" s="24" t="s">
        <v>464</v>
      </c>
      <c r="E1883" s="22">
        <v>30</v>
      </c>
      <c r="F1883" s="23">
        <v>24.75</v>
      </c>
      <c r="G1883" s="23">
        <v>22.69</v>
      </c>
      <c r="H1883" s="23">
        <v>22.69</v>
      </c>
      <c r="I1883" s="10">
        <v>50233598</v>
      </c>
      <c r="J1883" s="24" t="s">
        <v>1154</v>
      </c>
      <c r="K1883" s="17" t="s">
        <v>185</v>
      </c>
      <c r="L1883" s="5">
        <v>27.5</v>
      </c>
      <c r="M1883" s="5">
        <v>24.75</v>
      </c>
      <c r="N1883" s="17" t="s">
        <v>186</v>
      </c>
      <c r="O1883" s="17" t="s">
        <v>187</v>
      </c>
    </row>
    <row r="1884" spans="1:15">
      <c r="A1884" s="24" t="s">
        <v>1154</v>
      </c>
      <c r="B1884" s="24" t="s">
        <v>982</v>
      </c>
      <c r="C1884" s="22">
        <v>22164229233</v>
      </c>
      <c r="D1884" s="24" t="s">
        <v>983</v>
      </c>
      <c r="E1884" s="22">
        <v>14</v>
      </c>
      <c r="F1884" s="23">
        <v>12.87</v>
      </c>
      <c r="G1884" s="23">
        <v>12.01</v>
      </c>
      <c r="H1884" s="23">
        <v>12.01</v>
      </c>
      <c r="I1884" s="10">
        <v>50233598</v>
      </c>
      <c r="J1884" s="24" t="s">
        <v>1154</v>
      </c>
      <c r="K1884" s="17" t="s">
        <v>185</v>
      </c>
      <c r="L1884" s="27">
        <v>17.16</v>
      </c>
      <c r="M1884" s="5">
        <v>12.87</v>
      </c>
      <c r="N1884" s="17" t="s">
        <v>186</v>
      </c>
      <c r="O1884" s="17" t="s">
        <v>187</v>
      </c>
    </row>
    <row r="1885" spans="1:15">
      <c r="A1885" s="24" t="s">
        <v>1173</v>
      </c>
      <c r="B1885" s="24" t="s">
        <v>489</v>
      </c>
      <c r="C1885" s="25">
        <v>675716454661</v>
      </c>
      <c r="D1885" s="24" t="s">
        <v>490</v>
      </c>
      <c r="E1885" s="22">
        <v>1</v>
      </c>
      <c r="F1885" s="23">
        <v>21.62</v>
      </c>
      <c r="G1885" s="23">
        <v>19.61</v>
      </c>
      <c r="H1885" s="23">
        <v>19.61</v>
      </c>
      <c r="I1885" s="10">
        <v>50232869</v>
      </c>
      <c r="J1885" s="24" t="s">
        <v>1173</v>
      </c>
      <c r="K1885" s="17" t="s">
        <v>185</v>
      </c>
      <c r="L1885" s="5">
        <v>20.02</v>
      </c>
      <c r="M1885" s="5">
        <v>21.62</v>
      </c>
      <c r="N1885" s="17" t="s">
        <v>186</v>
      </c>
      <c r="O1885" s="17" t="s">
        <v>187</v>
      </c>
    </row>
    <row r="1886" spans="1:15">
      <c r="A1886" s="24" t="s">
        <v>1173</v>
      </c>
      <c r="B1886" s="24" t="s">
        <v>1174</v>
      </c>
      <c r="C1886" s="25">
        <v>675716640217</v>
      </c>
      <c r="D1886" s="24" t="s">
        <v>1175</v>
      </c>
      <c r="E1886" s="22">
        <v>1</v>
      </c>
      <c r="F1886" s="23">
        <v>39.5</v>
      </c>
      <c r="G1886" s="23">
        <v>25.67</v>
      </c>
      <c r="H1886" s="23">
        <v>25.67</v>
      </c>
      <c r="I1886" s="10">
        <v>50232869</v>
      </c>
      <c r="J1886" s="24" t="s">
        <v>1173</v>
      </c>
      <c r="K1886" s="17" t="s">
        <v>185</v>
      </c>
      <c r="L1886" s="5">
        <v>38.5</v>
      </c>
      <c r="M1886" s="5">
        <v>39.5</v>
      </c>
      <c r="N1886" s="17" t="s">
        <v>186</v>
      </c>
      <c r="O1886" s="17" t="s">
        <v>187</v>
      </c>
    </row>
    <row r="1887" spans="1:15">
      <c r="A1887" s="24" t="s">
        <v>1173</v>
      </c>
      <c r="B1887" s="24" t="s">
        <v>1176</v>
      </c>
      <c r="C1887" s="25">
        <v>675716700133</v>
      </c>
      <c r="D1887" s="24" t="s">
        <v>1177</v>
      </c>
      <c r="E1887" s="22">
        <v>4</v>
      </c>
      <c r="F1887" s="23">
        <v>17.54</v>
      </c>
      <c r="G1887" s="23">
        <v>17.010000000000002</v>
      </c>
      <c r="H1887" s="23">
        <v>17.010000000000002</v>
      </c>
      <c r="I1887" s="10">
        <v>50232869</v>
      </c>
      <c r="J1887" s="24" t="s">
        <v>1173</v>
      </c>
      <c r="K1887" s="17" t="s">
        <v>185</v>
      </c>
      <c r="L1887" s="5">
        <v>16.63</v>
      </c>
      <c r="M1887" s="5">
        <v>17.54</v>
      </c>
      <c r="N1887" s="17" t="s">
        <v>186</v>
      </c>
      <c r="O1887" s="17" t="s">
        <v>187</v>
      </c>
    </row>
    <row r="1888" spans="1:15">
      <c r="A1888" s="24" t="s">
        <v>1173</v>
      </c>
      <c r="B1888" s="24" t="s">
        <v>1049</v>
      </c>
      <c r="C1888" s="25">
        <v>675716737887</v>
      </c>
      <c r="D1888" s="24" t="s">
        <v>1050</v>
      </c>
      <c r="E1888" s="22">
        <v>1</v>
      </c>
      <c r="F1888" s="23">
        <v>24.72</v>
      </c>
      <c r="G1888" s="23">
        <v>19.78</v>
      </c>
      <c r="H1888" s="23">
        <v>19.78</v>
      </c>
      <c r="I1888" s="10">
        <v>50232869</v>
      </c>
      <c r="J1888" s="24" t="s">
        <v>1173</v>
      </c>
      <c r="K1888" s="17" t="s">
        <v>185</v>
      </c>
      <c r="L1888" s="5">
        <v>23.21</v>
      </c>
      <c r="M1888" s="5">
        <v>24.72</v>
      </c>
      <c r="N1888" s="17" t="s">
        <v>186</v>
      </c>
      <c r="O1888" s="17" t="s">
        <v>187</v>
      </c>
    </row>
    <row r="1889" spans="1:15">
      <c r="A1889" s="24" t="s">
        <v>1173</v>
      </c>
      <c r="B1889" s="24" t="s">
        <v>578</v>
      </c>
      <c r="C1889" s="25">
        <v>675716737900</v>
      </c>
      <c r="D1889" s="24" t="s">
        <v>579</v>
      </c>
      <c r="E1889" s="22">
        <v>1</v>
      </c>
      <c r="F1889" s="23">
        <v>25.07</v>
      </c>
      <c r="G1889" s="23">
        <v>20.059999999999999</v>
      </c>
      <c r="H1889" s="23">
        <v>20.059999999999999</v>
      </c>
      <c r="I1889" s="10">
        <v>50232869</v>
      </c>
      <c r="J1889" s="24" t="s">
        <v>1173</v>
      </c>
      <c r="K1889" s="17" t="s">
        <v>185</v>
      </c>
      <c r="L1889" s="5">
        <v>23.21</v>
      </c>
      <c r="M1889" s="5">
        <v>25.07</v>
      </c>
      <c r="N1889" s="17" t="s">
        <v>186</v>
      </c>
      <c r="O1889" s="17" t="s">
        <v>187</v>
      </c>
    </row>
    <row r="1890" spans="1:15">
      <c r="A1890" s="24" t="s">
        <v>1173</v>
      </c>
      <c r="B1890" s="24" t="s">
        <v>1157</v>
      </c>
      <c r="C1890" s="25">
        <v>675716737931</v>
      </c>
      <c r="D1890" s="24" t="s">
        <v>1158</v>
      </c>
      <c r="E1890" s="22">
        <v>1</v>
      </c>
      <c r="F1890" s="23">
        <v>29.99</v>
      </c>
      <c r="G1890" s="23">
        <v>23.99</v>
      </c>
      <c r="H1890" s="23">
        <v>23.99</v>
      </c>
      <c r="I1890" s="10">
        <v>50232869</v>
      </c>
      <c r="J1890" s="24" t="s">
        <v>1173</v>
      </c>
      <c r="K1890" s="17" t="s">
        <v>185</v>
      </c>
      <c r="L1890" s="5">
        <v>28.16</v>
      </c>
      <c r="M1890" s="5">
        <v>29.99</v>
      </c>
      <c r="N1890" s="17" t="s">
        <v>186</v>
      </c>
      <c r="O1890" s="17" t="s">
        <v>187</v>
      </c>
    </row>
    <row r="1891" spans="1:15">
      <c r="A1891" s="24" t="s">
        <v>1173</v>
      </c>
      <c r="B1891" s="24" t="s">
        <v>499</v>
      </c>
      <c r="C1891" s="25">
        <v>675716749347</v>
      </c>
      <c r="D1891" s="24" t="s">
        <v>500</v>
      </c>
      <c r="E1891" s="22">
        <v>4</v>
      </c>
      <c r="F1891" s="23">
        <v>28.36</v>
      </c>
      <c r="G1891" s="23">
        <v>27.51</v>
      </c>
      <c r="H1891" s="23">
        <v>27.51</v>
      </c>
      <c r="I1891" s="10">
        <v>50232869</v>
      </c>
      <c r="J1891" s="24" t="s">
        <v>1173</v>
      </c>
      <c r="K1891" s="17" t="s">
        <v>185</v>
      </c>
      <c r="L1891" s="5">
        <v>26.88</v>
      </c>
      <c r="M1891" s="5">
        <v>28.36</v>
      </c>
      <c r="N1891" s="17" t="s">
        <v>186</v>
      </c>
      <c r="O1891" s="17" t="s">
        <v>187</v>
      </c>
    </row>
    <row r="1892" spans="1:15">
      <c r="A1892" s="24" t="s">
        <v>1173</v>
      </c>
      <c r="B1892" s="24" t="s">
        <v>501</v>
      </c>
      <c r="C1892" s="25">
        <v>675716721251</v>
      </c>
      <c r="D1892" s="24" t="s">
        <v>502</v>
      </c>
      <c r="E1892" s="22">
        <v>2</v>
      </c>
      <c r="F1892" s="23">
        <v>21.18</v>
      </c>
      <c r="G1892" s="23">
        <v>19.420000000000002</v>
      </c>
      <c r="H1892" s="23">
        <v>19.420000000000002</v>
      </c>
      <c r="I1892" s="10">
        <v>50232869</v>
      </c>
      <c r="J1892" s="24" t="s">
        <v>1173</v>
      </c>
      <c r="K1892" s="17" t="s">
        <v>185</v>
      </c>
      <c r="L1892" s="5">
        <v>19.25</v>
      </c>
      <c r="M1892" s="5">
        <v>21.18</v>
      </c>
      <c r="N1892" s="17" t="s">
        <v>186</v>
      </c>
      <c r="O1892" s="17" t="s">
        <v>187</v>
      </c>
    </row>
    <row r="1893" spans="1:15">
      <c r="A1893" s="24" t="s">
        <v>1173</v>
      </c>
      <c r="B1893" s="24" t="s">
        <v>507</v>
      </c>
      <c r="C1893" s="25">
        <v>675716721596</v>
      </c>
      <c r="D1893" s="24" t="s">
        <v>508</v>
      </c>
      <c r="E1893" s="22">
        <v>3</v>
      </c>
      <c r="F1893" s="23">
        <v>27.23</v>
      </c>
      <c r="G1893" s="23">
        <v>25.05</v>
      </c>
      <c r="H1893" s="23">
        <v>25.05</v>
      </c>
      <c r="I1893" s="10">
        <v>50232869</v>
      </c>
      <c r="J1893" s="24" t="s">
        <v>1173</v>
      </c>
      <c r="K1893" s="17" t="s">
        <v>185</v>
      </c>
      <c r="L1893" s="5">
        <v>24.75</v>
      </c>
      <c r="M1893" s="5">
        <v>27.23</v>
      </c>
      <c r="N1893" s="17" t="s">
        <v>186</v>
      </c>
      <c r="O1893" s="17" t="s">
        <v>187</v>
      </c>
    </row>
    <row r="1894" spans="1:15">
      <c r="A1894" s="24" t="s">
        <v>1173</v>
      </c>
      <c r="B1894" s="24" t="s">
        <v>511</v>
      </c>
      <c r="C1894" s="25">
        <v>675716721381</v>
      </c>
      <c r="D1894" s="24" t="s">
        <v>512</v>
      </c>
      <c r="E1894" s="22">
        <v>1</v>
      </c>
      <c r="F1894" s="23">
        <v>22.39</v>
      </c>
      <c r="G1894" s="23">
        <v>20.79</v>
      </c>
      <c r="H1894" s="23">
        <v>20.79</v>
      </c>
      <c r="I1894" s="10">
        <v>50232869</v>
      </c>
      <c r="J1894" s="24" t="s">
        <v>1173</v>
      </c>
      <c r="K1894" s="17" t="s">
        <v>185</v>
      </c>
      <c r="L1894" s="5">
        <v>20.350000000000001</v>
      </c>
      <c r="M1894" s="5">
        <v>22.39</v>
      </c>
      <c r="N1894" s="17" t="s">
        <v>186</v>
      </c>
      <c r="O1894" s="17" t="s">
        <v>187</v>
      </c>
    </row>
    <row r="1895" spans="1:15">
      <c r="A1895" s="24" t="s">
        <v>1173</v>
      </c>
      <c r="B1895" s="24" t="s">
        <v>753</v>
      </c>
      <c r="C1895" s="25">
        <v>675716721497</v>
      </c>
      <c r="D1895" s="24" t="s">
        <v>754</v>
      </c>
      <c r="E1895" s="22">
        <v>5</v>
      </c>
      <c r="F1895" s="23">
        <v>24.2</v>
      </c>
      <c r="G1895" s="23">
        <v>22.59</v>
      </c>
      <c r="H1895" s="23">
        <v>22.27</v>
      </c>
      <c r="I1895" s="10">
        <v>50232869</v>
      </c>
      <c r="J1895" s="24" t="s">
        <v>1173</v>
      </c>
      <c r="K1895" s="17" t="s">
        <v>185</v>
      </c>
      <c r="L1895" s="5">
        <v>22</v>
      </c>
      <c r="M1895" s="5">
        <v>24.2</v>
      </c>
      <c r="N1895" s="17" t="s">
        <v>186</v>
      </c>
      <c r="O1895" s="17" t="s">
        <v>187</v>
      </c>
    </row>
    <row r="1896" spans="1:15">
      <c r="A1896" s="24" t="s">
        <v>1173</v>
      </c>
      <c r="B1896" s="24" t="s">
        <v>422</v>
      </c>
      <c r="C1896" s="25">
        <v>675716721282</v>
      </c>
      <c r="D1896" s="24" t="s">
        <v>423</v>
      </c>
      <c r="E1896" s="22">
        <v>1</v>
      </c>
      <c r="F1896" s="23">
        <v>21.18</v>
      </c>
      <c r="G1896" s="23">
        <v>19.420000000000002</v>
      </c>
      <c r="H1896" s="23">
        <v>19.420000000000002</v>
      </c>
      <c r="I1896" s="10">
        <v>50232869</v>
      </c>
      <c r="J1896" s="24" t="s">
        <v>1173</v>
      </c>
      <c r="K1896" s="17" t="s">
        <v>185</v>
      </c>
      <c r="L1896" s="5">
        <v>19.25</v>
      </c>
      <c r="M1896" s="5">
        <v>21.18</v>
      </c>
      <c r="N1896" s="17" t="s">
        <v>186</v>
      </c>
      <c r="O1896" s="17" t="s">
        <v>187</v>
      </c>
    </row>
    <row r="1897" spans="1:15">
      <c r="A1897" s="24" t="s">
        <v>1173</v>
      </c>
      <c r="B1897" s="24" t="s">
        <v>513</v>
      </c>
      <c r="C1897" s="25">
        <v>675716721398</v>
      </c>
      <c r="D1897" s="24" t="s">
        <v>514</v>
      </c>
      <c r="E1897" s="22">
        <v>1</v>
      </c>
      <c r="F1897" s="23">
        <v>22.39</v>
      </c>
      <c r="G1897" s="23">
        <v>20.79</v>
      </c>
      <c r="H1897" s="23">
        <v>20.79</v>
      </c>
      <c r="I1897" s="10">
        <v>50232869</v>
      </c>
      <c r="J1897" s="24" t="s">
        <v>1173</v>
      </c>
      <c r="K1897" s="17" t="s">
        <v>185</v>
      </c>
      <c r="L1897" s="5">
        <v>20.350000000000001</v>
      </c>
      <c r="M1897" s="5">
        <v>22.39</v>
      </c>
      <c r="N1897" s="17" t="s">
        <v>186</v>
      </c>
      <c r="O1897" s="17" t="s">
        <v>187</v>
      </c>
    </row>
    <row r="1898" spans="1:15">
      <c r="A1898" s="24" t="s">
        <v>1173</v>
      </c>
      <c r="B1898" s="24" t="s">
        <v>424</v>
      </c>
      <c r="C1898" s="25">
        <v>675716721510</v>
      </c>
      <c r="D1898" s="24" t="s">
        <v>425</v>
      </c>
      <c r="E1898" s="22">
        <v>2</v>
      </c>
      <c r="F1898" s="23">
        <v>24.2</v>
      </c>
      <c r="G1898" s="23">
        <v>22.59</v>
      </c>
      <c r="H1898" s="23">
        <v>22.59</v>
      </c>
      <c r="I1898" s="10">
        <v>50232869</v>
      </c>
      <c r="J1898" s="24" t="s">
        <v>1173</v>
      </c>
      <c r="K1898" s="17" t="s">
        <v>185</v>
      </c>
      <c r="L1898" s="5">
        <v>22</v>
      </c>
      <c r="M1898" s="5">
        <v>24.2</v>
      </c>
      <c r="N1898" s="17" t="s">
        <v>186</v>
      </c>
      <c r="O1898" s="17" t="s">
        <v>187</v>
      </c>
    </row>
    <row r="1899" spans="1:15">
      <c r="A1899" s="24" t="s">
        <v>1173</v>
      </c>
      <c r="B1899" s="24" t="s">
        <v>426</v>
      </c>
      <c r="C1899" s="25">
        <v>675716721619</v>
      </c>
      <c r="D1899" s="24" t="s">
        <v>427</v>
      </c>
      <c r="E1899" s="22">
        <v>5</v>
      </c>
      <c r="F1899" s="23">
        <v>27.23</v>
      </c>
      <c r="G1899" s="23">
        <v>25.05</v>
      </c>
      <c r="H1899" s="23">
        <v>25.05</v>
      </c>
      <c r="I1899" s="10">
        <v>50232869</v>
      </c>
      <c r="J1899" s="24" t="s">
        <v>1173</v>
      </c>
      <c r="K1899" s="17" t="s">
        <v>185</v>
      </c>
      <c r="L1899" s="5">
        <v>24.75</v>
      </c>
      <c r="M1899" s="5">
        <v>27.23</v>
      </c>
      <c r="N1899" s="17" t="s">
        <v>186</v>
      </c>
      <c r="O1899" s="17" t="s">
        <v>187</v>
      </c>
    </row>
    <row r="1900" spans="1:15">
      <c r="A1900" s="24" t="s">
        <v>1173</v>
      </c>
      <c r="B1900" s="24" t="s">
        <v>428</v>
      </c>
      <c r="C1900" s="25">
        <v>675716721312</v>
      </c>
      <c r="D1900" s="24" t="s">
        <v>429</v>
      </c>
      <c r="E1900" s="22">
        <v>7</v>
      </c>
      <c r="F1900" s="23">
        <v>21.18</v>
      </c>
      <c r="G1900" s="23">
        <v>19.420000000000002</v>
      </c>
      <c r="H1900" s="23">
        <v>19.420000000000002</v>
      </c>
      <c r="I1900" s="10">
        <v>50232869</v>
      </c>
      <c r="J1900" s="24" t="s">
        <v>1173</v>
      </c>
      <c r="K1900" s="17" t="s">
        <v>185</v>
      </c>
      <c r="L1900" s="5">
        <v>19.25</v>
      </c>
      <c r="M1900" s="5">
        <v>21.18</v>
      </c>
      <c r="N1900" s="17" t="s">
        <v>186</v>
      </c>
      <c r="O1900" s="17" t="s">
        <v>187</v>
      </c>
    </row>
    <row r="1901" spans="1:15">
      <c r="A1901" s="24" t="s">
        <v>1173</v>
      </c>
      <c r="B1901" s="24" t="s">
        <v>755</v>
      </c>
      <c r="C1901" s="25">
        <v>675716721411</v>
      </c>
      <c r="D1901" s="24" t="s">
        <v>756</v>
      </c>
      <c r="E1901" s="22">
        <v>4</v>
      </c>
      <c r="F1901" s="23">
        <v>22.39</v>
      </c>
      <c r="G1901" s="23">
        <v>20.79</v>
      </c>
      <c r="H1901" s="23">
        <v>20.79</v>
      </c>
      <c r="I1901" s="10">
        <v>50232869</v>
      </c>
      <c r="J1901" s="24" t="s">
        <v>1173</v>
      </c>
      <c r="K1901" s="17" t="s">
        <v>185</v>
      </c>
      <c r="L1901" s="5">
        <v>20.350000000000001</v>
      </c>
      <c r="M1901" s="5">
        <v>22.39</v>
      </c>
      <c r="N1901" s="17" t="s">
        <v>186</v>
      </c>
      <c r="O1901" s="17" t="s">
        <v>187</v>
      </c>
    </row>
    <row r="1902" spans="1:15">
      <c r="A1902" s="24" t="s">
        <v>1173</v>
      </c>
      <c r="B1902" s="24" t="s">
        <v>757</v>
      </c>
      <c r="C1902" s="25">
        <v>675716721541</v>
      </c>
      <c r="D1902" s="24" t="s">
        <v>758</v>
      </c>
      <c r="E1902" s="22">
        <v>30</v>
      </c>
      <c r="F1902" s="23">
        <v>24.2</v>
      </c>
      <c r="G1902" s="23">
        <v>22.59</v>
      </c>
      <c r="H1902" s="23">
        <v>22.59</v>
      </c>
      <c r="I1902" s="10">
        <v>50232869</v>
      </c>
      <c r="J1902" s="24" t="s">
        <v>1173</v>
      </c>
      <c r="K1902" s="17" t="s">
        <v>185</v>
      </c>
      <c r="L1902" s="5">
        <v>22</v>
      </c>
      <c r="M1902" s="5">
        <v>24.2</v>
      </c>
      <c r="N1902" s="17" t="s">
        <v>186</v>
      </c>
      <c r="O1902" s="17" t="s">
        <v>187</v>
      </c>
    </row>
    <row r="1903" spans="1:15">
      <c r="A1903" s="24" t="s">
        <v>1173</v>
      </c>
      <c r="B1903" s="24" t="s">
        <v>759</v>
      </c>
      <c r="C1903" s="25">
        <v>675716721633</v>
      </c>
      <c r="D1903" s="24" t="s">
        <v>760</v>
      </c>
      <c r="E1903" s="22">
        <v>62</v>
      </c>
      <c r="F1903" s="23">
        <v>27.23</v>
      </c>
      <c r="G1903" s="23">
        <v>25.05</v>
      </c>
      <c r="H1903" s="23">
        <v>25.05</v>
      </c>
      <c r="I1903" s="10">
        <v>50232869</v>
      </c>
      <c r="J1903" s="24" t="s">
        <v>1173</v>
      </c>
      <c r="K1903" s="17" t="s">
        <v>185</v>
      </c>
      <c r="L1903" s="5">
        <v>24.75</v>
      </c>
      <c r="M1903" s="5">
        <v>27.23</v>
      </c>
      <c r="N1903" s="17" t="s">
        <v>186</v>
      </c>
      <c r="O1903" s="17" t="s">
        <v>187</v>
      </c>
    </row>
    <row r="1904" spans="1:15">
      <c r="A1904" s="24" t="s">
        <v>1173</v>
      </c>
      <c r="B1904" s="24" t="s">
        <v>637</v>
      </c>
      <c r="C1904" s="25">
        <v>675716745783</v>
      </c>
      <c r="D1904" s="24" t="s">
        <v>638</v>
      </c>
      <c r="E1904" s="22">
        <v>4</v>
      </c>
      <c r="F1904" s="23">
        <v>19.27</v>
      </c>
      <c r="G1904" s="23">
        <v>18.690000000000001</v>
      </c>
      <c r="H1904" s="23">
        <v>18.690000000000001</v>
      </c>
      <c r="I1904" s="10">
        <v>50232869</v>
      </c>
      <c r="J1904" s="24" t="s">
        <v>1173</v>
      </c>
      <c r="K1904" s="17" t="s">
        <v>185</v>
      </c>
      <c r="L1904" s="5">
        <v>18.010000000000002</v>
      </c>
      <c r="M1904" s="5">
        <v>19.27</v>
      </c>
      <c r="N1904" s="17" t="s">
        <v>186</v>
      </c>
      <c r="O1904" s="17" t="s">
        <v>187</v>
      </c>
    </row>
    <row r="1905" spans="1:15">
      <c r="A1905" s="24" t="s">
        <v>1173</v>
      </c>
      <c r="B1905" s="24" t="s">
        <v>515</v>
      </c>
      <c r="C1905" s="25">
        <v>675716770112</v>
      </c>
      <c r="D1905" s="24" t="s">
        <v>516</v>
      </c>
      <c r="E1905" s="22">
        <v>1</v>
      </c>
      <c r="F1905" s="23">
        <v>14.71</v>
      </c>
      <c r="G1905" s="23">
        <v>11.77</v>
      </c>
      <c r="H1905" s="23">
        <v>11.77</v>
      </c>
      <c r="I1905" s="10">
        <v>50232869</v>
      </c>
      <c r="J1905" s="24" t="s">
        <v>1173</v>
      </c>
      <c r="K1905" s="17" t="s">
        <v>185</v>
      </c>
      <c r="L1905" s="5">
        <v>12.38</v>
      </c>
      <c r="M1905" s="5">
        <v>14.71</v>
      </c>
      <c r="N1905" s="17" t="s">
        <v>186</v>
      </c>
      <c r="O1905" s="17" t="s">
        <v>187</v>
      </c>
    </row>
    <row r="1906" spans="1:15">
      <c r="A1906" s="24" t="s">
        <v>1173</v>
      </c>
      <c r="B1906" s="24" t="s">
        <v>517</v>
      </c>
      <c r="C1906" s="25">
        <v>675716770006</v>
      </c>
      <c r="D1906" s="24" t="s">
        <v>518</v>
      </c>
      <c r="E1906" s="22">
        <v>16</v>
      </c>
      <c r="F1906" s="23">
        <v>17.64</v>
      </c>
      <c r="G1906" s="23">
        <v>14.11</v>
      </c>
      <c r="H1906" s="23">
        <v>14.11</v>
      </c>
      <c r="I1906" s="10">
        <v>50232869</v>
      </c>
      <c r="J1906" s="24" t="s">
        <v>1173</v>
      </c>
      <c r="K1906" s="17" t="s">
        <v>185</v>
      </c>
      <c r="L1906" s="5">
        <v>14.85</v>
      </c>
      <c r="M1906" s="5">
        <v>17.64</v>
      </c>
      <c r="N1906" s="17" t="s">
        <v>186</v>
      </c>
      <c r="O1906" s="17" t="s">
        <v>187</v>
      </c>
    </row>
    <row r="1907" spans="1:15">
      <c r="A1907" s="24" t="s">
        <v>1173</v>
      </c>
      <c r="B1907" s="24" t="s">
        <v>519</v>
      </c>
      <c r="C1907" s="25">
        <v>675716770167</v>
      </c>
      <c r="D1907" s="24" t="s">
        <v>520</v>
      </c>
      <c r="E1907" s="22">
        <v>5</v>
      </c>
      <c r="F1907" s="23">
        <v>20.309999999999999</v>
      </c>
      <c r="G1907" s="23">
        <v>16.25</v>
      </c>
      <c r="H1907" s="23">
        <v>16.25</v>
      </c>
      <c r="I1907" s="10">
        <v>50232869</v>
      </c>
      <c r="J1907" s="24" t="s">
        <v>1173</v>
      </c>
      <c r="K1907" s="17" t="s">
        <v>185</v>
      </c>
      <c r="L1907" s="5">
        <v>17.329999999999998</v>
      </c>
      <c r="M1907" s="5">
        <v>20.309999999999999</v>
      </c>
      <c r="N1907" s="17" t="s">
        <v>186</v>
      </c>
      <c r="O1907" s="17" t="s">
        <v>187</v>
      </c>
    </row>
    <row r="1908" spans="1:15">
      <c r="A1908" s="24" t="s">
        <v>1173</v>
      </c>
      <c r="B1908" s="24" t="s">
        <v>639</v>
      </c>
      <c r="C1908" s="25">
        <v>675716839710</v>
      </c>
      <c r="D1908" s="24" t="s">
        <v>640</v>
      </c>
      <c r="E1908" s="22">
        <v>4</v>
      </c>
      <c r="F1908" s="23">
        <v>14.79</v>
      </c>
      <c r="G1908" s="23">
        <v>11.83</v>
      </c>
      <c r="H1908" s="23">
        <v>11.83</v>
      </c>
      <c r="I1908" s="10">
        <v>50232869</v>
      </c>
      <c r="J1908" s="24" t="s">
        <v>1173</v>
      </c>
      <c r="K1908" s="17" t="s">
        <v>185</v>
      </c>
      <c r="L1908" s="5">
        <v>14.02</v>
      </c>
      <c r="M1908" s="5">
        <v>14.79</v>
      </c>
      <c r="N1908" s="17" t="s">
        <v>186</v>
      </c>
      <c r="O1908" s="17" t="s">
        <v>187</v>
      </c>
    </row>
    <row r="1909" spans="1:15">
      <c r="A1909" s="24" t="s">
        <v>1173</v>
      </c>
      <c r="B1909" s="24" t="s">
        <v>1178</v>
      </c>
      <c r="C1909" s="25">
        <v>675716839871</v>
      </c>
      <c r="D1909" s="24" t="s">
        <v>1179</v>
      </c>
      <c r="E1909" s="22">
        <v>4</v>
      </c>
      <c r="F1909" s="23">
        <v>21.72</v>
      </c>
      <c r="G1909" s="23">
        <v>21.07</v>
      </c>
      <c r="H1909" s="23">
        <v>21.07</v>
      </c>
      <c r="I1909" s="10">
        <v>50232869</v>
      </c>
      <c r="J1909" s="24" t="s">
        <v>1173</v>
      </c>
      <c r="K1909" s="17" t="s">
        <v>185</v>
      </c>
      <c r="L1909" s="5">
        <v>20.59</v>
      </c>
      <c r="M1909" s="5">
        <v>21.72</v>
      </c>
      <c r="N1909" s="17" t="s">
        <v>186</v>
      </c>
      <c r="O1909" s="17" t="s">
        <v>187</v>
      </c>
    </row>
    <row r="1910" spans="1:15">
      <c r="A1910" s="24" t="s">
        <v>1173</v>
      </c>
      <c r="B1910" s="24" t="s">
        <v>1180</v>
      </c>
      <c r="C1910" s="25">
        <v>675716745851</v>
      </c>
      <c r="D1910" s="24" t="s">
        <v>1181</v>
      </c>
      <c r="E1910" s="22">
        <v>4</v>
      </c>
      <c r="F1910" s="23">
        <v>35.31</v>
      </c>
      <c r="G1910" s="23">
        <v>34.25</v>
      </c>
      <c r="H1910" s="23">
        <v>34.25</v>
      </c>
      <c r="I1910" s="10">
        <v>50232869</v>
      </c>
      <c r="J1910" s="24" t="s">
        <v>1173</v>
      </c>
      <c r="K1910" s="17" t="s">
        <v>185</v>
      </c>
      <c r="L1910" s="5">
        <v>33.47</v>
      </c>
      <c r="M1910" s="5">
        <v>35.31</v>
      </c>
      <c r="N1910" s="17" t="s">
        <v>186</v>
      </c>
      <c r="O1910" s="17" t="s">
        <v>187</v>
      </c>
    </row>
    <row r="1911" spans="1:15">
      <c r="A1911" s="24" t="s">
        <v>1173</v>
      </c>
      <c r="B1911" s="24" t="s">
        <v>586</v>
      </c>
      <c r="C1911" s="25">
        <v>675716455569</v>
      </c>
      <c r="D1911" s="24" t="s">
        <v>587</v>
      </c>
      <c r="E1911" s="22">
        <v>4</v>
      </c>
      <c r="F1911" s="23">
        <v>28.36</v>
      </c>
      <c r="G1911" s="23">
        <v>27.51</v>
      </c>
      <c r="H1911" s="23">
        <v>27.51</v>
      </c>
      <c r="I1911" s="10">
        <v>50232869</v>
      </c>
      <c r="J1911" s="24" t="s">
        <v>1173</v>
      </c>
      <c r="K1911" s="17" t="s">
        <v>185</v>
      </c>
      <c r="L1911" s="5">
        <v>26.88</v>
      </c>
      <c r="M1911" s="5">
        <v>28.36</v>
      </c>
      <c r="N1911" s="17" t="s">
        <v>186</v>
      </c>
      <c r="O1911" s="17" t="s">
        <v>187</v>
      </c>
    </row>
    <row r="1912" spans="1:15">
      <c r="A1912" s="24" t="s">
        <v>1173</v>
      </c>
      <c r="B1912" s="24" t="s">
        <v>434</v>
      </c>
      <c r="C1912" s="25">
        <v>675716879129</v>
      </c>
      <c r="D1912" s="24" t="s">
        <v>435</v>
      </c>
      <c r="E1912" s="22">
        <v>1</v>
      </c>
      <c r="F1912" s="23">
        <v>18.53</v>
      </c>
      <c r="G1912" s="23">
        <v>14.82</v>
      </c>
      <c r="H1912" s="23">
        <v>14.82</v>
      </c>
      <c r="I1912" s="10">
        <v>50232869</v>
      </c>
      <c r="J1912" s="24" t="s">
        <v>1173</v>
      </c>
      <c r="K1912" s="17" t="s">
        <v>185</v>
      </c>
      <c r="L1912" s="5">
        <v>17.16</v>
      </c>
      <c r="M1912" s="5">
        <v>18.53</v>
      </c>
      <c r="N1912" s="17" t="s">
        <v>186</v>
      </c>
      <c r="O1912" s="17" t="s">
        <v>187</v>
      </c>
    </row>
    <row r="1913" spans="1:15">
      <c r="A1913" s="24" t="s">
        <v>1173</v>
      </c>
      <c r="B1913" s="24" t="s">
        <v>525</v>
      </c>
      <c r="C1913" s="25">
        <v>675716917166</v>
      </c>
      <c r="D1913" s="24" t="s">
        <v>526</v>
      </c>
      <c r="E1913" s="22">
        <v>1</v>
      </c>
      <c r="F1913" s="23">
        <v>14.49</v>
      </c>
      <c r="G1913" s="23">
        <v>10.14</v>
      </c>
      <c r="H1913" s="23">
        <v>10.14</v>
      </c>
      <c r="I1913" s="10">
        <v>50232869</v>
      </c>
      <c r="J1913" s="24" t="s">
        <v>1173</v>
      </c>
      <c r="K1913" s="17" t="s">
        <v>185</v>
      </c>
      <c r="L1913" s="5">
        <v>13.73</v>
      </c>
      <c r="M1913" s="5">
        <v>14.49</v>
      </c>
      <c r="N1913" s="17" t="s">
        <v>186</v>
      </c>
      <c r="O1913" s="17" t="s">
        <v>187</v>
      </c>
    </row>
    <row r="1914" spans="1:15">
      <c r="A1914" s="24" t="s">
        <v>1173</v>
      </c>
      <c r="B1914" s="24" t="s">
        <v>438</v>
      </c>
      <c r="C1914" s="25">
        <v>675716917524</v>
      </c>
      <c r="D1914" s="24" t="s">
        <v>439</v>
      </c>
      <c r="E1914" s="22">
        <v>5</v>
      </c>
      <c r="F1914" s="23">
        <v>14.69</v>
      </c>
      <c r="G1914" s="23">
        <v>10.28</v>
      </c>
      <c r="H1914" s="23">
        <v>10.28</v>
      </c>
      <c r="I1914" s="10">
        <v>50232869</v>
      </c>
      <c r="J1914" s="24" t="s">
        <v>1173</v>
      </c>
      <c r="K1914" s="17" t="s">
        <v>185</v>
      </c>
      <c r="L1914" s="5">
        <v>13.73</v>
      </c>
      <c r="M1914" s="5">
        <v>14.69</v>
      </c>
      <c r="N1914" s="17" t="s">
        <v>186</v>
      </c>
      <c r="O1914" s="17" t="s">
        <v>187</v>
      </c>
    </row>
    <row r="1915" spans="1:15">
      <c r="A1915" s="24" t="s">
        <v>1173</v>
      </c>
      <c r="B1915" s="24" t="s">
        <v>440</v>
      </c>
      <c r="C1915" s="25">
        <v>675716909543</v>
      </c>
      <c r="D1915" s="24" t="s">
        <v>441</v>
      </c>
      <c r="E1915" s="22">
        <v>1</v>
      </c>
      <c r="F1915" s="23">
        <v>30.76</v>
      </c>
      <c r="G1915" s="23">
        <v>24.61</v>
      </c>
      <c r="H1915" s="23">
        <v>24.61</v>
      </c>
      <c r="I1915" s="10">
        <v>50232869</v>
      </c>
      <c r="J1915" s="24" t="s">
        <v>1173</v>
      </c>
      <c r="K1915" s="17" t="s">
        <v>185</v>
      </c>
      <c r="L1915" s="5">
        <v>28.88</v>
      </c>
      <c r="M1915" s="5">
        <v>30.76</v>
      </c>
      <c r="N1915" s="17" t="s">
        <v>186</v>
      </c>
      <c r="O1915" s="17" t="s">
        <v>187</v>
      </c>
    </row>
    <row r="1916" spans="1:15">
      <c r="A1916" s="24" t="s">
        <v>1173</v>
      </c>
      <c r="B1916" s="24" t="s">
        <v>529</v>
      </c>
      <c r="C1916" s="25">
        <v>675716909529</v>
      </c>
      <c r="D1916" s="24" t="s">
        <v>530</v>
      </c>
      <c r="E1916" s="22">
        <v>1</v>
      </c>
      <c r="F1916" s="23">
        <v>19.920000000000002</v>
      </c>
      <c r="G1916" s="23">
        <v>15.94</v>
      </c>
      <c r="H1916" s="23">
        <v>15.94</v>
      </c>
      <c r="I1916" s="10">
        <v>50232869</v>
      </c>
      <c r="J1916" s="24" t="s">
        <v>1173</v>
      </c>
      <c r="K1916" s="17" t="s">
        <v>185</v>
      </c>
      <c r="L1916" s="5">
        <v>18.7</v>
      </c>
      <c r="M1916" s="5">
        <v>19.920000000000002</v>
      </c>
      <c r="N1916" s="17" t="s">
        <v>186</v>
      </c>
      <c r="O1916" s="17" t="s">
        <v>187</v>
      </c>
    </row>
    <row r="1917" spans="1:15">
      <c r="A1917" s="24" t="s">
        <v>1173</v>
      </c>
      <c r="B1917" s="24" t="s">
        <v>535</v>
      </c>
      <c r="C1917" s="25">
        <v>675716932862</v>
      </c>
      <c r="D1917" s="24" t="s">
        <v>536</v>
      </c>
      <c r="E1917" s="22">
        <v>4</v>
      </c>
      <c r="F1917" s="23">
        <v>17.79</v>
      </c>
      <c r="G1917" s="23">
        <v>17.260000000000002</v>
      </c>
      <c r="H1917" s="23">
        <v>17.260000000000002</v>
      </c>
      <c r="I1917" s="10">
        <v>50232869</v>
      </c>
      <c r="J1917" s="24" t="s">
        <v>1173</v>
      </c>
      <c r="K1917" s="17" t="s">
        <v>185</v>
      </c>
      <c r="L1917" s="5">
        <v>16.63</v>
      </c>
      <c r="M1917" s="5">
        <v>17.79</v>
      </c>
      <c r="N1917" s="17" t="s">
        <v>186</v>
      </c>
      <c r="O1917" s="17" t="s">
        <v>187</v>
      </c>
    </row>
    <row r="1918" spans="1:15">
      <c r="A1918" s="24" t="s">
        <v>1173</v>
      </c>
      <c r="B1918" s="24" t="s">
        <v>537</v>
      </c>
      <c r="C1918" s="22">
        <v>675716924034</v>
      </c>
      <c r="D1918" s="24" t="s">
        <v>538</v>
      </c>
      <c r="E1918" s="22">
        <v>1</v>
      </c>
      <c r="F1918" s="23">
        <v>38.44</v>
      </c>
      <c r="G1918" s="23">
        <v>30.75</v>
      </c>
      <c r="H1918" s="23">
        <v>30.75</v>
      </c>
      <c r="I1918" s="10">
        <v>50232869</v>
      </c>
      <c r="J1918" s="24" t="s">
        <v>1173</v>
      </c>
      <c r="K1918" s="17" t="s">
        <v>185</v>
      </c>
      <c r="L1918" s="27">
        <v>38.44</v>
      </c>
      <c r="M1918" s="5">
        <v>38.44</v>
      </c>
      <c r="N1918" s="17" t="s">
        <v>186</v>
      </c>
      <c r="O1918" s="17" t="s">
        <v>187</v>
      </c>
    </row>
    <row r="1919" spans="1:15">
      <c r="A1919" s="24" t="s">
        <v>1173</v>
      </c>
      <c r="B1919" s="24" t="s">
        <v>1182</v>
      </c>
      <c r="C1919" s="22">
        <v>675716924041</v>
      </c>
      <c r="D1919" s="24" t="s">
        <v>1183</v>
      </c>
      <c r="E1919" s="22">
        <v>1</v>
      </c>
      <c r="F1919" s="23">
        <v>38.44</v>
      </c>
      <c r="G1919" s="23">
        <v>30.75</v>
      </c>
      <c r="H1919" s="23">
        <v>30.75</v>
      </c>
      <c r="I1919" s="10">
        <v>50232869</v>
      </c>
      <c r="J1919" s="24" t="s">
        <v>1173</v>
      </c>
      <c r="K1919" s="17" t="s">
        <v>185</v>
      </c>
      <c r="L1919" s="27">
        <v>38.44</v>
      </c>
      <c r="M1919" s="5">
        <v>38.44</v>
      </c>
      <c r="N1919" s="17" t="s">
        <v>186</v>
      </c>
      <c r="O1919" s="17" t="s">
        <v>187</v>
      </c>
    </row>
    <row r="1920" spans="1:15">
      <c r="A1920" s="24" t="s">
        <v>1173</v>
      </c>
      <c r="B1920" s="24" t="s">
        <v>590</v>
      </c>
      <c r="C1920" s="25">
        <v>675716975708</v>
      </c>
      <c r="D1920" s="24" t="s">
        <v>591</v>
      </c>
      <c r="E1920" s="22">
        <v>2</v>
      </c>
      <c r="F1920" s="23">
        <v>20.12</v>
      </c>
      <c r="G1920" s="23">
        <v>16.100000000000001</v>
      </c>
      <c r="H1920" s="23">
        <v>16.100000000000001</v>
      </c>
      <c r="I1920" s="10">
        <v>50232869</v>
      </c>
      <c r="J1920" s="24" t="s">
        <v>1173</v>
      </c>
      <c r="K1920" s="17" t="s">
        <v>185</v>
      </c>
      <c r="L1920" s="5">
        <v>18.89</v>
      </c>
      <c r="M1920" s="5">
        <v>20.12</v>
      </c>
      <c r="N1920" s="17" t="s">
        <v>186</v>
      </c>
      <c r="O1920" s="17" t="s">
        <v>187</v>
      </c>
    </row>
    <row r="1921" spans="1:15">
      <c r="A1921" s="24" t="s">
        <v>1173</v>
      </c>
      <c r="B1921" s="24" t="s">
        <v>539</v>
      </c>
      <c r="C1921" s="25">
        <v>675716975715</v>
      </c>
      <c r="D1921" s="24" t="s">
        <v>540</v>
      </c>
      <c r="E1921" s="22">
        <v>1</v>
      </c>
      <c r="F1921" s="23">
        <v>26.7</v>
      </c>
      <c r="G1921" s="23">
        <v>21.36</v>
      </c>
      <c r="H1921" s="23">
        <v>21.36</v>
      </c>
      <c r="I1921" s="10">
        <v>50232869</v>
      </c>
      <c r="J1921" s="24" t="s">
        <v>1173</v>
      </c>
      <c r="K1921" s="17" t="s">
        <v>185</v>
      </c>
      <c r="L1921" s="5">
        <v>24.72</v>
      </c>
      <c r="M1921" s="5">
        <v>26.7</v>
      </c>
      <c r="N1921" s="17" t="s">
        <v>186</v>
      </c>
      <c r="O1921" s="17" t="s">
        <v>187</v>
      </c>
    </row>
    <row r="1922" spans="1:15">
      <c r="A1922" s="24" t="s">
        <v>1173</v>
      </c>
      <c r="B1922" s="24" t="s">
        <v>541</v>
      </c>
      <c r="C1922" s="25">
        <v>675716973681</v>
      </c>
      <c r="D1922" s="24" t="s">
        <v>542</v>
      </c>
      <c r="E1922" s="22">
        <v>4</v>
      </c>
      <c r="F1922" s="23">
        <v>24.2</v>
      </c>
      <c r="G1922" s="23">
        <v>22.59</v>
      </c>
      <c r="H1922" s="23">
        <v>22.59</v>
      </c>
      <c r="I1922" s="10">
        <v>50232869</v>
      </c>
      <c r="J1922" s="24" t="s">
        <v>1173</v>
      </c>
      <c r="K1922" s="17" t="s">
        <v>185</v>
      </c>
      <c r="L1922" s="5">
        <v>22</v>
      </c>
      <c r="M1922" s="5">
        <v>24.2</v>
      </c>
      <c r="N1922" s="17" t="s">
        <v>186</v>
      </c>
      <c r="O1922" s="17" t="s">
        <v>187</v>
      </c>
    </row>
    <row r="1923" spans="1:15">
      <c r="A1923" s="24" t="s">
        <v>1173</v>
      </c>
      <c r="B1923" s="24" t="s">
        <v>442</v>
      </c>
      <c r="C1923" s="25">
        <v>675716973735</v>
      </c>
      <c r="D1923" s="24" t="s">
        <v>443</v>
      </c>
      <c r="E1923" s="22">
        <v>12</v>
      </c>
      <c r="F1923" s="23">
        <v>27.23</v>
      </c>
      <c r="G1923" s="23">
        <v>25.05</v>
      </c>
      <c r="H1923" s="23">
        <v>25.05</v>
      </c>
      <c r="I1923" s="10">
        <v>50232869</v>
      </c>
      <c r="J1923" s="24" t="s">
        <v>1173</v>
      </c>
      <c r="K1923" s="17" t="s">
        <v>185</v>
      </c>
      <c r="L1923" s="5">
        <v>24.75</v>
      </c>
      <c r="M1923" s="5">
        <v>27.23</v>
      </c>
      <c r="N1923" s="17" t="s">
        <v>186</v>
      </c>
      <c r="O1923" s="17" t="s">
        <v>187</v>
      </c>
    </row>
    <row r="1924" spans="1:15">
      <c r="A1924" s="24" t="s">
        <v>1173</v>
      </c>
      <c r="B1924" s="24" t="s">
        <v>444</v>
      </c>
      <c r="C1924" s="25">
        <v>675716973650</v>
      </c>
      <c r="D1924" s="24" t="s">
        <v>445</v>
      </c>
      <c r="E1924" s="22">
        <v>1</v>
      </c>
      <c r="F1924" s="23">
        <v>21.18</v>
      </c>
      <c r="G1924" s="23">
        <v>19.420000000000002</v>
      </c>
      <c r="H1924" s="23">
        <v>19.420000000000002</v>
      </c>
      <c r="I1924" s="10">
        <v>50232869</v>
      </c>
      <c r="J1924" s="24" t="s">
        <v>1173</v>
      </c>
      <c r="K1924" s="17" t="s">
        <v>185</v>
      </c>
      <c r="L1924" s="5">
        <v>19.25</v>
      </c>
      <c r="M1924" s="5">
        <v>21.18</v>
      </c>
      <c r="N1924" s="17" t="s">
        <v>186</v>
      </c>
      <c r="O1924" s="17" t="s">
        <v>187</v>
      </c>
    </row>
    <row r="1925" spans="1:15">
      <c r="A1925" s="24" t="s">
        <v>1173</v>
      </c>
      <c r="B1925" s="24" t="s">
        <v>980</v>
      </c>
      <c r="C1925" s="25">
        <v>675716988500</v>
      </c>
      <c r="D1925" s="24" t="s">
        <v>981</v>
      </c>
      <c r="E1925" s="22">
        <v>7</v>
      </c>
      <c r="F1925" s="23">
        <v>31.91</v>
      </c>
      <c r="G1925" s="23">
        <v>29.01</v>
      </c>
      <c r="H1925" s="23">
        <v>29.01</v>
      </c>
      <c r="I1925" s="10">
        <v>50232869</v>
      </c>
      <c r="J1925" s="24" t="s">
        <v>1173</v>
      </c>
      <c r="K1925" s="17" t="s">
        <v>185</v>
      </c>
      <c r="L1925" s="5">
        <v>28.75</v>
      </c>
      <c r="M1925" s="5">
        <v>31.91</v>
      </c>
      <c r="N1925" s="17" t="s">
        <v>186</v>
      </c>
      <c r="O1925" s="17" t="s">
        <v>187</v>
      </c>
    </row>
    <row r="1926" spans="1:15">
      <c r="A1926" s="24" t="s">
        <v>1173</v>
      </c>
      <c r="B1926" s="24" t="s">
        <v>1184</v>
      </c>
      <c r="C1926" s="25">
        <v>675716988487</v>
      </c>
      <c r="D1926" s="24" t="s">
        <v>1185</v>
      </c>
      <c r="E1926" s="22">
        <v>1</v>
      </c>
      <c r="F1926" s="23">
        <v>31.91</v>
      </c>
      <c r="G1926" s="23">
        <v>29.01</v>
      </c>
      <c r="H1926" s="23">
        <v>29.01</v>
      </c>
      <c r="I1926" s="10">
        <v>50232869</v>
      </c>
      <c r="J1926" s="24" t="s">
        <v>1173</v>
      </c>
      <c r="K1926" s="17" t="s">
        <v>185</v>
      </c>
      <c r="L1926" s="5">
        <v>27.5</v>
      </c>
      <c r="M1926" s="5">
        <v>31.91</v>
      </c>
      <c r="N1926" s="17" t="s">
        <v>186</v>
      </c>
      <c r="O1926" s="17" t="s">
        <v>187</v>
      </c>
    </row>
    <row r="1927" spans="1:15">
      <c r="A1927" s="24" t="s">
        <v>1173</v>
      </c>
      <c r="B1927" s="24" t="s">
        <v>763</v>
      </c>
      <c r="C1927" s="22">
        <v>86569005755</v>
      </c>
      <c r="D1927" s="24" t="s">
        <v>764</v>
      </c>
      <c r="E1927" s="22">
        <v>4</v>
      </c>
      <c r="F1927" s="23">
        <v>22.09</v>
      </c>
      <c r="G1927" s="23">
        <v>21.43</v>
      </c>
      <c r="H1927" s="23">
        <v>21.43</v>
      </c>
      <c r="I1927" s="10">
        <v>50232869</v>
      </c>
      <c r="J1927" s="24" t="s">
        <v>1173</v>
      </c>
      <c r="K1927" s="17" t="s">
        <v>185</v>
      </c>
      <c r="L1927" s="5">
        <v>20.94</v>
      </c>
      <c r="M1927" s="5">
        <v>22.09</v>
      </c>
      <c r="N1927" s="17" t="s">
        <v>186</v>
      </c>
      <c r="O1927" s="17" t="s">
        <v>187</v>
      </c>
    </row>
    <row r="1928" spans="1:15">
      <c r="A1928" s="24" t="s">
        <v>1173</v>
      </c>
      <c r="B1928" s="24" t="s">
        <v>594</v>
      </c>
      <c r="C1928" s="22">
        <v>86569007674</v>
      </c>
      <c r="D1928" s="24" t="s">
        <v>595</v>
      </c>
      <c r="E1928" s="22">
        <v>12</v>
      </c>
      <c r="F1928" s="23">
        <v>22.09</v>
      </c>
      <c r="G1928" s="23">
        <v>21.43</v>
      </c>
      <c r="H1928" s="23">
        <v>21.43</v>
      </c>
      <c r="I1928" s="10">
        <v>50232869</v>
      </c>
      <c r="J1928" s="24" t="s">
        <v>1173</v>
      </c>
      <c r="K1928" s="17" t="s">
        <v>185</v>
      </c>
      <c r="L1928" s="5">
        <v>20.94</v>
      </c>
      <c r="M1928" s="5">
        <v>22.09</v>
      </c>
      <c r="N1928" s="17" t="s">
        <v>186</v>
      </c>
      <c r="O1928" s="17" t="s">
        <v>187</v>
      </c>
    </row>
    <row r="1929" spans="1:15">
      <c r="A1929" s="24" t="s">
        <v>1173</v>
      </c>
      <c r="B1929" s="24" t="s">
        <v>545</v>
      </c>
      <c r="C1929" s="22">
        <v>86569007681</v>
      </c>
      <c r="D1929" s="24" t="s">
        <v>546</v>
      </c>
      <c r="E1929" s="22">
        <v>4</v>
      </c>
      <c r="F1929" s="23">
        <v>22.09</v>
      </c>
      <c r="G1929" s="23">
        <v>21.43</v>
      </c>
      <c r="H1929" s="23">
        <v>21.43</v>
      </c>
      <c r="I1929" s="10">
        <v>50232869</v>
      </c>
      <c r="J1929" s="24" t="s">
        <v>1173</v>
      </c>
      <c r="K1929" s="17" t="s">
        <v>185</v>
      </c>
      <c r="L1929" s="5">
        <v>20.94</v>
      </c>
      <c r="M1929" s="5">
        <v>22.09</v>
      </c>
      <c r="N1929" s="17" t="s">
        <v>186</v>
      </c>
      <c r="O1929" s="17" t="s">
        <v>187</v>
      </c>
    </row>
    <row r="1930" spans="1:15">
      <c r="A1930" s="24" t="s">
        <v>1173</v>
      </c>
      <c r="B1930" s="24" t="s">
        <v>446</v>
      </c>
      <c r="C1930" s="22">
        <v>86569009555</v>
      </c>
      <c r="D1930" s="24" t="s">
        <v>447</v>
      </c>
      <c r="E1930" s="22">
        <v>5</v>
      </c>
      <c r="F1930" s="23">
        <v>32.79</v>
      </c>
      <c r="G1930" s="23">
        <v>21.31</v>
      </c>
      <c r="H1930" s="23">
        <v>21.31</v>
      </c>
      <c r="I1930" s="10">
        <v>50232869</v>
      </c>
      <c r="J1930" s="24" t="s">
        <v>1173</v>
      </c>
      <c r="K1930" s="17" t="s">
        <v>185</v>
      </c>
      <c r="L1930" s="5">
        <v>30.36</v>
      </c>
      <c r="M1930" s="5">
        <v>32.79</v>
      </c>
      <c r="N1930" s="17" t="s">
        <v>186</v>
      </c>
      <c r="O1930" s="17" t="s">
        <v>187</v>
      </c>
    </row>
    <row r="1931" spans="1:15">
      <c r="A1931" s="24" t="s">
        <v>1173</v>
      </c>
      <c r="B1931" s="24" t="s">
        <v>547</v>
      </c>
      <c r="C1931" s="22">
        <v>86569009548</v>
      </c>
      <c r="D1931" s="24" t="s">
        <v>548</v>
      </c>
      <c r="E1931" s="22">
        <v>1</v>
      </c>
      <c r="F1931" s="23">
        <v>32.33</v>
      </c>
      <c r="G1931" s="23">
        <v>21.01</v>
      </c>
      <c r="H1931" s="23">
        <v>21.01</v>
      </c>
      <c r="I1931" s="10">
        <v>50232869</v>
      </c>
      <c r="J1931" s="24" t="s">
        <v>1173</v>
      </c>
      <c r="K1931" s="17" t="s">
        <v>185</v>
      </c>
      <c r="L1931" s="5">
        <v>30.36</v>
      </c>
      <c r="M1931" s="5">
        <v>32.33</v>
      </c>
      <c r="N1931" s="17" t="s">
        <v>186</v>
      </c>
      <c r="O1931" s="17" t="s">
        <v>187</v>
      </c>
    </row>
    <row r="1932" spans="1:15">
      <c r="A1932" s="24" t="s">
        <v>1173</v>
      </c>
      <c r="B1932" s="24" t="s">
        <v>448</v>
      </c>
      <c r="C1932" s="22">
        <v>86569151544</v>
      </c>
      <c r="D1932" s="24" t="s">
        <v>449</v>
      </c>
      <c r="E1932" s="22">
        <v>4</v>
      </c>
      <c r="F1932" s="23">
        <v>21.54</v>
      </c>
      <c r="G1932" s="23">
        <v>20.89</v>
      </c>
      <c r="H1932" s="23">
        <v>20.89</v>
      </c>
      <c r="I1932" s="10">
        <v>50232869</v>
      </c>
      <c r="J1932" s="24" t="s">
        <v>1173</v>
      </c>
      <c r="K1932" s="17" t="s">
        <v>185</v>
      </c>
      <c r="L1932" s="5">
        <v>20.13</v>
      </c>
      <c r="M1932" s="5">
        <v>21.54</v>
      </c>
      <c r="N1932" s="17" t="s">
        <v>186</v>
      </c>
      <c r="O1932" s="17" t="s">
        <v>187</v>
      </c>
    </row>
    <row r="1933" spans="1:15">
      <c r="A1933" s="24" t="s">
        <v>1173</v>
      </c>
      <c r="B1933" s="24" t="s">
        <v>596</v>
      </c>
      <c r="C1933" s="22">
        <v>86569151537</v>
      </c>
      <c r="D1933" s="24" t="s">
        <v>597</v>
      </c>
      <c r="E1933" s="22">
        <v>4</v>
      </c>
      <c r="F1933" s="23">
        <v>21.24</v>
      </c>
      <c r="G1933" s="23">
        <v>20.6</v>
      </c>
      <c r="H1933" s="23">
        <v>20.6</v>
      </c>
      <c r="I1933" s="10">
        <v>50232869</v>
      </c>
      <c r="J1933" s="24" t="s">
        <v>1173</v>
      </c>
      <c r="K1933" s="17" t="s">
        <v>185</v>
      </c>
      <c r="L1933" s="5">
        <v>20.13</v>
      </c>
      <c r="M1933" s="5">
        <v>21.24</v>
      </c>
      <c r="N1933" s="17" t="s">
        <v>186</v>
      </c>
      <c r="O1933" s="17" t="s">
        <v>187</v>
      </c>
    </row>
    <row r="1934" spans="1:15">
      <c r="A1934" s="24" t="s">
        <v>1173</v>
      </c>
      <c r="B1934" s="24" t="s">
        <v>549</v>
      </c>
      <c r="C1934" s="22">
        <v>86569148179</v>
      </c>
      <c r="D1934" s="24" t="s">
        <v>550</v>
      </c>
      <c r="E1934" s="22">
        <v>1</v>
      </c>
      <c r="F1934" s="23">
        <v>27.64</v>
      </c>
      <c r="G1934" s="23">
        <v>25.07</v>
      </c>
      <c r="H1934" s="23">
        <v>25.07</v>
      </c>
      <c r="I1934" s="10">
        <v>50232869</v>
      </c>
      <c r="J1934" s="24" t="s">
        <v>1173</v>
      </c>
      <c r="K1934" s="17" t="s">
        <v>185</v>
      </c>
      <c r="L1934" s="5">
        <v>23.92</v>
      </c>
      <c r="M1934" s="5">
        <v>27.64</v>
      </c>
      <c r="N1934" s="17" t="s">
        <v>186</v>
      </c>
      <c r="O1934" s="17" t="s">
        <v>187</v>
      </c>
    </row>
    <row r="1935" spans="1:15">
      <c r="A1935" s="24" t="s">
        <v>1173</v>
      </c>
      <c r="B1935" s="24" t="s">
        <v>551</v>
      </c>
      <c r="C1935" s="22">
        <v>86569148186</v>
      </c>
      <c r="D1935" s="24" t="s">
        <v>552</v>
      </c>
      <c r="E1935" s="22">
        <v>1</v>
      </c>
      <c r="F1935" s="23">
        <v>25.83</v>
      </c>
      <c r="G1935" s="23">
        <v>23.43</v>
      </c>
      <c r="H1935" s="23">
        <v>23.43</v>
      </c>
      <c r="I1935" s="10">
        <v>50232869</v>
      </c>
      <c r="J1935" s="24" t="s">
        <v>1173</v>
      </c>
      <c r="K1935" s="17" t="s">
        <v>185</v>
      </c>
      <c r="L1935" s="5">
        <v>23.92</v>
      </c>
      <c r="M1935" s="5">
        <v>25.83</v>
      </c>
      <c r="N1935" s="17" t="s">
        <v>186</v>
      </c>
      <c r="O1935" s="17" t="s">
        <v>187</v>
      </c>
    </row>
    <row r="1936" spans="1:15">
      <c r="A1936" s="24" t="s">
        <v>1173</v>
      </c>
      <c r="B1936" s="24" t="s">
        <v>553</v>
      </c>
      <c r="C1936" s="22">
        <v>86569205186</v>
      </c>
      <c r="D1936" s="24" t="s">
        <v>554</v>
      </c>
      <c r="E1936" s="22">
        <v>4</v>
      </c>
      <c r="F1936" s="23">
        <v>35.42</v>
      </c>
      <c r="G1936" s="23">
        <v>20.68</v>
      </c>
      <c r="H1936" s="23">
        <v>20.68</v>
      </c>
      <c r="I1936" s="10">
        <v>50232869</v>
      </c>
      <c r="J1936" s="24" t="s">
        <v>1173</v>
      </c>
      <c r="K1936" s="17" t="s">
        <v>185</v>
      </c>
      <c r="L1936" s="5">
        <v>31.67</v>
      </c>
      <c r="M1936" s="5">
        <v>35.42</v>
      </c>
      <c r="N1936" s="17" t="s">
        <v>186</v>
      </c>
      <c r="O1936" s="17" t="s">
        <v>187</v>
      </c>
    </row>
    <row r="1937" spans="1:15">
      <c r="A1937" s="24" t="s">
        <v>1173</v>
      </c>
      <c r="B1937" s="24" t="s">
        <v>452</v>
      </c>
      <c r="C1937" s="22">
        <v>86569212948</v>
      </c>
      <c r="D1937" s="24" t="s">
        <v>453</v>
      </c>
      <c r="E1937" s="22">
        <v>4</v>
      </c>
      <c r="F1937" s="23">
        <v>17.52</v>
      </c>
      <c r="G1937" s="23">
        <v>16.989999999999998</v>
      </c>
      <c r="H1937" s="23">
        <v>16.989999999999998</v>
      </c>
      <c r="I1937" s="10">
        <v>50232869</v>
      </c>
      <c r="J1937" s="24" t="s">
        <v>1173</v>
      </c>
      <c r="K1937" s="17" t="s">
        <v>185</v>
      </c>
      <c r="L1937" s="5">
        <v>16.61</v>
      </c>
      <c r="M1937" s="5">
        <v>17.52</v>
      </c>
      <c r="N1937" s="17" t="s">
        <v>186</v>
      </c>
      <c r="O1937" s="17" t="s">
        <v>187</v>
      </c>
    </row>
    <row r="1938" spans="1:15">
      <c r="A1938" s="24" t="s">
        <v>1173</v>
      </c>
      <c r="B1938" s="24" t="s">
        <v>1186</v>
      </c>
      <c r="C1938" s="22">
        <v>86569212955</v>
      </c>
      <c r="D1938" s="24" t="s">
        <v>1187</v>
      </c>
      <c r="E1938" s="22">
        <v>4</v>
      </c>
      <c r="F1938" s="23">
        <v>18.739999999999998</v>
      </c>
      <c r="G1938" s="23">
        <v>18.18</v>
      </c>
      <c r="H1938" s="23">
        <v>18.18</v>
      </c>
      <c r="I1938" s="10">
        <v>50232869</v>
      </c>
      <c r="J1938" s="24" t="s">
        <v>1173</v>
      </c>
      <c r="K1938" s="17" t="s">
        <v>185</v>
      </c>
      <c r="L1938" s="5">
        <v>17.510000000000002</v>
      </c>
      <c r="M1938" s="5">
        <v>18.739999999999998</v>
      </c>
      <c r="N1938" s="17" t="s">
        <v>186</v>
      </c>
      <c r="O1938" s="17" t="s">
        <v>187</v>
      </c>
    </row>
    <row r="1939" spans="1:15">
      <c r="A1939" s="24" t="s">
        <v>1173</v>
      </c>
      <c r="B1939" s="24" t="s">
        <v>1125</v>
      </c>
      <c r="C1939" s="22">
        <v>86569085030</v>
      </c>
      <c r="D1939" s="24" t="s">
        <v>1126</v>
      </c>
      <c r="E1939" s="22">
        <v>1</v>
      </c>
      <c r="F1939" s="23">
        <v>41.4</v>
      </c>
      <c r="G1939" s="23">
        <v>26.91</v>
      </c>
      <c r="H1939" s="23">
        <v>26.91</v>
      </c>
      <c r="I1939" s="10">
        <v>50232869</v>
      </c>
      <c r="J1939" s="24" t="s">
        <v>1173</v>
      </c>
      <c r="K1939" s="17" t="s">
        <v>185</v>
      </c>
      <c r="L1939" s="5">
        <v>41.4</v>
      </c>
      <c r="M1939" s="5">
        <v>41.4</v>
      </c>
      <c r="N1939" s="17" t="s">
        <v>186</v>
      </c>
      <c r="O1939" s="17" t="s">
        <v>187</v>
      </c>
    </row>
    <row r="1940" spans="1:15">
      <c r="A1940" s="24" t="s">
        <v>1173</v>
      </c>
      <c r="B1940" s="24" t="s">
        <v>561</v>
      </c>
      <c r="C1940" s="22">
        <v>86569221278</v>
      </c>
      <c r="D1940" s="24" t="s">
        <v>562</v>
      </c>
      <c r="E1940" s="22">
        <v>4</v>
      </c>
      <c r="F1940" s="23">
        <v>20.45</v>
      </c>
      <c r="G1940" s="23">
        <v>19.84</v>
      </c>
      <c r="H1940" s="23">
        <v>19.84</v>
      </c>
      <c r="I1940" s="10">
        <v>50232869</v>
      </c>
      <c r="J1940" s="24" t="s">
        <v>1173</v>
      </c>
      <c r="K1940" s="17" t="s">
        <v>185</v>
      </c>
      <c r="L1940" s="5">
        <v>19.38</v>
      </c>
      <c r="M1940" s="5">
        <v>20.45</v>
      </c>
      <c r="N1940" s="17" t="s">
        <v>186</v>
      </c>
      <c r="O1940" s="17" t="s">
        <v>187</v>
      </c>
    </row>
    <row r="1941" spans="1:15">
      <c r="A1941" s="24" t="s">
        <v>1173</v>
      </c>
      <c r="B1941" s="24" t="s">
        <v>1129</v>
      </c>
      <c r="C1941" s="22">
        <v>86569286406</v>
      </c>
      <c r="D1941" s="24" t="s">
        <v>1130</v>
      </c>
      <c r="E1941" s="22">
        <v>1</v>
      </c>
      <c r="F1941" s="23">
        <v>36.22</v>
      </c>
      <c r="G1941" s="23">
        <v>21.73</v>
      </c>
      <c r="H1941" s="23">
        <v>21.73</v>
      </c>
      <c r="I1941" s="10">
        <v>50232869</v>
      </c>
      <c r="J1941" s="24" t="s">
        <v>1173</v>
      </c>
      <c r="K1941" s="17" t="s">
        <v>185</v>
      </c>
      <c r="L1941" s="5">
        <v>36.22</v>
      </c>
      <c r="M1941" s="5">
        <v>36.22</v>
      </c>
      <c r="N1941" s="17" t="s">
        <v>186</v>
      </c>
      <c r="O1941" s="17" t="s">
        <v>187</v>
      </c>
    </row>
    <row r="1942" spans="1:15">
      <c r="A1942" s="24" t="s">
        <v>1173</v>
      </c>
      <c r="B1942" s="24" t="s">
        <v>1188</v>
      </c>
      <c r="C1942" s="22">
        <v>86569221292</v>
      </c>
      <c r="D1942" s="24" t="s">
        <v>1189</v>
      </c>
      <c r="E1942" s="22">
        <v>4</v>
      </c>
      <c r="F1942" s="23">
        <v>20.45</v>
      </c>
      <c r="G1942" s="23">
        <v>19.84</v>
      </c>
      <c r="H1942" s="23">
        <v>19.84</v>
      </c>
      <c r="I1942" s="10">
        <v>50232869</v>
      </c>
      <c r="J1942" s="24" t="s">
        <v>1173</v>
      </c>
      <c r="K1942" s="17" t="s">
        <v>185</v>
      </c>
      <c r="L1942" s="5">
        <v>19.38</v>
      </c>
      <c r="M1942" s="5">
        <v>20.45</v>
      </c>
      <c r="N1942" s="17" t="s">
        <v>186</v>
      </c>
      <c r="O1942" s="17" t="s">
        <v>187</v>
      </c>
    </row>
    <row r="1943" spans="1:15">
      <c r="A1943" s="24" t="s">
        <v>1173</v>
      </c>
      <c r="B1943" s="24" t="s">
        <v>767</v>
      </c>
      <c r="C1943" s="22">
        <v>86569296757</v>
      </c>
      <c r="D1943" s="24" t="s">
        <v>768</v>
      </c>
      <c r="E1943" s="22">
        <v>8</v>
      </c>
      <c r="F1943" s="23">
        <v>20.67</v>
      </c>
      <c r="G1943" s="23">
        <v>20.05</v>
      </c>
      <c r="H1943" s="23">
        <v>20.05</v>
      </c>
      <c r="I1943" s="10">
        <v>50232869</v>
      </c>
      <c r="J1943" s="24" t="s">
        <v>1173</v>
      </c>
      <c r="K1943" s="17" t="s">
        <v>185</v>
      </c>
      <c r="L1943" s="5">
        <v>19.32</v>
      </c>
      <c r="M1943" s="5">
        <v>20.67</v>
      </c>
      <c r="N1943" s="17" t="s">
        <v>186</v>
      </c>
      <c r="O1943" s="17" t="s">
        <v>187</v>
      </c>
    </row>
    <row r="1944" spans="1:15">
      <c r="A1944" s="24" t="s">
        <v>1173</v>
      </c>
      <c r="B1944" s="24" t="s">
        <v>912</v>
      </c>
      <c r="C1944" s="22">
        <v>86569357113</v>
      </c>
      <c r="D1944" s="24" t="s">
        <v>913</v>
      </c>
      <c r="E1944" s="22">
        <v>2</v>
      </c>
      <c r="F1944" s="23">
        <v>63.24</v>
      </c>
      <c r="G1944" s="23">
        <v>60.08</v>
      </c>
      <c r="H1944" s="23">
        <v>60.08</v>
      </c>
      <c r="I1944" s="10">
        <v>50232869</v>
      </c>
      <c r="J1944" s="24" t="s">
        <v>1173</v>
      </c>
      <c r="K1944" s="17" t="s">
        <v>185</v>
      </c>
      <c r="L1944" s="5">
        <v>49.68</v>
      </c>
      <c r="M1944" s="5">
        <v>63.24</v>
      </c>
      <c r="N1944" s="17" t="s">
        <v>186</v>
      </c>
      <c r="O1944" s="17" t="s">
        <v>187</v>
      </c>
    </row>
    <row r="1945" spans="1:15">
      <c r="A1945" s="24" t="s">
        <v>1173</v>
      </c>
      <c r="B1945" s="24" t="s">
        <v>1131</v>
      </c>
      <c r="C1945" s="22">
        <v>86569404510</v>
      </c>
      <c r="D1945" s="24" t="s">
        <v>1132</v>
      </c>
      <c r="E1945" s="22">
        <v>4</v>
      </c>
      <c r="F1945" s="23">
        <v>35.42</v>
      </c>
      <c r="G1945" s="23">
        <v>20.68</v>
      </c>
      <c r="H1945" s="23">
        <v>20.68</v>
      </c>
      <c r="I1945" s="10">
        <v>50232869</v>
      </c>
      <c r="J1945" s="24" t="s">
        <v>1173</v>
      </c>
      <c r="K1945" s="17" t="s">
        <v>185</v>
      </c>
      <c r="L1945" s="5">
        <v>31.67</v>
      </c>
      <c r="M1945" s="5">
        <v>35.42</v>
      </c>
      <c r="N1945" s="17" t="s">
        <v>186</v>
      </c>
      <c r="O1945" s="17" t="s">
        <v>187</v>
      </c>
    </row>
    <row r="1946" spans="1:15">
      <c r="A1946" s="24" t="s">
        <v>1173</v>
      </c>
      <c r="B1946" s="24" t="s">
        <v>655</v>
      </c>
      <c r="C1946" s="22">
        <v>86569396655</v>
      </c>
      <c r="D1946" s="24" t="s">
        <v>656</v>
      </c>
      <c r="E1946" s="22">
        <v>1</v>
      </c>
      <c r="F1946" s="23">
        <v>29.67</v>
      </c>
      <c r="G1946" s="23">
        <v>25.22</v>
      </c>
      <c r="H1946" s="23">
        <v>25.22</v>
      </c>
      <c r="I1946" s="10">
        <v>50232869</v>
      </c>
      <c r="J1946" s="24" t="s">
        <v>1173</v>
      </c>
      <c r="K1946" s="17" t="s">
        <v>185</v>
      </c>
      <c r="L1946" s="5">
        <v>29.67</v>
      </c>
      <c r="M1946" s="5">
        <v>29.67</v>
      </c>
      <c r="N1946" s="17" t="s">
        <v>186</v>
      </c>
      <c r="O1946" s="17" t="s">
        <v>187</v>
      </c>
    </row>
    <row r="1947" spans="1:15">
      <c r="A1947" s="24" t="s">
        <v>1173</v>
      </c>
      <c r="B1947" s="24" t="s">
        <v>1190</v>
      </c>
      <c r="C1947" s="22">
        <v>86569542670</v>
      </c>
      <c r="D1947" s="24" t="s">
        <v>1191</v>
      </c>
      <c r="E1947" s="22">
        <v>2</v>
      </c>
      <c r="F1947" s="23">
        <v>82.85</v>
      </c>
      <c r="G1947" s="23">
        <v>76.22</v>
      </c>
      <c r="H1947" s="23">
        <v>76.22</v>
      </c>
      <c r="I1947" s="10">
        <v>50232869</v>
      </c>
      <c r="J1947" s="24" t="s">
        <v>1173</v>
      </c>
      <c r="K1947" s="17" t="s">
        <v>185</v>
      </c>
      <c r="L1947" s="5">
        <v>83.06</v>
      </c>
      <c r="M1947" s="5">
        <v>82.85</v>
      </c>
      <c r="N1947" s="17" t="s">
        <v>186</v>
      </c>
      <c r="O1947" s="17" t="s">
        <v>187</v>
      </c>
    </row>
    <row r="1948" spans="1:15">
      <c r="A1948" s="24" t="s">
        <v>1173</v>
      </c>
      <c r="B1948" s="24" t="s">
        <v>659</v>
      </c>
      <c r="C1948" s="22">
        <v>86569542748</v>
      </c>
      <c r="D1948" s="24" t="s">
        <v>660</v>
      </c>
      <c r="E1948" s="22">
        <v>2</v>
      </c>
      <c r="F1948" s="23">
        <v>54.18</v>
      </c>
      <c r="G1948" s="23">
        <v>49.85</v>
      </c>
      <c r="H1948" s="23">
        <v>49.85</v>
      </c>
      <c r="I1948" s="10">
        <v>50232869</v>
      </c>
      <c r="J1948" s="24" t="s">
        <v>1173</v>
      </c>
      <c r="K1948" s="17" t="s">
        <v>185</v>
      </c>
      <c r="L1948" s="5">
        <v>54.31</v>
      </c>
      <c r="M1948" s="5">
        <v>54.18</v>
      </c>
      <c r="N1948" s="17" t="s">
        <v>186</v>
      </c>
      <c r="O1948" s="17" t="s">
        <v>187</v>
      </c>
    </row>
    <row r="1949" spans="1:15">
      <c r="A1949" s="24" t="s">
        <v>1173</v>
      </c>
      <c r="B1949" s="24" t="s">
        <v>1192</v>
      </c>
      <c r="C1949" s="22">
        <v>86569400611</v>
      </c>
      <c r="D1949" s="24" t="s">
        <v>1193</v>
      </c>
      <c r="E1949" s="22">
        <v>1</v>
      </c>
      <c r="F1949" s="23">
        <v>20.9</v>
      </c>
      <c r="G1949" s="23">
        <v>19.8</v>
      </c>
      <c r="H1949" s="23">
        <v>19.8</v>
      </c>
      <c r="I1949" s="10">
        <v>50232869</v>
      </c>
      <c r="J1949" s="24" t="s">
        <v>1173</v>
      </c>
      <c r="K1949" s="17" t="s">
        <v>185</v>
      </c>
      <c r="L1949" s="5">
        <v>20.9</v>
      </c>
      <c r="M1949" s="5">
        <v>20.9</v>
      </c>
      <c r="N1949" s="17" t="s">
        <v>186</v>
      </c>
      <c r="O1949" s="17" t="s">
        <v>187</v>
      </c>
    </row>
    <row r="1950" spans="1:15">
      <c r="A1950" s="24" t="s">
        <v>1173</v>
      </c>
      <c r="B1950" s="24" t="s">
        <v>565</v>
      </c>
      <c r="C1950" s="22">
        <v>86569478122</v>
      </c>
      <c r="D1950" s="24" t="s">
        <v>566</v>
      </c>
      <c r="E1950" s="22">
        <v>4</v>
      </c>
      <c r="F1950" s="23">
        <v>18.32</v>
      </c>
      <c r="G1950" s="23">
        <v>11.91</v>
      </c>
      <c r="H1950" s="23">
        <v>11.91</v>
      </c>
      <c r="I1950" s="10">
        <v>50232869</v>
      </c>
      <c r="J1950" s="24" t="s">
        <v>1173</v>
      </c>
      <c r="K1950" s="17" t="s">
        <v>185</v>
      </c>
      <c r="L1950" s="5">
        <v>18.32</v>
      </c>
      <c r="M1950" s="5">
        <v>18.32</v>
      </c>
      <c r="N1950" s="17" t="s">
        <v>186</v>
      </c>
      <c r="O1950" s="17" t="s">
        <v>187</v>
      </c>
    </row>
    <row r="1951" spans="1:15">
      <c r="A1951" s="24" t="s">
        <v>1173</v>
      </c>
      <c r="B1951" s="24" t="s">
        <v>769</v>
      </c>
      <c r="C1951" s="22">
        <v>86569619754</v>
      </c>
      <c r="D1951" s="24" t="s">
        <v>770</v>
      </c>
      <c r="E1951" s="22">
        <v>1</v>
      </c>
      <c r="F1951" s="23">
        <v>25.29</v>
      </c>
      <c r="G1951" s="23">
        <v>20.23</v>
      </c>
      <c r="H1951" s="23">
        <v>20.23</v>
      </c>
      <c r="I1951" s="10">
        <v>50232869</v>
      </c>
      <c r="J1951" s="24" t="s">
        <v>1173</v>
      </c>
      <c r="K1951" s="17" t="s">
        <v>185</v>
      </c>
      <c r="L1951" s="27">
        <v>25.29</v>
      </c>
      <c r="M1951" s="5">
        <v>25.29</v>
      </c>
      <c r="N1951" s="17" t="s">
        <v>186</v>
      </c>
      <c r="O1951" s="17" t="s">
        <v>187</v>
      </c>
    </row>
    <row r="1952" spans="1:15">
      <c r="A1952" s="24" t="s">
        <v>1173</v>
      </c>
      <c r="B1952" s="24" t="s">
        <v>460</v>
      </c>
      <c r="C1952" s="22">
        <v>86569763686</v>
      </c>
      <c r="D1952" s="24" t="s">
        <v>431</v>
      </c>
      <c r="E1952" s="22">
        <v>1</v>
      </c>
      <c r="F1952" s="23">
        <v>11.83</v>
      </c>
      <c r="G1952" s="23">
        <v>8.2799999999999994</v>
      </c>
      <c r="H1952" s="23">
        <v>8.2799999999999994</v>
      </c>
      <c r="I1952" s="10">
        <v>50232869</v>
      </c>
      <c r="J1952" s="24" t="s">
        <v>1173</v>
      </c>
      <c r="K1952" s="17" t="s">
        <v>185</v>
      </c>
      <c r="L1952" s="5">
        <v>11.83</v>
      </c>
      <c r="M1952" s="5">
        <v>11.83</v>
      </c>
      <c r="N1952" s="17" t="s">
        <v>186</v>
      </c>
      <c r="O1952" s="17" t="s">
        <v>187</v>
      </c>
    </row>
    <row r="1953" spans="1:15">
      <c r="A1953" s="24" t="s">
        <v>1173</v>
      </c>
      <c r="B1953" s="24" t="s">
        <v>461</v>
      </c>
      <c r="C1953" s="22">
        <v>86569551535</v>
      </c>
      <c r="D1953" s="24" t="s">
        <v>462</v>
      </c>
      <c r="E1953" s="22">
        <v>1</v>
      </c>
      <c r="F1953" s="23">
        <v>27.5</v>
      </c>
      <c r="G1953" s="23">
        <v>22.69</v>
      </c>
      <c r="H1953" s="23">
        <v>22.69</v>
      </c>
      <c r="I1953" s="10">
        <v>50232869</v>
      </c>
      <c r="J1953" s="24" t="s">
        <v>1173</v>
      </c>
      <c r="K1953" s="17" t="s">
        <v>185</v>
      </c>
      <c r="L1953" s="5">
        <v>27.5</v>
      </c>
      <c r="M1953" s="5">
        <v>27.5</v>
      </c>
      <c r="N1953" s="17" t="s">
        <v>186</v>
      </c>
      <c r="O1953" s="17" t="s">
        <v>187</v>
      </c>
    </row>
    <row r="1954" spans="1:15">
      <c r="A1954" s="24" t="s">
        <v>1173</v>
      </c>
      <c r="B1954" s="24" t="s">
        <v>1194</v>
      </c>
      <c r="C1954" s="22">
        <v>22164208153</v>
      </c>
      <c r="D1954" s="24" t="s">
        <v>1195</v>
      </c>
      <c r="E1954" s="22">
        <v>1</v>
      </c>
      <c r="F1954" s="23">
        <v>84.52</v>
      </c>
      <c r="G1954" s="23">
        <v>67.62</v>
      </c>
      <c r="H1954" s="23">
        <v>67.62</v>
      </c>
      <c r="I1954" s="10">
        <v>50232869</v>
      </c>
      <c r="J1954" s="24" t="s">
        <v>1173</v>
      </c>
      <c r="K1954" s="17" t="s">
        <v>185</v>
      </c>
      <c r="L1954" s="5">
        <v>84.52</v>
      </c>
      <c r="M1954" s="5">
        <v>84.52</v>
      </c>
      <c r="N1954" s="17" t="s">
        <v>186</v>
      </c>
      <c r="O1954" s="17" t="s">
        <v>187</v>
      </c>
    </row>
    <row r="1955" spans="1:15">
      <c r="A1955" s="24" t="s">
        <v>1173</v>
      </c>
      <c r="B1955" s="24" t="s">
        <v>620</v>
      </c>
      <c r="C1955" s="22">
        <v>22164229219</v>
      </c>
      <c r="D1955" s="24" t="s">
        <v>621</v>
      </c>
      <c r="E1955" s="22">
        <v>3</v>
      </c>
      <c r="F1955" s="23">
        <v>20.22</v>
      </c>
      <c r="G1955" s="23">
        <v>14.15</v>
      </c>
      <c r="H1955" s="23">
        <v>14.15</v>
      </c>
      <c r="I1955" s="10">
        <v>50232869</v>
      </c>
      <c r="J1955" s="24" t="s">
        <v>1173</v>
      </c>
      <c r="K1955" s="17" t="s">
        <v>185</v>
      </c>
      <c r="L1955" s="27">
        <v>20.22</v>
      </c>
      <c r="M1955" s="5">
        <v>20.22</v>
      </c>
      <c r="N1955" s="17" t="s">
        <v>186</v>
      </c>
      <c r="O1955" s="17" t="s">
        <v>187</v>
      </c>
    </row>
    <row r="1956" spans="1:15">
      <c r="A1956" s="24" t="s">
        <v>1173</v>
      </c>
      <c r="B1956" s="24" t="s">
        <v>982</v>
      </c>
      <c r="C1956" s="22">
        <v>22164229233</v>
      </c>
      <c r="D1956" s="24" t="s">
        <v>983</v>
      </c>
      <c r="E1956" s="22">
        <v>2</v>
      </c>
      <c r="F1956" s="23">
        <v>17.16</v>
      </c>
      <c r="G1956" s="23">
        <v>12.01</v>
      </c>
      <c r="H1956" s="23">
        <v>12.01</v>
      </c>
      <c r="I1956" s="10">
        <v>50232869</v>
      </c>
      <c r="J1956" s="24" t="s">
        <v>1173</v>
      </c>
      <c r="K1956" s="17" t="s">
        <v>185</v>
      </c>
      <c r="L1956" s="27">
        <v>17.16</v>
      </c>
      <c r="M1956" s="5">
        <v>17.16</v>
      </c>
      <c r="N1956" s="17" t="s">
        <v>186</v>
      </c>
      <c r="O1956" s="17" t="s">
        <v>187</v>
      </c>
    </row>
    <row r="1957" spans="1:15">
      <c r="A1957" s="24" t="s">
        <v>1173</v>
      </c>
      <c r="B1957" s="24" t="s">
        <v>1149</v>
      </c>
      <c r="C1957" s="22">
        <v>22164229196</v>
      </c>
      <c r="D1957" s="24" t="s">
        <v>1150</v>
      </c>
      <c r="E1957" s="22">
        <v>1</v>
      </c>
      <c r="F1957" s="23">
        <v>15.59</v>
      </c>
      <c r="G1957" s="23">
        <v>10.91</v>
      </c>
      <c r="H1957" s="23">
        <v>10.91</v>
      </c>
      <c r="I1957" s="10">
        <v>50232869</v>
      </c>
      <c r="J1957" s="24" t="s">
        <v>1173</v>
      </c>
      <c r="K1957" s="17" t="s">
        <v>185</v>
      </c>
      <c r="L1957" s="27">
        <v>15.59</v>
      </c>
      <c r="M1957" s="5">
        <v>15.59</v>
      </c>
      <c r="N1957" s="17" t="s">
        <v>186</v>
      </c>
      <c r="O1957" s="17" t="s">
        <v>187</v>
      </c>
    </row>
    <row r="1958" spans="1:15">
      <c r="A1958" s="24" t="s">
        <v>1173</v>
      </c>
      <c r="B1958" s="24" t="s">
        <v>1196</v>
      </c>
      <c r="C1958" s="22">
        <v>22164311259</v>
      </c>
      <c r="D1958" s="24" t="s">
        <v>1197</v>
      </c>
      <c r="E1958" s="22">
        <v>4</v>
      </c>
      <c r="F1958" s="23">
        <v>23.24</v>
      </c>
      <c r="G1958" s="23">
        <v>22.54</v>
      </c>
      <c r="H1958" s="23">
        <v>22.54</v>
      </c>
      <c r="I1958" s="10">
        <v>50232869</v>
      </c>
      <c r="J1958" s="24" t="s">
        <v>1173</v>
      </c>
      <c r="K1958" s="17" t="s">
        <v>185</v>
      </c>
      <c r="L1958" s="5">
        <v>23.24</v>
      </c>
      <c r="M1958" s="5">
        <v>23.24</v>
      </c>
      <c r="N1958" s="17" t="s">
        <v>186</v>
      </c>
      <c r="O1958" s="17" t="s">
        <v>187</v>
      </c>
    </row>
    <row r="1959" spans="1:15">
      <c r="A1959" s="24" t="s">
        <v>1173</v>
      </c>
      <c r="B1959" s="24" t="s">
        <v>984</v>
      </c>
      <c r="C1959" s="22">
        <v>22164311242</v>
      </c>
      <c r="D1959" s="24" t="s">
        <v>985</v>
      </c>
      <c r="E1959" s="22">
        <v>128</v>
      </c>
      <c r="F1959" s="23">
        <v>20.100000000000001</v>
      </c>
      <c r="G1959" s="23">
        <v>19.5</v>
      </c>
      <c r="H1959" s="23">
        <v>19.5</v>
      </c>
      <c r="I1959" s="10">
        <v>50232869</v>
      </c>
      <c r="J1959" s="24" t="s">
        <v>1173</v>
      </c>
      <c r="K1959" s="17" t="s">
        <v>185</v>
      </c>
      <c r="L1959" s="5">
        <v>20.100000000000001</v>
      </c>
      <c r="M1959" s="5">
        <v>20.100000000000001</v>
      </c>
      <c r="N1959" s="17" t="s">
        <v>186</v>
      </c>
      <c r="O1959" s="17" t="s">
        <v>187</v>
      </c>
    </row>
    <row r="1960" spans="1:15">
      <c r="A1960" s="24" t="s">
        <v>1173</v>
      </c>
      <c r="B1960" s="24" t="s">
        <v>773</v>
      </c>
      <c r="C1960" s="22">
        <v>22164311266</v>
      </c>
      <c r="D1960" s="24" t="s">
        <v>774</v>
      </c>
      <c r="E1960" s="22">
        <v>12</v>
      </c>
      <c r="F1960" s="23">
        <v>20.98</v>
      </c>
      <c r="G1960" s="23">
        <v>20.350000000000001</v>
      </c>
      <c r="H1960" s="23">
        <v>20.350000000000001</v>
      </c>
      <c r="I1960" s="10">
        <v>50232869</v>
      </c>
      <c r="J1960" s="24" t="s">
        <v>1173</v>
      </c>
      <c r="K1960" s="17" t="s">
        <v>185</v>
      </c>
      <c r="L1960" s="5">
        <v>20.98</v>
      </c>
      <c r="M1960" s="5">
        <v>20.98</v>
      </c>
      <c r="N1960" s="17" t="s">
        <v>186</v>
      </c>
      <c r="O1960" s="17" t="s">
        <v>187</v>
      </c>
    </row>
    <row r="1961" spans="1:15">
      <c r="A1961" s="24" t="s">
        <v>1198</v>
      </c>
      <c r="B1961" s="24" t="s">
        <v>231</v>
      </c>
      <c r="C1961" s="25">
        <v>675716507893</v>
      </c>
      <c r="D1961" s="24" t="s">
        <v>232</v>
      </c>
      <c r="E1961" s="22">
        <v>1</v>
      </c>
      <c r="F1961" s="23">
        <v>59.95</v>
      </c>
      <c r="G1961" s="23">
        <v>56.95</v>
      </c>
      <c r="H1961" s="23">
        <v>56.95</v>
      </c>
      <c r="I1961" s="10">
        <v>50236231</v>
      </c>
      <c r="J1961" s="24" t="s">
        <v>1198</v>
      </c>
      <c r="K1961" s="17" t="s">
        <v>185</v>
      </c>
      <c r="L1961" s="5">
        <v>55</v>
      </c>
      <c r="M1961" s="5">
        <v>59.95</v>
      </c>
      <c r="N1961" s="17" t="s">
        <v>186</v>
      </c>
      <c r="O1961" s="17" t="s">
        <v>187</v>
      </c>
    </row>
    <row r="1962" spans="1:15">
      <c r="A1962" s="24" t="s">
        <v>1198</v>
      </c>
      <c r="B1962" s="24" t="s">
        <v>237</v>
      </c>
      <c r="C1962" s="25">
        <v>675716624934</v>
      </c>
      <c r="D1962" s="24" t="s">
        <v>238</v>
      </c>
      <c r="E1962" s="22">
        <v>1</v>
      </c>
      <c r="F1962" s="23">
        <v>81.48</v>
      </c>
      <c r="G1962" s="23">
        <v>75.81</v>
      </c>
      <c r="H1962" s="23">
        <v>75.81</v>
      </c>
      <c r="I1962" s="10">
        <v>50236231</v>
      </c>
      <c r="J1962" s="24" t="s">
        <v>1198</v>
      </c>
      <c r="K1962" s="17" t="s">
        <v>185</v>
      </c>
      <c r="L1962" s="5">
        <v>74.75</v>
      </c>
      <c r="M1962" s="5">
        <v>81.48</v>
      </c>
      <c r="N1962" s="17" t="s">
        <v>186</v>
      </c>
      <c r="O1962" s="17" t="s">
        <v>187</v>
      </c>
    </row>
    <row r="1963" spans="1:15">
      <c r="A1963" s="24" t="s">
        <v>1198</v>
      </c>
      <c r="B1963" s="24" t="s">
        <v>255</v>
      </c>
      <c r="C1963" s="25">
        <v>675716942342</v>
      </c>
      <c r="D1963" s="24" t="s">
        <v>256</v>
      </c>
      <c r="E1963" s="22">
        <v>1</v>
      </c>
      <c r="F1963" s="23">
        <v>107.91</v>
      </c>
      <c r="G1963" s="23">
        <v>102.51</v>
      </c>
      <c r="H1963" s="23">
        <v>102.51</v>
      </c>
      <c r="I1963" s="10">
        <v>50236231</v>
      </c>
      <c r="J1963" s="24" t="s">
        <v>1198</v>
      </c>
      <c r="K1963" s="17" t="s">
        <v>185</v>
      </c>
      <c r="L1963" s="5">
        <v>99</v>
      </c>
      <c r="M1963" s="5">
        <v>107.91</v>
      </c>
      <c r="N1963" s="17" t="s">
        <v>186</v>
      </c>
      <c r="O1963" s="17" t="s">
        <v>187</v>
      </c>
    </row>
    <row r="1964" spans="1:15">
      <c r="A1964" s="24" t="s">
        <v>1198</v>
      </c>
      <c r="B1964" s="24" t="s">
        <v>192</v>
      </c>
      <c r="C1964" s="22">
        <v>86569045614</v>
      </c>
      <c r="D1964" s="24" t="s">
        <v>193</v>
      </c>
      <c r="E1964" s="22">
        <v>1</v>
      </c>
      <c r="F1964" s="23">
        <v>21.62</v>
      </c>
      <c r="G1964" s="23">
        <v>19.46</v>
      </c>
      <c r="H1964" s="23">
        <v>19.46</v>
      </c>
      <c r="I1964" s="10">
        <v>50236231</v>
      </c>
      <c r="J1964" s="24" t="s">
        <v>1198</v>
      </c>
      <c r="K1964" s="17" t="s">
        <v>185</v>
      </c>
      <c r="L1964" s="5">
        <v>18.11</v>
      </c>
      <c r="M1964" s="5">
        <v>21.62</v>
      </c>
      <c r="N1964" s="17" t="s">
        <v>186</v>
      </c>
      <c r="O1964" s="17" t="s">
        <v>187</v>
      </c>
    </row>
    <row r="1965" spans="1:15">
      <c r="A1965" s="24" t="s">
        <v>1198</v>
      </c>
      <c r="B1965" s="24" t="s">
        <v>291</v>
      </c>
      <c r="C1965" s="22">
        <v>86569209030</v>
      </c>
      <c r="D1965" s="24" t="s">
        <v>292</v>
      </c>
      <c r="E1965" s="22">
        <v>1</v>
      </c>
      <c r="F1965" s="23">
        <v>110.47</v>
      </c>
      <c r="G1965" s="23">
        <v>104.95</v>
      </c>
      <c r="H1965" s="23">
        <v>104.95</v>
      </c>
      <c r="I1965" s="10">
        <v>50236231</v>
      </c>
      <c r="J1965" s="24" t="s">
        <v>1198</v>
      </c>
      <c r="K1965" s="17" t="s">
        <v>185</v>
      </c>
      <c r="L1965" s="5">
        <v>93.84</v>
      </c>
      <c r="M1965" s="5">
        <v>110.47</v>
      </c>
      <c r="N1965" s="17" t="s">
        <v>186</v>
      </c>
      <c r="O1965" s="17" t="s">
        <v>187</v>
      </c>
    </row>
    <row r="1966" spans="1:15">
      <c r="A1966" s="24" t="s">
        <v>1198</v>
      </c>
      <c r="B1966" s="24" t="s">
        <v>293</v>
      </c>
      <c r="C1966" s="22">
        <v>86569209023</v>
      </c>
      <c r="D1966" s="24" t="s">
        <v>294</v>
      </c>
      <c r="E1966" s="22">
        <v>1</v>
      </c>
      <c r="F1966" s="23">
        <v>97.47</v>
      </c>
      <c r="G1966" s="23">
        <v>92.6</v>
      </c>
      <c r="H1966" s="23">
        <v>92.6</v>
      </c>
      <c r="I1966" s="10">
        <v>50236231</v>
      </c>
      <c r="J1966" s="24" t="s">
        <v>1198</v>
      </c>
      <c r="K1966" s="17" t="s">
        <v>185</v>
      </c>
      <c r="L1966" s="5">
        <v>82.8</v>
      </c>
      <c r="M1966" s="5">
        <v>97.47</v>
      </c>
      <c r="N1966" s="17" t="s">
        <v>186</v>
      </c>
      <c r="O1966" s="17" t="s">
        <v>187</v>
      </c>
    </row>
    <row r="1967" spans="1:15">
      <c r="A1967" s="24" t="s">
        <v>1198</v>
      </c>
      <c r="B1967" s="24" t="s">
        <v>295</v>
      </c>
      <c r="C1967" s="22">
        <v>86569209047</v>
      </c>
      <c r="D1967" s="24" t="s">
        <v>296</v>
      </c>
      <c r="E1967" s="22">
        <v>1</v>
      </c>
      <c r="F1967" s="23">
        <v>110.47</v>
      </c>
      <c r="G1967" s="23">
        <v>104.95</v>
      </c>
      <c r="H1967" s="23">
        <v>104.95</v>
      </c>
      <c r="I1967" s="10">
        <v>50236231</v>
      </c>
      <c r="J1967" s="24" t="s">
        <v>1198</v>
      </c>
      <c r="K1967" s="17" t="s">
        <v>185</v>
      </c>
      <c r="L1967" s="5">
        <v>93.84</v>
      </c>
      <c r="M1967" s="5">
        <v>110.47</v>
      </c>
      <c r="N1967" s="17" t="s">
        <v>186</v>
      </c>
      <c r="O1967" s="17" t="s">
        <v>187</v>
      </c>
    </row>
    <row r="1968" spans="1:15">
      <c r="A1968" s="24" t="s">
        <v>1198</v>
      </c>
      <c r="B1968" s="24" t="s">
        <v>309</v>
      </c>
      <c r="C1968" s="22">
        <v>86569307361</v>
      </c>
      <c r="D1968" s="24" t="s">
        <v>310</v>
      </c>
      <c r="E1968" s="22">
        <v>1</v>
      </c>
      <c r="F1968" s="23">
        <v>97.47</v>
      </c>
      <c r="G1968" s="23">
        <v>87.72</v>
      </c>
      <c r="H1968" s="23">
        <v>87.72</v>
      </c>
      <c r="I1968" s="10">
        <v>50236231</v>
      </c>
      <c r="J1968" s="24" t="s">
        <v>1198</v>
      </c>
      <c r="K1968" s="17" t="s">
        <v>185</v>
      </c>
      <c r="L1968" s="5">
        <v>82.8</v>
      </c>
      <c r="M1968" s="5">
        <v>97.47</v>
      </c>
      <c r="N1968" s="17" t="s">
        <v>186</v>
      </c>
      <c r="O1968" s="17" t="s">
        <v>187</v>
      </c>
    </row>
    <row r="1969" spans="1:15">
      <c r="A1969" s="24" t="s">
        <v>1198</v>
      </c>
      <c r="B1969" s="24" t="s">
        <v>313</v>
      </c>
      <c r="C1969" s="22">
        <v>86569305053</v>
      </c>
      <c r="D1969" s="24" t="s">
        <v>314</v>
      </c>
      <c r="E1969" s="22">
        <v>1</v>
      </c>
      <c r="F1969" s="23">
        <v>101.53</v>
      </c>
      <c r="G1969" s="23">
        <v>97.12</v>
      </c>
      <c r="H1969" s="23">
        <v>97.12</v>
      </c>
      <c r="I1969" s="10">
        <v>50236231</v>
      </c>
      <c r="J1969" s="24" t="s">
        <v>1198</v>
      </c>
      <c r="K1969" s="17" t="s">
        <v>185</v>
      </c>
      <c r="L1969" s="5">
        <v>86.25</v>
      </c>
      <c r="M1969" s="5">
        <v>101.53</v>
      </c>
      <c r="N1969" s="17" t="s">
        <v>186</v>
      </c>
      <c r="O1969" s="17" t="s">
        <v>187</v>
      </c>
    </row>
    <row r="1970" spans="1:15">
      <c r="A1970" s="24" t="s">
        <v>1198</v>
      </c>
      <c r="B1970" s="24" t="s">
        <v>208</v>
      </c>
      <c r="C1970" s="22">
        <v>86569501318</v>
      </c>
      <c r="D1970" s="24" t="s">
        <v>209</v>
      </c>
      <c r="E1970" s="22">
        <v>1</v>
      </c>
      <c r="F1970" s="23">
        <v>42.17</v>
      </c>
      <c r="G1970" s="23">
        <v>40.06</v>
      </c>
      <c r="H1970" s="23">
        <v>40.06</v>
      </c>
      <c r="I1970" s="10">
        <v>50236231</v>
      </c>
      <c r="J1970" s="24" t="s">
        <v>1198</v>
      </c>
      <c r="K1970" s="17" t="s">
        <v>185</v>
      </c>
      <c r="L1970" s="5">
        <v>42.17</v>
      </c>
      <c r="M1970" s="5">
        <v>42.17</v>
      </c>
      <c r="N1970" s="17" t="s">
        <v>186</v>
      </c>
      <c r="O1970" s="17" t="s">
        <v>187</v>
      </c>
    </row>
    <row r="1971" spans="1:15">
      <c r="A1971" s="24" t="s">
        <v>1199</v>
      </c>
      <c r="B1971" s="24" t="s">
        <v>231</v>
      </c>
      <c r="C1971" s="25">
        <v>675716507893</v>
      </c>
      <c r="D1971" s="24" t="s">
        <v>232</v>
      </c>
      <c r="E1971" s="22">
        <v>1</v>
      </c>
      <c r="F1971" s="23">
        <v>59.95</v>
      </c>
      <c r="G1971" s="23">
        <v>56.95</v>
      </c>
      <c r="H1971" s="23">
        <v>56.95</v>
      </c>
      <c r="I1971" s="10">
        <v>50233052</v>
      </c>
      <c r="J1971" s="24" t="s">
        <v>1199</v>
      </c>
      <c r="K1971" s="17" t="s">
        <v>185</v>
      </c>
      <c r="L1971" s="5">
        <v>55</v>
      </c>
      <c r="M1971" s="5">
        <v>59.95</v>
      </c>
      <c r="N1971" s="17" t="s">
        <v>186</v>
      </c>
      <c r="O1971" s="17" t="s">
        <v>187</v>
      </c>
    </row>
    <row r="1972" spans="1:15">
      <c r="A1972" s="24" t="s">
        <v>1199</v>
      </c>
      <c r="B1972" s="24" t="s">
        <v>257</v>
      </c>
      <c r="C1972" s="25">
        <v>675716961138</v>
      </c>
      <c r="D1972" s="24" t="s">
        <v>258</v>
      </c>
      <c r="E1972" s="22">
        <v>1</v>
      </c>
      <c r="F1972" s="23">
        <v>70.95</v>
      </c>
      <c r="G1972" s="23">
        <v>65.27</v>
      </c>
      <c r="H1972" s="23">
        <v>65.27</v>
      </c>
      <c r="I1972" s="10">
        <v>50233052</v>
      </c>
      <c r="J1972" s="24" t="s">
        <v>1199</v>
      </c>
      <c r="K1972" s="17" t="s">
        <v>185</v>
      </c>
      <c r="L1972" s="5">
        <v>66</v>
      </c>
      <c r="M1972" s="5">
        <v>70.95</v>
      </c>
      <c r="N1972" s="17" t="s">
        <v>186</v>
      </c>
      <c r="O1972" s="17" t="s">
        <v>187</v>
      </c>
    </row>
    <row r="1973" spans="1:15">
      <c r="A1973" s="24" t="s">
        <v>1199</v>
      </c>
      <c r="B1973" s="24" t="s">
        <v>720</v>
      </c>
      <c r="C1973" s="22">
        <v>86569914217</v>
      </c>
      <c r="D1973" s="24" t="s">
        <v>721</v>
      </c>
      <c r="E1973" s="22">
        <v>1</v>
      </c>
      <c r="F1973" s="23">
        <v>119.9</v>
      </c>
      <c r="G1973" s="23">
        <v>118.25</v>
      </c>
      <c r="H1973" s="23">
        <v>118.25</v>
      </c>
      <c r="I1973" s="10">
        <v>50233052</v>
      </c>
      <c r="J1973" s="24" t="s">
        <v>1199</v>
      </c>
      <c r="K1973" s="17" t="s">
        <v>185</v>
      </c>
      <c r="L1973" s="5">
        <v>110</v>
      </c>
      <c r="M1973" s="5">
        <v>119.9</v>
      </c>
      <c r="N1973" s="17" t="s">
        <v>186</v>
      </c>
      <c r="O1973" s="17" t="s">
        <v>187</v>
      </c>
    </row>
    <row r="1974" spans="1:15">
      <c r="A1974" s="24" t="s">
        <v>1199</v>
      </c>
      <c r="B1974" s="24" t="s">
        <v>269</v>
      </c>
      <c r="C1974" s="22">
        <v>86569916693</v>
      </c>
      <c r="D1974" s="24" t="s">
        <v>270</v>
      </c>
      <c r="E1974" s="22">
        <v>1</v>
      </c>
      <c r="F1974" s="23">
        <v>89.93</v>
      </c>
      <c r="G1974" s="23">
        <v>85.43</v>
      </c>
      <c r="H1974" s="23">
        <v>85.43</v>
      </c>
      <c r="I1974" s="10">
        <v>50233052</v>
      </c>
      <c r="J1974" s="24" t="s">
        <v>1199</v>
      </c>
      <c r="K1974" s="17" t="s">
        <v>185</v>
      </c>
      <c r="L1974" s="5">
        <v>82.5</v>
      </c>
      <c r="M1974" s="5">
        <v>89.93</v>
      </c>
      <c r="N1974" s="17" t="s">
        <v>186</v>
      </c>
      <c r="O1974" s="17" t="s">
        <v>187</v>
      </c>
    </row>
    <row r="1975" spans="1:15">
      <c r="A1975" s="24" t="s">
        <v>1199</v>
      </c>
      <c r="B1975" s="24" t="s">
        <v>897</v>
      </c>
      <c r="C1975" s="22">
        <v>86569173379</v>
      </c>
      <c r="D1975" s="24" t="s">
        <v>898</v>
      </c>
      <c r="E1975" s="22">
        <v>1</v>
      </c>
      <c r="F1975" s="23">
        <v>45.43</v>
      </c>
      <c r="G1975" s="23">
        <v>41.45</v>
      </c>
      <c r="H1975" s="23">
        <v>41.45</v>
      </c>
      <c r="I1975" s="10">
        <v>50233052</v>
      </c>
      <c r="J1975" s="24" t="s">
        <v>1199</v>
      </c>
      <c r="K1975" s="17" t="s">
        <v>185</v>
      </c>
      <c r="L1975" s="5">
        <v>42.26</v>
      </c>
      <c r="M1975" s="5">
        <v>45.43</v>
      </c>
      <c r="N1975" s="17" t="s">
        <v>186</v>
      </c>
      <c r="O1975" s="17" t="s">
        <v>187</v>
      </c>
    </row>
    <row r="1976" spans="1:15">
      <c r="A1976" s="24" t="s">
        <v>1199</v>
      </c>
      <c r="B1976" s="24" t="s">
        <v>291</v>
      </c>
      <c r="C1976" s="22">
        <v>86569209030</v>
      </c>
      <c r="D1976" s="24" t="s">
        <v>292</v>
      </c>
      <c r="E1976" s="22">
        <v>1</v>
      </c>
      <c r="F1976" s="23">
        <v>110.47</v>
      </c>
      <c r="G1976" s="23">
        <v>104.95</v>
      </c>
      <c r="H1976" s="23">
        <v>104.95</v>
      </c>
      <c r="I1976" s="10">
        <v>50233052</v>
      </c>
      <c r="J1976" s="24" t="s">
        <v>1199</v>
      </c>
      <c r="K1976" s="17" t="s">
        <v>185</v>
      </c>
      <c r="L1976" s="5">
        <v>93.84</v>
      </c>
      <c r="M1976" s="5">
        <v>110.47</v>
      </c>
      <c r="N1976" s="17" t="s">
        <v>186</v>
      </c>
      <c r="O1976" s="17" t="s">
        <v>187</v>
      </c>
    </row>
    <row r="1977" spans="1:15">
      <c r="A1977" s="24" t="s">
        <v>1199</v>
      </c>
      <c r="B1977" s="24" t="s">
        <v>295</v>
      </c>
      <c r="C1977" s="22">
        <v>86569209047</v>
      </c>
      <c r="D1977" s="24" t="s">
        <v>296</v>
      </c>
      <c r="E1977" s="22">
        <v>1</v>
      </c>
      <c r="F1977" s="23">
        <v>110.47</v>
      </c>
      <c r="G1977" s="23">
        <v>104.95</v>
      </c>
      <c r="H1977" s="23">
        <v>104.95</v>
      </c>
      <c r="I1977" s="10">
        <v>50233052</v>
      </c>
      <c r="J1977" s="24" t="s">
        <v>1199</v>
      </c>
      <c r="K1977" s="17" t="s">
        <v>185</v>
      </c>
      <c r="L1977" s="5">
        <v>93.84</v>
      </c>
      <c r="M1977" s="5">
        <v>110.47</v>
      </c>
      <c r="N1977" s="17" t="s">
        <v>186</v>
      </c>
      <c r="O1977" s="17" t="s">
        <v>187</v>
      </c>
    </row>
    <row r="1978" spans="1:15">
      <c r="A1978" s="24" t="s">
        <v>1199</v>
      </c>
      <c r="B1978" s="24" t="s">
        <v>740</v>
      </c>
      <c r="C1978" s="22">
        <v>86569307378</v>
      </c>
      <c r="D1978" s="24" t="s">
        <v>741</v>
      </c>
      <c r="E1978" s="22">
        <v>1</v>
      </c>
      <c r="F1978" s="23">
        <v>110.47</v>
      </c>
      <c r="G1978" s="23">
        <v>99.42</v>
      </c>
      <c r="H1978" s="23">
        <v>99.42</v>
      </c>
      <c r="I1978" s="10">
        <v>50233052</v>
      </c>
      <c r="J1978" s="24" t="s">
        <v>1199</v>
      </c>
      <c r="K1978" s="17" t="s">
        <v>185</v>
      </c>
      <c r="L1978" s="5">
        <v>93.84</v>
      </c>
      <c r="M1978" s="5">
        <v>110.47</v>
      </c>
      <c r="N1978" s="17" t="s">
        <v>186</v>
      </c>
      <c r="O1978" s="17" t="s">
        <v>187</v>
      </c>
    </row>
    <row r="1979" spans="1:15">
      <c r="A1979" s="24" t="s">
        <v>1199</v>
      </c>
      <c r="B1979" s="24" t="s">
        <v>315</v>
      </c>
      <c r="C1979" s="22">
        <v>86569311641</v>
      </c>
      <c r="D1979" s="24" t="s">
        <v>316</v>
      </c>
      <c r="E1979" s="22">
        <v>1</v>
      </c>
      <c r="F1979" s="23">
        <v>77.14</v>
      </c>
      <c r="G1979" s="23">
        <v>73.790000000000006</v>
      </c>
      <c r="H1979" s="23">
        <v>73.790000000000006</v>
      </c>
      <c r="I1979" s="10">
        <v>50233052</v>
      </c>
      <c r="J1979" s="24" t="s">
        <v>1199</v>
      </c>
      <c r="K1979" s="17" t="s">
        <v>185</v>
      </c>
      <c r="L1979" s="5">
        <v>71.760000000000005</v>
      </c>
      <c r="M1979" s="5">
        <v>77.14</v>
      </c>
      <c r="N1979" s="17" t="s">
        <v>186</v>
      </c>
      <c r="O1979" s="17" t="s">
        <v>187</v>
      </c>
    </row>
    <row r="1980" spans="1:15">
      <c r="A1980" s="24" t="s">
        <v>1199</v>
      </c>
      <c r="B1980" s="24" t="s">
        <v>339</v>
      </c>
      <c r="C1980" s="22">
        <v>86569501301</v>
      </c>
      <c r="D1980" s="24" t="s">
        <v>340</v>
      </c>
      <c r="E1980" s="22">
        <v>1</v>
      </c>
      <c r="F1980" s="23">
        <v>35.94</v>
      </c>
      <c r="G1980" s="23">
        <v>34.14</v>
      </c>
      <c r="H1980" s="23">
        <v>34.14</v>
      </c>
      <c r="I1980" s="10">
        <v>50233052</v>
      </c>
      <c r="J1980" s="24" t="s">
        <v>1199</v>
      </c>
      <c r="K1980" s="17" t="s">
        <v>185</v>
      </c>
      <c r="L1980" s="5">
        <v>35.94</v>
      </c>
      <c r="M1980" s="5">
        <v>35.94</v>
      </c>
      <c r="N1980" s="17" t="s">
        <v>186</v>
      </c>
      <c r="O1980" s="17" t="s">
        <v>187</v>
      </c>
    </row>
    <row r="1981" spans="1:15">
      <c r="A1981" s="24" t="s">
        <v>1199</v>
      </c>
      <c r="B1981" s="24" t="s">
        <v>214</v>
      </c>
      <c r="C1981" s="22">
        <v>22164291711</v>
      </c>
      <c r="D1981" s="24" t="s">
        <v>215</v>
      </c>
      <c r="E1981" s="22">
        <v>1</v>
      </c>
      <c r="F1981" s="23">
        <v>37.83</v>
      </c>
      <c r="G1981" s="23">
        <v>35.94</v>
      </c>
      <c r="H1981" s="23">
        <v>35.94</v>
      </c>
      <c r="I1981" s="10">
        <v>50233052</v>
      </c>
      <c r="J1981" s="24" t="s">
        <v>1199</v>
      </c>
      <c r="K1981" s="17" t="s">
        <v>185</v>
      </c>
      <c r="L1981" s="5">
        <v>37.83</v>
      </c>
      <c r="M1981" s="5">
        <v>37.83</v>
      </c>
      <c r="N1981" s="17" t="s">
        <v>186</v>
      </c>
      <c r="O1981" s="17" t="s">
        <v>187</v>
      </c>
    </row>
    <row r="1982" spans="1:15">
      <c r="A1982" s="24" t="s">
        <v>1200</v>
      </c>
      <c r="B1982" s="24" t="s">
        <v>428</v>
      </c>
      <c r="C1982" s="25">
        <v>675716721312</v>
      </c>
      <c r="D1982" s="24" t="s">
        <v>429</v>
      </c>
      <c r="E1982" s="22">
        <v>1</v>
      </c>
      <c r="F1982" s="23">
        <v>21.18</v>
      </c>
      <c r="G1982" s="23">
        <v>19.420000000000002</v>
      </c>
      <c r="H1982" s="23">
        <v>19.420000000000002</v>
      </c>
      <c r="I1982" s="10">
        <v>50236611</v>
      </c>
      <c r="J1982" s="24" t="s">
        <v>1200</v>
      </c>
      <c r="K1982" s="17" t="s">
        <v>185</v>
      </c>
      <c r="L1982" s="5">
        <v>19.25</v>
      </c>
      <c r="M1982" s="5">
        <v>21.18</v>
      </c>
      <c r="N1982" s="17" t="s">
        <v>186</v>
      </c>
      <c r="O1982" s="17" t="s">
        <v>187</v>
      </c>
    </row>
    <row r="1983" spans="1:15">
      <c r="A1983" s="24" t="s">
        <v>1200</v>
      </c>
      <c r="B1983" s="24" t="s">
        <v>755</v>
      </c>
      <c r="C1983" s="25">
        <v>675716721411</v>
      </c>
      <c r="D1983" s="24" t="s">
        <v>756</v>
      </c>
      <c r="E1983" s="22">
        <v>3</v>
      </c>
      <c r="F1983" s="23">
        <v>22.39</v>
      </c>
      <c r="G1983" s="23">
        <v>20.79</v>
      </c>
      <c r="H1983" s="23">
        <v>20.79</v>
      </c>
      <c r="I1983" s="10">
        <v>50236611</v>
      </c>
      <c r="J1983" s="24" t="s">
        <v>1200</v>
      </c>
      <c r="K1983" s="17" t="s">
        <v>185</v>
      </c>
      <c r="L1983" s="5">
        <v>20.350000000000001</v>
      </c>
      <c r="M1983" s="5">
        <v>22.39</v>
      </c>
      <c r="N1983" s="17" t="s">
        <v>186</v>
      </c>
      <c r="O1983" s="17" t="s">
        <v>187</v>
      </c>
    </row>
    <row r="1984" spans="1:15">
      <c r="A1984" s="24" t="s">
        <v>1200</v>
      </c>
      <c r="B1984" s="24" t="s">
        <v>757</v>
      </c>
      <c r="C1984" s="25">
        <v>675716721541</v>
      </c>
      <c r="D1984" s="24" t="s">
        <v>758</v>
      </c>
      <c r="E1984" s="22">
        <v>3</v>
      </c>
      <c r="F1984" s="23">
        <v>24.2</v>
      </c>
      <c r="G1984" s="23">
        <v>22.59</v>
      </c>
      <c r="H1984" s="23">
        <v>22.59</v>
      </c>
      <c r="I1984" s="10">
        <v>50236611</v>
      </c>
      <c r="J1984" s="24" t="s">
        <v>1200</v>
      </c>
      <c r="K1984" s="17" t="s">
        <v>185</v>
      </c>
      <c r="L1984" s="5">
        <v>22</v>
      </c>
      <c r="M1984" s="5">
        <v>24.2</v>
      </c>
      <c r="N1984" s="17" t="s">
        <v>186</v>
      </c>
      <c r="O1984" s="17" t="s">
        <v>187</v>
      </c>
    </row>
    <row r="1985" spans="1:15">
      <c r="A1985" s="24" t="s">
        <v>1200</v>
      </c>
      <c r="B1985" s="24" t="s">
        <v>759</v>
      </c>
      <c r="C1985" s="25">
        <v>675716721633</v>
      </c>
      <c r="D1985" s="24" t="s">
        <v>760</v>
      </c>
      <c r="E1985" s="22">
        <v>1</v>
      </c>
      <c r="F1985" s="23">
        <v>27.23</v>
      </c>
      <c r="G1985" s="23">
        <v>25.05</v>
      </c>
      <c r="H1985" s="23">
        <v>25.05</v>
      </c>
      <c r="I1985" s="10">
        <v>50236611</v>
      </c>
      <c r="J1985" s="24" t="s">
        <v>1200</v>
      </c>
      <c r="K1985" s="17" t="s">
        <v>185</v>
      </c>
      <c r="L1985" s="5">
        <v>24.75</v>
      </c>
      <c r="M1985" s="5">
        <v>27.23</v>
      </c>
      <c r="N1985" s="17" t="s">
        <v>186</v>
      </c>
      <c r="O1985" s="17" t="s">
        <v>187</v>
      </c>
    </row>
    <row r="1986" spans="1:15">
      <c r="A1986" s="24" t="s">
        <v>1200</v>
      </c>
      <c r="B1986" s="24" t="s">
        <v>1201</v>
      </c>
      <c r="C1986" s="25">
        <v>675716879105</v>
      </c>
      <c r="D1986" s="24" t="s">
        <v>1202</v>
      </c>
      <c r="E1986" s="22">
        <v>1</v>
      </c>
      <c r="F1986" s="23">
        <v>18.940000000000001</v>
      </c>
      <c r="G1986" s="23">
        <v>18.940000000000001</v>
      </c>
      <c r="H1986" s="23">
        <v>17.55</v>
      </c>
      <c r="I1986" s="10">
        <v>50236611</v>
      </c>
      <c r="J1986" s="24" t="s">
        <v>1200</v>
      </c>
      <c r="K1986" s="17" t="s">
        <v>185</v>
      </c>
      <c r="L1986" s="5">
        <v>16.47</v>
      </c>
      <c r="M1986" s="5">
        <v>18.940000000000001</v>
      </c>
      <c r="N1986" s="17" t="s">
        <v>186</v>
      </c>
      <c r="O1986" s="17" t="s">
        <v>187</v>
      </c>
    </row>
    <row r="1987" spans="1:15">
      <c r="A1987" s="24" t="s">
        <v>1200</v>
      </c>
      <c r="B1987" s="24" t="s">
        <v>980</v>
      </c>
      <c r="C1987" s="25">
        <v>675716988500</v>
      </c>
      <c r="D1987" s="24" t="s">
        <v>981</v>
      </c>
      <c r="E1987" s="22">
        <v>1</v>
      </c>
      <c r="F1987" s="23">
        <v>31.91</v>
      </c>
      <c r="G1987" s="23">
        <v>29.01</v>
      </c>
      <c r="H1987" s="23">
        <v>29.01</v>
      </c>
      <c r="I1987" s="10">
        <v>50236611</v>
      </c>
      <c r="J1987" s="24" t="s">
        <v>1200</v>
      </c>
      <c r="K1987" s="17" t="s">
        <v>185</v>
      </c>
      <c r="L1987" s="5">
        <v>28.75</v>
      </c>
      <c r="M1987" s="5">
        <v>31.91</v>
      </c>
      <c r="N1987" s="17" t="s">
        <v>186</v>
      </c>
      <c r="O1987" s="17" t="s">
        <v>187</v>
      </c>
    </row>
    <row r="1988" spans="1:15">
      <c r="A1988" s="24" t="s">
        <v>1200</v>
      </c>
      <c r="B1988" s="24" t="s">
        <v>912</v>
      </c>
      <c r="C1988" s="22">
        <v>86569357113</v>
      </c>
      <c r="D1988" s="24" t="s">
        <v>913</v>
      </c>
      <c r="E1988" s="22">
        <v>2</v>
      </c>
      <c r="F1988" s="23">
        <v>63.24</v>
      </c>
      <c r="G1988" s="23">
        <v>60.08</v>
      </c>
      <c r="H1988" s="23">
        <v>60.08</v>
      </c>
      <c r="I1988" s="10">
        <v>50236611</v>
      </c>
      <c r="J1988" s="24" t="s">
        <v>1200</v>
      </c>
      <c r="K1988" s="17" t="s">
        <v>185</v>
      </c>
      <c r="L1988" s="5">
        <v>49.68</v>
      </c>
      <c r="M1988" s="5">
        <v>63.24</v>
      </c>
      <c r="N1988" s="17" t="s">
        <v>186</v>
      </c>
      <c r="O1988" s="17" t="s">
        <v>187</v>
      </c>
    </row>
    <row r="1989" spans="1:15">
      <c r="A1989" s="24" t="s">
        <v>1200</v>
      </c>
      <c r="B1989" s="24" t="s">
        <v>1194</v>
      </c>
      <c r="C1989" s="22">
        <v>22164208153</v>
      </c>
      <c r="D1989" s="24" t="s">
        <v>1195</v>
      </c>
      <c r="E1989" s="22">
        <v>1</v>
      </c>
      <c r="F1989" s="23">
        <v>84.52</v>
      </c>
      <c r="G1989" s="23">
        <v>67.62</v>
      </c>
      <c r="H1989" s="23">
        <v>67.62</v>
      </c>
      <c r="I1989" s="10">
        <v>50236611</v>
      </c>
      <c r="J1989" s="24" t="s">
        <v>1200</v>
      </c>
      <c r="K1989" s="17" t="s">
        <v>185</v>
      </c>
      <c r="L1989" s="5">
        <v>84.52</v>
      </c>
      <c r="M1989" s="5">
        <v>84.52</v>
      </c>
      <c r="N1989" s="17" t="s">
        <v>186</v>
      </c>
      <c r="O1989" s="17" t="s">
        <v>187</v>
      </c>
    </row>
    <row r="1990" spans="1:15">
      <c r="A1990" s="24" t="s">
        <v>1200</v>
      </c>
      <c r="B1990" s="24" t="s">
        <v>984</v>
      </c>
      <c r="C1990" s="22">
        <v>22164311242</v>
      </c>
      <c r="D1990" s="24" t="s">
        <v>985</v>
      </c>
      <c r="E1990" s="22">
        <v>4</v>
      </c>
      <c r="F1990" s="23">
        <v>20.100000000000001</v>
      </c>
      <c r="G1990" s="23">
        <v>19.5</v>
      </c>
      <c r="H1990" s="23">
        <v>19.5</v>
      </c>
      <c r="I1990" s="10">
        <v>50236611</v>
      </c>
      <c r="J1990" s="24" t="s">
        <v>1200</v>
      </c>
      <c r="K1990" s="17" t="s">
        <v>185</v>
      </c>
      <c r="L1990" s="5">
        <v>20.100000000000001</v>
      </c>
      <c r="M1990" s="5">
        <v>20.100000000000001</v>
      </c>
      <c r="N1990" s="17" t="s">
        <v>186</v>
      </c>
      <c r="O1990" s="17" t="s">
        <v>187</v>
      </c>
    </row>
    <row r="1991" spans="1:15">
      <c r="A1991" s="24" t="s">
        <v>1203</v>
      </c>
      <c r="B1991" s="24" t="s">
        <v>572</v>
      </c>
      <c r="C1991" s="25">
        <v>675716488406</v>
      </c>
      <c r="D1991" s="24" t="s">
        <v>573</v>
      </c>
      <c r="E1991" s="22">
        <v>4</v>
      </c>
      <c r="F1991" s="23">
        <v>14.79</v>
      </c>
      <c r="G1991" s="23">
        <v>14.35</v>
      </c>
      <c r="H1991" s="23">
        <v>14.35</v>
      </c>
      <c r="I1991" s="10">
        <v>50235589</v>
      </c>
      <c r="J1991" s="24" t="s">
        <v>1203</v>
      </c>
      <c r="K1991" s="17" t="s">
        <v>185</v>
      </c>
      <c r="L1991" s="5">
        <v>14.02</v>
      </c>
      <c r="M1991" s="5">
        <v>14.79</v>
      </c>
      <c r="N1991" s="17" t="s">
        <v>186</v>
      </c>
      <c r="O1991" s="17" t="s">
        <v>187</v>
      </c>
    </row>
    <row r="1992" spans="1:15">
      <c r="A1992" s="24" t="s">
        <v>1203</v>
      </c>
      <c r="B1992" s="24" t="s">
        <v>755</v>
      </c>
      <c r="C1992" s="25">
        <v>675716721411</v>
      </c>
      <c r="D1992" s="24" t="s">
        <v>756</v>
      </c>
      <c r="E1992" s="22">
        <v>1</v>
      </c>
      <c r="F1992" s="23">
        <v>22.39</v>
      </c>
      <c r="G1992" s="23">
        <v>20.79</v>
      </c>
      <c r="H1992" s="23">
        <v>20.79</v>
      </c>
      <c r="I1992" s="10">
        <v>50235589</v>
      </c>
      <c r="J1992" s="24" t="s">
        <v>1203</v>
      </c>
      <c r="K1992" s="17" t="s">
        <v>185</v>
      </c>
      <c r="L1992" s="5">
        <v>20.350000000000001</v>
      </c>
      <c r="M1992" s="5">
        <v>22.39</v>
      </c>
      <c r="N1992" s="17" t="s">
        <v>186</v>
      </c>
      <c r="O1992" s="17" t="s">
        <v>187</v>
      </c>
    </row>
    <row r="1993" spans="1:15">
      <c r="A1993" s="24" t="s">
        <v>1203</v>
      </c>
      <c r="B1993" s="24" t="s">
        <v>757</v>
      </c>
      <c r="C1993" s="25">
        <v>675716721541</v>
      </c>
      <c r="D1993" s="24" t="s">
        <v>758</v>
      </c>
      <c r="E1993" s="22">
        <v>1</v>
      </c>
      <c r="F1993" s="23">
        <v>24.2</v>
      </c>
      <c r="G1993" s="23">
        <v>22.59</v>
      </c>
      <c r="H1993" s="23">
        <v>22.59</v>
      </c>
      <c r="I1993" s="10">
        <v>50235589</v>
      </c>
      <c r="J1993" s="24" t="s">
        <v>1203</v>
      </c>
      <c r="K1993" s="17" t="s">
        <v>185</v>
      </c>
      <c r="L1993" s="5">
        <v>22</v>
      </c>
      <c r="M1993" s="5">
        <v>24.2</v>
      </c>
      <c r="N1993" s="17" t="s">
        <v>186</v>
      </c>
      <c r="O1993" s="17" t="s">
        <v>187</v>
      </c>
    </row>
    <row r="1994" spans="1:15">
      <c r="A1994" s="24" t="s">
        <v>1203</v>
      </c>
      <c r="B1994" s="24" t="s">
        <v>440</v>
      </c>
      <c r="C1994" s="25">
        <v>675716909543</v>
      </c>
      <c r="D1994" s="24" t="s">
        <v>441</v>
      </c>
      <c r="E1994" s="22">
        <v>1</v>
      </c>
      <c r="F1994" s="23">
        <v>30.76</v>
      </c>
      <c r="G1994" s="23">
        <v>24.61</v>
      </c>
      <c r="H1994" s="23">
        <v>24.61</v>
      </c>
      <c r="I1994" s="10">
        <v>50235589</v>
      </c>
      <c r="J1994" s="24" t="s">
        <v>1203</v>
      </c>
      <c r="K1994" s="17" t="s">
        <v>185</v>
      </c>
      <c r="L1994" s="5">
        <v>28.88</v>
      </c>
      <c r="M1994" s="5">
        <v>30.76</v>
      </c>
      <c r="N1994" s="17" t="s">
        <v>186</v>
      </c>
      <c r="O1994" s="17" t="s">
        <v>187</v>
      </c>
    </row>
    <row r="1995" spans="1:15">
      <c r="A1995" s="24" t="s">
        <v>1203</v>
      </c>
      <c r="B1995" s="24" t="s">
        <v>533</v>
      </c>
      <c r="C1995" s="25">
        <v>675716932893</v>
      </c>
      <c r="D1995" s="24" t="s">
        <v>534</v>
      </c>
      <c r="E1995" s="22">
        <v>4</v>
      </c>
      <c r="F1995" s="23">
        <v>10.97</v>
      </c>
      <c r="G1995" s="23">
        <v>8.7799999999999994</v>
      </c>
      <c r="H1995" s="23">
        <v>8.7799999999999994</v>
      </c>
      <c r="I1995" s="10">
        <v>50235589</v>
      </c>
      <c r="J1995" s="24" t="s">
        <v>1203</v>
      </c>
      <c r="K1995" s="17" t="s">
        <v>185</v>
      </c>
      <c r="L1995" s="5">
        <v>10.4</v>
      </c>
      <c r="M1995" s="5">
        <v>10.97</v>
      </c>
      <c r="N1995" s="17" t="s">
        <v>186</v>
      </c>
      <c r="O1995" s="17" t="s">
        <v>187</v>
      </c>
    </row>
    <row r="1996" spans="1:15">
      <c r="A1996" s="24" t="s">
        <v>1203</v>
      </c>
      <c r="B1996" s="24" t="s">
        <v>1204</v>
      </c>
      <c r="C1996" s="22">
        <v>86569971302</v>
      </c>
      <c r="D1996" s="24" t="s">
        <v>1205</v>
      </c>
      <c r="E1996" s="22">
        <v>1</v>
      </c>
      <c r="F1996" s="23">
        <v>21.62</v>
      </c>
      <c r="G1996" s="23">
        <v>17.3</v>
      </c>
      <c r="H1996" s="23">
        <v>17.3</v>
      </c>
      <c r="I1996" s="10">
        <v>50235589</v>
      </c>
      <c r="J1996" s="24" t="s">
        <v>1203</v>
      </c>
      <c r="K1996" s="17" t="s">
        <v>185</v>
      </c>
      <c r="L1996" s="5">
        <v>20.02</v>
      </c>
      <c r="M1996" s="5">
        <v>21.62</v>
      </c>
      <c r="N1996" s="17" t="s">
        <v>186</v>
      </c>
      <c r="O1996" s="17" t="s">
        <v>187</v>
      </c>
    </row>
    <row r="1997" spans="1:15">
      <c r="A1997" s="24" t="s">
        <v>1203</v>
      </c>
      <c r="B1997" s="24" t="s">
        <v>446</v>
      </c>
      <c r="C1997" s="22">
        <v>86569009555</v>
      </c>
      <c r="D1997" s="24" t="s">
        <v>447</v>
      </c>
      <c r="E1997" s="22">
        <v>1</v>
      </c>
      <c r="F1997" s="23">
        <v>32.79</v>
      </c>
      <c r="G1997" s="23">
        <v>21.31</v>
      </c>
      <c r="H1997" s="23">
        <v>21.31</v>
      </c>
      <c r="I1997" s="10">
        <v>50235589</v>
      </c>
      <c r="J1997" s="24" t="s">
        <v>1203</v>
      </c>
      <c r="K1997" s="17" t="s">
        <v>185</v>
      </c>
      <c r="L1997" s="5">
        <v>30.36</v>
      </c>
      <c r="M1997" s="5">
        <v>32.79</v>
      </c>
      <c r="N1997" s="17" t="s">
        <v>186</v>
      </c>
      <c r="O1997" s="17" t="s">
        <v>187</v>
      </c>
    </row>
    <row r="1998" spans="1:15">
      <c r="A1998" s="24" t="s">
        <v>1206</v>
      </c>
      <c r="B1998" s="24" t="s">
        <v>627</v>
      </c>
      <c r="C1998" s="25">
        <v>675716529901</v>
      </c>
      <c r="D1998" s="24" t="s">
        <v>628</v>
      </c>
      <c r="E1998" s="22">
        <v>1</v>
      </c>
      <c r="F1998" s="23">
        <v>23.89</v>
      </c>
      <c r="G1998" s="23">
        <v>21.5</v>
      </c>
      <c r="H1998" s="23">
        <v>21.5</v>
      </c>
      <c r="I1998" s="10">
        <v>50235590</v>
      </c>
      <c r="J1998" s="24" t="s">
        <v>1206</v>
      </c>
      <c r="K1998" s="17" t="s">
        <v>185</v>
      </c>
      <c r="L1998" s="5">
        <v>22.22</v>
      </c>
      <c r="M1998" s="5">
        <v>23.89</v>
      </c>
      <c r="N1998" s="17" t="s">
        <v>186</v>
      </c>
      <c r="O1998" s="17" t="s">
        <v>187</v>
      </c>
    </row>
    <row r="1999" spans="1:15">
      <c r="A1999" s="24" t="s">
        <v>1206</v>
      </c>
      <c r="B1999" s="24" t="s">
        <v>497</v>
      </c>
      <c r="C1999" s="25">
        <v>675716686338</v>
      </c>
      <c r="D1999" s="24" t="s">
        <v>498</v>
      </c>
      <c r="E1999" s="22">
        <v>1</v>
      </c>
      <c r="F1999" s="23">
        <v>29.01</v>
      </c>
      <c r="G1999" s="23">
        <v>23.21</v>
      </c>
      <c r="H1999" s="23">
        <v>23.21</v>
      </c>
      <c r="I1999" s="10">
        <v>50235590</v>
      </c>
      <c r="J1999" s="24" t="s">
        <v>1206</v>
      </c>
      <c r="K1999" s="17" t="s">
        <v>185</v>
      </c>
      <c r="L1999" s="5">
        <v>27.5</v>
      </c>
      <c r="M1999" s="5">
        <v>29.01</v>
      </c>
      <c r="N1999" s="17" t="s">
        <v>186</v>
      </c>
      <c r="O1999" s="17" t="s">
        <v>187</v>
      </c>
    </row>
    <row r="2000" spans="1:15">
      <c r="A2000" s="24" t="s">
        <v>1206</v>
      </c>
      <c r="B2000" s="24" t="s">
        <v>755</v>
      </c>
      <c r="C2000" s="25">
        <v>675716721411</v>
      </c>
      <c r="D2000" s="24" t="s">
        <v>756</v>
      </c>
      <c r="E2000" s="22">
        <v>2</v>
      </c>
      <c r="F2000" s="23">
        <v>22.39</v>
      </c>
      <c r="G2000" s="23">
        <v>20.79</v>
      </c>
      <c r="H2000" s="23">
        <v>20.79</v>
      </c>
      <c r="I2000" s="10">
        <v>50235590</v>
      </c>
      <c r="J2000" s="24" t="s">
        <v>1206</v>
      </c>
      <c r="K2000" s="17" t="s">
        <v>185</v>
      </c>
      <c r="L2000" s="5">
        <v>20.350000000000001</v>
      </c>
      <c r="M2000" s="5">
        <v>22.39</v>
      </c>
      <c r="N2000" s="17" t="s">
        <v>186</v>
      </c>
      <c r="O2000" s="17" t="s">
        <v>187</v>
      </c>
    </row>
    <row r="2001" spans="1:15">
      <c r="A2001" s="24" t="s">
        <v>1206</v>
      </c>
      <c r="B2001" s="24" t="s">
        <v>757</v>
      </c>
      <c r="C2001" s="25">
        <v>675716721541</v>
      </c>
      <c r="D2001" s="24" t="s">
        <v>758</v>
      </c>
      <c r="E2001" s="22">
        <v>3</v>
      </c>
      <c r="F2001" s="23">
        <v>24.2</v>
      </c>
      <c r="G2001" s="23">
        <v>22.59</v>
      </c>
      <c r="H2001" s="23">
        <v>22.59</v>
      </c>
      <c r="I2001" s="10">
        <v>50235590</v>
      </c>
      <c r="J2001" s="24" t="s">
        <v>1206</v>
      </c>
      <c r="K2001" s="17" t="s">
        <v>185</v>
      </c>
      <c r="L2001" s="5">
        <v>22</v>
      </c>
      <c r="M2001" s="5">
        <v>24.2</v>
      </c>
      <c r="N2001" s="17" t="s">
        <v>186</v>
      </c>
      <c r="O2001" s="17" t="s">
        <v>187</v>
      </c>
    </row>
    <row r="2002" spans="1:15">
      <c r="A2002" s="24" t="s">
        <v>1206</v>
      </c>
      <c r="B2002" s="24" t="s">
        <v>519</v>
      </c>
      <c r="C2002" s="25">
        <v>675716770167</v>
      </c>
      <c r="D2002" s="24" t="s">
        <v>520</v>
      </c>
      <c r="E2002" s="22">
        <v>1</v>
      </c>
      <c r="F2002" s="23">
        <v>20.309999999999999</v>
      </c>
      <c r="G2002" s="23">
        <v>16.25</v>
      </c>
      <c r="H2002" s="23">
        <v>16.25</v>
      </c>
      <c r="I2002" s="10">
        <v>50235590</v>
      </c>
      <c r="J2002" s="24" t="s">
        <v>1206</v>
      </c>
      <c r="K2002" s="17" t="s">
        <v>185</v>
      </c>
      <c r="L2002" s="5">
        <v>17.329999999999998</v>
      </c>
      <c r="M2002" s="5">
        <v>20.309999999999999</v>
      </c>
      <c r="N2002" s="17" t="s">
        <v>186</v>
      </c>
      <c r="O2002" s="17" t="s">
        <v>187</v>
      </c>
    </row>
    <row r="2003" spans="1:15">
      <c r="A2003" s="24" t="s">
        <v>1206</v>
      </c>
      <c r="B2003" s="24" t="s">
        <v>446</v>
      </c>
      <c r="C2003" s="22">
        <v>86569009555</v>
      </c>
      <c r="D2003" s="24" t="s">
        <v>447</v>
      </c>
      <c r="E2003" s="22">
        <v>1</v>
      </c>
      <c r="F2003" s="23">
        <v>32.79</v>
      </c>
      <c r="G2003" s="23">
        <v>21.31</v>
      </c>
      <c r="H2003" s="23">
        <v>21.31</v>
      </c>
      <c r="I2003" s="10">
        <v>50235590</v>
      </c>
      <c r="J2003" s="24" t="s">
        <v>1206</v>
      </c>
      <c r="K2003" s="17" t="s">
        <v>185</v>
      </c>
      <c r="L2003" s="5">
        <v>30.36</v>
      </c>
      <c r="M2003" s="5">
        <v>32.79</v>
      </c>
      <c r="N2003" s="17" t="s">
        <v>186</v>
      </c>
      <c r="O2003" s="17" t="s">
        <v>187</v>
      </c>
    </row>
    <row r="2004" spans="1:15">
      <c r="A2004" s="24" t="s">
        <v>1207</v>
      </c>
      <c r="B2004" s="24" t="s">
        <v>221</v>
      </c>
      <c r="C2004" s="25">
        <v>675716279257</v>
      </c>
      <c r="D2004" s="24" t="s">
        <v>222</v>
      </c>
      <c r="E2004" s="22">
        <v>1</v>
      </c>
      <c r="F2004" s="23">
        <v>76.91</v>
      </c>
      <c r="G2004" s="23">
        <v>38.450000000000003</v>
      </c>
      <c r="H2004" s="23">
        <v>38.450000000000003</v>
      </c>
      <c r="I2004" s="10">
        <v>50234452</v>
      </c>
      <c r="J2004" s="24" t="s">
        <v>1207</v>
      </c>
      <c r="K2004" s="17" t="s">
        <v>185</v>
      </c>
      <c r="L2004" s="5">
        <v>66.67</v>
      </c>
      <c r="M2004" s="5">
        <v>76.91</v>
      </c>
      <c r="N2004" s="17" t="s">
        <v>186</v>
      </c>
      <c r="O2004" s="17" t="s">
        <v>187</v>
      </c>
    </row>
    <row r="2005" spans="1:15">
      <c r="A2005" s="24" t="s">
        <v>1207</v>
      </c>
      <c r="B2005" s="24" t="s">
        <v>672</v>
      </c>
      <c r="C2005" s="25">
        <v>675716279288</v>
      </c>
      <c r="D2005" s="24" t="s">
        <v>673</v>
      </c>
      <c r="E2005" s="22">
        <v>1</v>
      </c>
      <c r="F2005" s="23">
        <v>86.98</v>
      </c>
      <c r="G2005" s="23">
        <v>43.49</v>
      </c>
      <c r="H2005" s="23">
        <v>43.49</v>
      </c>
      <c r="I2005" s="10">
        <v>50234452</v>
      </c>
      <c r="J2005" s="24" t="s">
        <v>1207</v>
      </c>
      <c r="K2005" s="17" t="s">
        <v>185</v>
      </c>
      <c r="L2005" s="5">
        <v>77.78</v>
      </c>
      <c r="M2005" s="5">
        <v>86.98</v>
      </c>
      <c r="N2005" s="17" t="s">
        <v>186</v>
      </c>
      <c r="O2005" s="17" t="s">
        <v>187</v>
      </c>
    </row>
    <row r="2006" spans="1:15">
      <c r="A2006" s="24" t="s">
        <v>1207</v>
      </c>
      <c r="B2006" s="24" t="s">
        <v>830</v>
      </c>
      <c r="C2006" s="25">
        <v>675716320751</v>
      </c>
      <c r="D2006" s="24" t="s">
        <v>831</v>
      </c>
      <c r="E2006" s="22">
        <v>1</v>
      </c>
      <c r="F2006" s="23">
        <v>47.3</v>
      </c>
      <c r="G2006" s="23">
        <v>44.93</v>
      </c>
      <c r="H2006" s="23">
        <v>44.93</v>
      </c>
      <c r="I2006" s="10">
        <v>50234452</v>
      </c>
      <c r="J2006" s="24" t="s">
        <v>1207</v>
      </c>
      <c r="K2006" s="17" t="s">
        <v>185</v>
      </c>
      <c r="L2006" s="5">
        <v>44</v>
      </c>
      <c r="M2006" s="5">
        <v>47.3</v>
      </c>
      <c r="N2006" s="17" t="s">
        <v>186</v>
      </c>
      <c r="O2006" s="17" t="s">
        <v>187</v>
      </c>
    </row>
    <row r="2007" spans="1:15">
      <c r="A2007" s="24" t="s">
        <v>1207</v>
      </c>
      <c r="B2007" s="24" t="s">
        <v>226</v>
      </c>
      <c r="C2007" s="25">
        <v>675716407421</v>
      </c>
      <c r="D2007" s="24" t="s">
        <v>228</v>
      </c>
      <c r="E2007" s="22">
        <v>2</v>
      </c>
      <c r="F2007" s="23">
        <v>74.59</v>
      </c>
      <c r="G2007" s="23">
        <v>70.849999999999994</v>
      </c>
      <c r="H2007" s="23">
        <v>70.849999999999994</v>
      </c>
      <c r="I2007" s="10">
        <v>50234452</v>
      </c>
      <c r="J2007" s="24" t="s">
        <v>1207</v>
      </c>
      <c r="K2007" s="17" t="s">
        <v>185</v>
      </c>
      <c r="L2007" s="5">
        <v>63.36</v>
      </c>
      <c r="M2007" s="5">
        <v>74.59</v>
      </c>
      <c r="N2007" s="17" t="s">
        <v>186</v>
      </c>
      <c r="O2007" s="17" t="s">
        <v>187</v>
      </c>
    </row>
    <row r="2008" spans="1:15">
      <c r="A2008" s="24" t="s">
        <v>1207</v>
      </c>
      <c r="B2008" s="24" t="s">
        <v>872</v>
      </c>
      <c r="C2008" s="25">
        <v>675716407438</v>
      </c>
      <c r="D2008" s="24" t="s">
        <v>873</v>
      </c>
      <c r="E2008" s="22">
        <v>1</v>
      </c>
      <c r="F2008" s="23">
        <v>87.02</v>
      </c>
      <c r="G2008" s="23">
        <v>82.66</v>
      </c>
      <c r="H2008" s="23">
        <v>82.66</v>
      </c>
      <c r="I2008" s="10">
        <v>50234452</v>
      </c>
      <c r="J2008" s="24" t="s">
        <v>1207</v>
      </c>
      <c r="K2008" s="17" t="s">
        <v>185</v>
      </c>
      <c r="L2008" s="5">
        <v>73.92</v>
      </c>
      <c r="M2008" s="5">
        <v>87.02</v>
      </c>
      <c r="N2008" s="17" t="s">
        <v>186</v>
      </c>
      <c r="O2008" s="17" t="s">
        <v>187</v>
      </c>
    </row>
    <row r="2009" spans="1:15">
      <c r="A2009" s="24" t="s">
        <v>1207</v>
      </c>
      <c r="B2009" s="24" t="s">
        <v>784</v>
      </c>
      <c r="C2009" s="25">
        <v>675716407445</v>
      </c>
      <c r="D2009" s="24" t="s">
        <v>785</v>
      </c>
      <c r="E2009" s="22">
        <v>1</v>
      </c>
      <c r="F2009" s="23">
        <v>83.76</v>
      </c>
      <c r="G2009" s="23">
        <v>82.66</v>
      </c>
      <c r="H2009" s="23">
        <v>82.66</v>
      </c>
      <c r="I2009" s="10">
        <v>50234452</v>
      </c>
      <c r="J2009" s="24" t="s">
        <v>1207</v>
      </c>
      <c r="K2009" s="17" t="s">
        <v>185</v>
      </c>
      <c r="L2009" s="5">
        <v>71.150000000000006</v>
      </c>
      <c r="M2009" s="5">
        <v>83.76</v>
      </c>
      <c r="N2009" s="17" t="s">
        <v>186</v>
      </c>
      <c r="O2009" s="17" t="s">
        <v>187</v>
      </c>
    </row>
    <row r="2010" spans="1:15">
      <c r="A2010" s="24" t="s">
        <v>1207</v>
      </c>
      <c r="B2010" s="24" t="s">
        <v>678</v>
      </c>
      <c r="C2010" s="25">
        <v>675716407452</v>
      </c>
      <c r="D2010" s="24" t="s">
        <v>679</v>
      </c>
      <c r="E2010" s="22">
        <v>2</v>
      </c>
      <c r="F2010" s="23">
        <v>74.58</v>
      </c>
      <c r="G2010" s="23">
        <v>70.849999999999994</v>
      </c>
      <c r="H2010" s="23">
        <v>70.849999999999994</v>
      </c>
      <c r="I2010" s="10">
        <v>50234452</v>
      </c>
      <c r="J2010" s="24" t="s">
        <v>1207</v>
      </c>
      <c r="K2010" s="17" t="s">
        <v>185</v>
      </c>
      <c r="L2010" s="5">
        <v>63.35</v>
      </c>
      <c r="M2010" s="5">
        <v>74.58</v>
      </c>
      <c r="N2010" s="17" t="s">
        <v>186</v>
      </c>
      <c r="O2010" s="17" t="s">
        <v>187</v>
      </c>
    </row>
    <row r="2011" spans="1:15">
      <c r="A2011" s="24" t="s">
        <v>1207</v>
      </c>
      <c r="B2011" s="24" t="s">
        <v>1023</v>
      </c>
      <c r="C2011" s="25">
        <v>675716407469</v>
      </c>
      <c r="D2011" s="24" t="s">
        <v>1024</v>
      </c>
      <c r="E2011" s="22">
        <v>2</v>
      </c>
      <c r="F2011" s="23">
        <v>87.01</v>
      </c>
      <c r="G2011" s="23">
        <v>82.66</v>
      </c>
      <c r="H2011" s="23">
        <v>82.66</v>
      </c>
      <c r="I2011" s="10">
        <v>50234452</v>
      </c>
      <c r="J2011" s="24" t="s">
        <v>1207</v>
      </c>
      <c r="K2011" s="17" t="s">
        <v>185</v>
      </c>
      <c r="L2011" s="5">
        <v>73.91</v>
      </c>
      <c r="M2011" s="5">
        <v>87.01</v>
      </c>
      <c r="N2011" s="17" t="s">
        <v>186</v>
      </c>
      <c r="O2011" s="17" t="s">
        <v>187</v>
      </c>
    </row>
    <row r="2012" spans="1:15">
      <c r="A2012" s="24" t="s">
        <v>1207</v>
      </c>
      <c r="B2012" s="24" t="s">
        <v>1088</v>
      </c>
      <c r="C2012" s="25">
        <v>675716407476</v>
      </c>
      <c r="D2012" s="24" t="s">
        <v>1089</v>
      </c>
      <c r="E2012" s="22">
        <v>1</v>
      </c>
      <c r="F2012" s="23">
        <v>90.97</v>
      </c>
      <c r="G2012" s="23">
        <v>82.66</v>
      </c>
      <c r="H2012" s="23">
        <v>82.66</v>
      </c>
      <c r="I2012" s="10">
        <v>50234452</v>
      </c>
      <c r="J2012" s="24" t="s">
        <v>1207</v>
      </c>
      <c r="K2012" s="17" t="s">
        <v>185</v>
      </c>
      <c r="L2012" s="5">
        <v>77.28</v>
      </c>
      <c r="M2012" s="5">
        <v>90.97</v>
      </c>
      <c r="N2012" s="17" t="s">
        <v>186</v>
      </c>
      <c r="O2012" s="17" t="s">
        <v>187</v>
      </c>
    </row>
    <row r="2013" spans="1:15">
      <c r="A2013" s="24" t="s">
        <v>1207</v>
      </c>
      <c r="B2013" s="24" t="s">
        <v>682</v>
      </c>
      <c r="C2013" s="25">
        <v>675716455231</v>
      </c>
      <c r="D2013" s="24" t="s">
        <v>683</v>
      </c>
      <c r="E2013" s="22">
        <v>1</v>
      </c>
      <c r="F2013" s="23">
        <v>97.12</v>
      </c>
      <c r="G2013" s="23">
        <v>89.89</v>
      </c>
      <c r="H2013" s="23">
        <v>89.89</v>
      </c>
      <c r="I2013" s="10">
        <v>50234452</v>
      </c>
      <c r="J2013" s="24" t="s">
        <v>1207</v>
      </c>
      <c r="K2013" s="17" t="s">
        <v>185</v>
      </c>
      <c r="L2013" s="5">
        <v>82.5</v>
      </c>
      <c r="M2013" s="5">
        <v>97.12</v>
      </c>
      <c r="N2013" s="17" t="s">
        <v>186</v>
      </c>
      <c r="O2013" s="17" t="s">
        <v>187</v>
      </c>
    </row>
    <row r="2014" spans="1:15">
      <c r="A2014" s="24" t="s">
        <v>1207</v>
      </c>
      <c r="B2014" s="24" t="s">
        <v>231</v>
      </c>
      <c r="C2014" s="25">
        <v>675716507893</v>
      </c>
      <c r="D2014" s="24" t="s">
        <v>232</v>
      </c>
      <c r="E2014" s="22">
        <v>3</v>
      </c>
      <c r="F2014" s="23">
        <v>59.95</v>
      </c>
      <c r="G2014" s="23">
        <v>56.95</v>
      </c>
      <c r="H2014" s="23">
        <v>56.95</v>
      </c>
      <c r="I2014" s="10">
        <v>50234452</v>
      </c>
      <c r="J2014" s="24" t="s">
        <v>1207</v>
      </c>
      <c r="K2014" s="17" t="s">
        <v>185</v>
      </c>
      <c r="L2014" s="5">
        <v>55</v>
      </c>
      <c r="M2014" s="5">
        <v>59.95</v>
      </c>
      <c r="N2014" s="17" t="s">
        <v>186</v>
      </c>
      <c r="O2014" s="17" t="s">
        <v>187</v>
      </c>
    </row>
    <row r="2015" spans="1:15">
      <c r="A2015" s="24" t="s">
        <v>1207</v>
      </c>
      <c r="B2015" s="24" t="s">
        <v>684</v>
      </c>
      <c r="C2015" s="25">
        <v>675716529925</v>
      </c>
      <c r="D2015" s="24" t="s">
        <v>685</v>
      </c>
      <c r="E2015" s="22">
        <v>2</v>
      </c>
      <c r="F2015" s="23">
        <v>36.33</v>
      </c>
      <c r="G2015" s="23">
        <v>26.89</v>
      </c>
      <c r="H2015" s="23">
        <v>26.89</v>
      </c>
      <c r="I2015" s="10">
        <v>50234452</v>
      </c>
      <c r="J2015" s="24" t="s">
        <v>1207</v>
      </c>
      <c r="K2015" s="17" t="s">
        <v>185</v>
      </c>
      <c r="L2015" s="5">
        <v>33.33</v>
      </c>
      <c r="M2015" s="5">
        <v>36.33</v>
      </c>
      <c r="N2015" s="17" t="s">
        <v>186</v>
      </c>
      <c r="O2015" s="17" t="s">
        <v>187</v>
      </c>
    </row>
    <row r="2016" spans="1:15">
      <c r="A2016" s="24" t="s">
        <v>1207</v>
      </c>
      <c r="B2016" s="24" t="s">
        <v>354</v>
      </c>
      <c r="C2016" s="25">
        <v>675716533854</v>
      </c>
      <c r="D2016" s="24" t="s">
        <v>355</v>
      </c>
      <c r="E2016" s="22">
        <v>3</v>
      </c>
      <c r="F2016" s="23">
        <v>42.52</v>
      </c>
      <c r="G2016" s="23">
        <v>41.63</v>
      </c>
      <c r="H2016" s="23">
        <v>41.63</v>
      </c>
      <c r="I2016" s="10">
        <v>50234452</v>
      </c>
      <c r="J2016" s="24" t="s">
        <v>1207</v>
      </c>
      <c r="K2016" s="17" t="s">
        <v>185</v>
      </c>
      <c r="L2016" s="5">
        <v>37.33</v>
      </c>
      <c r="M2016" s="5">
        <v>42.52</v>
      </c>
      <c r="N2016" s="17" t="s">
        <v>186</v>
      </c>
      <c r="O2016" s="17" t="s">
        <v>187</v>
      </c>
    </row>
    <row r="2017" spans="1:15">
      <c r="A2017" s="24" t="s">
        <v>1207</v>
      </c>
      <c r="B2017" s="24" t="s">
        <v>183</v>
      </c>
      <c r="C2017" s="25">
        <v>675716533878</v>
      </c>
      <c r="D2017" s="24" t="s">
        <v>184</v>
      </c>
      <c r="E2017" s="22">
        <v>3</v>
      </c>
      <c r="F2017" s="23">
        <v>44.76</v>
      </c>
      <c r="G2017" s="23">
        <v>41.63</v>
      </c>
      <c r="H2017" s="23">
        <v>41.63</v>
      </c>
      <c r="I2017" s="10">
        <v>50234452</v>
      </c>
      <c r="J2017" s="24" t="s">
        <v>1207</v>
      </c>
      <c r="K2017" s="17" t="s">
        <v>185</v>
      </c>
      <c r="L2017" s="5">
        <v>37.33</v>
      </c>
      <c r="M2017" s="5">
        <v>44.76</v>
      </c>
      <c r="N2017" s="17" t="s">
        <v>186</v>
      </c>
      <c r="O2017" s="17" t="s">
        <v>187</v>
      </c>
    </row>
    <row r="2018" spans="1:15">
      <c r="A2018" s="24" t="s">
        <v>1207</v>
      </c>
      <c r="B2018" s="24" t="s">
        <v>790</v>
      </c>
      <c r="C2018" s="25">
        <v>675716624910</v>
      </c>
      <c r="D2018" s="24" t="s">
        <v>791</v>
      </c>
      <c r="E2018" s="22">
        <v>2</v>
      </c>
      <c r="F2018" s="23">
        <v>77.94</v>
      </c>
      <c r="G2018" s="23">
        <v>74.040000000000006</v>
      </c>
      <c r="H2018" s="23">
        <v>74.040000000000006</v>
      </c>
      <c r="I2018" s="10">
        <v>50234452</v>
      </c>
      <c r="J2018" s="24" t="s">
        <v>1207</v>
      </c>
      <c r="K2018" s="17" t="s">
        <v>185</v>
      </c>
      <c r="L2018" s="5">
        <v>71.5</v>
      </c>
      <c r="M2018" s="5">
        <v>77.94</v>
      </c>
      <c r="N2018" s="17" t="s">
        <v>186</v>
      </c>
      <c r="O2018" s="17" t="s">
        <v>187</v>
      </c>
    </row>
    <row r="2019" spans="1:15">
      <c r="A2019" s="24" t="s">
        <v>1207</v>
      </c>
      <c r="B2019" s="24" t="s">
        <v>815</v>
      </c>
      <c r="C2019" s="25">
        <v>675716624927</v>
      </c>
      <c r="D2019" s="24" t="s">
        <v>816</v>
      </c>
      <c r="E2019" s="22">
        <v>1</v>
      </c>
      <c r="F2019" s="23">
        <v>77.64</v>
      </c>
      <c r="G2019" s="23">
        <v>73.89</v>
      </c>
      <c r="H2019" s="23">
        <v>73.89</v>
      </c>
      <c r="I2019" s="10">
        <v>50234452</v>
      </c>
      <c r="J2019" s="24" t="s">
        <v>1207</v>
      </c>
      <c r="K2019" s="17" t="s">
        <v>185</v>
      </c>
      <c r="L2019" s="5">
        <v>72.22</v>
      </c>
      <c r="M2019" s="5">
        <v>77.64</v>
      </c>
      <c r="N2019" s="17" t="s">
        <v>186</v>
      </c>
      <c r="O2019" s="17" t="s">
        <v>187</v>
      </c>
    </row>
    <row r="2020" spans="1:15">
      <c r="A2020" s="24" t="s">
        <v>1207</v>
      </c>
      <c r="B2020" s="24" t="s">
        <v>792</v>
      </c>
      <c r="C2020" s="25">
        <v>675716644185</v>
      </c>
      <c r="D2020" s="24" t="s">
        <v>793</v>
      </c>
      <c r="E2020" s="22">
        <v>1</v>
      </c>
      <c r="F2020" s="23">
        <v>68.11</v>
      </c>
      <c r="G2020" s="23">
        <v>34.049999999999997</v>
      </c>
      <c r="H2020" s="23">
        <v>34.049999999999997</v>
      </c>
      <c r="I2020" s="10">
        <v>50234452</v>
      </c>
      <c r="J2020" s="24" t="s">
        <v>1207</v>
      </c>
      <c r="K2020" s="17" t="s">
        <v>185</v>
      </c>
      <c r="L2020" s="5">
        <v>63.36</v>
      </c>
      <c r="M2020" s="5">
        <v>68.11</v>
      </c>
      <c r="N2020" s="17" t="s">
        <v>186</v>
      </c>
      <c r="O2020" s="17" t="s">
        <v>187</v>
      </c>
    </row>
    <row r="2021" spans="1:15">
      <c r="A2021" s="24" t="s">
        <v>1207</v>
      </c>
      <c r="B2021" s="24" t="s">
        <v>1208</v>
      </c>
      <c r="C2021" s="25">
        <v>675716634247</v>
      </c>
      <c r="D2021" s="24" t="s">
        <v>1209</v>
      </c>
      <c r="E2021" s="22">
        <v>1</v>
      </c>
      <c r="F2021" s="23">
        <v>27.87</v>
      </c>
      <c r="G2021" s="23">
        <v>19.510000000000002</v>
      </c>
      <c r="H2021" s="23">
        <v>19.510000000000002</v>
      </c>
      <c r="I2021" s="10">
        <v>50234452</v>
      </c>
      <c r="J2021" s="24" t="s">
        <v>1207</v>
      </c>
      <c r="K2021" s="17" t="s">
        <v>185</v>
      </c>
      <c r="L2021" s="5">
        <v>22.88</v>
      </c>
      <c r="M2021" s="5">
        <v>27.87</v>
      </c>
      <c r="N2021" s="17" t="s">
        <v>186</v>
      </c>
      <c r="O2021" s="17" t="s">
        <v>187</v>
      </c>
    </row>
    <row r="2022" spans="1:15">
      <c r="A2022" s="24" t="s">
        <v>1207</v>
      </c>
      <c r="B2022" s="24" t="s">
        <v>241</v>
      </c>
      <c r="C2022" s="25">
        <v>675716698324</v>
      </c>
      <c r="D2022" s="24" t="s">
        <v>242</v>
      </c>
      <c r="E2022" s="22">
        <v>1</v>
      </c>
      <c r="F2022" s="23">
        <v>76.91</v>
      </c>
      <c r="G2022" s="23">
        <v>38.450000000000003</v>
      </c>
      <c r="H2022" s="23">
        <v>38.450000000000003</v>
      </c>
      <c r="I2022" s="10">
        <v>50234452</v>
      </c>
      <c r="J2022" s="24" t="s">
        <v>1207</v>
      </c>
      <c r="K2022" s="17" t="s">
        <v>185</v>
      </c>
      <c r="L2022" s="5">
        <v>66.67</v>
      </c>
      <c r="M2022" s="5">
        <v>76.91</v>
      </c>
      <c r="N2022" s="17" t="s">
        <v>186</v>
      </c>
      <c r="O2022" s="17" t="s">
        <v>187</v>
      </c>
    </row>
    <row r="2023" spans="1:15">
      <c r="A2023" s="24" t="s">
        <v>1207</v>
      </c>
      <c r="B2023" s="24" t="s">
        <v>696</v>
      </c>
      <c r="C2023" s="25">
        <v>675716748159</v>
      </c>
      <c r="D2023" s="24" t="s">
        <v>697</v>
      </c>
      <c r="E2023" s="22">
        <v>1</v>
      </c>
      <c r="F2023" s="23">
        <v>119.9</v>
      </c>
      <c r="G2023" s="23">
        <v>118.25</v>
      </c>
      <c r="H2023" s="23">
        <v>118.25</v>
      </c>
      <c r="I2023" s="10">
        <v>50234452</v>
      </c>
      <c r="J2023" s="24" t="s">
        <v>1207</v>
      </c>
      <c r="K2023" s="17" t="s">
        <v>185</v>
      </c>
      <c r="L2023" s="5">
        <v>110</v>
      </c>
      <c r="M2023" s="5">
        <v>119.9</v>
      </c>
      <c r="N2023" s="17" t="s">
        <v>186</v>
      </c>
      <c r="O2023" s="17" t="s">
        <v>187</v>
      </c>
    </row>
    <row r="2024" spans="1:15">
      <c r="A2024" s="24" t="s">
        <v>1207</v>
      </c>
      <c r="B2024" s="24" t="s">
        <v>702</v>
      </c>
      <c r="C2024" s="25">
        <v>675716771980</v>
      </c>
      <c r="D2024" s="24" t="s">
        <v>703</v>
      </c>
      <c r="E2024" s="22">
        <v>1</v>
      </c>
      <c r="F2024" s="23">
        <v>77.94</v>
      </c>
      <c r="G2024" s="23">
        <v>74.040000000000006</v>
      </c>
      <c r="H2024" s="23">
        <v>74.040000000000006</v>
      </c>
      <c r="I2024" s="10">
        <v>50234452</v>
      </c>
      <c r="J2024" s="24" t="s">
        <v>1207</v>
      </c>
      <c r="K2024" s="17" t="s">
        <v>185</v>
      </c>
      <c r="L2024" s="5">
        <v>71.5</v>
      </c>
      <c r="M2024" s="5">
        <v>77.94</v>
      </c>
      <c r="N2024" s="17" t="s">
        <v>186</v>
      </c>
      <c r="O2024" s="17" t="s">
        <v>187</v>
      </c>
    </row>
    <row r="2025" spans="1:15">
      <c r="A2025" s="24" t="s">
        <v>1207</v>
      </c>
      <c r="B2025" s="24" t="s">
        <v>247</v>
      </c>
      <c r="C2025" s="25">
        <v>675716702892</v>
      </c>
      <c r="D2025" s="24" t="s">
        <v>248</v>
      </c>
      <c r="E2025" s="22">
        <v>1</v>
      </c>
      <c r="F2025" s="23">
        <v>84.17</v>
      </c>
      <c r="G2025" s="23">
        <v>77.510000000000005</v>
      </c>
      <c r="H2025" s="23">
        <v>77.510000000000005</v>
      </c>
      <c r="I2025" s="10">
        <v>50234452</v>
      </c>
      <c r="J2025" s="24" t="s">
        <v>1207</v>
      </c>
      <c r="K2025" s="17" t="s">
        <v>185</v>
      </c>
      <c r="L2025" s="5">
        <v>71.5</v>
      </c>
      <c r="M2025" s="5">
        <v>84.17</v>
      </c>
      <c r="N2025" s="17" t="s">
        <v>186</v>
      </c>
      <c r="O2025" s="17" t="s">
        <v>187</v>
      </c>
    </row>
    <row r="2026" spans="1:15">
      <c r="A2026" s="24" t="s">
        <v>1207</v>
      </c>
      <c r="B2026" s="24" t="s">
        <v>800</v>
      </c>
      <c r="C2026" s="25">
        <v>675716702908</v>
      </c>
      <c r="D2026" s="24" t="s">
        <v>801</v>
      </c>
      <c r="E2026" s="22">
        <v>1</v>
      </c>
      <c r="F2026" s="23">
        <v>74.59</v>
      </c>
      <c r="G2026" s="23">
        <v>70.849999999999994</v>
      </c>
      <c r="H2026" s="23">
        <v>70.849999999999994</v>
      </c>
      <c r="I2026" s="10">
        <v>50234452</v>
      </c>
      <c r="J2026" s="24" t="s">
        <v>1207</v>
      </c>
      <c r="K2026" s="17" t="s">
        <v>185</v>
      </c>
      <c r="L2026" s="5">
        <v>63.36</v>
      </c>
      <c r="M2026" s="5">
        <v>74.59</v>
      </c>
      <c r="N2026" s="17" t="s">
        <v>186</v>
      </c>
      <c r="O2026" s="17" t="s">
        <v>187</v>
      </c>
    </row>
    <row r="2027" spans="1:15">
      <c r="A2027" s="24" t="s">
        <v>1207</v>
      </c>
      <c r="B2027" s="24" t="s">
        <v>874</v>
      </c>
      <c r="C2027" s="25">
        <v>675716702960</v>
      </c>
      <c r="D2027" s="24" t="s">
        <v>875</v>
      </c>
      <c r="E2027" s="22">
        <v>2</v>
      </c>
      <c r="F2027" s="23">
        <v>87.02</v>
      </c>
      <c r="G2027" s="23">
        <v>82.66</v>
      </c>
      <c r="H2027" s="23">
        <v>82.66</v>
      </c>
      <c r="I2027" s="10">
        <v>50234452</v>
      </c>
      <c r="J2027" s="24" t="s">
        <v>1207</v>
      </c>
      <c r="K2027" s="17" t="s">
        <v>185</v>
      </c>
      <c r="L2027" s="5">
        <v>73.92</v>
      </c>
      <c r="M2027" s="5">
        <v>87.02</v>
      </c>
      <c r="N2027" s="17" t="s">
        <v>186</v>
      </c>
      <c r="O2027" s="17" t="s">
        <v>187</v>
      </c>
    </row>
    <row r="2028" spans="1:15">
      <c r="A2028" s="24" t="s">
        <v>1207</v>
      </c>
      <c r="B2028" s="24" t="s">
        <v>710</v>
      </c>
      <c r="C2028" s="25">
        <v>675716870485</v>
      </c>
      <c r="D2028" s="24" t="s">
        <v>711</v>
      </c>
      <c r="E2028" s="22">
        <v>2</v>
      </c>
      <c r="F2028" s="23">
        <v>87.02</v>
      </c>
      <c r="G2028" s="23">
        <v>84.84</v>
      </c>
      <c r="H2028" s="23">
        <v>84.84</v>
      </c>
      <c r="I2028" s="10">
        <v>50234452</v>
      </c>
      <c r="J2028" s="24" t="s">
        <v>1207</v>
      </c>
      <c r="K2028" s="17" t="s">
        <v>185</v>
      </c>
      <c r="L2028" s="5">
        <v>73.92</v>
      </c>
      <c r="M2028" s="5">
        <v>87.02</v>
      </c>
      <c r="N2028" s="17" t="s">
        <v>186</v>
      </c>
      <c r="O2028" s="17" t="s">
        <v>187</v>
      </c>
    </row>
    <row r="2029" spans="1:15">
      <c r="A2029" s="24" t="s">
        <v>1207</v>
      </c>
      <c r="B2029" s="24" t="s">
        <v>251</v>
      </c>
      <c r="C2029" s="25">
        <v>675716870447</v>
      </c>
      <c r="D2029" s="24" t="s">
        <v>252</v>
      </c>
      <c r="E2029" s="22">
        <v>1</v>
      </c>
      <c r="F2029" s="23">
        <v>74.59</v>
      </c>
      <c r="G2029" s="23">
        <v>70.86</v>
      </c>
      <c r="H2029" s="23">
        <v>70.86</v>
      </c>
      <c r="I2029" s="10">
        <v>50234452</v>
      </c>
      <c r="J2029" s="24" t="s">
        <v>1207</v>
      </c>
      <c r="K2029" s="17" t="s">
        <v>185</v>
      </c>
      <c r="L2029" s="5">
        <v>63.36</v>
      </c>
      <c r="M2029" s="5">
        <v>74.59</v>
      </c>
      <c r="N2029" s="17" t="s">
        <v>186</v>
      </c>
      <c r="O2029" s="17" t="s">
        <v>187</v>
      </c>
    </row>
    <row r="2030" spans="1:15">
      <c r="A2030" s="24" t="s">
        <v>1207</v>
      </c>
      <c r="B2030" s="24" t="s">
        <v>939</v>
      </c>
      <c r="C2030" s="25">
        <v>675716799168</v>
      </c>
      <c r="D2030" s="24" t="s">
        <v>940</v>
      </c>
      <c r="E2030" s="22">
        <v>1</v>
      </c>
      <c r="F2030" s="23">
        <v>65.040000000000006</v>
      </c>
      <c r="G2030" s="23">
        <v>42.28</v>
      </c>
      <c r="H2030" s="23">
        <v>42.28</v>
      </c>
      <c r="I2030" s="10">
        <v>50234452</v>
      </c>
      <c r="J2030" s="24" t="s">
        <v>1207</v>
      </c>
      <c r="K2030" s="17" t="s">
        <v>185</v>
      </c>
      <c r="L2030" s="5">
        <v>60.5</v>
      </c>
      <c r="M2030" s="5">
        <v>65.040000000000006</v>
      </c>
      <c r="N2030" s="17" t="s">
        <v>186</v>
      </c>
      <c r="O2030" s="17" t="s">
        <v>187</v>
      </c>
    </row>
    <row r="2031" spans="1:15">
      <c r="A2031" s="24" t="s">
        <v>1207</v>
      </c>
      <c r="B2031" s="24" t="s">
        <v>1104</v>
      </c>
      <c r="C2031" s="25">
        <v>675716942380</v>
      </c>
      <c r="D2031" s="24" t="s">
        <v>1105</v>
      </c>
      <c r="E2031" s="22">
        <v>1</v>
      </c>
      <c r="F2031" s="23">
        <v>119.9</v>
      </c>
      <c r="G2031" s="23">
        <v>118.25</v>
      </c>
      <c r="H2031" s="23">
        <v>118.25</v>
      </c>
      <c r="I2031" s="10">
        <v>50234452</v>
      </c>
      <c r="J2031" s="24" t="s">
        <v>1207</v>
      </c>
      <c r="K2031" s="17" t="s">
        <v>185</v>
      </c>
      <c r="L2031" s="5">
        <v>110</v>
      </c>
      <c r="M2031" s="5">
        <v>119.9</v>
      </c>
      <c r="N2031" s="17" t="s">
        <v>186</v>
      </c>
      <c r="O2031" s="17" t="s">
        <v>187</v>
      </c>
    </row>
    <row r="2032" spans="1:15">
      <c r="A2032" s="24" t="s">
        <v>1207</v>
      </c>
      <c r="B2032" s="24" t="s">
        <v>804</v>
      </c>
      <c r="C2032" s="25">
        <v>675716924577</v>
      </c>
      <c r="D2032" s="24" t="s">
        <v>805</v>
      </c>
      <c r="E2032" s="22">
        <v>1</v>
      </c>
      <c r="F2032" s="23">
        <v>79.459999999999994</v>
      </c>
      <c r="G2032" s="23">
        <v>75.489999999999995</v>
      </c>
      <c r="H2032" s="23">
        <v>75.489999999999995</v>
      </c>
      <c r="I2032" s="10">
        <v>50234452</v>
      </c>
      <c r="J2032" s="24" t="s">
        <v>1207</v>
      </c>
      <c r="K2032" s="17" t="s">
        <v>185</v>
      </c>
      <c r="L2032" s="5">
        <v>73.92</v>
      </c>
      <c r="M2032" s="5">
        <v>79.459999999999994</v>
      </c>
      <c r="N2032" s="17" t="s">
        <v>186</v>
      </c>
      <c r="O2032" s="17" t="s">
        <v>187</v>
      </c>
    </row>
    <row r="2033" spans="1:15">
      <c r="A2033" s="24" t="s">
        <v>1207</v>
      </c>
      <c r="B2033" s="24" t="s">
        <v>714</v>
      </c>
      <c r="C2033" s="22">
        <v>86569896896</v>
      </c>
      <c r="D2033" s="24" t="s">
        <v>715</v>
      </c>
      <c r="E2033" s="22">
        <v>1</v>
      </c>
      <c r="F2033" s="23">
        <v>82.78</v>
      </c>
      <c r="G2033" s="23">
        <v>77.22</v>
      </c>
      <c r="H2033" s="23">
        <v>77.22</v>
      </c>
      <c r="I2033" s="10">
        <v>50234452</v>
      </c>
      <c r="J2033" s="24" t="s">
        <v>1207</v>
      </c>
      <c r="K2033" s="17" t="s">
        <v>185</v>
      </c>
      <c r="L2033" s="5">
        <v>77</v>
      </c>
      <c r="M2033" s="5">
        <v>82.78</v>
      </c>
      <c r="N2033" s="17" t="s">
        <v>186</v>
      </c>
      <c r="O2033" s="17" t="s">
        <v>187</v>
      </c>
    </row>
    <row r="2034" spans="1:15">
      <c r="A2034" s="24" t="s">
        <v>1207</v>
      </c>
      <c r="B2034" s="24" t="s">
        <v>994</v>
      </c>
      <c r="C2034" s="25">
        <v>675716999353</v>
      </c>
      <c r="D2034" s="24" t="s">
        <v>995</v>
      </c>
      <c r="E2034" s="22">
        <v>1</v>
      </c>
      <c r="F2034" s="23">
        <v>119.9</v>
      </c>
      <c r="G2034" s="23">
        <v>59.95</v>
      </c>
      <c r="H2034" s="23">
        <v>59.95</v>
      </c>
      <c r="I2034" s="10">
        <v>50234452</v>
      </c>
      <c r="J2034" s="24" t="s">
        <v>1207</v>
      </c>
      <c r="K2034" s="17" t="s">
        <v>185</v>
      </c>
      <c r="L2034" s="5">
        <v>110</v>
      </c>
      <c r="M2034" s="5">
        <v>119.9</v>
      </c>
      <c r="N2034" s="17" t="s">
        <v>186</v>
      </c>
      <c r="O2034" s="17" t="s">
        <v>187</v>
      </c>
    </row>
    <row r="2035" spans="1:15">
      <c r="A2035" s="24" t="s">
        <v>1207</v>
      </c>
      <c r="B2035" s="24" t="s">
        <v>917</v>
      </c>
      <c r="C2035" s="25">
        <v>675716998578</v>
      </c>
      <c r="D2035" s="24" t="s">
        <v>918</v>
      </c>
      <c r="E2035" s="22">
        <v>1</v>
      </c>
      <c r="F2035" s="23">
        <v>46.33</v>
      </c>
      <c r="G2035" s="23">
        <v>27.8</v>
      </c>
      <c r="H2035" s="23">
        <v>27.8</v>
      </c>
      <c r="I2035" s="10">
        <v>50234452</v>
      </c>
      <c r="J2035" s="24" t="s">
        <v>1207</v>
      </c>
      <c r="K2035" s="17" t="s">
        <v>185</v>
      </c>
      <c r="L2035" s="5">
        <v>36.96</v>
      </c>
      <c r="M2035" s="5">
        <v>46.33</v>
      </c>
      <c r="N2035" s="17" t="s">
        <v>186</v>
      </c>
      <c r="O2035" s="17" t="s">
        <v>187</v>
      </c>
    </row>
    <row r="2036" spans="1:15">
      <c r="A2036" s="24" t="s">
        <v>1207</v>
      </c>
      <c r="B2036" s="24" t="s">
        <v>468</v>
      </c>
      <c r="C2036" s="25">
        <v>675716991531</v>
      </c>
      <c r="D2036" s="24" t="s">
        <v>469</v>
      </c>
      <c r="E2036" s="22">
        <v>1</v>
      </c>
      <c r="F2036" s="23">
        <v>13.09</v>
      </c>
      <c r="G2036" s="23">
        <v>10.47</v>
      </c>
      <c r="H2036" s="23">
        <v>10.47</v>
      </c>
      <c r="I2036" s="10">
        <v>50234452</v>
      </c>
      <c r="J2036" s="24" t="s">
        <v>1207</v>
      </c>
      <c r="K2036" s="17" t="s">
        <v>185</v>
      </c>
      <c r="L2036" s="5">
        <v>12.01</v>
      </c>
      <c r="M2036" s="5">
        <v>13.09</v>
      </c>
      <c r="N2036" s="17" t="s">
        <v>186</v>
      </c>
      <c r="O2036" s="17" t="s">
        <v>187</v>
      </c>
    </row>
    <row r="2037" spans="1:15">
      <c r="A2037" s="24" t="s">
        <v>1207</v>
      </c>
      <c r="B2037" s="24" t="s">
        <v>776</v>
      </c>
      <c r="C2037" s="22">
        <v>86569949110</v>
      </c>
      <c r="D2037" s="24" t="s">
        <v>777</v>
      </c>
      <c r="E2037" s="22">
        <v>1</v>
      </c>
      <c r="F2037" s="23">
        <v>81.430000000000007</v>
      </c>
      <c r="G2037" s="23">
        <v>65.14</v>
      </c>
      <c r="H2037" s="23">
        <v>65.14</v>
      </c>
      <c r="I2037" s="10">
        <v>50234452</v>
      </c>
      <c r="J2037" s="24" t="s">
        <v>1207</v>
      </c>
      <c r="K2037" s="17" t="s">
        <v>185</v>
      </c>
      <c r="L2037" s="5">
        <v>75.75</v>
      </c>
      <c r="M2037" s="5">
        <v>81.430000000000007</v>
      </c>
      <c r="N2037" s="17" t="s">
        <v>186</v>
      </c>
      <c r="O2037" s="17" t="s">
        <v>187</v>
      </c>
    </row>
    <row r="2038" spans="1:15">
      <c r="A2038" s="24" t="s">
        <v>1207</v>
      </c>
      <c r="B2038" s="24" t="s">
        <v>891</v>
      </c>
      <c r="C2038" s="22">
        <v>86569953322</v>
      </c>
      <c r="D2038" s="24" t="s">
        <v>892</v>
      </c>
      <c r="E2038" s="22">
        <v>1</v>
      </c>
      <c r="F2038" s="23">
        <v>72.33</v>
      </c>
      <c r="G2038" s="23">
        <v>36.159999999999997</v>
      </c>
      <c r="H2038" s="23">
        <v>36.159999999999997</v>
      </c>
      <c r="I2038" s="10">
        <v>50234452</v>
      </c>
      <c r="J2038" s="24" t="s">
        <v>1207</v>
      </c>
      <c r="K2038" s="17" t="s">
        <v>185</v>
      </c>
      <c r="L2038" s="5">
        <v>67.28</v>
      </c>
      <c r="M2038" s="5">
        <v>72.33</v>
      </c>
      <c r="N2038" s="17" t="s">
        <v>186</v>
      </c>
      <c r="O2038" s="17" t="s">
        <v>187</v>
      </c>
    </row>
    <row r="2039" spans="1:15">
      <c r="A2039" s="24" t="s">
        <v>1207</v>
      </c>
      <c r="B2039" s="24" t="s">
        <v>190</v>
      </c>
      <c r="C2039" s="22">
        <v>86569916716</v>
      </c>
      <c r="D2039" s="24" t="s">
        <v>191</v>
      </c>
      <c r="E2039" s="22">
        <v>2</v>
      </c>
      <c r="F2039" s="23">
        <v>101.92</v>
      </c>
      <c r="G2039" s="23">
        <v>96.82</v>
      </c>
      <c r="H2039" s="23">
        <v>96.82</v>
      </c>
      <c r="I2039" s="10">
        <v>50234452</v>
      </c>
      <c r="J2039" s="24" t="s">
        <v>1207</v>
      </c>
      <c r="K2039" s="17" t="s">
        <v>185</v>
      </c>
      <c r="L2039" s="5">
        <v>93.5</v>
      </c>
      <c r="M2039" s="5">
        <v>101.92</v>
      </c>
      <c r="N2039" s="17" t="s">
        <v>186</v>
      </c>
      <c r="O2039" s="17" t="s">
        <v>187</v>
      </c>
    </row>
    <row r="2040" spans="1:15">
      <c r="A2040" s="24" t="s">
        <v>1207</v>
      </c>
      <c r="B2040" s="24" t="s">
        <v>269</v>
      </c>
      <c r="C2040" s="22">
        <v>86569916693</v>
      </c>
      <c r="D2040" s="24" t="s">
        <v>270</v>
      </c>
      <c r="E2040" s="22">
        <v>3</v>
      </c>
      <c r="F2040" s="23">
        <v>89.93</v>
      </c>
      <c r="G2040" s="23">
        <v>85.43</v>
      </c>
      <c r="H2040" s="23">
        <v>85.43</v>
      </c>
      <c r="I2040" s="10">
        <v>50234452</v>
      </c>
      <c r="J2040" s="24" t="s">
        <v>1207</v>
      </c>
      <c r="K2040" s="17" t="s">
        <v>185</v>
      </c>
      <c r="L2040" s="5">
        <v>82.5</v>
      </c>
      <c r="M2040" s="5">
        <v>89.93</v>
      </c>
      <c r="N2040" s="17" t="s">
        <v>186</v>
      </c>
      <c r="O2040" s="17" t="s">
        <v>187</v>
      </c>
    </row>
    <row r="2041" spans="1:15">
      <c r="A2041" s="24" t="s">
        <v>1207</v>
      </c>
      <c r="B2041" s="24" t="s">
        <v>953</v>
      </c>
      <c r="C2041" s="22">
        <v>86569916686</v>
      </c>
      <c r="D2041" s="24" t="s">
        <v>954</v>
      </c>
      <c r="E2041" s="22">
        <v>2</v>
      </c>
      <c r="F2041" s="23">
        <v>83.93</v>
      </c>
      <c r="G2041" s="23">
        <v>79.73</v>
      </c>
      <c r="H2041" s="23">
        <v>79.73</v>
      </c>
      <c r="I2041" s="10">
        <v>50234452</v>
      </c>
      <c r="J2041" s="24" t="s">
        <v>1207</v>
      </c>
      <c r="K2041" s="17" t="s">
        <v>185</v>
      </c>
      <c r="L2041" s="5">
        <v>77</v>
      </c>
      <c r="M2041" s="5">
        <v>83.93</v>
      </c>
      <c r="N2041" s="17" t="s">
        <v>186</v>
      </c>
      <c r="O2041" s="17" t="s">
        <v>187</v>
      </c>
    </row>
    <row r="2042" spans="1:15">
      <c r="A2042" s="24" t="s">
        <v>1207</v>
      </c>
      <c r="B2042" s="24" t="s">
        <v>271</v>
      </c>
      <c r="C2042" s="22">
        <v>86569916709</v>
      </c>
      <c r="D2042" s="24" t="s">
        <v>272</v>
      </c>
      <c r="E2042" s="22">
        <v>1</v>
      </c>
      <c r="F2042" s="23">
        <v>101.92</v>
      </c>
      <c r="G2042" s="23">
        <v>96.82</v>
      </c>
      <c r="H2042" s="23">
        <v>96.82</v>
      </c>
      <c r="I2042" s="10">
        <v>50234452</v>
      </c>
      <c r="J2042" s="24" t="s">
        <v>1207</v>
      </c>
      <c r="K2042" s="17" t="s">
        <v>185</v>
      </c>
      <c r="L2042" s="5">
        <v>93.5</v>
      </c>
      <c r="M2042" s="5">
        <v>101.92</v>
      </c>
      <c r="N2042" s="17" t="s">
        <v>186</v>
      </c>
      <c r="O2042" s="17" t="s">
        <v>187</v>
      </c>
    </row>
    <row r="2043" spans="1:15">
      <c r="A2043" s="24" t="s">
        <v>1207</v>
      </c>
      <c r="B2043" s="24" t="s">
        <v>389</v>
      </c>
      <c r="C2043" s="22">
        <v>86569993991</v>
      </c>
      <c r="D2043" s="24" t="s">
        <v>390</v>
      </c>
      <c r="E2043" s="22">
        <v>1</v>
      </c>
      <c r="F2043" s="23">
        <v>12.91</v>
      </c>
      <c r="G2043" s="23">
        <v>6.45</v>
      </c>
      <c r="H2043" s="23">
        <v>6.45</v>
      </c>
      <c r="I2043" s="10">
        <v>50234452</v>
      </c>
      <c r="J2043" s="24" t="s">
        <v>1207</v>
      </c>
      <c r="K2043" s="17" t="s">
        <v>185</v>
      </c>
      <c r="L2043" s="5">
        <v>12.01</v>
      </c>
      <c r="M2043" s="5">
        <v>12.91</v>
      </c>
      <c r="N2043" s="17" t="s">
        <v>186</v>
      </c>
      <c r="O2043" s="17" t="s">
        <v>187</v>
      </c>
    </row>
    <row r="2044" spans="1:15">
      <c r="A2044" s="24" t="s">
        <v>1207</v>
      </c>
      <c r="B2044" s="24" t="s">
        <v>281</v>
      </c>
      <c r="C2044" s="22">
        <v>86569030382</v>
      </c>
      <c r="D2044" s="24" t="s">
        <v>282</v>
      </c>
      <c r="E2044" s="22">
        <v>1</v>
      </c>
      <c r="F2044" s="23">
        <v>110.47</v>
      </c>
      <c r="G2044" s="23">
        <v>104.95</v>
      </c>
      <c r="H2044" s="23">
        <v>104.95</v>
      </c>
      <c r="I2044" s="10">
        <v>50234452</v>
      </c>
      <c r="J2044" s="24" t="s">
        <v>1207</v>
      </c>
      <c r="K2044" s="17" t="s">
        <v>185</v>
      </c>
      <c r="L2044" s="5">
        <v>93.84</v>
      </c>
      <c r="M2044" s="5">
        <v>110.47</v>
      </c>
      <c r="N2044" s="17" t="s">
        <v>186</v>
      </c>
      <c r="O2044" s="17" t="s">
        <v>187</v>
      </c>
    </row>
    <row r="2045" spans="1:15">
      <c r="A2045" s="24" t="s">
        <v>1207</v>
      </c>
      <c r="B2045" s="24" t="s">
        <v>726</v>
      </c>
      <c r="C2045" s="22">
        <v>86569030399</v>
      </c>
      <c r="D2045" s="24" t="s">
        <v>727</v>
      </c>
      <c r="E2045" s="22">
        <v>1</v>
      </c>
      <c r="F2045" s="23">
        <v>110.47</v>
      </c>
      <c r="G2045" s="23">
        <v>99.42</v>
      </c>
      <c r="H2045" s="23">
        <v>99.42</v>
      </c>
      <c r="I2045" s="10">
        <v>50234452</v>
      </c>
      <c r="J2045" s="24" t="s">
        <v>1207</v>
      </c>
      <c r="K2045" s="17" t="s">
        <v>185</v>
      </c>
      <c r="L2045" s="5">
        <v>93.84</v>
      </c>
      <c r="M2045" s="5">
        <v>110.47</v>
      </c>
      <c r="N2045" s="17" t="s">
        <v>186</v>
      </c>
      <c r="O2045" s="17" t="s">
        <v>187</v>
      </c>
    </row>
    <row r="2046" spans="1:15">
      <c r="A2046" s="24" t="s">
        <v>1207</v>
      </c>
      <c r="B2046" s="24" t="s">
        <v>196</v>
      </c>
      <c r="C2046" s="22">
        <v>86569140555</v>
      </c>
      <c r="D2046" s="24" t="s">
        <v>197</v>
      </c>
      <c r="E2046" s="22">
        <v>1</v>
      </c>
      <c r="F2046" s="23">
        <v>125.35</v>
      </c>
      <c r="G2046" s="23">
        <v>118.25</v>
      </c>
      <c r="H2046" s="23">
        <v>118.25</v>
      </c>
      <c r="I2046" s="10">
        <v>50234452</v>
      </c>
      <c r="J2046" s="24" t="s">
        <v>1207</v>
      </c>
      <c r="K2046" s="17" t="s">
        <v>185</v>
      </c>
      <c r="L2046" s="5">
        <v>115</v>
      </c>
      <c r="M2046" s="5">
        <v>125.35</v>
      </c>
      <c r="N2046" s="17" t="s">
        <v>186</v>
      </c>
      <c r="O2046" s="17" t="s">
        <v>187</v>
      </c>
    </row>
    <row r="2047" spans="1:15">
      <c r="A2047" s="24" t="s">
        <v>1207</v>
      </c>
      <c r="B2047" s="24" t="s">
        <v>285</v>
      </c>
      <c r="C2047" s="22">
        <v>86569140531</v>
      </c>
      <c r="D2047" s="24" t="s">
        <v>286</v>
      </c>
      <c r="E2047" s="22">
        <v>2</v>
      </c>
      <c r="F2047" s="23">
        <v>112.82</v>
      </c>
      <c r="G2047" s="23">
        <v>102.51</v>
      </c>
      <c r="H2047" s="23">
        <v>102.51</v>
      </c>
      <c r="I2047" s="10">
        <v>50234452</v>
      </c>
      <c r="J2047" s="24" t="s">
        <v>1207</v>
      </c>
      <c r="K2047" s="17" t="s">
        <v>185</v>
      </c>
      <c r="L2047" s="5">
        <v>103.5</v>
      </c>
      <c r="M2047" s="5">
        <v>112.82</v>
      </c>
      <c r="N2047" s="17" t="s">
        <v>186</v>
      </c>
      <c r="O2047" s="17" t="s">
        <v>187</v>
      </c>
    </row>
    <row r="2048" spans="1:15">
      <c r="A2048" s="24" t="s">
        <v>1207</v>
      </c>
      <c r="B2048" s="24" t="s">
        <v>1055</v>
      </c>
      <c r="C2048" s="22">
        <v>86569165633</v>
      </c>
      <c r="D2048" s="24" t="s">
        <v>1056</v>
      </c>
      <c r="E2048" s="22">
        <v>1</v>
      </c>
      <c r="F2048" s="23">
        <v>62.68</v>
      </c>
      <c r="G2048" s="23">
        <v>59.82</v>
      </c>
      <c r="H2048" s="23">
        <v>59.82</v>
      </c>
      <c r="I2048" s="10">
        <v>50234452</v>
      </c>
      <c r="J2048" s="24" t="s">
        <v>1207</v>
      </c>
      <c r="K2048" s="17" t="s">
        <v>185</v>
      </c>
      <c r="L2048" s="5">
        <v>57.5</v>
      </c>
      <c r="M2048" s="5">
        <v>62.68</v>
      </c>
      <c r="N2048" s="17" t="s">
        <v>186</v>
      </c>
      <c r="O2048" s="17" t="s">
        <v>187</v>
      </c>
    </row>
    <row r="2049" spans="1:15">
      <c r="A2049" s="24" t="s">
        <v>1207</v>
      </c>
      <c r="B2049" s="24" t="s">
        <v>836</v>
      </c>
      <c r="C2049" s="22">
        <v>86569165640</v>
      </c>
      <c r="D2049" s="24" t="s">
        <v>837</v>
      </c>
      <c r="E2049" s="22">
        <v>1</v>
      </c>
      <c r="F2049" s="23">
        <v>80.36</v>
      </c>
      <c r="G2049" s="23">
        <v>75.25</v>
      </c>
      <c r="H2049" s="23">
        <v>75.25</v>
      </c>
      <c r="I2049" s="10">
        <v>50234452</v>
      </c>
      <c r="J2049" s="24" t="s">
        <v>1207</v>
      </c>
      <c r="K2049" s="17" t="s">
        <v>185</v>
      </c>
      <c r="L2049" s="5">
        <v>74.75</v>
      </c>
      <c r="M2049" s="5">
        <v>80.36</v>
      </c>
      <c r="N2049" s="17" t="s">
        <v>186</v>
      </c>
      <c r="O2049" s="17" t="s">
        <v>187</v>
      </c>
    </row>
    <row r="2050" spans="1:15">
      <c r="A2050" s="24" t="s">
        <v>1207</v>
      </c>
      <c r="B2050" s="24" t="s">
        <v>287</v>
      </c>
      <c r="C2050" s="22">
        <v>86569157614</v>
      </c>
      <c r="D2050" s="24" t="s">
        <v>288</v>
      </c>
      <c r="E2050" s="22">
        <v>1</v>
      </c>
      <c r="F2050" s="23">
        <v>107.18</v>
      </c>
      <c r="G2050" s="23">
        <v>106.43</v>
      </c>
      <c r="H2050" s="23">
        <v>106.43</v>
      </c>
      <c r="I2050" s="10">
        <v>50234452</v>
      </c>
      <c r="J2050" s="24" t="s">
        <v>1207</v>
      </c>
      <c r="K2050" s="17" t="s">
        <v>185</v>
      </c>
      <c r="L2050" s="5">
        <v>103.5</v>
      </c>
      <c r="M2050" s="5">
        <v>107.18</v>
      </c>
      <c r="N2050" s="17" t="s">
        <v>186</v>
      </c>
      <c r="O2050" s="17" t="s">
        <v>187</v>
      </c>
    </row>
    <row r="2051" spans="1:15">
      <c r="A2051" s="24" t="s">
        <v>1207</v>
      </c>
      <c r="B2051" s="24" t="s">
        <v>289</v>
      </c>
      <c r="C2051" s="22">
        <v>86569157638</v>
      </c>
      <c r="D2051" s="24" t="s">
        <v>290</v>
      </c>
      <c r="E2051" s="22">
        <v>1</v>
      </c>
      <c r="F2051" s="23">
        <v>123.63</v>
      </c>
      <c r="G2051" s="23">
        <v>118.25</v>
      </c>
      <c r="H2051" s="23">
        <v>118.25</v>
      </c>
      <c r="I2051" s="10">
        <v>50234452</v>
      </c>
      <c r="J2051" s="24" t="s">
        <v>1207</v>
      </c>
      <c r="K2051" s="17" t="s">
        <v>185</v>
      </c>
      <c r="L2051" s="5">
        <v>115</v>
      </c>
      <c r="M2051" s="5">
        <v>123.63</v>
      </c>
      <c r="N2051" s="17" t="s">
        <v>186</v>
      </c>
      <c r="O2051" s="17" t="s">
        <v>187</v>
      </c>
    </row>
    <row r="2052" spans="1:15">
      <c r="A2052" s="24" t="s">
        <v>1207</v>
      </c>
      <c r="B2052" s="24" t="s">
        <v>734</v>
      </c>
      <c r="C2052" s="22">
        <v>86569157645</v>
      </c>
      <c r="D2052" s="24" t="s">
        <v>735</v>
      </c>
      <c r="E2052" s="22">
        <v>1</v>
      </c>
      <c r="F2052" s="23">
        <v>125.35</v>
      </c>
      <c r="G2052" s="23">
        <v>118.25</v>
      </c>
      <c r="H2052" s="23">
        <v>118.25</v>
      </c>
      <c r="I2052" s="10">
        <v>50234452</v>
      </c>
      <c r="J2052" s="24" t="s">
        <v>1207</v>
      </c>
      <c r="K2052" s="17" t="s">
        <v>185</v>
      </c>
      <c r="L2052" s="5">
        <v>115</v>
      </c>
      <c r="M2052" s="5">
        <v>125.35</v>
      </c>
      <c r="N2052" s="17" t="s">
        <v>186</v>
      </c>
      <c r="O2052" s="17" t="s">
        <v>187</v>
      </c>
    </row>
    <row r="2053" spans="1:15">
      <c r="A2053" s="24" t="s">
        <v>1207</v>
      </c>
      <c r="B2053" s="24" t="s">
        <v>1007</v>
      </c>
      <c r="C2053" s="22">
        <v>86569151636</v>
      </c>
      <c r="D2053" s="24" t="s">
        <v>1008</v>
      </c>
      <c r="E2053" s="22">
        <v>1</v>
      </c>
      <c r="F2053" s="23">
        <v>181.73</v>
      </c>
      <c r="G2053" s="23">
        <v>90.86</v>
      </c>
      <c r="H2053" s="23">
        <v>90.86</v>
      </c>
      <c r="I2053" s="10">
        <v>50234452</v>
      </c>
      <c r="J2053" s="24" t="s">
        <v>1207</v>
      </c>
      <c r="K2053" s="17" t="s">
        <v>185</v>
      </c>
      <c r="L2053" s="5">
        <v>172.5</v>
      </c>
      <c r="M2053" s="5">
        <v>181.73</v>
      </c>
      <c r="N2053" s="17" t="s">
        <v>186</v>
      </c>
      <c r="O2053" s="17" t="s">
        <v>187</v>
      </c>
    </row>
    <row r="2054" spans="1:15">
      <c r="A2054" s="24" t="s">
        <v>1207</v>
      </c>
      <c r="B2054" s="24" t="s">
        <v>736</v>
      </c>
      <c r="C2054" s="22">
        <v>86569193490</v>
      </c>
      <c r="D2054" s="24" t="s">
        <v>737</v>
      </c>
      <c r="E2054" s="22">
        <v>2</v>
      </c>
      <c r="F2054" s="23">
        <v>64.91</v>
      </c>
      <c r="G2054" s="23">
        <v>55.17</v>
      </c>
      <c r="H2054" s="23">
        <v>55.17</v>
      </c>
      <c r="I2054" s="10">
        <v>50234452</v>
      </c>
      <c r="J2054" s="24" t="s">
        <v>1207</v>
      </c>
      <c r="K2054" s="17" t="s">
        <v>185</v>
      </c>
      <c r="L2054" s="5">
        <v>60.38</v>
      </c>
      <c r="M2054" s="5">
        <v>64.91</v>
      </c>
      <c r="N2054" s="17" t="s">
        <v>186</v>
      </c>
      <c r="O2054" s="17" t="s">
        <v>187</v>
      </c>
    </row>
    <row r="2055" spans="1:15">
      <c r="A2055" s="24" t="s">
        <v>1207</v>
      </c>
      <c r="B2055" s="24" t="s">
        <v>1210</v>
      </c>
      <c r="C2055" s="22">
        <v>86569147103</v>
      </c>
      <c r="D2055" s="24" t="s">
        <v>1211</v>
      </c>
      <c r="E2055" s="22">
        <v>1</v>
      </c>
      <c r="F2055" s="23">
        <v>59.34</v>
      </c>
      <c r="G2055" s="23">
        <v>59.34</v>
      </c>
      <c r="H2055" s="23">
        <v>53.65</v>
      </c>
      <c r="I2055" s="10">
        <v>50234452</v>
      </c>
      <c r="J2055" s="24" t="s">
        <v>1207</v>
      </c>
      <c r="K2055" s="17" t="s">
        <v>185</v>
      </c>
      <c r="L2055" s="5">
        <v>55.2</v>
      </c>
      <c r="M2055" s="5">
        <v>59.34</v>
      </c>
      <c r="N2055" s="17" t="s">
        <v>186</v>
      </c>
      <c r="O2055" s="17" t="s">
        <v>187</v>
      </c>
    </row>
    <row r="2056" spans="1:15">
      <c r="A2056" s="24" t="s">
        <v>1207</v>
      </c>
      <c r="B2056" s="24" t="s">
        <v>291</v>
      </c>
      <c r="C2056" s="22">
        <v>86569209030</v>
      </c>
      <c r="D2056" s="24" t="s">
        <v>292</v>
      </c>
      <c r="E2056" s="22">
        <v>3</v>
      </c>
      <c r="F2056" s="23">
        <v>110.47</v>
      </c>
      <c r="G2056" s="23">
        <v>104.95</v>
      </c>
      <c r="H2056" s="23">
        <v>104.95</v>
      </c>
      <c r="I2056" s="10">
        <v>50234452</v>
      </c>
      <c r="J2056" s="24" t="s">
        <v>1207</v>
      </c>
      <c r="K2056" s="17" t="s">
        <v>185</v>
      </c>
      <c r="L2056" s="5">
        <v>93.84</v>
      </c>
      <c r="M2056" s="5">
        <v>110.47</v>
      </c>
      <c r="N2056" s="17" t="s">
        <v>186</v>
      </c>
      <c r="O2056" s="17" t="s">
        <v>187</v>
      </c>
    </row>
    <row r="2057" spans="1:15">
      <c r="A2057" s="24" t="s">
        <v>1207</v>
      </c>
      <c r="B2057" s="24" t="s">
        <v>293</v>
      </c>
      <c r="C2057" s="22">
        <v>86569209023</v>
      </c>
      <c r="D2057" s="24" t="s">
        <v>294</v>
      </c>
      <c r="E2057" s="22">
        <v>4</v>
      </c>
      <c r="F2057" s="23">
        <v>97.47</v>
      </c>
      <c r="G2057" s="23">
        <v>92.6</v>
      </c>
      <c r="H2057" s="23">
        <v>92.6</v>
      </c>
      <c r="I2057" s="10">
        <v>50234452</v>
      </c>
      <c r="J2057" s="24" t="s">
        <v>1207</v>
      </c>
      <c r="K2057" s="17" t="s">
        <v>185</v>
      </c>
      <c r="L2057" s="5">
        <v>82.8</v>
      </c>
      <c r="M2057" s="5">
        <v>97.47</v>
      </c>
      <c r="N2057" s="17" t="s">
        <v>186</v>
      </c>
      <c r="O2057" s="17" t="s">
        <v>187</v>
      </c>
    </row>
    <row r="2058" spans="1:15">
      <c r="A2058" s="24" t="s">
        <v>1207</v>
      </c>
      <c r="B2058" s="24" t="s">
        <v>295</v>
      </c>
      <c r="C2058" s="22">
        <v>86569209047</v>
      </c>
      <c r="D2058" s="24" t="s">
        <v>296</v>
      </c>
      <c r="E2058" s="22">
        <v>2</v>
      </c>
      <c r="F2058" s="23">
        <v>110.47</v>
      </c>
      <c r="G2058" s="23">
        <v>104.95</v>
      </c>
      <c r="H2058" s="23">
        <v>104.95</v>
      </c>
      <c r="I2058" s="10">
        <v>50234452</v>
      </c>
      <c r="J2058" s="24" t="s">
        <v>1207</v>
      </c>
      <c r="K2058" s="17" t="s">
        <v>185</v>
      </c>
      <c r="L2058" s="5">
        <v>93.84</v>
      </c>
      <c r="M2058" s="5">
        <v>110.47</v>
      </c>
      <c r="N2058" s="17" t="s">
        <v>186</v>
      </c>
      <c r="O2058" s="17" t="s">
        <v>187</v>
      </c>
    </row>
    <row r="2059" spans="1:15">
      <c r="A2059" s="24" t="s">
        <v>1207</v>
      </c>
      <c r="B2059" s="24" t="s">
        <v>840</v>
      </c>
      <c r="C2059" s="22">
        <v>86569256010</v>
      </c>
      <c r="D2059" s="24" t="s">
        <v>841</v>
      </c>
      <c r="E2059" s="22">
        <v>2</v>
      </c>
      <c r="F2059" s="23">
        <v>54.15</v>
      </c>
      <c r="G2059" s="23">
        <v>51.11</v>
      </c>
      <c r="H2059" s="23">
        <v>51.11</v>
      </c>
      <c r="I2059" s="10">
        <v>50234452</v>
      </c>
      <c r="J2059" s="24" t="s">
        <v>1207</v>
      </c>
      <c r="K2059" s="17" t="s">
        <v>185</v>
      </c>
      <c r="L2059" s="5">
        <v>49.68</v>
      </c>
      <c r="M2059" s="5">
        <v>54.15</v>
      </c>
      <c r="N2059" s="17" t="s">
        <v>186</v>
      </c>
      <c r="O2059" s="17" t="s">
        <v>187</v>
      </c>
    </row>
    <row r="2060" spans="1:15">
      <c r="A2060" s="24" t="s">
        <v>1207</v>
      </c>
      <c r="B2060" s="24" t="s">
        <v>738</v>
      </c>
      <c r="C2060" s="22">
        <v>86569256027</v>
      </c>
      <c r="D2060" s="24" t="s">
        <v>739</v>
      </c>
      <c r="E2060" s="22">
        <v>1</v>
      </c>
      <c r="F2060" s="23">
        <v>66.180000000000007</v>
      </c>
      <c r="G2060" s="23">
        <v>62.87</v>
      </c>
      <c r="H2060" s="23">
        <v>62.87</v>
      </c>
      <c r="I2060" s="10">
        <v>50234452</v>
      </c>
      <c r="J2060" s="24" t="s">
        <v>1207</v>
      </c>
      <c r="K2060" s="17" t="s">
        <v>185</v>
      </c>
      <c r="L2060" s="5">
        <v>60.72</v>
      </c>
      <c r="M2060" s="5">
        <v>66.180000000000007</v>
      </c>
      <c r="N2060" s="17" t="s">
        <v>186</v>
      </c>
      <c r="O2060" s="17" t="s">
        <v>187</v>
      </c>
    </row>
    <row r="2061" spans="1:15">
      <c r="A2061" s="24" t="s">
        <v>1207</v>
      </c>
      <c r="B2061" s="24" t="s">
        <v>899</v>
      </c>
      <c r="C2061" s="22">
        <v>86569260840</v>
      </c>
      <c r="D2061" s="24" t="s">
        <v>900</v>
      </c>
      <c r="E2061" s="22">
        <v>1</v>
      </c>
      <c r="F2061" s="23">
        <v>49.45</v>
      </c>
      <c r="G2061" s="23">
        <v>44.93</v>
      </c>
      <c r="H2061" s="23">
        <v>44.93</v>
      </c>
      <c r="I2061" s="10">
        <v>50234452</v>
      </c>
      <c r="J2061" s="24" t="s">
        <v>1207</v>
      </c>
      <c r="K2061" s="17" t="s">
        <v>185</v>
      </c>
      <c r="L2061" s="5">
        <v>46</v>
      </c>
      <c r="M2061" s="5">
        <v>49.45</v>
      </c>
      <c r="N2061" s="17" t="s">
        <v>186</v>
      </c>
      <c r="O2061" s="17" t="s">
        <v>187</v>
      </c>
    </row>
    <row r="2062" spans="1:15">
      <c r="A2062" s="24" t="s">
        <v>1207</v>
      </c>
      <c r="B2062" s="24" t="s">
        <v>810</v>
      </c>
      <c r="C2062" s="22">
        <v>86569260956</v>
      </c>
      <c r="D2062" s="24" t="s">
        <v>811</v>
      </c>
      <c r="E2062" s="22">
        <v>1</v>
      </c>
      <c r="F2062" s="23">
        <v>81.48</v>
      </c>
      <c r="G2062" s="23">
        <v>75.81</v>
      </c>
      <c r="H2062" s="23">
        <v>75.81</v>
      </c>
      <c r="I2062" s="10">
        <v>50234452</v>
      </c>
      <c r="J2062" s="24" t="s">
        <v>1207</v>
      </c>
      <c r="K2062" s="17" t="s">
        <v>185</v>
      </c>
      <c r="L2062" s="5">
        <v>74.75</v>
      </c>
      <c r="M2062" s="5">
        <v>81.48</v>
      </c>
      <c r="N2062" s="17" t="s">
        <v>186</v>
      </c>
      <c r="O2062" s="17" t="s">
        <v>187</v>
      </c>
    </row>
    <row r="2063" spans="1:15">
      <c r="A2063" s="24" t="s">
        <v>1207</v>
      </c>
      <c r="B2063" s="24" t="s">
        <v>200</v>
      </c>
      <c r="C2063" s="22">
        <v>86569249005</v>
      </c>
      <c r="D2063" s="24" t="s">
        <v>201</v>
      </c>
      <c r="E2063" s="22">
        <v>2</v>
      </c>
      <c r="F2063" s="23">
        <v>88.44</v>
      </c>
      <c r="G2063" s="23">
        <v>84.02</v>
      </c>
      <c r="H2063" s="23">
        <v>84.02</v>
      </c>
      <c r="I2063" s="10">
        <v>50234452</v>
      </c>
      <c r="J2063" s="24" t="s">
        <v>1207</v>
      </c>
      <c r="K2063" s="17" t="s">
        <v>185</v>
      </c>
      <c r="L2063" s="5">
        <v>81.14</v>
      </c>
      <c r="M2063" s="5">
        <v>88.44</v>
      </c>
      <c r="N2063" s="17" t="s">
        <v>186</v>
      </c>
      <c r="O2063" s="17" t="s">
        <v>187</v>
      </c>
    </row>
    <row r="2064" spans="1:15">
      <c r="A2064" s="24" t="s">
        <v>1207</v>
      </c>
      <c r="B2064" s="24" t="s">
        <v>301</v>
      </c>
      <c r="C2064" s="22">
        <v>86569256058</v>
      </c>
      <c r="D2064" s="24" t="s">
        <v>302</v>
      </c>
      <c r="E2064" s="22">
        <v>1</v>
      </c>
      <c r="F2064" s="23">
        <v>54.15</v>
      </c>
      <c r="G2064" s="23">
        <v>51.11</v>
      </c>
      <c r="H2064" s="23">
        <v>51.11</v>
      </c>
      <c r="I2064" s="10">
        <v>50234452</v>
      </c>
      <c r="J2064" s="24" t="s">
        <v>1207</v>
      </c>
      <c r="K2064" s="17" t="s">
        <v>185</v>
      </c>
      <c r="L2064" s="5">
        <v>49.68</v>
      </c>
      <c r="M2064" s="5">
        <v>54.15</v>
      </c>
      <c r="N2064" s="17" t="s">
        <v>186</v>
      </c>
      <c r="O2064" s="17" t="s">
        <v>187</v>
      </c>
    </row>
    <row r="2065" spans="1:15">
      <c r="A2065" s="24" t="s">
        <v>1207</v>
      </c>
      <c r="B2065" s="24" t="s">
        <v>1109</v>
      </c>
      <c r="C2065" s="22">
        <v>86569286017</v>
      </c>
      <c r="D2065" s="24" t="s">
        <v>1110</v>
      </c>
      <c r="E2065" s="22">
        <v>1</v>
      </c>
      <c r="F2065" s="23">
        <v>44.96</v>
      </c>
      <c r="G2065" s="23">
        <v>26.98</v>
      </c>
      <c r="H2065" s="23">
        <v>26.98</v>
      </c>
      <c r="I2065" s="10">
        <v>50234452</v>
      </c>
      <c r="J2065" s="24" t="s">
        <v>1207</v>
      </c>
      <c r="K2065" s="17" t="s">
        <v>185</v>
      </c>
      <c r="L2065" s="5">
        <v>44.96</v>
      </c>
      <c r="M2065" s="5">
        <v>44.96</v>
      </c>
      <c r="N2065" s="17" t="s">
        <v>186</v>
      </c>
      <c r="O2065" s="17" t="s">
        <v>187</v>
      </c>
    </row>
    <row r="2066" spans="1:15">
      <c r="A2066" s="24" t="s">
        <v>1207</v>
      </c>
      <c r="B2066" s="24" t="s">
        <v>305</v>
      </c>
      <c r="C2066" s="22">
        <v>86569300720</v>
      </c>
      <c r="D2066" s="24" t="s">
        <v>306</v>
      </c>
      <c r="E2066" s="22">
        <v>1</v>
      </c>
      <c r="F2066" s="23">
        <v>49.85</v>
      </c>
      <c r="G2066" s="23">
        <v>44.29</v>
      </c>
      <c r="H2066" s="23">
        <v>44.29</v>
      </c>
      <c r="I2066" s="10">
        <v>50234452</v>
      </c>
      <c r="J2066" s="24" t="s">
        <v>1207</v>
      </c>
      <c r="K2066" s="17" t="s">
        <v>185</v>
      </c>
      <c r="L2066" s="5">
        <v>46.37</v>
      </c>
      <c r="M2066" s="5">
        <v>49.85</v>
      </c>
      <c r="N2066" s="17" t="s">
        <v>186</v>
      </c>
      <c r="O2066" s="17" t="s">
        <v>187</v>
      </c>
    </row>
    <row r="2067" spans="1:15">
      <c r="A2067" s="24" t="s">
        <v>1207</v>
      </c>
      <c r="B2067" s="24" t="s">
        <v>903</v>
      </c>
      <c r="C2067" s="22">
        <v>86569253217</v>
      </c>
      <c r="D2067" s="24" t="s">
        <v>904</v>
      </c>
      <c r="E2067" s="22">
        <v>1</v>
      </c>
      <c r="F2067" s="23">
        <v>56.07</v>
      </c>
      <c r="G2067" s="23">
        <v>47.66</v>
      </c>
      <c r="H2067" s="23">
        <v>47.66</v>
      </c>
      <c r="I2067" s="10">
        <v>50234452</v>
      </c>
      <c r="J2067" s="24" t="s">
        <v>1207</v>
      </c>
      <c r="K2067" s="17" t="s">
        <v>185</v>
      </c>
      <c r="L2067" s="5">
        <v>52.16</v>
      </c>
      <c r="M2067" s="5">
        <v>56.07</v>
      </c>
      <c r="N2067" s="17" t="s">
        <v>186</v>
      </c>
      <c r="O2067" s="17" t="s">
        <v>187</v>
      </c>
    </row>
    <row r="2068" spans="1:15">
      <c r="A2068" s="24" t="s">
        <v>1207</v>
      </c>
      <c r="B2068" s="24" t="s">
        <v>309</v>
      </c>
      <c r="C2068" s="22">
        <v>86569307361</v>
      </c>
      <c r="D2068" s="24" t="s">
        <v>310</v>
      </c>
      <c r="E2068" s="22">
        <v>1</v>
      </c>
      <c r="F2068" s="23">
        <v>97.47</v>
      </c>
      <c r="G2068" s="23">
        <v>87.72</v>
      </c>
      <c r="H2068" s="23">
        <v>87.72</v>
      </c>
      <c r="I2068" s="10">
        <v>50234452</v>
      </c>
      <c r="J2068" s="24" t="s">
        <v>1207</v>
      </c>
      <c r="K2068" s="17" t="s">
        <v>185</v>
      </c>
      <c r="L2068" s="5">
        <v>82.8</v>
      </c>
      <c r="M2068" s="5">
        <v>97.47</v>
      </c>
      <c r="N2068" s="17" t="s">
        <v>186</v>
      </c>
      <c r="O2068" s="17" t="s">
        <v>187</v>
      </c>
    </row>
    <row r="2069" spans="1:15">
      <c r="A2069" s="24" t="s">
        <v>1207</v>
      </c>
      <c r="B2069" s="24" t="s">
        <v>313</v>
      </c>
      <c r="C2069" s="22">
        <v>86569305053</v>
      </c>
      <c r="D2069" s="24" t="s">
        <v>314</v>
      </c>
      <c r="E2069" s="22">
        <v>2</v>
      </c>
      <c r="F2069" s="23">
        <v>101.53</v>
      </c>
      <c r="G2069" s="23">
        <v>97.12</v>
      </c>
      <c r="H2069" s="23">
        <v>97.12</v>
      </c>
      <c r="I2069" s="10">
        <v>50234452</v>
      </c>
      <c r="J2069" s="24" t="s">
        <v>1207</v>
      </c>
      <c r="K2069" s="17" t="s">
        <v>185</v>
      </c>
      <c r="L2069" s="5">
        <v>86.25</v>
      </c>
      <c r="M2069" s="5">
        <v>101.53</v>
      </c>
      <c r="N2069" s="17" t="s">
        <v>186</v>
      </c>
      <c r="O2069" s="17" t="s">
        <v>187</v>
      </c>
    </row>
    <row r="2070" spans="1:15">
      <c r="A2070" s="24" t="s">
        <v>1207</v>
      </c>
      <c r="B2070" s="24" t="s">
        <v>376</v>
      </c>
      <c r="C2070" s="22">
        <v>86569449504</v>
      </c>
      <c r="D2070" s="24" t="s">
        <v>377</v>
      </c>
      <c r="E2070" s="22">
        <v>1</v>
      </c>
      <c r="F2070" s="23">
        <v>51.75</v>
      </c>
      <c r="G2070" s="23">
        <v>46.58</v>
      </c>
      <c r="H2070" s="23">
        <v>46.58</v>
      </c>
      <c r="I2070" s="10">
        <v>50234452</v>
      </c>
      <c r="J2070" s="24" t="s">
        <v>1207</v>
      </c>
      <c r="K2070" s="17" t="s">
        <v>185</v>
      </c>
      <c r="L2070" s="5">
        <v>51.75</v>
      </c>
      <c r="M2070" s="5">
        <v>51.75</v>
      </c>
      <c r="N2070" s="17" t="s">
        <v>186</v>
      </c>
      <c r="O2070" s="17" t="s">
        <v>187</v>
      </c>
    </row>
    <row r="2071" spans="1:15">
      <c r="A2071" s="24" t="s">
        <v>1207</v>
      </c>
      <c r="B2071" s="24" t="s">
        <v>325</v>
      </c>
      <c r="C2071" s="22">
        <v>86569408020</v>
      </c>
      <c r="D2071" s="24" t="s">
        <v>326</v>
      </c>
      <c r="E2071" s="22">
        <v>1</v>
      </c>
      <c r="F2071" s="23">
        <v>46.06</v>
      </c>
      <c r="G2071" s="23">
        <v>41.45</v>
      </c>
      <c r="H2071" s="23">
        <v>41.45</v>
      </c>
      <c r="I2071" s="10">
        <v>50234452</v>
      </c>
      <c r="J2071" s="24" t="s">
        <v>1207</v>
      </c>
      <c r="K2071" s="17" t="s">
        <v>185</v>
      </c>
      <c r="L2071" s="5">
        <v>42.26</v>
      </c>
      <c r="M2071" s="5">
        <v>46.06</v>
      </c>
      <c r="N2071" s="17" t="s">
        <v>186</v>
      </c>
      <c r="O2071" s="17" t="s">
        <v>187</v>
      </c>
    </row>
    <row r="2072" spans="1:15">
      <c r="A2072" s="24" t="s">
        <v>1207</v>
      </c>
      <c r="B2072" s="24" t="s">
        <v>742</v>
      </c>
      <c r="C2072" s="22">
        <v>86569408013</v>
      </c>
      <c r="D2072" s="24" t="s">
        <v>743</v>
      </c>
      <c r="E2072" s="22">
        <v>1</v>
      </c>
      <c r="F2072" s="23">
        <v>38.950000000000003</v>
      </c>
      <c r="G2072" s="23">
        <v>35.06</v>
      </c>
      <c r="H2072" s="23">
        <v>35.06</v>
      </c>
      <c r="I2072" s="10">
        <v>50234452</v>
      </c>
      <c r="J2072" s="24" t="s">
        <v>1207</v>
      </c>
      <c r="K2072" s="17" t="s">
        <v>185</v>
      </c>
      <c r="L2072" s="5">
        <v>36.229999999999997</v>
      </c>
      <c r="M2072" s="5">
        <v>38.950000000000003</v>
      </c>
      <c r="N2072" s="17" t="s">
        <v>186</v>
      </c>
      <c r="O2072" s="17" t="s">
        <v>187</v>
      </c>
    </row>
    <row r="2073" spans="1:15">
      <c r="A2073" s="24" t="s">
        <v>1207</v>
      </c>
      <c r="B2073" s="24" t="s">
        <v>744</v>
      </c>
      <c r="C2073" s="22">
        <v>86569374868</v>
      </c>
      <c r="D2073" s="24" t="s">
        <v>745</v>
      </c>
      <c r="E2073" s="22">
        <v>1</v>
      </c>
      <c r="F2073" s="23">
        <v>66.239999999999995</v>
      </c>
      <c r="G2073" s="23">
        <v>56.3</v>
      </c>
      <c r="H2073" s="23">
        <v>56.3</v>
      </c>
      <c r="I2073" s="10">
        <v>50234452</v>
      </c>
      <c r="J2073" s="24" t="s">
        <v>1207</v>
      </c>
      <c r="K2073" s="17" t="s">
        <v>185</v>
      </c>
      <c r="L2073" s="5">
        <v>66.239999999999995</v>
      </c>
      <c r="M2073" s="5">
        <v>66.239999999999995</v>
      </c>
      <c r="N2073" s="17" t="s">
        <v>186</v>
      </c>
      <c r="O2073" s="17" t="s">
        <v>187</v>
      </c>
    </row>
    <row r="2074" spans="1:15">
      <c r="A2074" s="24" t="s">
        <v>1207</v>
      </c>
      <c r="B2074" s="24" t="s">
        <v>329</v>
      </c>
      <c r="C2074" s="22">
        <v>86569429445</v>
      </c>
      <c r="D2074" s="24" t="s">
        <v>330</v>
      </c>
      <c r="E2074" s="22">
        <v>1</v>
      </c>
      <c r="F2074" s="23">
        <v>73.260000000000005</v>
      </c>
      <c r="G2074" s="23">
        <v>68.11</v>
      </c>
      <c r="H2074" s="23">
        <v>68.11</v>
      </c>
      <c r="I2074" s="10">
        <v>50234452</v>
      </c>
      <c r="J2074" s="24" t="s">
        <v>1207</v>
      </c>
      <c r="K2074" s="17" t="s">
        <v>185</v>
      </c>
      <c r="L2074" s="5">
        <v>73.260000000000005</v>
      </c>
      <c r="M2074" s="5">
        <v>73.260000000000005</v>
      </c>
      <c r="N2074" s="17" t="s">
        <v>186</v>
      </c>
      <c r="O2074" s="17" t="s">
        <v>187</v>
      </c>
    </row>
    <row r="2075" spans="1:15">
      <c r="A2075" s="24" t="s">
        <v>1207</v>
      </c>
      <c r="B2075" s="24" t="s">
        <v>397</v>
      </c>
      <c r="C2075" s="22">
        <v>86569396938</v>
      </c>
      <c r="D2075" s="24" t="s">
        <v>398</v>
      </c>
      <c r="E2075" s="22">
        <v>1</v>
      </c>
      <c r="F2075" s="23">
        <v>49.6</v>
      </c>
      <c r="G2075" s="23">
        <v>48.11</v>
      </c>
      <c r="H2075" s="23">
        <v>48.11</v>
      </c>
      <c r="I2075" s="10">
        <v>50234452</v>
      </c>
      <c r="J2075" s="24" t="s">
        <v>1207</v>
      </c>
      <c r="K2075" s="17" t="s">
        <v>185</v>
      </c>
      <c r="L2075" s="5">
        <v>49.6</v>
      </c>
      <c r="M2075" s="5">
        <v>49.6</v>
      </c>
      <c r="N2075" s="17" t="s">
        <v>186</v>
      </c>
      <c r="O2075" s="17" t="s">
        <v>187</v>
      </c>
    </row>
    <row r="2076" spans="1:15">
      <c r="A2076" s="24" t="s">
        <v>1207</v>
      </c>
      <c r="B2076" s="24" t="s">
        <v>202</v>
      </c>
      <c r="C2076" s="22">
        <v>86569396945</v>
      </c>
      <c r="D2076" s="24" t="s">
        <v>203</v>
      </c>
      <c r="E2076" s="22">
        <v>1</v>
      </c>
      <c r="F2076" s="23">
        <v>49.6</v>
      </c>
      <c r="G2076" s="23">
        <v>48.11</v>
      </c>
      <c r="H2076" s="23">
        <v>48.11</v>
      </c>
      <c r="I2076" s="10">
        <v>50234452</v>
      </c>
      <c r="J2076" s="24" t="s">
        <v>1207</v>
      </c>
      <c r="K2076" s="17" t="s">
        <v>185</v>
      </c>
      <c r="L2076" s="5">
        <v>49.6</v>
      </c>
      <c r="M2076" s="5">
        <v>49.6</v>
      </c>
      <c r="N2076" s="17" t="s">
        <v>186</v>
      </c>
      <c r="O2076" s="17" t="s">
        <v>187</v>
      </c>
    </row>
    <row r="2077" spans="1:15">
      <c r="A2077" s="24" t="s">
        <v>1207</v>
      </c>
      <c r="B2077" s="24" t="s">
        <v>399</v>
      </c>
      <c r="C2077" s="22">
        <v>86569449818</v>
      </c>
      <c r="D2077" s="24" t="s">
        <v>400</v>
      </c>
      <c r="E2077" s="22">
        <v>1</v>
      </c>
      <c r="F2077" s="23">
        <v>50.82</v>
      </c>
      <c r="G2077" s="23">
        <v>45</v>
      </c>
      <c r="H2077" s="23">
        <v>45</v>
      </c>
      <c r="I2077" s="10">
        <v>50234452</v>
      </c>
      <c r="J2077" s="24" t="s">
        <v>1207</v>
      </c>
      <c r="K2077" s="17" t="s">
        <v>185</v>
      </c>
      <c r="L2077" s="5">
        <v>50.82</v>
      </c>
      <c r="M2077" s="5">
        <v>50.82</v>
      </c>
      <c r="N2077" s="17" t="s">
        <v>186</v>
      </c>
      <c r="O2077" s="17" t="s">
        <v>187</v>
      </c>
    </row>
    <row r="2078" spans="1:15">
      <c r="A2078" s="24" t="s">
        <v>1207</v>
      </c>
      <c r="B2078" s="24" t="s">
        <v>476</v>
      </c>
      <c r="C2078" s="22">
        <v>86569636096</v>
      </c>
      <c r="D2078" s="24" t="s">
        <v>477</v>
      </c>
      <c r="E2078" s="22">
        <v>1</v>
      </c>
      <c r="F2078" s="23">
        <v>30.69</v>
      </c>
      <c r="G2078" s="23">
        <v>24.55</v>
      </c>
      <c r="H2078" s="23">
        <v>24.55</v>
      </c>
      <c r="I2078" s="10">
        <v>50234452</v>
      </c>
      <c r="J2078" s="24" t="s">
        <v>1207</v>
      </c>
      <c r="K2078" s="17" t="s">
        <v>185</v>
      </c>
      <c r="L2078" s="27">
        <v>30.69</v>
      </c>
      <c r="M2078" s="5">
        <v>30.69</v>
      </c>
      <c r="N2078" s="17" t="s">
        <v>186</v>
      </c>
      <c r="O2078" s="17" t="s">
        <v>187</v>
      </c>
    </row>
    <row r="2079" spans="1:15">
      <c r="A2079" s="24" t="s">
        <v>1207</v>
      </c>
      <c r="B2079" s="24" t="s">
        <v>812</v>
      </c>
      <c r="C2079" s="22">
        <v>86569541284</v>
      </c>
      <c r="D2079" s="24" t="s">
        <v>813</v>
      </c>
      <c r="E2079" s="22">
        <v>1</v>
      </c>
      <c r="F2079" s="23">
        <v>91.4</v>
      </c>
      <c r="G2079" s="23">
        <v>87.03</v>
      </c>
      <c r="H2079" s="23">
        <v>87.03</v>
      </c>
      <c r="I2079" s="10">
        <v>50234452</v>
      </c>
      <c r="J2079" s="24" t="s">
        <v>1207</v>
      </c>
      <c r="K2079" s="17" t="s">
        <v>185</v>
      </c>
      <c r="L2079" s="5">
        <v>91.4</v>
      </c>
      <c r="M2079" s="5">
        <v>91.4</v>
      </c>
      <c r="N2079" s="17" t="s">
        <v>186</v>
      </c>
      <c r="O2079" s="17" t="s">
        <v>187</v>
      </c>
    </row>
    <row r="2080" spans="1:15">
      <c r="A2080" s="24" t="s">
        <v>1207</v>
      </c>
      <c r="B2080" s="24" t="s">
        <v>204</v>
      </c>
      <c r="C2080" s="22">
        <v>86569541215</v>
      </c>
      <c r="D2080" s="24" t="s">
        <v>205</v>
      </c>
      <c r="E2080" s="22">
        <v>1</v>
      </c>
      <c r="F2080" s="23">
        <v>79.98</v>
      </c>
      <c r="G2080" s="23">
        <v>75.42</v>
      </c>
      <c r="H2080" s="23">
        <v>75.42</v>
      </c>
      <c r="I2080" s="10">
        <v>50234452</v>
      </c>
      <c r="J2080" s="24" t="s">
        <v>1207</v>
      </c>
      <c r="K2080" s="17" t="s">
        <v>185</v>
      </c>
      <c r="L2080" s="5">
        <v>79.98</v>
      </c>
      <c r="M2080" s="5">
        <v>79.98</v>
      </c>
      <c r="N2080" s="17" t="s">
        <v>186</v>
      </c>
      <c r="O2080" s="17" t="s">
        <v>187</v>
      </c>
    </row>
    <row r="2081" spans="1:15">
      <c r="A2081" s="24" t="s">
        <v>1207</v>
      </c>
      <c r="B2081" s="24" t="s">
        <v>333</v>
      </c>
      <c r="C2081" s="22">
        <v>86569541277</v>
      </c>
      <c r="D2081" s="24" t="s">
        <v>334</v>
      </c>
      <c r="E2081" s="22">
        <v>2</v>
      </c>
      <c r="F2081" s="23">
        <v>79.98</v>
      </c>
      <c r="G2081" s="23">
        <v>75.42</v>
      </c>
      <c r="H2081" s="23">
        <v>75.42</v>
      </c>
      <c r="I2081" s="10">
        <v>50234452</v>
      </c>
      <c r="J2081" s="24" t="s">
        <v>1207</v>
      </c>
      <c r="K2081" s="17" t="s">
        <v>185</v>
      </c>
      <c r="L2081" s="5">
        <v>79.98</v>
      </c>
      <c r="M2081" s="5">
        <v>79.98</v>
      </c>
      <c r="N2081" s="17" t="s">
        <v>186</v>
      </c>
      <c r="O2081" s="17" t="s">
        <v>187</v>
      </c>
    </row>
    <row r="2082" spans="1:15">
      <c r="A2082" s="24" t="s">
        <v>1207</v>
      </c>
      <c r="B2082" s="24" t="s">
        <v>746</v>
      </c>
      <c r="C2082" s="22">
        <v>86569551573</v>
      </c>
      <c r="D2082" s="24" t="s">
        <v>747</v>
      </c>
      <c r="E2082" s="22">
        <v>1</v>
      </c>
      <c r="F2082" s="23">
        <v>33</v>
      </c>
      <c r="G2082" s="23">
        <v>26.89</v>
      </c>
      <c r="H2082" s="23">
        <v>26.89</v>
      </c>
      <c r="I2082" s="10">
        <v>50234452</v>
      </c>
      <c r="J2082" s="24" t="s">
        <v>1207</v>
      </c>
      <c r="K2082" s="17" t="s">
        <v>185</v>
      </c>
      <c r="L2082" s="5">
        <v>33</v>
      </c>
      <c r="M2082" s="5">
        <v>33</v>
      </c>
      <c r="N2082" s="17" t="s">
        <v>186</v>
      </c>
      <c r="O2082" s="17" t="s">
        <v>187</v>
      </c>
    </row>
    <row r="2083" spans="1:15">
      <c r="A2083" s="24" t="s">
        <v>1207</v>
      </c>
      <c r="B2083" s="24" t="s">
        <v>208</v>
      </c>
      <c r="C2083" s="22">
        <v>86569501318</v>
      </c>
      <c r="D2083" s="24" t="s">
        <v>209</v>
      </c>
      <c r="E2083" s="22">
        <v>3</v>
      </c>
      <c r="F2083" s="23">
        <v>42.17</v>
      </c>
      <c r="G2083" s="23">
        <v>40.06</v>
      </c>
      <c r="H2083" s="23">
        <v>40.06</v>
      </c>
      <c r="I2083" s="10">
        <v>50234452</v>
      </c>
      <c r="J2083" s="24" t="s">
        <v>1207</v>
      </c>
      <c r="K2083" s="17" t="s">
        <v>185</v>
      </c>
      <c r="L2083" s="5">
        <v>42.17</v>
      </c>
      <c r="M2083" s="5">
        <v>42.17</v>
      </c>
      <c r="N2083" s="17" t="s">
        <v>186</v>
      </c>
      <c r="O2083" s="17" t="s">
        <v>187</v>
      </c>
    </row>
    <row r="2084" spans="1:15">
      <c r="A2084" s="24" t="s">
        <v>1207</v>
      </c>
      <c r="B2084" s="24" t="s">
        <v>405</v>
      </c>
      <c r="C2084" s="22">
        <v>22164291728</v>
      </c>
      <c r="D2084" s="24" t="s">
        <v>406</v>
      </c>
      <c r="E2084" s="22">
        <v>2</v>
      </c>
      <c r="F2084" s="23">
        <v>50.71</v>
      </c>
      <c r="G2084" s="23">
        <v>46.65</v>
      </c>
      <c r="H2084" s="23">
        <v>46.65</v>
      </c>
      <c r="I2084" s="10">
        <v>50234452</v>
      </c>
      <c r="J2084" s="24" t="s">
        <v>1207</v>
      </c>
      <c r="K2084" s="17" t="s">
        <v>185</v>
      </c>
      <c r="L2084" s="5">
        <v>50.71</v>
      </c>
      <c r="M2084" s="5">
        <v>50.71</v>
      </c>
      <c r="N2084" s="17" t="s">
        <v>186</v>
      </c>
      <c r="O2084" s="17" t="s">
        <v>187</v>
      </c>
    </row>
    <row r="2085" spans="1:15">
      <c r="A2085" s="24" t="s">
        <v>1207</v>
      </c>
      <c r="B2085" s="24" t="s">
        <v>973</v>
      </c>
      <c r="C2085" s="22">
        <v>22164311808</v>
      </c>
      <c r="D2085" s="24" t="s">
        <v>974</v>
      </c>
      <c r="E2085" s="22">
        <v>1</v>
      </c>
      <c r="F2085" s="23">
        <v>42.17</v>
      </c>
      <c r="G2085" s="23">
        <v>40.06</v>
      </c>
      <c r="H2085" s="23">
        <v>40.06</v>
      </c>
      <c r="I2085" s="10">
        <v>50234452</v>
      </c>
      <c r="J2085" s="24" t="s">
        <v>1207</v>
      </c>
      <c r="K2085" s="17" t="s">
        <v>185</v>
      </c>
      <c r="L2085" s="5">
        <v>42.17</v>
      </c>
      <c r="M2085" s="5">
        <v>42.17</v>
      </c>
      <c r="N2085" s="17" t="s">
        <v>186</v>
      </c>
      <c r="O2085" s="17" t="s">
        <v>187</v>
      </c>
    </row>
    <row r="2086" spans="1:15">
      <c r="A2086" s="24" t="s">
        <v>1207</v>
      </c>
      <c r="B2086" s="24" t="s">
        <v>859</v>
      </c>
      <c r="C2086" s="22">
        <v>22164263237</v>
      </c>
      <c r="D2086" s="24" t="s">
        <v>860</v>
      </c>
      <c r="E2086" s="22">
        <v>1</v>
      </c>
      <c r="F2086" s="23">
        <v>32.86</v>
      </c>
      <c r="G2086" s="23">
        <v>16.43</v>
      </c>
      <c r="H2086" s="23">
        <v>16.43</v>
      </c>
      <c r="I2086" s="10">
        <v>50234452</v>
      </c>
      <c r="J2086" s="24" t="s">
        <v>1207</v>
      </c>
      <c r="K2086" s="17" t="s">
        <v>185</v>
      </c>
      <c r="L2086" s="5">
        <v>32.86</v>
      </c>
      <c r="M2086" s="5">
        <v>32.86</v>
      </c>
      <c r="N2086" s="17" t="s">
        <v>186</v>
      </c>
      <c r="O2086" s="17" t="s">
        <v>187</v>
      </c>
    </row>
    <row r="2087" spans="1:15">
      <c r="A2087" s="24" t="s">
        <v>1212</v>
      </c>
      <c r="B2087" s="24" t="s">
        <v>830</v>
      </c>
      <c r="C2087" s="25">
        <v>675716320751</v>
      </c>
      <c r="D2087" s="24" t="s">
        <v>831</v>
      </c>
      <c r="E2087" s="22">
        <v>1</v>
      </c>
      <c r="F2087" s="23">
        <v>47.3</v>
      </c>
      <c r="G2087" s="23">
        <v>44.93</v>
      </c>
      <c r="H2087" s="23">
        <v>44.93</v>
      </c>
      <c r="I2087" s="10">
        <v>50237149</v>
      </c>
      <c r="J2087" s="24" t="s">
        <v>1212</v>
      </c>
      <c r="K2087" s="17" t="s">
        <v>185</v>
      </c>
      <c r="L2087" s="5">
        <v>44</v>
      </c>
      <c r="M2087" s="5">
        <v>47.3</v>
      </c>
      <c r="N2087" s="17" t="s">
        <v>186</v>
      </c>
      <c r="O2087" s="17" t="s">
        <v>187</v>
      </c>
    </row>
    <row r="2088" spans="1:15">
      <c r="A2088" s="24" t="s">
        <v>1212</v>
      </c>
      <c r="B2088" s="24" t="s">
        <v>226</v>
      </c>
      <c r="C2088" s="25">
        <v>675716407421</v>
      </c>
      <c r="D2088" s="24" t="s">
        <v>228</v>
      </c>
      <c r="E2088" s="22">
        <v>1</v>
      </c>
      <c r="F2088" s="23">
        <v>74.59</v>
      </c>
      <c r="G2088" s="23">
        <v>70.849999999999994</v>
      </c>
      <c r="H2088" s="23">
        <v>70.849999999999994</v>
      </c>
      <c r="I2088" s="10">
        <v>50237149</v>
      </c>
      <c r="J2088" s="24" t="s">
        <v>1212</v>
      </c>
      <c r="K2088" s="17" t="s">
        <v>185</v>
      </c>
      <c r="L2088" s="5">
        <v>63.36</v>
      </c>
      <c r="M2088" s="5">
        <v>74.59</v>
      </c>
      <c r="N2088" s="17" t="s">
        <v>186</v>
      </c>
      <c r="O2088" s="17" t="s">
        <v>187</v>
      </c>
    </row>
    <row r="2089" spans="1:15">
      <c r="A2089" s="24" t="s">
        <v>1212</v>
      </c>
      <c r="B2089" s="24" t="s">
        <v>784</v>
      </c>
      <c r="C2089" s="25">
        <v>675716407445</v>
      </c>
      <c r="D2089" s="24" t="s">
        <v>785</v>
      </c>
      <c r="E2089" s="22">
        <v>1</v>
      </c>
      <c r="F2089" s="23">
        <v>83.76</v>
      </c>
      <c r="G2089" s="23">
        <v>82.66</v>
      </c>
      <c r="H2089" s="23">
        <v>82.66</v>
      </c>
      <c r="I2089" s="10">
        <v>50237149</v>
      </c>
      <c r="J2089" s="24" t="s">
        <v>1212</v>
      </c>
      <c r="K2089" s="17" t="s">
        <v>185</v>
      </c>
      <c r="L2089" s="5">
        <v>71.150000000000006</v>
      </c>
      <c r="M2089" s="5">
        <v>83.76</v>
      </c>
      <c r="N2089" s="17" t="s">
        <v>186</v>
      </c>
      <c r="O2089" s="17" t="s">
        <v>187</v>
      </c>
    </row>
    <row r="2090" spans="1:15">
      <c r="A2090" s="24" t="s">
        <v>1212</v>
      </c>
      <c r="B2090" s="24" t="s">
        <v>678</v>
      </c>
      <c r="C2090" s="25">
        <v>675716407452</v>
      </c>
      <c r="D2090" s="24" t="s">
        <v>679</v>
      </c>
      <c r="E2090" s="22">
        <v>1</v>
      </c>
      <c r="F2090" s="23">
        <v>74.58</v>
      </c>
      <c r="G2090" s="23">
        <v>70.849999999999994</v>
      </c>
      <c r="H2090" s="23">
        <v>70.849999999999994</v>
      </c>
      <c r="I2090" s="10">
        <v>50237149</v>
      </c>
      <c r="J2090" s="24" t="s">
        <v>1212</v>
      </c>
      <c r="K2090" s="17" t="s">
        <v>185</v>
      </c>
      <c r="L2090" s="5">
        <v>63.35</v>
      </c>
      <c r="M2090" s="5">
        <v>74.58</v>
      </c>
      <c r="N2090" s="17" t="s">
        <v>186</v>
      </c>
      <c r="O2090" s="17" t="s">
        <v>187</v>
      </c>
    </row>
    <row r="2091" spans="1:15">
      <c r="A2091" s="24" t="s">
        <v>1212</v>
      </c>
      <c r="B2091" s="24" t="s">
        <v>231</v>
      </c>
      <c r="C2091" s="25">
        <v>675716507893</v>
      </c>
      <c r="D2091" s="24" t="s">
        <v>232</v>
      </c>
      <c r="E2091" s="22">
        <v>1</v>
      </c>
      <c r="F2091" s="23">
        <v>59.95</v>
      </c>
      <c r="G2091" s="23">
        <v>56.95</v>
      </c>
      <c r="H2091" s="23">
        <v>56.95</v>
      </c>
      <c r="I2091" s="10">
        <v>50237149</v>
      </c>
      <c r="J2091" s="24" t="s">
        <v>1212</v>
      </c>
      <c r="K2091" s="17" t="s">
        <v>185</v>
      </c>
      <c r="L2091" s="5">
        <v>55</v>
      </c>
      <c r="M2091" s="5">
        <v>59.95</v>
      </c>
      <c r="N2091" s="17" t="s">
        <v>186</v>
      </c>
      <c r="O2091" s="17" t="s">
        <v>187</v>
      </c>
    </row>
    <row r="2092" spans="1:15">
      <c r="A2092" s="24" t="s">
        <v>1212</v>
      </c>
      <c r="B2092" s="24" t="s">
        <v>356</v>
      </c>
      <c r="C2092" s="25">
        <v>675716582333</v>
      </c>
      <c r="D2092" s="24" t="s">
        <v>357</v>
      </c>
      <c r="E2092" s="22">
        <v>1</v>
      </c>
      <c r="F2092" s="23">
        <v>51.15</v>
      </c>
      <c r="G2092" s="23">
        <v>47.57</v>
      </c>
      <c r="H2092" s="23">
        <v>47.57</v>
      </c>
      <c r="I2092" s="10">
        <v>50237149</v>
      </c>
      <c r="J2092" s="24" t="s">
        <v>1212</v>
      </c>
      <c r="K2092" s="17" t="s">
        <v>185</v>
      </c>
      <c r="L2092" s="5">
        <v>42.66</v>
      </c>
      <c r="M2092" s="5">
        <v>51.15</v>
      </c>
      <c r="N2092" s="17" t="s">
        <v>186</v>
      </c>
      <c r="O2092" s="17" t="s">
        <v>187</v>
      </c>
    </row>
    <row r="2093" spans="1:15">
      <c r="A2093" s="24" t="s">
        <v>1212</v>
      </c>
      <c r="B2093" s="24" t="s">
        <v>790</v>
      </c>
      <c r="C2093" s="25">
        <v>675716624910</v>
      </c>
      <c r="D2093" s="24" t="s">
        <v>791</v>
      </c>
      <c r="E2093" s="22">
        <v>1</v>
      </c>
      <c r="F2093" s="23">
        <v>77.94</v>
      </c>
      <c r="G2093" s="23">
        <v>74.040000000000006</v>
      </c>
      <c r="H2093" s="23">
        <v>74.040000000000006</v>
      </c>
      <c r="I2093" s="10">
        <v>50237149</v>
      </c>
      <c r="J2093" s="24" t="s">
        <v>1212</v>
      </c>
      <c r="K2093" s="17" t="s">
        <v>185</v>
      </c>
      <c r="L2093" s="5">
        <v>71.5</v>
      </c>
      <c r="M2093" s="5">
        <v>77.94</v>
      </c>
      <c r="N2093" s="17" t="s">
        <v>186</v>
      </c>
      <c r="O2093" s="17" t="s">
        <v>187</v>
      </c>
    </row>
    <row r="2094" spans="1:15">
      <c r="A2094" s="24" t="s">
        <v>1212</v>
      </c>
      <c r="B2094" s="24" t="s">
        <v>237</v>
      </c>
      <c r="C2094" s="25">
        <v>675716624934</v>
      </c>
      <c r="D2094" s="24" t="s">
        <v>238</v>
      </c>
      <c r="E2094" s="22">
        <v>2</v>
      </c>
      <c r="F2094" s="23">
        <v>81.48</v>
      </c>
      <c r="G2094" s="23">
        <v>75.81</v>
      </c>
      <c r="H2094" s="23">
        <v>75.81</v>
      </c>
      <c r="I2094" s="10">
        <v>50237149</v>
      </c>
      <c r="J2094" s="24" t="s">
        <v>1212</v>
      </c>
      <c r="K2094" s="17" t="s">
        <v>185</v>
      </c>
      <c r="L2094" s="5">
        <v>74.75</v>
      </c>
      <c r="M2094" s="5">
        <v>81.48</v>
      </c>
      <c r="N2094" s="17" t="s">
        <v>186</v>
      </c>
      <c r="O2094" s="17" t="s">
        <v>187</v>
      </c>
    </row>
    <row r="2095" spans="1:15">
      <c r="A2095" s="24" t="s">
        <v>1212</v>
      </c>
      <c r="B2095" s="24" t="s">
        <v>692</v>
      </c>
      <c r="C2095" s="25">
        <v>675716698331</v>
      </c>
      <c r="D2095" s="24" t="s">
        <v>693</v>
      </c>
      <c r="E2095" s="22">
        <v>1</v>
      </c>
      <c r="F2095" s="23">
        <v>86.98</v>
      </c>
      <c r="G2095" s="23">
        <v>43.49</v>
      </c>
      <c r="H2095" s="23">
        <v>43.49</v>
      </c>
      <c r="I2095" s="10">
        <v>50237149</v>
      </c>
      <c r="J2095" s="24" t="s">
        <v>1212</v>
      </c>
      <c r="K2095" s="17" t="s">
        <v>185</v>
      </c>
      <c r="L2095" s="5">
        <v>77.78</v>
      </c>
      <c r="M2095" s="5">
        <v>86.98</v>
      </c>
      <c r="N2095" s="17" t="s">
        <v>186</v>
      </c>
      <c r="O2095" s="17" t="s">
        <v>187</v>
      </c>
    </row>
    <row r="2096" spans="1:15">
      <c r="A2096" s="24" t="s">
        <v>1212</v>
      </c>
      <c r="B2096" s="24" t="s">
        <v>885</v>
      </c>
      <c r="C2096" s="25">
        <v>675716707279</v>
      </c>
      <c r="D2096" s="24" t="s">
        <v>886</v>
      </c>
      <c r="E2096" s="22">
        <v>1</v>
      </c>
      <c r="F2096" s="23">
        <v>86.98</v>
      </c>
      <c r="G2096" s="23">
        <v>43.49</v>
      </c>
      <c r="H2096" s="23">
        <v>43.49</v>
      </c>
      <c r="I2096" s="10">
        <v>50237149</v>
      </c>
      <c r="J2096" s="24" t="s">
        <v>1212</v>
      </c>
      <c r="K2096" s="17" t="s">
        <v>185</v>
      </c>
      <c r="L2096" s="5">
        <v>77.78</v>
      </c>
      <c r="M2096" s="5">
        <v>86.98</v>
      </c>
      <c r="N2096" s="17" t="s">
        <v>186</v>
      </c>
      <c r="O2096" s="17" t="s">
        <v>187</v>
      </c>
    </row>
    <row r="2097" spans="1:15">
      <c r="A2097" s="24" t="s">
        <v>1212</v>
      </c>
      <c r="B2097" s="24" t="s">
        <v>694</v>
      </c>
      <c r="C2097" s="25">
        <v>675716721237</v>
      </c>
      <c r="D2097" s="24" t="s">
        <v>695</v>
      </c>
      <c r="E2097" s="22">
        <v>1</v>
      </c>
      <c r="F2097" s="23">
        <v>76.150000000000006</v>
      </c>
      <c r="G2097" s="23">
        <v>38.07</v>
      </c>
      <c r="H2097" s="23">
        <v>38.07</v>
      </c>
      <c r="I2097" s="10">
        <v>50237149</v>
      </c>
      <c r="J2097" s="24" t="s">
        <v>1212</v>
      </c>
      <c r="K2097" s="17" t="s">
        <v>185</v>
      </c>
      <c r="L2097" s="5">
        <v>66</v>
      </c>
      <c r="M2097" s="5">
        <v>76.150000000000006</v>
      </c>
      <c r="N2097" s="17" t="s">
        <v>186</v>
      </c>
      <c r="O2097" s="17" t="s">
        <v>187</v>
      </c>
    </row>
    <row r="2098" spans="1:15">
      <c r="A2098" s="24" t="s">
        <v>1212</v>
      </c>
      <c r="B2098" s="24" t="s">
        <v>702</v>
      </c>
      <c r="C2098" s="25">
        <v>675716771980</v>
      </c>
      <c r="D2098" s="24" t="s">
        <v>703</v>
      </c>
      <c r="E2098" s="22">
        <v>1</v>
      </c>
      <c r="F2098" s="23">
        <v>77.94</v>
      </c>
      <c r="G2098" s="23">
        <v>74.040000000000006</v>
      </c>
      <c r="H2098" s="23">
        <v>74.040000000000006</v>
      </c>
      <c r="I2098" s="10">
        <v>50237149</v>
      </c>
      <c r="J2098" s="24" t="s">
        <v>1212</v>
      </c>
      <c r="K2098" s="17" t="s">
        <v>185</v>
      </c>
      <c r="L2098" s="5">
        <v>71.5</v>
      </c>
      <c r="M2098" s="5">
        <v>77.94</v>
      </c>
      <c r="N2098" s="17" t="s">
        <v>186</v>
      </c>
      <c r="O2098" s="17" t="s">
        <v>187</v>
      </c>
    </row>
    <row r="2099" spans="1:15">
      <c r="A2099" s="24" t="s">
        <v>1212</v>
      </c>
      <c r="B2099" s="24" t="s">
        <v>706</v>
      </c>
      <c r="C2099" s="25">
        <v>675716702953</v>
      </c>
      <c r="D2099" s="24" t="s">
        <v>707</v>
      </c>
      <c r="E2099" s="22">
        <v>1</v>
      </c>
      <c r="F2099" s="23">
        <v>97.12</v>
      </c>
      <c r="G2099" s="23">
        <v>89.89</v>
      </c>
      <c r="H2099" s="23">
        <v>89.89</v>
      </c>
      <c r="I2099" s="10">
        <v>50237149</v>
      </c>
      <c r="J2099" s="24" t="s">
        <v>1212</v>
      </c>
      <c r="K2099" s="17" t="s">
        <v>185</v>
      </c>
      <c r="L2099" s="5">
        <v>82.5</v>
      </c>
      <c r="M2099" s="5">
        <v>97.12</v>
      </c>
      <c r="N2099" s="17" t="s">
        <v>186</v>
      </c>
      <c r="O2099" s="17" t="s">
        <v>187</v>
      </c>
    </row>
    <row r="2100" spans="1:15">
      <c r="A2100" s="24" t="s">
        <v>1212</v>
      </c>
      <c r="B2100" s="24" t="s">
        <v>800</v>
      </c>
      <c r="C2100" s="25">
        <v>675716702908</v>
      </c>
      <c r="D2100" s="24" t="s">
        <v>801</v>
      </c>
      <c r="E2100" s="22">
        <v>1</v>
      </c>
      <c r="F2100" s="23">
        <v>74.59</v>
      </c>
      <c r="G2100" s="23">
        <v>70.849999999999994</v>
      </c>
      <c r="H2100" s="23">
        <v>70.849999999999994</v>
      </c>
      <c r="I2100" s="10">
        <v>50237149</v>
      </c>
      <c r="J2100" s="24" t="s">
        <v>1212</v>
      </c>
      <c r="K2100" s="17" t="s">
        <v>185</v>
      </c>
      <c r="L2100" s="5">
        <v>63.36</v>
      </c>
      <c r="M2100" s="5">
        <v>74.59</v>
      </c>
      <c r="N2100" s="17" t="s">
        <v>186</v>
      </c>
      <c r="O2100" s="17" t="s">
        <v>187</v>
      </c>
    </row>
    <row r="2101" spans="1:15">
      <c r="A2101" s="24" t="s">
        <v>1212</v>
      </c>
      <c r="B2101" s="24" t="s">
        <v>249</v>
      </c>
      <c r="C2101" s="25">
        <v>675716870454</v>
      </c>
      <c r="D2101" s="24" t="s">
        <v>250</v>
      </c>
      <c r="E2101" s="22">
        <v>1</v>
      </c>
      <c r="F2101" s="23">
        <v>87.02</v>
      </c>
      <c r="G2101" s="23">
        <v>82.67</v>
      </c>
      <c r="H2101" s="23">
        <v>82.67</v>
      </c>
      <c r="I2101" s="10">
        <v>50237149</v>
      </c>
      <c r="J2101" s="24" t="s">
        <v>1212</v>
      </c>
      <c r="K2101" s="17" t="s">
        <v>185</v>
      </c>
      <c r="L2101" s="5">
        <v>73.92</v>
      </c>
      <c r="M2101" s="5">
        <v>87.02</v>
      </c>
      <c r="N2101" s="17" t="s">
        <v>186</v>
      </c>
      <c r="O2101" s="17" t="s">
        <v>187</v>
      </c>
    </row>
    <row r="2102" spans="1:15">
      <c r="A2102" s="24" t="s">
        <v>1212</v>
      </c>
      <c r="B2102" s="24" t="s">
        <v>251</v>
      </c>
      <c r="C2102" s="25">
        <v>675716870447</v>
      </c>
      <c r="D2102" s="24" t="s">
        <v>252</v>
      </c>
      <c r="E2102" s="22">
        <v>1</v>
      </c>
      <c r="F2102" s="23">
        <v>74.59</v>
      </c>
      <c r="G2102" s="23">
        <v>70.86</v>
      </c>
      <c r="H2102" s="23">
        <v>70.86</v>
      </c>
      <c r="I2102" s="10">
        <v>50237149</v>
      </c>
      <c r="J2102" s="24" t="s">
        <v>1212</v>
      </c>
      <c r="K2102" s="17" t="s">
        <v>185</v>
      </c>
      <c r="L2102" s="5">
        <v>63.36</v>
      </c>
      <c r="M2102" s="5">
        <v>74.59</v>
      </c>
      <c r="N2102" s="17" t="s">
        <v>186</v>
      </c>
      <c r="O2102" s="17" t="s">
        <v>187</v>
      </c>
    </row>
    <row r="2103" spans="1:15">
      <c r="A2103" s="24" t="s">
        <v>1212</v>
      </c>
      <c r="B2103" s="24" t="s">
        <v>253</v>
      </c>
      <c r="C2103" s="25">
        <v>675716961145</v>
      </c>
      <c r="D2103" s="24" t="s">
        <v>254</v>
      </c>
      <c r="E2103" s="22">
        <v>1</v>
      </c>
      <c r="F2103" s="23">
        <v>83.93</v>
      </c>
      <c r="G2103" s="23">
        <v>77.22</v>
      </c>
      <c r="H2103" s="23">
        <v>77.22</v>
      </c>
      <c r="I2103" s="10">
        <v>50237149</v>
      </c>
      <c r="J2103" s="24" t="s">
        <v>1212</v>
      </c>
      <c r="K2103" s="17" t="s">
        <v>185</v>
      </c>
      <c r="L2103" s="5">
        <v>77</v>
      </c>
      <c r="M2103" s="5">
        <v>83.93</v>
      </c>
      <c r="N2103" s="17" t="s">
        <v>186</v>
      </c>
      <c r="O2103" s="17" t="s">
        <v>187</v>
      </c>
    </row>
    <row r="2104" spans="1:15">
      <c r="A2104" s="24" t="s">
        <v>1212</v>
      </c>
      <c r="B2104" s="24" t="s">
        <v>257</v>
      </c>
      <c r="C2104" s="25">
        <v>675716961138</v>
      </c>
      <c r="D2104" s="24" t="s">
        <v>258</v>
      </c>
      <c r="E2104" s="22">
        <v>1</v>
      </c>
      <c r="F2104" s="23">
        <v>70.95</v>
      </c>
      <c r="G2104" s="23">
        <v>65.27</v>
      </c>
      <c r="H2104" s="23">
        <v>65.27</v>
      </c>
      <c r="I2104" s="10">
        <v>50237149</v>
      </c>
      <c r="J2104" s="24" t="s">
        <v>1212</v>
      </c>
      <c r="K2104" s="17" t="s">
        <v>185</v>
      </c>
      <c r="L2104" s="5">
        <v>66</v>
      </c>
      <c r="M2104" s="5">
        <v>70.95</v>
      </c>
      <c r="N2104" s="17" t="s">
        <v>186</v>
      </c>
      <c r="O2104" s="17" t="s">
        <v>187</v>
      </c>
    </row>
    <row r="2105" spans="1:15">
      <c r="A2105" s="24" t="s">
        <v>1212</v>
      </c>
      <c r="B2105" s="24" t="s">
        <v>804</v>
      </c>
      <c r="C2105" s="25">
        <v>675716924577</v>
      </c>
      <c r="D2105" s="24" t="s">
        <v>805</v>
      </c>
      <c r="E2105" s="22">
        <v>1</v>
      </c>
      <c r="F2105" s="23">
        <v>79.459999999999994</v>
      </c>
      <c r="G2105" s="23">
        <v>75.489999999999995</v>
      </c>
      <c r="H2105" s="23">
        <v>75.489999999999995</v>
      </c>
      <c r="I2105" s="10">
        <v>50237149</v>
      </c>
      <c r="J2105" s="24" t="s">
        <v>1212</v>
      </c>
      <c r="K2105" s="17" t="s">
        <v>185</v>
      </c>
      <c r="L2105" s="5">
        <v>73.92</v>
      </c>
      <c r="M2105" s="5">
        <v>79.459999999999994</v>
      </c>
      <c r="N2105" s="17" t="s">
        <v>186</v>
      </c>
      <c r="O2105" s="17" t="s">
        <v>187</v>
      </c>
    </row>
    <row r="2106" spans="1:15">
      <c r="A2106" s="24" t="s">
        <v>1212</v>
      </c>
      <c r="B2106" s="24" t="s">
        <v>720</v>
      </c>
      <c r="C2106" s="22">
        <v>86569914217</v>
      </c>
      <c r="D2106" s="24" t="s">
        <v>721</v>
      </c>
      <c r="E2106" s="22">
        <v>1</v>
      </c>
      <c r="F2106" s="23">
        <v>119.9</v>
      </c>
      <c r="G2106" s="23">
        <v>118.25</v>
      </c>
      <c r="H2106" s="23">
        <v>118.25</v>
      </c>
      <c r="I2106" s="10">
        <v>50237149</v>
      </c>
      <c r="J2106" s="24" t="s">
        <v>1212</v>
      </c>
      <c r="K2106" s="17" t="s">
        <v>185</v>
      </c>
      <c r="L2106" s="5">
        <v>110</v>
      </c>
      <c r="M2106" s="5">
        <v>119.9</v>
      </c>
      <c r="N2106" s="17" t="s">
        <v>186</v>
      </c>
      <c r="O2106" s="17" t="s">
        <v>187</v>
      </c>
    </row>
    <row r="2107" spans="1:15">
      <c r="A2107" s="24" t="s">
        <v>1212</v>
      </c>
      <c r="B2107" s="24" t="s">
        <v>271</v>
      </c>
      <c r="C2107" s="22">
        <v>86569916709</v>
      </c>
      <c r="D2107" s="24" t="s">
        <v>272</v>
      </c>
      <c r="E2107" s="22">
        <v>1</v>
      </c>
      <c r="F2107" s="23">
        <v>101.92</v>
      </c>
      <c r="G2107" s="23">
        <v>96.82</v>
      </c>
      <c r="H2107" s="23">
        <v>96.82</v>
      </c>
      <c r="I2107" s="10">
        <v>50237149</v>
      </c>
      <c r="J2107" s="24" t="s">
        <v>1212</v>
      </c>
      <c r="K2107" s="17" t="s">
        <v>185</v>
      </c>
      <c r="L2107" s="5">
        <v>93.5</v>
      </c>
      <c r="M2107" s="5">
        <v>101.92</v>
      </c>
      <c r="N2107" s="17" t="s">
        <v>186</v>
      </c>
      <c r="O2107" s="17" t="s">
        <v>187</v>
      </c>
    </row>
    <row r="2108" spans="1:15">
      <c r="A2108" s="24" t="s">
        <v>1212</v>
      </c>
      <c r="B2108" s="24" t="s">
        <v>281</v>
      </c>
      <c r="C2108" s="22">
        <v>86569030382</v>
      </c>
      <c r="D2108" s="24" t="s">
        <v>282</v>
      </c>
      <c r="E2108" s="22">
        <v>1</v>
      </c>
      <c r="F2108" s="23">
        <v>110.47</v>
      </c>
      <c r="G2108" s="23">
        <v>104.95</v>
      </c>
      <c r="H2108" s="23">
        <v>104.95</v>
      </c>
      <c r="I2108" s="10">
        <v>50237149</v>
      </c>
      <c r="J2108" s="24" t="s">
        <v>1212</v>
      </c>
      <c r="K2108" s="17" t="s">
        <v>185</v>
      </c>
      <c r="L2108" s="5">
        <v>93.84</v>
      </c>
      <c r="M2108" s="5">
        <v>110.47</v>
      </c>
      <c r="N2108" s="17" t="s">
        <v>186</v>
      </c>
      <c r="O2108" s="17" t="s">
        <v>187</v>
      </c>
    </row>
    <row r="2109" spans="1:15">
      <c r="A2109" s="24" t="s">
        <v>1212</v>
      </c>
      <c r="B2109" s="24" t="s">
        <v>724</v>
      </c>
      <c r="C2109" s="22">
        <v>86569030368</v>
      </c>
      <c r="D2109" s="24" t="s">
        <v>725</v>
      </c>
      <c r="E2109" s="22">
        <v>1</v>
      </c>
      <c r="F2109" s="23">
        <v>97.47</v>
      </c>
      <c r="G2109" s="23">
        <v>87.72</v>
      </c>
      <c r="H2109" s="23">
        <v>87.72</v>
      </c>
      <c r="I2109" s="10">
        <v>50237149</v>
      </c>
      <c r="J2109" s="24" t="s">
        <v>1212</v>
      </c>
      <c r="K2109" s="17" t="s">
        <v>185</v>
      </c>
      <c r="L2109" s="5">
        <v>82.8</v>
      </c>
      <c r="M2109" s="5">
        <v>97.47</v>
      </c>
      <c r="N2109" s="17" t="s">
        <v>186</v>
      </c>
      <c r="O2109" s="17" t="s">
        <v>187</v>
      </c>
    </row>
    <row r="2110" spans="1:15">
      <c r="A2110" s="24" t="s">
        <v>1212</v>
      </c>
      <c r="B2110" s="24" t="s">
        <v>726</v>
      </c>
      <c r="C2110" s="22">
        <v>86569030399</v>
      </c>
      <c r="D2110" s="24" t="s">
        <v>727</v>
      </c>
      <c r="E2110" s="22">
        <v>1</v>
      </c>
      <c r="F2110" s="23">
        <v>110.47</v>
      </c>
      <c r="G2110" s="23">
        <v>99.42</v>
      </c>
      <c r="H2110" s="23">
        <v>99.42</v>
      </c>
      <c r="I2110" s="10">
        <v>50237149</v>
      </c>
      <c r="J2110" s="24" t="s">
        <v>1212</v>
      </c>
      <c r="K2110" s="17" t="s">
        <v>185</v>
      </c>
      <c r="L2110" s="5">
        <v>93.84</v>
      </c>
      <c r="M2110" s="5">
        <v>110.47</v>
      </c>
      <c r="N2110" s="17" t="s">
        <v>186</v>
      </c>
      <c r="O2110" s="17" t="s">
        <v>187</v>
      </c>
    </row>
    <row r="2111" spans="1:15">
      <c r="A2111" s="24" t="s">
        <v>1212</v>
      </c>
      <c r="B2111" s="24" t="s">
        <v>285</v>
      </c>
      <c r="C2111" s="22">
        <v>86569140531</v>
      </c>
      <c r="D2111" s="24" t="s">
        <v>286</v>
      </c>
      <c r="E2111" s="22">
        <v>1</v>
      </c>
      <c r="F2111" s="23">
        <v>112.82</v>
      </c>
      <c r="G2111" s="23">
        <v>102.51</v>
      </c>
      <c r="H2111" s="23">
        <v>102.51</v>
      </c>
      <c r="I2111" s="10">
        <v>50237149</v>
      </c>
      <c r="J2111" s="24" t="s">
        <v>1212</v>
      </c>
      <c r="K2111" s="17" t="s">
        <v>185</v>
      </c>
      <c r="L2111" s="5">
        <v>103.5</v>
      </c>
      <c r="M2111" s="5">
        <v>112.82</v>
      </c>
      <c r="N2111" s="17" t="s">
        <v>186</v>
      </c>
      <c r="O2111" s="17" t="s">
        <v>187</v>
      </c>
    </row>
    <row r="2112" spans="1:15">
      <c r="A2112" s="24" t="s">
        <v>1212</v>
      </c>
      <c r="B2112" s="24" t="s">
        <v>287</v>
      </c>
      <c r="C2112" s="22">
        <v>86569157614</v>
      </c>
      <c r="D2112" s="24" t="s">
        <v>288</v>
      </c>
      <c r="E2112" s="22">
        <v>1</v>
      </c>
      <c r="F2112" s="23">
        <v>107.18</v>
      </c>
      <c r="G2112" s="23">
        <v>106.43</v>
      </c>
      <c r="H2112" s="23">
        <v>106.43</v>
      </c>
      <c r="I2112" s="10">
        <v>50237149</v>
      </c>
      <c r="J2112" s="24" t="s">
        <v>1212</v>
      </c>
      <c r="K2112" s="17" t="s">
        <v>185</v>
      </c>
      <c r="L2112" s="5">
        <v>103.5</v>
      </c>
      <c r="M2112" s="5">
        <v>107.18</v>
      </c>
      <c r="N2112" s="17" t="s">
        <v>186</v>
      </c>
      <c r="O2112" s="17" t="s">
        <v>187</v>
      </c>
    </row>
    <row r="2113" spans="1:15">
      <c r="A2113" s="24" t="s">
        <v>1212</v>
      </c>
      <c r="B2113" s="24" t="s">
        <v>289</v>
      </c>
      <c r="C2113" s="22">
        <v>86569157638</v>
      </c>
      <c r="D2113" s="24" t="s">
        <v>290</v>
      </c>
      <c r="E2113" s="22">
        <v>1</v>
      </c>
      <c r="F2113" s="23">
        <v>123.63</v>
      </c>
      <c r="G2113" s="23">
        <v>118.25</v>
      </c>
      <c r="H2113" s="23">
        <v>118.25</v>
      </c>
      <c r="I2113" s="10">
        <v>50237149</v>
      </c>
      <c r="J2113" s="24" t="s">
        <v>1212</v>
      </c>
      <c r="K2113" s="17" t="s">
        <v>185</v>
      </c>
      <c r="L2113" s="5">
        <v>115</v>
      </c>
      <c r="M2113" s="5">
        <v>123.63</v>
      </c>
      <c r="N2113" s="17" t="s">
        <v>186</v>
      </c>
      <c r="O2113" s="17" t="s">
        <v>187</v>
      </c>
    </row>
    <row r="2114" spans="1:15">
      <c r="A2114" s="24" t="s">
        <v>1212</v>
      </c>
      <c r="B2114" s="24" t="s">
        <v>734</v>
      </c>
      <c r="C2114" s="22">
        <v>86569157645</v>
      </c>
      <c r="D2114" s="24" t="s">
        <v>735</v>
      </c>
      <c r="E2114" s="22">
        <v>1</v>
      </c>
      <c r="F2114" s="23">
        <v>125.35</v>
      </c>
      <c r="G2114" s="23">
        <v>118.25</v>
      </c>
      <c r="H2114" s="23">
        <v>118.25</v>
      </c>
      <c r="I2114" s="10">
        <v>50237149</v>
      </c>
      <c r="J2114" s="24" t="s">
        <v>1212</v>
      </c>
      <c r="K2114" s="17" t="s">
        <v>185</v>
      </c>
      <c r="L2114" s="5">
        <v>115</v>
      </c>
      <c r="M2114" s="5">
        <v>125.35</v>
      </c>
      <c r="N2114" s="17" t="s">
        <v>186</v>
      </c>
      <c r="O2114" s="17" t="s">
        <v>187</v>
      </c>
    </row>
    <row r="2115" spans="1:15">
      <c r="A2115" s="24" t="s">
        <v>1212</v>
      </c>
      <c r="B2115" s="24" t="s">
        <v>897</v>
      </c>
      <c r="C2115" s="22">
        <v>86569173379</v>
      </c>
      <c r="D2115" s="24" t="s">
        <v>898</v>
      </c>
      <c r="E2115" s="22">
        <v>1</v>
      </c>
      <c r="F2115" s="23">
        <v>45.43</v>
      </c>
      <c r="G2115" s="23">
        <v>41.45</v>
      </c>
      <c r="H2115" s="23">
        <v>41.45</v>
      </c>
      <c r="I2115" s="10">
        <v>50237149</v>
      </c>
      <c r="J2115" s="24" t="s">
        <v>1212</v>
      </c>
      <c r="K2115" s="17" t="s">
        <v>185</v>
      </c>
      <c r="L2115" s="5">
        <v>42.26</v>
      </c>
      <c r="M2115" s="5">
        <v>45.43</v>
      </c>
      <c r="N2115" s="17" t="s">
        <v>186</v>
      </c>
      <c r="O2115" s="17" t="s">
        <v>187</v>
      </c>
    </row>
    <row r="2116" spans="1:15">
      <c r="A2116" s="24" t="s">
        <v>1212</v>
      </c>
      <c r="B2116" s="24" t="s">
        <v>736</v>
      </c>
      <c r="C2116" s="22">
        <v>86569193490</v>
      </c>
      <c r="D2116" s="24" t="s">
        <v>737</v>
      </c>
      <c r="E2116" s="22">
        <v>1</v>
      </c>
      <c r="F2116" s="23">
        <v>64.91</v>
      </c>
      <c r="G2116" s="23">
        <v>55.17</v>
      </c>
      <c r="H2116" s="23">
        <v>55.17</v>
      </c>
      <c r="I2116" s="10">
        <v>50237149</v>
      </c>
      <c r="J2116" s="24" t="s">
        <v>1212</v>
      </c>
      <c r="K2116" s="17" t="s">
        <v>185</v>
      </c>
      <c r="L2116" s="5">
        <v>60.38</v>
      </c>
      <c r="M2116" s="5">
        <v>64.91</v>
      </c>
      <c r="N2116" s="17" t="s">
        <v>186</v>
      </c>
      <c r="O2116" s="17" t="s">
        <v>187</v>
      </c>
    </row>
    <row r="2117" spans="1:15">
      <c r="A2117" s="24" t="s">
        <v>1212</v>
      </c>
      <c r="B2117" s="24" t="s">
        <v>291</v>
      </c>
      <c r="C2117" s="22">
        <v>86569209030</v>
      </c>
      <c r="D2117" s="24" t="s">
        <v>292</v>
      </c>
      <c r="E2117" s="22">
        <v>2</v>
      </c>
      <c r="F2117" s="23">
        <v>110.47</v>
      </c>
      <c r="G2117" s="23">
        <v>104.95</v>
      </c>
      <c r="H2117" s="23">
        <v>104.95</v>
      </c>
      <c r="I2117" s="10">
        <v>50237149</v>
      </c>
      <c r="J2117" s="24" t="s">
        <v>1212</v>
      </c>
      <c r="K2117" s="17" t="s">
        <v>185</v>
      </c>
      <c r="L2117" s="5">
        <v>93.84</v>
      </c>
      <c r="M2117" s="5">
        <v>110.47</v>
      </c>
      <c r="N2117" s="17" t="s">
        <v>186</v>
      </c>
      <c r="O2117" s="17" t="s">
        <v>187</v>
      </c>
    </row>
    <row r="2118" spans="1:15">
      <c r="A2118" s="24" t="s">
        <v>1212</v>
      </c>
      <c r="B2118" s="24" t="s">
        <v>293</v>
      </c>
      <c r="C2118" s="22">
        <v>86569209023</v>
      </c>
      <c r="D2118" s="24" t="s">
        <v>294</v>
      </c>
      <c r="E2118" s="22">
        <v>1</v>
      </c>
      <c r="F2118" s="23">
        <v>97.47</v>
      </c>
      <c r="G2118" s="23">
        <v>92.6</v>
      </c>
      <c r="H2118" s="23">
        <v>92.6</v>
      </c>
      <c r="I2118" s="10">
        <v>50237149</v>
      </c>
      <c r="J2118" s="24" t="s">
        <v>1212</v>
      </c>
      <c r="K2118" s="17" t="s">
        <v>185</v>
      </c>
      <c r="L2118" s="5">
        <v>82.8</v>
      </c>
      <c r="M2118" s="5">
        <v>97.47</v>
      </c>
      <c r="N2118" s="17" t="s">
        <v>186</v>
      </c>
      <c r="O2118" s="17" t="s">
        <v>187</v>
      </c>
    </row>
    <row r="2119" spans="1:15">
      <c r="A2119" s="24" t="s">
        <v>1212</v>
      </c>
      <c r="B2119" s="24" t="s">
        <v>295</v>
      </c>
      <c r="C2119" s="22">
        <v>86569209047</v>
      </c>
      <c r="D2119" s="24" t="s">
        <v>296</v>
      </c>
      <c r="E2119" s="22">
        <v>2</v>
      </c>
      <c r="F2119" s="23">
        <v>110.47</v>
      </c>
      <c r="G2119" s="23">
        <v>104.95</v>
      </c>
      <c r="H2119" s="23">
        <v>104.95</v>
      </c>
      <c r="I2119" s="10">
        <v>50237149</v>
      </c>
      <c r="J2119" s="24" t="s">
        <v>1212</v>
      </c>
      <c r="K2119" s="17" t="s">
        <v>185</v>
      </c>
      <c r="L2119" s="5">
        <v>93.84</v>
      </c>
      <c r="M2119" s="5">
        <v>110.47</v>
      </c>
      <c r="N2119" s="17" t="s">
        <v>186</v>
      </c>
      <c r="O2119" s="17" t="s">
        <v>187</v>
      </c>
    </row>
    <row r="2120" spans="1:15">
      <c r="A2120" s="24" t="s">
        <v>1212</v>
      </c>
      <c r="B2120" s="24" t="s">
        <v>810</v>
      </c>
      <c r="C2120" s="22">
        <v>86569260956</v>
      </c>
      <c r="D2120" s="24" t="s">
        <v>811</v>
      </c>
      <c r="E2120" s="22">
        <v>1</v>
      </c>
      <c r="F2120" s="23">
        <v>81.48</v>
      </c>
      <c r="G2120" s="23">
        <v>75.81</v>
      </c>
      <c r="H2120" s="23">
        <v>75.81</v>
      </c>
      <c r="I2120" s="10">
        <v>50237149</v>
      </c>
      <c r="J2120" s="24" t="s">
        <v>1212</v>
      </c>
      <c r="K2120" s="17" t="s">
        <v>185</v>
      </c>
      <c r="L2120" s="5">
        <v>74.75</v>
      </c>
      <c r="M2120" s="5">
        <v>81.48</v>
      </c>
      <c r="N2120" s="17" t="s">
        <v>186</v>
      </c>
      <c r="O2120" s="17" t="s">
        <v>187</v>
      </c>
    </row>
    <row r="2121" spans="1:15">
      <c r="A2121" s="24" t="s">
        <v>1212</v>
      </c>
      <c r="B2121" s="24" t="s">
        <v>301</v>
      </c>
      <c r="C2121" s="22">
        <v>86569256058</v>
      </c>
      <c r="D2121" s="24" t="s">
        <v>302</v>
      </c>
      <c r="E2121" s="22">
        <v>1</v>
      </c>
      <c r="F2121" s="23">
        <v>54.15</v>
      </c>
      <c r="G2121" s="23">
        <v>51.11</v>
      </c>
      <c r="H2121" s="23">
        <v>51.11</v>
      </c>
      <c r="I2121" s="10">
        <v>50237149</v>
      </c>
      <c r="J2121" s="24" t="s">
        <v>1212</v>
      </c>
      <c r="K2121" s="17" t="s">
        <v>185</v>
      </c>
      <c r="L2121" s="5">
        <v>49.68</v>
      </c>
      <c r="M2121" s="5">
        <v>54.15</v>
      </c>
      <c r="N2121" s="17" t="s">
        <v>186</v>
      </c>
      <c r="O2121" s="17" t="s">
        <v>187</v>
      </c>
    </row>
    <row r="2122" spans="1:15">
      <c r="A2122" s="24" t="s">
        <v>1212</v>
      </c>
      <c r="B2122" s="24" t="s">
        <v>474</v>
      </c>
      <c r="C2122" s="22">
        <v>86569300737</v>
      </c>
      <c r="D2122" s="24" t="s">
        <v>475</v>
      </c>
      <c r="E2122" s="22">
        <v>1</v>
      </c>
      <c r="F2122" s="23">
        <v>56.07</v>
      </c>
      <c r="G2122" s="23">
        <v>50.89</v>
      </c>
      <c r="H2122" s="23">
        <v>50.89</v>
      </c>
      <c r="I2122" s="10">
        <v>50237149</v>
      </c>
      <c r="J2122" s="24" t="s">
        <v>1212</v>
      </c>
      <c r="K2122" s="17" t="s">
        <v>185</v>
      </c>
      <c r="L2122" s="5">
        <v>52.16</v>
      </c>
      <c r="M2122" s="5">
        <v>56.07</v>
      </c>
      <c r="N2122" s="17" t="s">
        <v>186</v>
      </c>
      <c r="O2122" s="17" t="s">
        <v>187</v>
      </c>
    </row>
    <row r="2123" spans="1:15">
      <c r="A2123" s="24" t="s">
        <v>1212</v>
      </c>
      <c r="B2123" s="24" t="s">
        <v>309</v>
      </c>
      <c r="C2123" s="22">
        <v>86569307361</v>
      </c>
      <c r="D2123" s="24" t="s">
        <v>310</v>
      </c>
      <c r="E2123" s="22">
        <v>1</v>
      </c>
      <c r="F2123" s="23">
        <v>97.47</v>
      </c>
      <c r="G2123" s="23">
        <v>87.72</v>
      </c>
      <c r="H2123" s="23">
        <v>87.72</v>
      </c>
      <c r="I2123" s="10">
        <v>50237149</v>
      </c>
      <c r="J2123" s="24" t="s">
        <v>1212</v>
      </c>
      <c r="K2123" s="17" t="s">
        <v>185</v>
      </c>
      <c r="L2123" s="5">
        <v>82.8</v>
      </c>
      <c r="M2123" s="5">
        <v>97.47</v>
      </c>
      <c r="N2123" s="17" t="s">
        <v>186</v>
      </c>
      <c r="O2123" s="17" t="s">
        <v>187</v>
      </c>
    </row>
    <row r="2124" spans="1:15">
      <c r="A2124" s="24" t="s">
        <v>1212</v>
      </c>
      <c r="B2124" s="24" t="s">
        <v>311</v>
      </c>
      <c r="C2124" s="22">
        <v>86569307385</v>
      </c>
      <c r="D2124" s="24" t="s">
        <v>312</v>
      </c>
      <c r="E2124" s="22">
        <v>1</v>
      </c>
      <c r="F2124" s="23">
        <v>110.47</v>
      </c>
      <c r="G2124" s="23">
        <v>99.42</v>
      </c>
      <c r="H2124" s="23">
        <v>99.42</v>
      </c>
      <c r="I2124" s="10">
        <v>50237149</v>
      </c>
      <c r="J2124" s="24" t="s">
        <v>1212</v>
      </c>
      <c r="K2124" s="17" t="s">
        <v>185</v>
      </c>
      <c r="L2124" s="5">
        <v>93.84</v>
      </c>
      <c r="M2124" s="5">
        <v>110.47</v>
      </c>
      <c r="N2124" s="17" t="s">
        <v>186</v>
      </c>
      <c r="O2124" s="17" t="s">
        <v>187</v>
      </c>
    </row>
    <row r="2125" spans="1:15">
      <c r="A2125" s="24" t="s">
        <v>1212</v>
      </c>
      <c r="B2125" s="24" t="s">
        <v>313</v>
      </c>
      <c r="C2125" s="22">
        <v>86569305053</v>
      </c>
      <c r="D2125" s="24" t="s">
        <v>314</v>
      </c>
      <c r="E2125" s="22">
        <v>1</v>
      </c>
      <c r="F2125" s="23">
        <v>101.53</v>
      </c>
      <c r="G2125" s="23">
        <v>97.12</v>
      </c>
      <c r="H2125" s="23">
        <v>97.12</v>
      </c>
      <c r="I2125" s="10">
        <v>50237149</v>
      </c>
      <c r="J2125" s="24" t="s">
        <v>1212</v>
      </c>
      <c r="K2125" s="17" t="s">
        <v>185</v>
      </c>
      <c r="L2125" s="5">
        <v>86.25</v>
      </c>
      <c r="M2125" s="5">
        <v>101.53</v>
      </c>
      <c r="N2125" s="17" t="s">
        <v>186</v>
      </c>
      <c r="O2125" s="17" t="s">
        <v>187</v>
      </c>
    </row>
    <row r="2126" spans="1:15">
      <c r="A2126" s="24" t="s">
        <v>1212</v>
      </c>
      <c r="B2126" s="24" t="s">
        <v>315</v>
      </c>
      <c r="C2126" s="22">
        <v>86569311641</v>
      </c>
      <c r="D2126" s="24" t="s">
        <v>316</v>
      </c>
      <c r="E2126" s="22">
        <v>1</v>
      </c>
      <c r="F2126" s="23">
        <v>77.14</v>
      </c>
      <c r="G2126" s="23">
        <v>73.790000000000006</v>
      </c>
      <c r="H2126" s="23">
        <v>73.790000000000006</v>
      </c>
      <c r="I2126" s="10">
        <v>50237149</v>
      </c>
      <c r="J2126" s="24" t="s">
        <v>1212</v>
      </c>
      <c r="K2126" s="17" t="s">
        <v>185</v>
      </c>
      <c r="L2126" s="5">
        <v>71.760000000000005</v>
      </c>
      <c r="M2126" s="5">
        <v>77.14</v>
      </c>
      <c r="N2126" s="17" t="s">
        <v>186</v>
      </c>
      <c r="O2126" s="17" t="s">
        <v>187</v>
      </c>
    </row>
    <row r="2127" spans="1:15">
      <c r="A2127" s="24" t="s">
        <v>1212</v>
      </c>
      <c r="B2127" s="24" t="s">
        <v>376</v>
      </c>
      <c r="C2127" s="22">
        <v>86569449504</v>
      </c>
      <c r="D2127" s="24" t="s">
        <v>377</v>
      </c>
      <c r="E2127" s="22">
        <v>1</v>
      </c>
      <c r="F2127" s="23">
        <v>51.75</v>
      </c>
      <c r="G2127" s="23">
        <v>46.58</v>
      </c>
      <c r="H2127" s="23">
        <v>46.58</v>
      </c>
      <c r="I2127" s="10">
        <v>50237149</v>
      </c>
      <c r="J2127" s="24" t="s">
        <v>1212</v>
      </c>
      <c r="K2127" s="17" t="s">
        <v>185</v>
      </c>
      <c r="L2127" s="5">
        <v>51.75</v>
      </c>
      <c r="M2127" s="5">
        <v>51.75</v>
      </c>
      <c r="N2127" s="17" t="s">
        <v>186</v>
      </c>
      <c r="O2127" s="17" t="s">
        <v>187</v>
      </c>
    </row>
    <row r="2128" spans="1:15">
      <c r="A2128" s="24" t="s">
        <v>1212</v>
      </c>
      <c r="B2128" s="24" t="s">
        <v>325</v>
      </c>
      <c r="C2128" s="22">
        <v>86569408020</v>
      </c>
      <c r="D2128" s="24" t="s">
        <v>326</v>
      </c>
      <c r="E2128" s="22">
        <v>1</v>
      </c>
      <c r="F2128" s="23">
        <v>46.06</v>
      </c>
      <c r="G2128" s="23">
        <v>41.45</v>
      </c>
      <c r="H2128" s="23">
        <v>41.45</v>
      </c>
      <c r="I2128" s="10">
        <v>50237149</v>
      </c>
      <c r="J2128" s="24" t="s">
        <v>1212</v>
      </c>
      <c r="K2128" s="17" t="s">
        <v>185</v>
      </c>
      <c r="L2128" s="5">
        <v>42.26</v>
      </c>
      <c r="M2128" s="5">
        <v>46.06</v>
      </c>
      <c r="N2128" s="17" t="s">
        <v>186</v>
      </c>
      <c r="O2128" s="17" t="s">
        <v>187</v>
      </c>
    </row>
    <row r="2129" spans="1:15">
      <c r="A2129" s="24" t="s">
        <v>1212</v>
      </c>
      <c r="B2129" s="24" t="s">
        <v>397</v>
      </c>
      <c r="C2129" s="22">
        <v>86569396938</v>
      </c>
      <c r="D2129" s="24" t="s">
        <v>398</v>
      </c>
      <c r="E2129" s="22">
        <v>1</v>
      </c>
      <c r="F2129" s="23">
        <v>49.6</v>
      </c>
      <c r="G2129" s="23">
        <v>48.11</v>
      </c>
      <c r="H2129" s="23">
        <v>48.11</v>
      </c>
      <c r="I2129" s="10">
        <v>50237149</v>
      </c>
      <c r="J2129" s="24" t="s">
        <v>1212</v>
      </c>
      <c r="K2129" s="17" t="s">
        <v>185</v>
      </c>
      <c r="L2129" s="5">
        <v>49.6</v>
      </c>
      <c r="M2129" s="5">
        <v>49.6</v>
      </c>
      <c r="N2129" s="17" t="s">
        <v>186</v>
      </c>
      <c r="O2129" s="17" t="s">
        <v>187</v>
      </c>
    </row>
    <row r="2130" spans="1:15">
      <c r="A2130" s="24" t="s">
        <v>1212</v>
      </c>
      <c r="B2130" s="24" t="s">
        <v>202</v>
      </c>
      <c r="C2130" s="22">
        <v>86569396945</v>
      </c>
      <c r="D2130" s="24" t="s">
        <v>203</v>
      </c>
      <c r="E2130" s="22">
        <v>1</v>
      </c>
      <c r="F2130" s="23">
        <v>49.6</v>
      </c>
      <c r="G2130" s="23">
        <v>48.11</v>
      </c>
      <c r="H2130" s="23">
        <v>48.11</v>
      </c>
      <c r="I2130" s="10">
        <v>50237149</v>
      </c>
      <c r="J2130" s="24" t="s">
        <v>1212</v>
      </c>
      <c r="K2130" s="17" t="s">
        <v>185</v>
      </c>
      <c r="L2130" s="5">
        <v>49.6</v>
      </c>
      <c r="M2130" s="5">
        <v>49.6</v>
      </c>
      <c r="N2130" s="17" t="s">
        <v>186</v>
      </c>
      <c r="O2130" s="17" t="s">
        <v>187</v>
      </c>
    </row>
    <row r="2131" spans="1:15">
      <c r="A2131" s="24" t="s">
        <v>1212</v>
      </c>
      <c r="B2131" s="24" t="s">
        <v>208</v>
      </c>
      <c r="C2131" s="22">
        <v>86569501318</v>
      </c>
      <c r="D2131" s="24" t="s">
        <v>209</v>
      </c>
      <c r="E2131" s="22">
        <v>2</v>
      </c>
      <c r="F2131" s="23">
        <v>42.17</v>
      </c>
      <c r="G2131" s="23">
        <v>40.06</v>
      </c>
      <c r="H2131" s="23">
        <v>40.06</v>
      </c>
      <c r="I2131" s="10">
        <v>50237149</v>
      </c>
      <c r="J2131" s="24" t="s">
        <v>1212</v>
      </c>
      <c r="K2131" s="17" t="s">
        <v>185</v>
      </c>
      <c r="L2131" s="5">
        <v>42.17</v>
      </c>
      <c r="M2131" s="5">
        <v>42.17</v>
      </c>
      <c r="N2131" s="17" t="s">
        <v>186</v>
      </c>
      <c r="O2131" s="17" t="s">
        <v>187</v>
      </c>
    </row>
    <row r="2132" spans="1:15">
      <c r="A2132" s="24" t="s">
        <v>1213</v>
      </c>
      <c r="B2132" s="24" t="s">
        <v>830</v>
      </c>
      <c r="C2132" s="25">
        <v>675716320751</v>
      </c>
      <c r="D2132" s="24" t="s">
        <v>831</v>
      </c>
      <c r="E2132" s="22">
        <v>1</v>
      </c>
      <c r="F2132" s="23">
        <v>47.3</v>
      </c>
      <c r="G2132" s="23">
        <v>44.93</v>
      </c>
      <c r="H2132" s="23">
        <v>44.93</v>
      </c>
      <c r="I2132" s="10">
        <v>50232997</v>
      </c>
      <c r="J2132" s="24" t="s">
        <v>1213</v>
      </c>
      <c r="K2132" s="17" t="s">
        <v>185</v>
      </c>
      <c r="L2132" s="5">
        <v>44</v>
      </c>
      <c r="M2132" s="5">
        <v>47.3</v>
      </c>
      <c r="N2132" s="17" t="s">
        <v>186</v>
      </c>
      <c r="O2132" s="17" t="s">
        <v>187</v>
      </c>
    </row>
    <row r="2133" spans="1:15">
      <c r="A2133" s="24" t="s">
        <v>1213</v>
      </c>
      <c r="B2133" s="24" t="s">
        <v>674</v>
      </c>
      <c r="C2133" s="25">
        <v>675716361600</v>
      </c>
      <c r="D2133" s="24" t="s">
        <v>675</v>
      </c>
      <c r="E2133" s="22">
        <v>1</v>
      </c>
      <c r="F2133" s="23">
        <v>87.02</v>
      </c>
      <c r="G2133" s="23">
        <v>82.67</v>
      </c>
      <c r="H2133" s="23">
        <v>82.67</v>
      </c>
      <c r="I2133" s="10">
        <v>50232997</v>
      </c>
      <c r="J2133" s="24" t="s">
        <v>1213</v>
      </c>
      <c r="K2133" s="17" t="s">
        <v>185</v>
      </c>
      <c r="L2133" s="5">
        <v>73.92</v>
      </c>
      <c r="M2133" s="5">
        <v>87.02</v>
      </c>
      <c r="N2133" s="17" t="s">
        <v>186</v>
      </c>
      <c r="O2133" s="17" t="s">
        <v>187</v>
      </c>
    </row>
    <row r="2134" spans="1:15">
      <c r="A2134" s="24" t="s">
        <v>1213</v>
      </c>
      <c r="B2134" s="24" t="s">
        <v>226</v>
      </c>
      <c r="C2134" s="25">
        <v>675716407421</v>
      </c>
      <c r="D2134" s="24" t="s">
        <v>228</v>
      </c>
      <c r="E2134" s="22">
        <v>1</v>
      </c>
      <c r="F2134" s="23">
        <v>74.59</v>
      </c>
      <c r="G2134" s="23">
        <v>70.849999999999994</v>
      </c>
      <c r="H2134" s="23">
        <v>70.849999999999994</v>
      </c>
      <c r="I2134" s="10">
        <v>50232997</v>
      </c>
      <c r="J2134" s="24" t="s">
        <v>1213</v>
      </c>
      <c r="K2134" s="17" t="s">
        <v>185</v>
      </c>
      <c r="L2134" s="5">
        <v>63.36</v>
      </c>
      <c r="M2134" s="5">
        <v>74.59</v>
      </c>
      <c r="N2134" s="17" t="s">
        <v>186</v>
      </c>
      <c r="O2134" s="17" t="s">
        <v>187</v>
      </c>
    </row>
    <row r="2135" spans="1:15">
      <c r="A2135" s="24" t="s">
        <v>1213</v>
      </c>
      <c r="B2135" s="24" t="s">
        <v>872</v>
      </c>
      <c r="C2135" s="25">
        <v>675716407438</v>
      </c>
      <c r="D2135" s="24" t="s">
        <v>873</v>
      </c>
      <c r="E2135" s="22">
        <v>1</v>
      </c>
      <c r="F2135" s="23">
        <v>87.02</v>
      </c>
      <c r="G2135" s="23">
        <v>82.66</v>
      </c>
      <c r="H2135" s="23">
        <v>82.66</v>
      </c>
      <c r="I2135" s="10">
        <v>50232997</v>
      </c>
      <c r="J2135" s="24" t="s">
        <v>1213</v>
      </c>
      <c r="K2135" s="17" t="s">
        <v>185</v>
      </c>
      <c r="L2135" s="5">
        <v>73.92</v>
      </c>
      <c r="M2135" s="5">
        <v>87.02</v>
      </c>
      <c r="N2135" s="17" t="s">
        <v>186</v>
      </c>
      <c r="O2135" s="17" t="s">
        <v>187</v>
      </c>
    </row>
    <row r="2136" spans="1:15">
      <c r="A2136" s="24" t="s">
        <v>1213</v>
      </c>
      <c r="B2136" s="24" t="s">
        <v>784</v>
      </c>
      <c r="C2136" s="25">
        <v>675716407445</v>
      </c>
      <c r="D2136" s="24" t="s">
        <v>785</v>
      </c>
      <c r="E2136" s="22">
        <v>1</v>
      </c>
      <c r="F2136" s="23">
        <v>83.76</v>
      </c>
      <c r="G2136" s="23">
        <v>82.66</v>
      </c>
      <c r="H2136" s="23">
        <v>82.66</v>
      </c>
      <c r="I2136" s="10">
        <v>50232997</v>
      </c>
      <c r="J2136" s="24" t="s">
        <v>1213</v>
      </c>
      <c r="K2136" s="17" t="s">
        <v>185</v>
      </c>
      <c r="L2136" s="5">
        <v>71.150000000000006</v>
      </c>
      <c r="M2136" s="5">
        <v>83.76</v>
      </c>
      <c r="N2136" s="17" t="s">
        <v>186</v>
      </c>
      <c r="O2136" s="17" t="s">
        <v>187</v>
      </c>
    </row>
    <row r="2137" spans="1:15">
      <c r="A2137" s="24" t="s">
        <v>1213</v>
      </c>
      <c r="B2137" s="24" t="s">
        <v>682</v>
      </c>
      <c r="C2137" s="25">
        <v>675716455231</v>
      </c>
      <c r="D2137" s="24" t="s">
        <v>683</v>
      </c>
      <c r="E2137" s="22">
        <v>1</v>
      </c>
      <c r="F2137" s="23">
        <v>97.12</v>
      </c>
      <c r="G2137" s="23">
        <v>89.89</v>
      </c>
      <c r="H2137" s="23">
        <v>89.89</v>
      </c>
      <c r="I2137" s="10">
        <v>50232997</v>
      </c>
      <c r="J2137" s="24" t="s">
        <v>1213</v>
      </c>
      <c r="K2137" s="17" t="s">
        <v>185</v>
      </c>
      <c r="L2137" s="5">
        <v>82.5</v>
      </c>
      <c r="M2137" s="5">
        <v>97.12</v>
      </c>
      <c r="N2137" s="17" t="s">
        <v>186</v>
      </c>
      <c r="O2137" s="17" t="s">
        <v>187</v>
      </c>
    </row>
    <row r="2138" spans="1:15">
      <c r="A2138" s="24" t="s">
        <v>1213</v>
      </c>
      <c r="B2138" s="24" t="s">
        <v>231</v>
      </c>
      <c r="C2138" s="25">
        <v>675716507893</v>
      </c>
      <c r="D2138" s="24" t="s">
        <v>232</v>
      </c>
      <c r="E2138" s="22">
        <v>1</v>
      </c>
      <c r="F2138" s="23">
        <v>59.95</v>
      </c>
      <c r="G2138" s="23">
        <v>56.95</v>
      </c>
      <c r="H2138" s="23">
        <v>56.95</v>
      </c>
      <c r="I2138" s="10">
        <v>50232997</v>
      </c>
      <c r="J2138" s="24" t="s">
        <v>1213</v>
      </c>
      <c r="K2138" s="17" t="s">
        <v>185</v>
      </c>
      <c r="L2138" s="5">
        <v>55</v>
      </c>
      <c r="M2138" s="5">
        <v>59.95</v>
      </c>
      <c r="N2138" s="17" t="s">
        <v>186</v>
      </c>
      <c r="O2138" s="17" t="s">
        <v>187</v>
      </c>
    </row>
    <row r="2139" spans="1:15">
      <c r="A2139" s="24" t="s">
        <v>1213</v>
      </c>
      <c r="B2139" s="24" t="s">
        <v>385</v>
      </c>
      <c r="C2139" s="25">
        <v>675716533847</v>
      </c>
      <c r="D2139" s="24" t="s">
        <v>386</v>
      </c>
      <c r="E2139" s="22">
        <v>1</v>
      </c>
      <c r="F2139" s="23">
        <v>38.36</v>
      </c>
      <c r="G2139" s="23">
        <v>35.67</v>
      </c>
      <c r="H2139" s="23">
        <v>35.67</v>
      </c>
      <c r="I2139" s="10">
        <v>50232997</v>
      </c>
      <c r="J2139" s="24" t="s">
        <v>1213</v>
      </c>
      <c r="K2139" s="17" t="s">
        <v>185</v>
      </c>
      <c r="L2139" s="5">
        <v>31.99</v>
      </c>
      <c r="M2139" s="5">
        <v>38.36</v>
      </c>
      <c r="N2139" s="17" t="s">
        <v>186</v>
      </c>
      <c r="O2139" s="17" t="s">
        <v>187</v>
      </c>
    </row>
    <row r="2140" spans="1:15">
      <c r="A2140" s="24" t="s">
        <v>1213</v>
      </c>
      <c r="B2140" s="24" t="s">
        <v>354</v>
      </c>
      <c r="C2140" s="25">
        <v>675716533854</v>
      </c>
      <c r="D2140" s="24" t="s">
        <v>355</v>
      </c>
      <c r="E2140" s="22">
        <v>1</v>
      </c>
      <c r="F2140" s="23">
        <v>42.52</v>
      </c>
      <c r="G2140" s="23">
        <v>41.63</v>
      </c>
      <c r="H2140" s="23">
        <v>41.63</v>
      </c>
      <c r="I2140" s="10">
        <v>50232997</v>
      </c>
      <c r="J2140" s="24" t="s">
        <v>1213</v>
      </c>
      <c r="K2140" s="17" t="s">
        <v>185</v>
      </c>
      <c r="L2140" s="5">
        <v>37.33</v>
      </c>
      <c r="M2140" s="5">
        <v>42.52</v>
      </c>
      <c r="N2140" s="17" t="s">
        <v>186</v>
      </c>
      <c r="O2140" s="17" t="s">
        <v>187</v>
      </c>
    </row>
    <row r="2141" spans="1:15">
      <c r="A2141" s="24" t="s">
        <v>1213</v>
      </c>
      <c r="B2141" s="24" t="s">
        <v>183</v>
      </c>
      <c r="C2141" s="25">
        <v>675716533878</v>
      </c>
      <c r="D2141" s="24" t="s">
        <v>184</v>
      </c>
      <c r="E2141" s="22">
        <v>1</v>
      </c>
      <c r="F2141" s="23">
        <v>44.76</v>
      </c>
      <c r="G2141" s="23">
        <v>41.63</v>
      </c>
      <c r="H2141" s="23">
        <v>41.63</v>
      </c>
      <c r="I2141" s="10">
        <v>50232997</v>
      </c>
      <c r="J2141" s="24" t="s">
        <v>1213</v>
      </c>
      <c r="K2141" s="17" t="s">
        <v>185</v>
      </c>
      <c r="L2141" s="5">
        <v>37.33</v>
      </c>
      <c r="M2141" s="5">
        <v>44.76</v>
      </c>
      <c r="N2141" s="17" t="s">
        <v>186</v>
      </c>
      <c r="O2141" s="17" t="s">
        <v>187</v>
      </c>
    </row>
    <row r="2142" spans="1:15">
      <c r="A2142" s="24" t="s">
        <v>1213</v>
      </c>
      <c r="B2142" s="24" t="s">
        <v>688</v>
      </c>
      <c r="C2142" s="25">
        <v>675716577735</v>
      </c>
      <c r="D2142" s="24" t="s">
        <v>689</v>
      </c>
      <c r="E2142" s="22">
        <v>1</v>
      </c>
      <c r="F2142" s="23">
        <v>89.93</v>
      </c>
      <c r="G2142" s="23">
        <v>82.67</v>
      </c>
      <c r="H2142" s="23">
        <v>82.67</v>
      </c>
      <c r="I2142" s="10">
        <v>50232997</v>
      </c>
      <c r="J2142" s="24" t="s">
        <v>1213</v>
      </c>
      <c r="K2142" s="17" t="s">
        <v>185</v>
      </c>
      <c r="L2142" s="5">
        <v>82.5</v>
      </c>
      <c r="M2142" s="5">
        <v>89.93</v>
      </c>
      <c r="N2142" s="17" t="s">
        <v>186</v>
      </c>
      <c r="O2142" s="17" t="s">
        <v>187</v>
      </c>
    </row>
    <row r="2143" spans="1:15">
      <c r="A2143" s="24" t="s">
        <v>1213</v>
      </c>
      <c r="B2143" s="24" t="s">
        <v>356</v>
      </c>
      <c r="C2143" s="25">
        <v>675716582333</v>
      </c>
      <c r="D2143" s="24" t="s">
        <v>357</v>
      </c>
      <c r="E2143" s="22">
        <v>1</v>
      </c>
      <c r="F2143" s="23">
        <v>51.15</v>
      </c>
      <c r="G2143" s="23">
        <v>47.57</v>
      </c>
      <c r="H2143" s="23">
        <v>47.57</v>
      </c>
      <c r="I2143" s="10">
        <v>50232997</v>
      </c>
      <c r="J2143" s="24" t="s">
        <v>1213</v>
      </c>
      <c r="K2143" s="17" t="s">
        <v>185</v>
      </c>
      <c r="L2143" s="5">
        <v>42.66</v>
      </c>
      <c r="M2143" s="5">
        <v>51.15</v>
      </c>
      <c r="N2143" s="17" t="s">
        <v>186</v>
      </c>
      <c r="O2143" s="17" t="s">
        <v>187</v>
      </c>
    </row>
    <row r="2144" spans="1:15">
      <c r="A2144" s="24" t="s">
        <v>1213</v>
      </c>
      <c r="B2144" s="24" t="s">
        <v>790</v>
      </c>
      <c r="C2144" s="25">
        <v>675716624910</v>
      </c>
      <c r="D2144" s="24" t="s">
        <v>791</v>
      </c>
      <c r="E2144" s="22">
        <v>1</v>
      </c>
      <c r="F2144" s="23">
        <v>77.94</v>
      </c>
      <c r="G2144" s="23">
        <v>74.040000000000006</v>
      </c>
      <c r="H2144" s="23">
        <v>74.040000000000006</v>
      </c>
      <c r="I2144" s="10">
        <v>50232997</v>
      </c>
      <c r="J2144" s="24" t="s">
        <v>1213</v>
      </c>
      <c r="K2144" s="17" t="s">
        <v>185</v>
      </c>
      <c r="L2144" s="5">
        <v>71.5</v>
      </c>
      <c r="M2144" s="5">
        <v>77.94</v>
      </c>
      <c r="N2144" s="17" t="s">
        <v>186</v>
      </c>
      <c r="O2144" s="17" t="s">
        <v>187</v>
      </c>
    </row>
    <row r="2145" spans="1:15">
      <c r="A2145" s="24" t="s">
        <v>1213</v>
      </c>
      <c r="B2145" s="24" t="s">
        <v>815</v>
      </c>
      <c r="C2145" s="25">
        <v>675716624927</v>
      </c>
      <c r="D2145" s="24" t="s">
        <v>816</v>
      </c>
      <c r="E2145" s="22">
        <v>1</v>
      </c>
      <c r="F2145" s="23">
        <v>77.64</v>
      </c>
      <c r="G2145" s="23">
        <v>73.89</v>
      </c>
      <c r="H2145" s="23">
        <v>73.89</v>
      </c>
      <c r="I2145" s="10">
        <v>50232997</v>
      </c>
      <c r="J2145" s="24" t="s">
        <v>1213</v>
      </c>
      <c r="K2145" s="17" t="s">
        <v>185</v>
      </c>
      <c r="L2145" s="5">
        <v>72.22</v>
      </c>
      <c r="M2145" s="5">
        <v>77.64</v>
      </c>
      <c r="N2145" s="17" t="s">
        <v>186</v>
      </c>
      <c r="O2145" s="17" t="s">
        <v>187</v>
      </c>
    </row>
    <row r="2146" spans="1:15">
      <c r="A2146" s="24" t="s">
        <v>1213</v>
      </c>
      <c r="B2146" s="24" t="s">
        <v>237</v>
      </c>
      <c r="C2146" s="25">
        <v>675716624934</v>
      </c>
      <c r="D2146" s="24" t="s">
        <v>238</v>
      </c>
      <c r="E2146" s="22">
        <v>1</v>
      </c>
      <c r="F2146" s="23">
        <v>81.48</v>
      </c>
      <c r="G2146" s="23">
        <v>75.81</v>
      </c>
      <c r="H2146" s="23">
        <v>75.81</v>
      </c>
      <c r="I2146" s="10">
        <v>50232997</v>
      </c>
      <c r="J2146" s="24" t="s">
        <v>1213</v>
      </c>
      <c r="K2146" s="17" t="s">
        <v>185</v>
      </c>
      <c r="L2146" s="5">
        <v>74.75</v>
      </c>
      <c r="M2146" s="5">
        <v>81.48</v>
      </c>
      <c r="N2146" s="17" t="s">
        <v>186</v>
      </c>
      <c r="O2146" s="17" t="s">
        <v>187</v>
      </c>
    </row>
    <row r="2147" spans="1:15">
      <c r="A2147" s="24" t="s">
        <v>1213</v>
      </c>
      <c r="B2147" s="24" t="s">
        <v>796</v>
      </c>
      <c r="C2147" s="25">
        <v>675716748142</v>
      </c>
      <c r="D2147" s="24" t="s">
        <v>797</v>
      </c>
      <c r="E2147" s="22">
        <v>1</v>
      </c>
      <c r="F2147" s="23">
        <v>107.91</v>
      </c>
      <c r="G2147" s="23">
        <v>106.43</v>
      </c>
      <c r="H2147" s="23">
        <v>106.43</v>
      </c>
      <c r="I2147" s="10">
        <v>50232997</v>
      </c>
      <c r="J2147" s="24" t="s">
        <v>1213</v>
      </c>
      <c r="K2147" s="17" t="s">
        <v>185</v>
      </c>
      <c r="L2147" s="5">
        <v>99</v>
      </c>
      <c r="M2147" s="5">
        <v>107.91</v>
      </c>
      <c r="N2147" s="17" t="s">
        <v>186</v>
      </c>
      <c r="O2147" s="17" t="s">
        <v>187</v>
      </c>
    </row>
    <row r="2148" spans="1:15">
      <c r="A2148" s="24" t="s">
        <v>1213</v>
      </c>
      <c r="B2148" s="24" t="s">
        <v>362</v>
      </c>
      <c r="C2148" s="25">
        <v>675716734954</v>
      </c>
      <c r="D2148" s="24" t="s">
        <v>363</v>
      </c>
      <c r="E2148" s="22">
        <v>1</v>
      </c>
      <c r="F2148" s="23">
        <v>79.459999999999994</v>
      </c>
      <c r="G2148" s="23">
        <v>39.729999999999997</v>
      </c>
      <c r="H2148" s="23">
        <v>39.729999999999997</v>
      </c>
      <c r="I2148" s="10">
        <v>50232997</v>
      </c>
      <c r="J2148" s="24" t="s">
        <v>1213</v>
      </c>
      <c r="K2148" s="17" t="s">
        <v>185</v>
      </c>
      <c r="L2148" s="5">
        <v>73.92</v>
      </c>
      <c r="M2148" s="5">
        <v>79.459999999999994</v>
      </c>
      <c r="N2148" s="17" t="s">
        <v>186</v>
      </c>
      <c r="O2148" s="17" t="s">
        <v>187</v>
      </c>
    </row>
    <row r="2149" spans="1:15">
      <c r="A2149" s="24" t="s">
        <v>1213</v>
      </c>
      <c r="B2149" s="24" t="s">
        <v>702</v>
      </c>
      <c r="C2149" s="25">
        <v>675716771980</v>
      </c>
      <c r="D2149" s="24" t="s">
        <v>703</v>
      </c>
      <c r="E2149" s="22">
        <v>1</v>
      </c>
      <c r="F2149" s="23">
        <v>77.94</v>
      </c>
      <c r="G2149" s="23">
        <v>74.040000000000006</v>
      </c>
      <c r="H2149" s="23">
        <v>74.040000000000006</v>
      </c>
      <c r="I2149" s="10">
        <v>50232997</v>
      </c>
      <c r="J2149" s="24" t="s">
        <v>1213</v>
      </c>
      <c r="K2149" s="17" t="s">
        <v>185</v>
      </c>
      <c r="L2149" s="5">
        <v>71.5</v>
      </c>
      <c r="M2149" s="5">
        <v>77.94</v>
      </c>
      <c r="N2149" s="17" t="s">
        <v>186</v>
      </c>
      <c r="O2149" s="17" t="s">
        <v>187</v>
      </c>
    </row>
    <row r="2150" spans="1:15">
      <c r="A2150" s="24" t="s">
        <v>1213</v>
      </c>
      <c r="B2150" s="24" t="s">
        <v>704</v>
      </c>
      <c r="C2150" s="25">
        <v>675716772000</v>
      </c>
      <c r="D2150" s="24" t="s">
        <v>705</v>
      </c>
      <c r="E2150" s="22">
        <v>1</v>
      </c>
      <c r="F2150" s="23">
        <v>77.94</v>
      </c>
      <c r="G2150" s="23">
        <v>74.040000000000006</v>
      </c>
      <c r="H2150" s="23">
        <v>74.040000000000006</v>
      </c>
      <c r="I2150" s="10">
        <v>50232997</v>
      </c>
      <c r="J2150" s="24" t="s">
        <v>1213</v>
      </c>
      <c r="K2150" s="17" t="s">
        <v>185</v>
      </c>
      <c r="L2150" s="5">
        <v>71.5</v>
      </c>
      <c r="M2150" s="5">
        <v>77.94</v>
      </c>
      <c r="N2150" s="17" t="s">
        <v>186</v>
      </c>
      <c r="O2150" s="17" t="s">
        <v>187</v>
      </c>
    </row>
    <row r="2151" spans="1:15">
      <c r="A2151" s="24" t="s">
        <v>1213</v>
      </c>
      <c r="B2151" s="24" t="s">
        <v>798</v>
      </c>
      <c r="C2151" s="25">
        <v>675716702946</v>
      </c>
      <c r="D2151" s="24" t="s">
        <v>799</v>
      </c>
      <c r="E2151" s="22">
        <v>1</v>
      </c>
      <c r="F2151" s="23">
        <v>97.12</v>
      </c>
      <c r="G2151" s="23">
        <v>82.66</v>
      </c>
      <c r="H2151" s="23">
        <v>82.66</v>
      </c>
      <c r="I2151" s="10">
        <v>50232997</v>
      </c>
      <c r="J2151" s="24" t="s">
        <v>1213</v>
      </c>
      <c r="K2151" s="17" t="s">
        <v>185</v>
      </c>
      <c r="L2151" s="5">
        <v>82.5</v>
      </c>
      <c r="M2151" s="5">
        <v>97.12</v>
      </c>
      <c r="N2151" s="17" t="s">
        <v>186</v>
      </c>
      <c r="O2151" s="17" t="s">
        <v>187</v>
      </c>
    </row>
    <row r="2152" spans="1:15">
      <c r="A2152" s="24" t="s">
        <v>1213</v>
      </c>
      <c r="B2152" s="24" t="s">
        <v>366</v>
      </c>
      <c r="C2152" s="25">
        <v>675716735012</v>
      </c>
      <c r="D2152" s="24" t="s">
        <v>367</v>
      </c>
      <c r="E2152" s="22">
        <v>1</v>
      </c>
      <c r="F2152" s="23">
        <v>79.459999999999994</v>
      </c>
      <c r="G2152" s="23">
        <v>39.729999999999997</v>
      </c>
      <c r="H2152" s="23">
        <v>39.729999999999997</v>
      </c>
      <c r="I2152" s="10">
        <v>50232997</v>
      </c>
      <c r="J2152" s="24" t="s">
        <v>1213</v>
      </c>
      <c r="K2152" s="17" t="s">
        <v>185</v>
      </c>
      <c r="L2152" s="5">
        <v>73.92</v>
      </c>
      <c r="M2152" s="5">
        <v>79.459999999999994</v>
      </c>
      <c r="N2152" s="17" t="s">
        <v>186</v>
      </c>
      <c r="O2152" s="17" t="s">
        <v>187</v>
      </c>
    </row>
    <row r="2153" spans="1:15">
      <c r="A2153" s="24" t="s">
        <v>1213</v>
      </c>
      <c r="B2153" s="24" t="s">
        <v>800</v>
      </c>
      <c r="C2153" s="25">
        <v>675716702908</v>
      </c>
      <c r="D2153" s="24" t="s">
        <v>801</v>
      </c>
      <c r="E2153" s="22">
        <v>1</v>
      </c>
      <c r="F2153" s="23">
        <v>74.59</v>
      </c>
      <c r="G2153" s="23">
        <v>70.849999999999994</v>
      </c>
      <c r="H2153" s="23">
        <v>70.849999999999994</v>
      </c>
      <c r="I2153" s="10">
        <v>50232997</v>
      </c>
      <c r="J2153" s="24" t="s">
        <v>1213</v>
      </c>
      <c r="K2153" s="17" t="s">
        <v>185</v>
      </c>
      <c r="L2153" s="5">
        <v>63.36</v>
      </c>
      <c r="M2153" s="5">
        <v>74.59</v>
      </c>
      <c r="N2153" s="17" t="s">
        <v>186</v>
      </c>
      <c r="O2153" s="17" t="s">
        <v>187</v>
      </c>
    </row>
    <row r="2154" spans="1:15">
      <c r="A2154" s="24" t="s">
        <v>1213</v>
      </c>
      <c r="B2154" s="24" t="s">
        <v>249</v>
      </c>
      <c r="C2154" s="25">
        <v>675716870454</v>
      </c>
      <c r="D2154" s="24" t="s">
        <v>250</v>
      </c>
      <c r="E2154" s="22">
        <v>1</v>
      </c>
      <c r="F2154" s="23">
        <v>87.02</v>
      </c>
      <c r="G2154" s="23">
        <v>82.67</v>
      </c>
      <c r="H2154" s="23">
        <v>82.67</v>
      </c>
      <c r="I2154" s="10">
        <v>50232997</v>
      </c>
      <c r="J2154" s="24" t="s">
        <v>1213</v>
      </c>
      <c r="K2154" s="17" t="s">
        <v>185</v>
      </c>
      <c r="L2154" s="5">
        <v>73.92</v>
      </c>
      <c r="M2154" s="5">
        <v>87.02</v>
      </c>
      <c r="N2154" s="17" t="s">
        <v>186</v>
      </c>
      <c r="O2154" s="17" t="s">
        <v>187</v>
      </c>
    </row>
    <row r="2155" spans="1:15">
      <c r="A2155" s="24" t="s">
        <v>1213</v>
      </c>
      <c r="B2155" s="24" t="s">
        <v>710</v>
      </c>
      <c r="C2155" s="25">
        <v>675716870485</v>
      </c>
      <c r="D2155" s="24" t="s">
        <v>711</v>
      </c>
      <c r="E2155" s="22">
        <v>1</v>
      </c>
      <c r="F2155" s="23">
        <v>87.02</v>
      </c>
      <c r="G2155" s="23">
        <v>84.84</v>
      </c>
      <c r="H2155" s="23">
        <v>84.84</v>
      </c>
      <c r="I2155" s="10">
        <v>50232997</v>
      </c>
      <c r="J2155" s="24" t="s">
        <v>1213</v>
      </c>
      <c r="K2155" s="17" t="s">
        <v>185</v>
      </c>
      <c r="L2155" s="5">
        <v>73.92</v>
      </c>
      <c r="M2155" s="5">
        <v>87.02</v>
      </c>
      <c r="N2155" s="17" t="s">
        <v>186</v>
      </c>
      <c r="O2155" s="17" t="s">
        <v>187</v>
      </c>
    </row>
    <row r="2156" spans="1:15">
      <c r="A2156" s="24" t="s">
        <v>1213</v>
      </c>
      <c r="B2156" s="24" t="s">
        <v>251</v>
      </c>
      <c r="C2156" s="25">
        <v>675716870447</v>
      </c>
      <c r="D2156" s="24" t="s">
        <v>252</v>
      </c>
      <c r="E2156" s="22">
        <v>1</v>
      </c>
      <c r="F2156" s="23">
        <v>74.59</v>
      </c>
      <c r="G2156" s="23">
        <v>70.86</v>
      </c>
      <c r="H2156" s="23">
        <v>70.86</v>
      </c>
      <c r="I2156" s="10">
        <v>50232997</v>
      </c>
      <c r="J2156" s="24" t="s">
        <v>1213</v>
      </c>
      <c r="K2156" s="17" t="s">
        <v>185</v>
      </c>
      <c r="L2156" s="5">
        <v>63.36</v>
      </c>
      <c r="M2156" s="5">
        <v>74.59</v>
      </c>
      <c r="N2156" s="17" t="s">
        <v>186</v>
      </c>
      <c r="O2156" s="17" t="s">
        <v>187</v>
      </c>
    </row>
    <row r="2157" spans="1:15">
      <c r="A2157" s="24" t="s">
        <v>1213</v>
      </c>
      <c r="B2157" s="24" t="s">
        <v>939</v>
      </c>
      <c r="C2157" s="25">
        <v>675716799168</v>
      </c>
      <c r="D2157" s="24" t="s">
        <v>940</v>
      </c>
      <c r="E2157" s="22">
        <v>1</v>
      </c>
      <c r="F2157" s="23">
        <v>65.040000000000006</v>
      </c>
      <c r="G2157" s="23">
        <v>42.28</v>
      </c>
      <c r="H2157" s="23">
        <v>42.28</v>
      </c>
      <c r="I2157" s="10">
        <v>50232997</v>
      </c>
      <c r="J2157" s="24" t="s">
        <v>1213</v>
      </c>
      <c r="K2157" s="17" t="s">
        <v>185</v>
      </c>
      <c r="L2157" s="5">
        <v>60.5</v>
      </c>
      <c r="M2157" s="5">
        <v>65.040000000000006</v>
      </c>
      <c r="N2157" s="17" t="s">
        <v>186</v>
      </c>
      <c r="O2157" s="17" t="s">
        <v>187</v>
      </c>
    </row>
    <row r="2158" spans="1:15">
      <c r="A2158" s="24" t="s">
        <v>1213</v>
      </c>
      <c r="B2158" s="24" t="s">
        <v>253</v>
      </c>
      <c r="C2158" s="25">
        <v>675716961145</v>
      </c>
      <c r="D2158" s="24" t="s">
        <v>254</v>
      </c>
      <c r="E2158" s="22">
        <v>1</v>
      </c>
      <c r="F2158" s="23">
        <v>83.93</v>
      </c>
      <c r="G2158" s="23">
        <v>77.22</v>
      </c>
      <c r="H2158" s="23">
        <v>77.22</v>
      </c>
      <c r="I2158" s="10">
        <v>50232997</v>
      </c>
      <c r="J2158" s="24" t="s">
        <v>1213</v>
      </c>
      <c r="K2158" s="17" t="s">
        <v>185</v>
      </c>
      <c r="L2158" s="5">
        <v>77</v>
      </c>
      <c r="M2158" s="5">
        <v>83.93</v>
      </c>
      <c r="N2158" s="17" t="s">
        <v>186</v>
      </c>
      <c r="O2158" s="17" t="s">
        <v>187</v>
      </c>
    </row>
    <row r="2159" spans="1:15">
      <c r="A2159" s="24" t="s">
        <v>1213</v>
      </c>
      <c r="B2159" s="24" t="s">
        <v>257</v>
      </c>
      <c r="C2159" s="25">
        <v>675716961138</v>
      </c>
      <c r="D2159" s="24" t="s">
        <v>258</v>
      </c>
      <c r="E2159" s="22">
        <v>1</v>
      </c>
      <c r="F2159" s="23">
        <v>70.95</v>
      </c>
      <c r="G2159" s="23">
        <v>65.27</v>
      </c>
      <c r="H2159" s="23">
        <v>65.27</v>
      </c>
      <c r="I2159" s="10">
        <v>50232997</v>
      </c>
      <c r="J2159" s="24" t="s">
        <v>1213</v>
      </c>
      <c r="K2159" s="17" t="s">
        <v>185</v>
      </c>
      <c r="L2159" s="5">
        <v>66</v>
      </c>
      <c r="M2159" s="5">
        <v>70.95</v>
      </c>
      <c r="N2159" s="17" t="s">
        <v>186</v>
      </c>
      <c r="O2159" s="17" t="s">
        <v>187</v>
      </c>
    </row>
    <row r="2160" spans="1:15">
      <c r="A2160" s="24" t="s">
        <v>1213</v>
      </c>
      <c r="B2160" s="24" t="s">
        <v>804</v>
      </c>
      <c r="C2160" s="25">
        <v>675716924577</v>
      </c>
      <c r="D2160" s="24" t="s">
        <v>805</v>
      </c>
      <c r="E2160" s="22">
        <v>1</v>
      </c>
      <c r="F2160" s="23">
        <v>79.459999999999994</v>
      </c>
      <c r="G2160" s="23">
        <v>75.489999999999995</v>
      </c>
      <c r="H2160" s="23">
        <v>75.489999999999995</v>
      </c>
      <c r="I2160" s="10">
        <v>50232997</v>
      </c>
      <c r="J2160" s="24" t="s">
        <v>1213</v>
      </c>
      <c r="K2160" s="17" t="s">
        <v>185</v>
      </c>
      <c r="L2160" s="5">
        <v>73.92</v>
      </c>
      <c r="M2160" s="5">
        <v>79.459999999999994</v>
      </c>
      <c r="N2160" s="17" t="s">
        <v>186</v>
      </c>
      <c r="O2160" s="17" t="s">
        <v>187</v>
      </c>
    </row>
    <row r="2161" spans="1:15">
      <c r="A2161" s="24" t="s">
        <v>1213</v>
      </c>
      <c r="B2161" s="24" t="s">
        <v>720</v>
      </c>
      <c r="C2161" s="22">
        <v>86569914217</v>
      </c>
      <c r="D2161" s="24" t="s">
        <v>721</v>
      </c>
      <c r="E2161" s="22">
        <v>1</v>
      </c>
      <c r="F2161" s="23">
        <v>119.9</v>
      </c>
      <c r="G2161" s="23">
        <v>118.25</v>
      </c>
      <c r="H2161" s="23">
        <v>118.25</v>
      </c>
      <c r="I2161" s="10">
        <v>50232997</v>
      </c>
      <c r="J2161" s="24" t="s">
        <v>1213</v>
      </c>
      <c r="K2161" s="17" t="s">
        <v>185</v>
      </c>
      <c r="L2161" s="5">
        <v>110</v>
      </c>
      <c r="M2161" s="5">
        <v>119.9</v>
      </c>
      <c r="N2161" s="17" t="s">
        <v>186</v>
      </c>
      <c r="O2161" s="17" t="s">
        <v>187</v>
      </c>
    </row>
    <row r="2162" spans="1:15">
      <c r="A2162" s="24" t="s">
        <v>1213</v>
      </c>
      <c r="B2162" s="24" t="s">
        <v>190</v>
      </c>
      <c r="C2162" s="22">
        <v>86569916716</v>
      </c>
      <c r="D2162" s="24" t="s">
        <v>191</v>
      </c>
      <c r="E2162" s="22">
        <v>1</v>
      </c>
      <c r="F2162" s="23">
        <v>101.92</v>
      </c>
      <c r="G2162" s="23">
        <v>96.82</v>
      </c>
      <c r="H2162" s="23">
        <v>96.82</v>
      </c>
      <c r="I2162" s="10">
        <v>50232997</v>
      </c>
      <c r="J2162" s="24" t="s">
        <v>1213</v>
      </c>
      <c r="K2162" s="17" t="s">
        <v>185</v>
      </c>
      <c r="L2162" s="5">
        <v>93.5</v>
      </c>
      <c r="M2162" s="5">
        <v>101.92</v>
      </c>
      <c r="N2162" s="17" t="s">
        <v>186</v>
      </c>
      <c r="O2162" s="17" t="s">
        <v>187</v>
      </c>
    </row>
    <row r="2163" spans="1:15">
      <c r="A2163" s="24" t="s">
        <v>1213</v>
      </c>
      <c r="B2163" s="24" t="s">
        <v>269</v>
      </c>
      <c r="C2163" s="22">
        <v>86569916693</v>
      </c>
      <c r="D2163" s="24" t="s">
        <v>270</v>
      </c>
      <c r="E2163" s="22">
        <v>1</v>
      </c>
      <c r="F2163" s="23">
        <v>89.93</v>
      </c>
      <c r="G2163" s="23">
        <v>85.43</v>
      </c>
      <c r="H2163" s="23">
        <v>85.43</v>
      </c>
      <c r="I2163" s="10">
        <v>50232997</v>
      </c>
      <c r="J2163" s="24" t="s">
        <v>1213</v>
      </c>
      <c r="K2163" s="17" t="s">
        <v>185</v>
      </c>
      <c r="L2163" s="5">
        <v>82.5</v>
      </c>
      <c r="M2163" s="5">
        <v>89.93</v>
      </c>
      <c r="N2163" s="17" t="s">
        <v>186</v>
      </c>
      <c r="O2163" s="17" t="s">
        <v>187</v>
      </c>
    </row>
    <row r="2164" spans="1:15">
      <c r="A2164" s="24" t="s">
        <v>1213</v>
      </c>
      <c r="B2164" s="24" t="s">
        <v>271</v>
      </c>
      <c r="C2164" s="22">
        <v>86569916709</v>
      </c>
      <c r="D2164" s="24" t="s">
        <v>272</v>
      </c>
      <c r="E2164" s="22">
        <v>1</v>
      </c>
      <c r="F2164" s="23">
        <v>101.92</v>
      </c>
      <c r="G2164" s="23">
        <v>96.82</v>
      </c>
      <c r="H2164" s="23">
        <v>96.82</v>
      </c>
      <c r="I2164" s="10">
        <v>50232997</v>
      </c>
      <c r="J2164" s="24" t="s">
        <v>1213</v>
      </c>
      <c r="K2164" s="17" t="s">
        <v>185</v>
      </c>
      <c r="L2164" s="5">
        <v>93.5</v>
      </c>
      <c r="M2164" s="5">
        <v>101.92</v>
      </c>
      <c r="N2164" s="17" t="s">
        <v>186</v>
      </c>
      <c r="O2164" s="17" t="s">
        <v>187</v>
      </c>
    </row>
    <row r="2165" spans="1:15">
      <c r="A2165" s="24" t="s">
        <v>1213</v>
      </c>
      <c r="B2165" s="24" t="s">
        <v>281</v>
      </c>
      <c r="C2165" s="22">
        <v>86569030382</v>
      </c>
      <c r="D2165" s="24" t="s">
        <v>282</v>
      </c>
      <c r="E2165" s="22">
        <v>1</v>
      </c>
      <c r="F2165" s="23">
        <v>110.47</v>
      </c>
      <c r="G2165" s="23">
        <v>104.95</v>
      </c>
      <c r="H2165" s="23">
        <v>104.95</v>
      </c>
      <c r="I2165" s="10">
        <v>50232997</v>
      </c>
      <c r="J2165" s="24" t="s">
        <v>1213</v>
      </c>
      <c r="K2165" s="17" t="s">
        <v>185</v>
      </c>
      <c r="L2165" s="5">
        <v>93.84</v>
      </c>
      <c r="M2165" s="5">
        <v>110.47</v>
      </c>
      <c r="N2165" s="17" t="s">
        <v>186</v>
      </c>
      <c r="O2165" s="17" t="s">
        <v>187</v>
      </c>
    </row>
    <row r="2166" spans="1:15">
      <c r="A2166" s="24" t="s">
        <v>1213</v>
      </c>
      <c r="B2166" s="24" t="s">
        <v>192</v>
      </c>
      <c r="C2166" s="22">
        <v>86569045614</v>
      </c>
      <c r="D2166" s="24" t="s">
        <v>193</v>
      </c>
      <c r="E2166" s="22">
        <v>1</v>
      </c>
      <c r="F2166" s="23">
        <v>21.62</v>
      </c>
      <c r="G2166" s="23">
        <v>19.46</v>
      </c>
      <c r="H2166" s="23">
        <v>19.46</v>
      </c>
      <c r="I2166" s="10">
        <v>50232997</v>
      </c>
      <c r="J2166" s="24" t="s">
        <v>1213</v>
      </c>
      <c r="K2166" s="17" t="s">
        <v>185</v>
      </c>
      <c r="L2166" s="5">
        <v>18.11</v>
      </c>
      <c r="M2166" s="5">
        <v>21.62</v>
      </c>
      <c r="N2166" s="17" t="s">
        <v>186</v>
      </c>
      <c r="O2166" s="17" t="s">
        <v>187</v>
      </c>
    </row>
    <row r="2167" spans="1:15">
      <c r="A2167" s="24" t="s">
        <v>1213</v>
      </c>
      <c r="B2167" s="24" t="s">
        <v>194</v>
      </c>
      <c r="C2167" s="22">
        <v>86569045652</v>
      </c>
      <c r="D2167" s="24" t="s">
        <v>195</v>
      </c>
      <c r="E2167" s="22">
        <v>1</v>
      </c>
      <c r="F2167" s="23">
        <v>49.59</v>
      </c>
      <c r="G2167" s="23">
        <v>48.1</v>
      </c>
      <c r="H2167" s="23">
        <v>48.1</v>
      </c>
      <c r="I2167" s="10">
        <v>50232997</v>
      </c>
      <c r="J2167" s="24" t="s">
        <v>1213</v>
      </c>
      <c r="K2167" s="17" t="s">
        <v>185</v>
      </c>
      <c r="L2167" s="5">
        <v>37.380000000000003</v>
      </c>
      <c r="M2167" s="5">
        <v>49.59</v>
      </c>
      <c r="N2167" s="17" t="s">
        <v>186</v>
      </c>
      <c r="O2167" s="17" t="s">
        <v>187</v>
      </c>
    </row>
    <row r="2168" spans="1:15">
      <c r="A2168" s="24" t="s">
        <v>1213</v>
      </c>
      <c r="B2168" s="24" t="s">
        <v>724</v>
      </c>
      <c r="C2168" s="22">
        <v>86569030368</v>
      </c>
      <c r="D2168" s="24" t="s">
        <v>725</v>
      </c>
      <c r="E2168" s="22">
        <v>1</v>
      </c>
      <c r="F2168" s="23">
        <v>97.47</v>
      </c>
      <c r="G2168" s="23">
        <v>87.72</v>
      </c>
      <c r="H2168" s="23">
        <v>87.72</v>
      </c>
      <c r="I2168" s="10">
        <v>50232997</v>
      </c>
      <c r="J2168" s="24" t="s">
        <v>1213</v>
      </c>
      <c r="K2168" s="17" t="s">
        <v>185</v>
      </c>
      <c r="L2168" s="5">
        <v>82.8</v>
      </c>
      <c r="M2168" s="5">
        <v>97.47</v>
      </c>
      <c r="N2168" s="17" t="s">
        <v>186</v>
      </c>
      <c r="O2168" s="17" t="s">
        <v>187</v>
      </c>
    </row>
    <row r="2169" spans="1:15">
      <c r="A2169" s="24" t="s">
        <v>1213</v>
      </c>
      <c r="B2169" s="24" t="s">
        <v>869</v>
      </c>
      <c r="C2169" s="22">
        <v>86569044198</v>
      </c>
      <c r="D2169" s="24" t="s">
        <v>870</v>
      </c>
      <c r="E2169" s="22">
        <v>1</v>
      </c>
      <c r="F2169" s="23">
        <v>51.79</v>
      </c>
      <c r="G2169" s="23">
        <v>45.71</v>
      </c>
      <c r="H2169" s="23">
        <v>45.71</v>
      </c>
      <c r="I2169" s="10">
        <v>50232997</v>
      </c>
      <c r="J2169" s="24" t="s">
        <v>1213</v>
      </c>
      <c r="K2169" s="17" t="s">
        <v>185</v>
      </c>
      <c r="L2169" s="5">
        <v>47.51</v>
      </c>
      <c r="M2169" s="5">
        <v>51.79</v>
      </c>
      <c r="N2169" s="17" t="s">
        <v>186</v>
      </c>
      <c r="O2169" s="17" t="s">
        <v>187</v>
      </c>
    </row>
    <row r="2170" spans="1:15">
      <c r="A2170" s="24" t="s">
        <v>1213</v>
      </c>
      <c r="B2170" s="24" t="s">
        <v>283</v>
      </c>
      <c r="C2170" s="22">
        <v>86569045669</v>
      </c>
      <c r="D2170" s="24" t="s">
        <v>284</v>
      </c>
      <c r="E2170" s="22">
        <v>1</v>
      </c>
      <c r="F2170" s="23">
        <v>49.59</v>
      </c>
      <c r="G2170" s="23">
        <v>48.1</v>
      </c>
      <c r="H2170" s="23">
        <v>48.1</v>
      </c>
      <c r="I2170" s="10">
        <v>50232997</v>
      </c>
      <c r="J2170" s="24" t="s">
        <v>1213</v>
      </c>
      <c r="K2170" s="17" t="s">
        <v>185</v>
      </c>
      <c r="L2170" s="5">
        <v>37.380000000000003</v>
      </c>
      <c r="M2170" s="5">
        <v>49.59</v>
      </c>
      <c r="N2170" s="17" t="s">
        <v>186</v>
      </c>
      <c r="O2170" s="17" t="s">
        <v>187</v>
      </c>
    </row>
    <row r="2171" spans="1:15">
      <c r="A2171" s="24" t="s">
        <v>1213</v>
      </c>
      <c r="B2171" s="24" t="s">
        <v>726</v>
      </c>
      <c r="C2171" s="22">
        <v>86569030399</v>
      </c>
      <c r="D2171" s="24" t="s">
        <v>727</v>
      </c>
      <c r="E2171" s="22">
        <v>1</v>
      </c>
      <c r="F2171" s="23">
        <v>110.47</v>
      </c>
      <c r="G2171" s="23">
        <v>99.42</v>
      </c>
      <c r="H2171" s="23">
        <v>99.42</v>
      </c>
      <c r="I2171" s="10">
        <v>50232997</v>
      </c>
      <c r="J2171" s="24" t="s">
        <v>1213</v>
      </c>
      <c r="K2171" s="17" t="s">
        <v>185</v>
      </c>
      <c r="L2171" s="5">
        <v>93.84</v>
      </c>
      <c r="M2171" s="5">
        <v>110.47</v>
      </c>
      <c r="N2171" s="17" t="s">
        <v>186</v>
      </c>
      <c r="O2171" s="17" t="s">
        <v>187</v>
      </c>
    </row>
    <row r="2172" spans="1:15">
      <c r="A2172" s="24" t="s">
        <v>1213</v>
      </c>
      <c r="B2172" s="24" t="s">
        <v>806</v>
      </c>
      <c r="C2172" s="22">
        <v>86569137654</v>
      </c>
      <c r="D2172" s="24" t="s">
        <v>807</v>
      </c>
      <c r="E2172" s="22">
        <v>1</v>
      </c>
      <c r="F2172" s="23">
        <v>112.82</v>
      </c>
      <c r="G2172" s="23">
        <v>56.41</v>
      </c>
      <c r="H2172" s="23">
        <v>56.41</v>
      </c>
      <c r="I2172" s="10">
        <v>50232997</v>
      </c>
      <c r="J2172" s="24" t="s">
        <v>1213</v>
      </c>
      <c r="K2172" s="17" t="s">
        <v>185</v>
      </c>
      <c r="L2172" s="5">
        <v>103.5</v>
      </c>
      <c r="M2172" s="5">
        <v>112.82</v>
      </c>
      <c r="N2172" s="17" t="s">
        <v>186</v>
      </c>
      <c r="O2172" s="17" t="s">
        <v>187</v>
      </c>
    </row>
    <row r="2173" spans="1:15">
      <c r="A2173" s="24" t="s">
        <v>1213</v>
      </c>
      <c r="B2173" s="24" t="s">
        <v>728</v>
      </c>
      <c r="C2173" s="22">
        <v>86569140548</v>
      </c>
      <c r="D2173" s="24" t="s">
        <v>729</v>
      </c>
      <c r="E2173" s="22">
        <v>1</v>
      </c>
      <c r="F2173" s="23">
        <v>123.63</v>
      </c>
      <c r="G2173" s="23">
        <v>118.25</v>
      </c>
      <c r="H2173" s="23">
        <v>118.25</v>
      </c>
      <c r="I2173" s="10">
        <v>50232997</v>
      </c>
      <c r="J2173" s="24" t="s">
        <v>1213</v>
      </c>
      <c r="K2173" s="17" t="s">
        <v>185</v>
      </c>
      <c r="L2173" s="5">
        <v>115</v>
      </c>
      <c r="M2173" s="5">
        <v>123.63</v>
      </c>
      <c r="N2173" s="17" t="s">
        <v>186</v>
      </c>
      <c r="O2173" s="17" t="s">
        <v>187</v>
      </c>
    </row>
    <row r="2174" spans="1:15">
      <c r="A2174" s="24" t="s">
        <v>1213</v>
      </c>
      <c r="B2174" s="24" t="s">
        <v>287</v>
      </c>
      <c r="C2174" s="22">
        <v>86569157614</v>
      </c>
      <c r="D2174" s="24" t="s">
        <v>288</v>
      </c>
      <c r="E2174" s="22">
        <v>1</v>
      </c>
      <c r="F2174" s="23">
        <v>107.18</v>
      </c>
      <c r="G2174" s="23">
        <v>106.43</v>
      </c>
      <c r="H2174" s="23">
        <v>106.43</v>
      </c>
      <c r="I2174" s="10">
        <v>50232997</v>
      </c>
      <c r="J2174" s="24" t="s">
        <v>1213</v>
      </c>
      <c r="K2174" s="17" t="s">
        <v>185</v>
      </c>
      <c r="L2174" s="5">
        <v>103.5</v>
      </c>
      <c r="M2174" s="5">
        <v>107.18</v>
      </c>
      <c r="N2174" s="17" t="s">
        <v>186</v>
      </c>
      <c r="O2174" s="17" t="s">
        <v>187</v>
      </c>
    </row>
    <row r="2175" spans="1:15">
      <c r="A2175" s="24" t="s">
        <v>1213</v>
      </c>
      <c r="B2175" s="24" t="s">
        <v>289</v>
      </c>
      <c r="C2175" s="22">
        <v>86569157638</v>
      </c>
      <c r="D2175" s="24" t="s">
        <v>290</v>
      </c>
      <c r="E2175" s="22">
        <v>1</v>
      </c>
      <c r="F2175" s="23">
        <v>123.63</v>
      </c>
      <c r="G2175" s="23">
        <v>118.25</v>
      </c>
      <c r="H2175" s="23">
        <v>118.25</v>
      </c>
      <c r="I2175" s="10">
        <v>50232997</v>
      </c>
      <c r="J2175" s="24" t="s">
        <v>1213</v>
      </c>
      <c r="K2175" s="17" t="s">
        <v>185</v>
      </c>
      <c r="L2175" s="5">
        <v>115</v>
      </c>
      <c r="M2175" s="5">
        <v>123.63</v>
      </c>
      <c r="N2175" s="17" t="s">
        <v>186</v>
      </c>
      <c r="O2175" s="17" t="s">
        <v>187</v>
      </c>
    </row>
    <row r="2176" spans="1:15">
      <c r="A2176" s="24" t="s">
        <v>1213</v>
      </c>
      <c r="B2176" s="24" t="s">
        <v>734</v>
      </c>
      <c r="C2176" s="22">
        <v>86569157645</v>
      </c>
      <c r="D2176" s="24" t="s">
        <v>735</v>
      </c>
      <c r="E2176" s="22">
        <v>1</v>
      </c>
      <c r="F2176" s="23">
        <v>125.35</v>
      </c>
      <c r="G2176" s="23">
        <v>118.25</v>
      </c>
      <c r="H2176" s="23">
        <v>118.25</v>
      </c>
      <c r="I2176" s="10">
        <v>50232997</v>
      </c>
      <c r="J2176" s="24" t="s">
        <v>1213</v>
      </c>
      <c r="K2176" s="17" t="s">
        <v>185</v>
      </c>
      <c r="L2176" s="5">
        <v>115</v>
      </c>
      <c r="M2176" s="5">
        <v>125.35</v>
      </c>
      <c r="N2176" s="17" t="s">
        <v>186</v>
      </c>
      <c r="O2176" s="17" t="s">
        <v>187</v>
      </c>
    </row>
    <row r="2177" spans="1:15">
      <c r="A2177" s="24" t="s">
        <v>1213</v>
      </c>
      <c r="B2177" s="24" t="s">
        <v>291</v>
      </c>
      <c r="C2177" s="22">
        <v>86569209030</v>
      </c>
      <c r="D2177" s="24" t="s">
        <v>292</v>
      </c>
      <c r="E2177" s="22">
        <v>1</v>
      </c>
      <c r="F2177" s="23">
        <v>110.47</v>
      </c>
      <c r="G2177" s="23">
        <v>104.95</v>
      </c>
      <c r="H2177" s="23">
        <v>104.95</v>
      </c>
      <c r="I2177" s="10">
        <v>50232997</v>
      </c>
      <c r="J2177" s="24" t="s">
        <v>1213</v>
      </c>
      <c r="K2177" s="17" t="s">
        <v>185</v>
      </c>
      <c r="L2177" s="5">
        <v>93.84</v>
      </c>
      <c r="M2177" s="5">
        <v>110.47</v>
      </c>
      <c r="N2177" s="17" t="s">
        <v>186</v>
      </c>
      <c r="O2177" s="17" t="s">
        <v>187</v>
      </c>
    </row>
    <row r="2178" spans="1:15">
      <c r="A2178" s="24" t="s">
        <v>1213</v>
      </c>
      <c r="B2178" s="24" t="s">
        <v>293</v>
      </c>
      <c r="C2178" s="22">
        <v>86569209023</v>
      </c>
      <c r="D2178" s="24" t="s">
        <v>294</v>
      </c>
      <c r="E2178" s="22">
        <v>1</v>
      </c>
      <c r="F2178" s="23">
        <v>97.47</v>
      </c>
      <c r="G2178" s="23">
        <v>92.6</v>
      </c>
      <c r="H2178" s="23">
        <v>92.6</v>
      </c>
      <c r="I2178" s="10">
        <v>50232997</v>
      </c>
      <c r="J2178" s="24" t="s">
        <v>1213</v>
      </c>
      <c r="K2178" s="17" t="s">
        <v>185</v>
      </c>
      <c r="L2178" s="5">
        <v>82.8</v>
      </c>
      <c r="M2178" s="5">
        <v>97.47</v>
      </c>
      <c r="N2178" s="17" t="s">
        <v>186</v>
      </c>
      <c r="O2178" s="17" t="s">
        <v>187</v>
      </c>
    </row>
    <row r="2179" spans="1:15">
      <c r="A2179" s="24" t="s">
        <v>1213</v>
      </c>
      <c r="B2179" s="24" t="s">
        <v>295</v>
      </c>
      <c r="C2179" s="22">
        <v>86569209047</v>
      </c>
      <c r="D2179" s="24" t="s">
        <v>296</v>
      </c>
      <c r="E2179" s="22">
        <v>1</v>
      </c>
      <c r="F2179" s="23">
        <v>110.47</v>
      </c>
      <c r="G2179" s="23">
        <v>104.95</v>
      </c>
      <c r="H2179" s="23">
        <v>104.95</v>
      </c>
      <c r="I2179" s="10">
        <v>50232997</v>
      </c>
      <c r="J2179" s="24" t="s">
        <v>1213</v>
      </c>
      <c r="K2179" s="17" t="s">
        <v>185</v>
      </c>
      <c r="L2179" s="5">
        <v>93.84</v>
      </c>
      <c r="M2179" s="5">
        <v>110.47</v>
      </c>
      <c r="N2179" s="17" t="s">
        <v>186</v>
      </c>
      <c r="O2179" s="17" t="s">
        <v>187</v>
      </c>
    </row>
    <row r="2180" spans="1:15">
      <c r="A2180" s="24" t="s">
        <v>1213</v>
      </c>
      <c r="B2180" s="24" t="s">
        <v>810</v>
      </c>
      <c r="C2180" s="22">
        <v>86569260956</v>
      </c>
      <c r="D2180" s="24" t="s">
        <v>811</v>
      </c>
      <c r="E2180" s="22">
        <v>1</v>
      </c>
      <c r="F2180" s="23">
        <v>81.48</v>
      </c>
      <c r="G2180" s="23">
        <v>75.81</v>
      </c>
      <c r="H2180" s="23">
        <v>75.81</v>
      </c>
      <c r="I2180" s="10">
        <v>50232997</v>
      </c>
      <c r="J2180" s="24" t="s">
        <v>1213</v>
      </c>
      <c r="K2180" s="17" t="s">
        <v>185</v>
      </c>
      <c r="L2180" s="5">
        <v>74.75</v>
      </c>
      <c r="M2180" s="5">
        <v>81.48</v>
      </c>
      <c r="N2180" s="17" t="s">
        <v>186</v>
      </c>
      <c r="O2180" s="17" t="s">
        <v>187</v>
      </c>
    </row>
    <row r="2181" spans="1:15">
      <c r="A2181" s="24" t="s">
        <v>1213</v>
      </c>
      <c r="B2181" s="24" t="s">
        <v>200</v>
      </c>
      <c r="C2181" s="22">
        <v>86569249005</v>
      </c>
      <c r="D2181" s="24" t="s">
        <v>201</v>
      </c>
      <c r="E2181" s="22">
        <v>1</v>
      </c>
      <c r="F2181" s="23">
        <v>88.44</v>
      </c>
      <c r="G2181" s="23">
        <v>84.02</v>
      </c>
      <c r="H2181" s="23">
        <v>84.02</v>
      </c>
      <c r="I2181" s="10">
        <v>50232997</v>
      </c>
      <c r="J2181" s="24" t="s">
        <v>1213</v>
      </c>
      <c r="K2181" s="17" t="s">
        <v>185</v>
      </c>
      <c r="L2181" s="5">
        <v>81.14</v>
      </c>
      <c r="M2181" s="5">
        <v>88.44</v>
      </c>
      <c r="N2181" s="17" t="s">
        <v>186</v>
      </c>
      <c r="O2181" s="17" t="s">
        <v>187</v>
      </c>
    </row>
    <row r="2182" spans="1:15">
      <c r="A2182" s="24" t="s">
        <v>1213</v>
      </c>
      <c r="B2182" s="24" t="s">
        <v>301</v>
      </c>
      <c r="C2182" s="22">
        <v>86569256058</v>
      </c>
      <c r="D2182" s="24" t="s">
        <v>302</v>
      </c>
      <c r="E2182" s="22">
        <v>1</v>
      </c>
      <c r="F2182" s="23">
        <v>54.15</v>
      </c>
      <c r="G2182" s="23">
        <v>51.11</v>
      </c>
      <c r="H2182" s="23">
        <v>51.11</v>
      </c>
      <c r="I2182" s="10">
        <v>50232997</v>
      </c>
      <c r="J2182" s="24" t="s">
        <v>1213</v>
      </c>
      <c r="K2182" s="17" t="s">
        <v>185</v>
      </c>
      <c r="L2182" s="5">
        <v>49.68</v>
      </c>
      <c r="M2182" s="5">
        <v>54.15</v>
      </c>
      <c r="N2182" s="17" t="s">
        <v>186</v>
      </c>
      <c r="O2182" s="17" t="s">
        <v>187</v>
      </c>
    </row>
    <row r="2183" spans="1:15">
      <c r="A2183" s="24" t="s">
        <v>1213</v>
      </c>
      <c r="B2183" s="24" t="s">
        <v>474</v>
      </c>
      <c r="C2183" s="22">
        <v>86569300737</v>
      </c>
      <c r="D2183" s="24" t="s">
        <v>475</v>
      </c>
      <c r="E2183" s="22">
        <v>1</v>
      </c>
      <c r="F2183" s="23">
        <v>56.07</v>
      </c>
      <c r="G2183" s="23">
        <v>50.89</v>
      </c>
      <c r="H2183" s="23">
        <v>50.89</v>
      </c>
      <c r="I2183" s="10">
        <v>50232997</v>
      </c>
      <c r="J2183" s="24" t="s">
        <v>1213</v>
      </c>
      <c r="K2183" s="17" t="s">
        <v>185</v>
      </c>
      <c r="L2183" s="5">
        <v>52.16</v>
      </c>
      <c r="M2183" s="5">
        <v>56.07</v>
      </c>
      <c r="N2183" s="17" t="s">
        <v>186</v>
      </c>
      <c r="O2183" s="17" t="s">
        <v>187</v>
      </c>
    </row>
    <row r="2184" spans="1:15">
      <c r="A2184" s="24" t="s">
        <v>1213</v>
      </c>
      <c r="B2184" s="24" t="s">
        <v>903</v>
      </c>
      <c r="C2184" s="22">
        <v>86569253217</v>
      </c>
      <c r="D2184" s="24" t="s">
        <v>904</v>
      </c>
      <c r="E2184" s="22">
        <v>1</v>
      </c>
      <c r="F2184" s="23">
        <v>56.07</v>
      </c>
      <c r="G2184" s="23">
        <v>47.66</v>
      </c>
      <c r="H2184" s="23">
        <v>47.66</v>
      </c>
      <c r="I2184" s="10">
        <v>50232997</v>
      </c>
      <c r="J2184" s="24" t="s">
        <v>1213</v>
      </c>
      <c r="K2184" s="17" t="s">
        <v>185</v>
      </c>
      <c r="L2184" s="5">
        <v>52.16</v>
      </c>
      <c r="M2184" s="5">
        <v>56.07</v>
      </c>
      <c r="N2184" s="17" t="s">
        <v>186</v>
      </c>
      <c r="O2184" s="17" t="s">
        <v>187</v>
      </c>
    </row>
    <row r="2185" spans="1:15">
      <c r="A2185" s="24" t="s">
        <v>1213</v>
      </c>
      <c r="B2185" s="24" t="s">
        <v>309</v>
      </c>
      <c r="C2185" s="22">
        <v>86569307361</v>
      </c>
      <c r="D2185" s="24" t="s">
        <v>310</v>
      </c>
      <c r="E2185" s="22">
        <v>1</v>
      </c>
      <c r="F2185" s="23">
        <v>97.47</v>
      </c>
      <c r="G2185" s="23">
        <v>87.72</v>
      </c>
      <c r="H2185" s="23">
        <v>87.72</v>
      </c>
      <c r="I2185" s="10">
        <v>50232997</v>
      </c>
      <c r="J2185" s="24" t="s">
        <v>1213</v>
      </c>
      <c r="K2185" s="17" t="s">
        <v>185</v>
      </c>
      <c r="L2185" s="5">
        <v>82.8</v>
      </c>
      <c r="M2185" s="5">
        <v>97.47</v>
      </c>
      <c r="N2185" s="17" t="s">
        <v>186</v>
      </c>
      <c r="O2185" s="17" t="s">
        <v>187</v>
      </c>
    </row>
    <row r="2186" spans="1:15">
      <c r="A2186" s="24" t="s">
        <v>1213</v>
      </c>
      <c r="B2186" s="24" t="s">
        <v>311</v>
      </c>
      <c r="C2186" s="22">
        <v>86569307385</v>
      </c>
      <c r="D2186" s="24" t="s">
        <v>312</v>
      </c>
      <c r="E2186" s="22">
        <v>1</v>
      </c>
      <c r="F2186" s="23">
        <v>110.47</v>
      </c>
      <c r="G2186" s="23">
        <v>99.42</v>
      </c>
      <c r="H2186" s="23">
        <v>99.42</v>
      </c>
      <c r="I2186" s="10">
        <v>50232997</v>
      </c>
      <c r="J2186" s="24" t="s">
        <v>1213</v>
      </c>
      <c r="K2186" s="17" t="s">
        <v>185</v>
      </c>
      <c r="L2186" s="5">
        <v>93.84</v>
      </c>
      <c r="M2186" s="5">
        <v>110.47</v>
      </c>
      <c r="N2186" s="17" t="s">
        <v>186</v>
      </c>
      <c r="O2186" s="17" t="s">
        <v>187</v>
      </c>
    </row>
    <row r="2187" spans="1:15">
      <c r="A2187" s="24" t="s">
        <v>1213</v>
      </c>
      <c r="B2187" s="24" t="s">
        <v>740</v>
      </c>
      <c r="C2187" s="22">
        <v>86569307378</v>
      </c>
      <c r="D2187" s="24" t="s">
        <v>741</v>
      </c>
      <c r="E2187" s="22">
        <v>1</v>
      </c>
      <c r="F2187" s="23">
        <v>110.47</v>
      </c>
      <c r="G2187" s="23">
        <v>99.42</v>
      </c>
      <c r="H2187" s="23">
        <v>99.42</v>
      </c>
      <c r="I2187" s="10">
        <v>50232997</v>
      </c>
      <c r="J2187" s="24" t="s">
        <v>1213</v>
      </c>
      <c r="K2187" s="17" t="s">
        <v>185</v>
      </c>
      <c r="L2187" s="5">
        <v>93.84</v>
      </c>
      <c r="M2187" s="5">
        <v>110.47</v>
      </c>
      <c r="N2187" s="17" t="s">
        <v>186</v>
      </c>
      <c r="O2187" s="17" t="s">
        <v>187</v>
      </c>
    </row>
    <row r="2188" spans="1:15">
      <c r="A2188" s="24" t="s">
        <v>1213</v>
      </c>
      <c r="B2188" s="24" t="s">
        <v>376</v>
      </c>
      <c r="C2188" s="22">
        <v>86569449504</v>
      </c>
      <c r="D2188" s="24" t="s">
        <v>377</v>
      </c>
      <c r="E2188" s="22">
        <v>1</v>
      </c>
      <c r="F2188" s="23">
        <v>51.75</v>
      </c>
      <c r="G2188" s="23">
        <v>46.58</v>
      </c>
      <c r="H2188" s="23">
        <v>46.58</v>
      </c>
      <c r="I2188" s="10">
        <v>50232997</v>
      </c>
      <c r="J2188" s="24" t="s">
        <v>1213</v>
      </c>
      <c r="K2188" s="17" t="s">
        <v>185</v>
      </c>
      <c r="L2188" s="5">
        <v>51.75</v>
      </c>
      <c r="M2188" s="5">
        <v>51.75</v>
      </c>
      <c r="N2188" s="17" t="s">
        <v>186</v>
      </c>
      <c r="O2188" s="17" t="s">
        <v>187</v>
      </c>
    </row>
    <row r="2189" spans="1:15">
      <c r="A2189" s="24" t="s">
        <v>1213</v>
      </c>
      <c r="B2189" s="24" t="s">
        <v>744</v>
      </c>
      <c r="C2189" s="22">
        <v>86569374868</v>
      </c>
      <c r="D2189" s="24" t="s">
        <v>745</v>
      </c>
      <c r="E2189" s="22">
        <v>1</v>
      </c>
      <c r="F2189" s="23">
        <v>66.239999999999995</v>
      </c>
      <c r="G2189" s="23">
        <v>56.3</v>
      </c>
      <c r="H2189" s="23">
        <v>56.3</v>
      </c>
      <c r="I2189" s="10">
        <v>50232997</v>
      </c>
      <c r="J2189" s="24" t="s">
        <v>1213</v>
      </c>
      <c r="K2189" s="17" t="s">
        <v>185</v>
      </c>
      <c r="L2189" s="5">
        <v>66.239999999999995</v>
      </c>
      <c r="M2189" s="5">
        <v>66.239999999999995</v>
      </c>
      <c r="N2189" s="17" t="s">
        <v>186</v>
      </c>
      <c r="O2189" s="17" t="s">
        <v>187</v>
      </c>
    </row>
    <row r="2190" spans="1:15">
      <c r="A2190" s="24" t="s">
        <v>1213</v>
      </c>
      <c r="B2190" s="24" t="s">
        <v>327</v>
      </c>
      <c r="C2190" s="22">
        <v>86569374851</v>
      </c>
      <c r="D2190" s="24" t="s">
        <v>328</v>
      </c>
      <c r="E2190" s="22">
        <v>1</v>
      </c>
      <c r="F2190" s="23">
        <v>57.96</v>
      </c>
      <c r="G2190" s="23">
        <v>49.27</v>
      </c>
      <c r="H2190" s="23">
        <v>49.27</v>
      </c>
      <c r="I2190" s="10">
        <v>50232997</v>
      </c>
      <c r="J2190" s="24" t="s">
        <v>1213</v>
      </c>
      <c r="K2190" s="17" t="s">
        <v>185</v>
      </c>
      <c r="L2190" s="5">
        <v>57.96</v>
      </c>
      <c r="M2190" s="5">
        <v>57.96</v>
      </c>
      <c r="N2190" s="17" t="s">
        <v>186</v>
      </c>
      <c r="O2190" s="17" t="s">
        <v>187</v>
      </c>
    </row>
    <row r="2191" spans="1:15">
      <c r="A2191" s="24" t="s">
        <v>1213</v>
      </c>
      <c r="B2191" s="24" t="s">
        <v>397</v>
      </c>
      <c r="C2191" s="22">
        <v>86569396938</v>
      </c>
      <c r="D2191" s="24" t="s">
        <v>398</v>
      </c>
      <c r="E2191" s="22">
        <v>1</v>
      </c>
      <c r="F2191" s="23">
        <v>49.6</v>
      </c>
      <c r="G2191" s="23">
        <v>48.11</v>
      </c>
      <c r="H2191" s="23">
        <v>48.11</v>
      </c>
      <c r="I2191" s="10">
        <v>50232997</v>
      </c>
      <c r="J2191" s="24" t="s">
        <v>1213</v>
      </c>
      <c r="K2191" s="17" t="s">
        <v>185</v>
      </c>
      <c r="L2191" s="5">
        <v>49.6</v>
      </c>
      <c r="M2191" s="5">
        <v>49.6</v>
      </c>
      <c r="N2191" s="17" t="s">
        <v>186</v>
      </c>
      <c r="O2191" s="17" t="s">
        <v>187</v>
      </c>
    </row>
    <row r="2192" spans="1:15">
      <c r="A2192" s="24" t="s">
        <v>1213</v>
      </c>
      <c r="B2192" s="24" t="s">
        <v>202</v>
      </c>
      <c r="C2192" s="22">
        <v>86569396945</v>
      </c>
      <c r="D2192" s="24" t="s">
        <v>203</v>
      </c>
      <c r="E2192" s="22">
        <v>1</v>
      </c>
      <c r="F2192" s="23">
        <v>49.6</v>
      </c>
      <c r="G2192" s="23">
        <v>48.11</v>
      </c>
      <c r="H2192" s="23">
        <v>48.11</v>
      </c>
      <c r="I2192" s="10">
        <v>50232997</v>
      </c>
      <c r="J2192" s="24" t="s">
        <v>1213</v>
      </c>
      <c r="K2192" s="17" t="s">
        <v>185</v>
      </c>
      <c r="L2192" s="5">
        <v>49.6</v>
      </c>
      <c r="M2192" s="5">
        <v>49.6</v>
      </c>
      <c r="N2192" s="17" t="s">
        <v>186</v>
      </c>
      <c r="O2192" s="17" t="s">
        <v>187</v>
      </c>
    </row>
    <row r="2193" spans="1:15">
      <c r="A2193" s="24" t="s">
        <v>1213</v>
      </c>
      <c r="B2193" s="24" t="s">
        <v>333</v>
      </c>
      <c r="C2193" s="22">
        <v>86569541277</v>
      </c>
      <c r="D2193" s="24" t="s">
        <v>334</v>
      </c>
      <c r="E2193" s="22">
        <v>1</v>
      </c>
      <c r="F2193" s="23">
        <v>79.98</v>
      </c>
      <c r="G2193" s="23">
        <v>75.42</v>
      </c>
      <c r="H2193" s="23">
        <v>75.42</v>
      </c>
      <c r="I2193" s="10">
        <v>50232997</v>
      </c>
      <c r="J2193" s="24" t="s">
        <v>1213</v>
      </c>
      <c r="K2193" s="17" t="s">
        <v>185</v>
      </c>
      <c r="L2193" s="5">
        <v>79.98</v>
      </c>
      <c r="M2193" s="5">
        <v>79.98</v>
      </c>
      <c r="N2193" s="17" t="s">
        <v>186</v>
      </c>
      <c r="O2193" s="17" t="s">
        <v>187</v>
      </c>
    </row>
    <row r="2194" spans="1:15">
      <c r="A2194" s="24" t="s">
        <v>1213</v>
      </c>
      <c r="B2194" s="24" t="s">
        <v>208</v>
      </c>
      <c r="C2194" s="22">
        <v>86569501318</v>
      </c>
      <c r="D2194" s="24" t="s">
        <v>209</v>
      </c>
      <c r="E2194" s="22">
        <v>1</v>
      </c>
      <c r="F2194" s="23">
        <v>42.17</v>
      </c>
      <c r="G2194" s="23">
        <v>40.06</v>
      </c>
      <c r="H2194" s="23">
        <v>40.06</v>
      </c>
      <c r="I2194" s="10">
        <v>50232997</v>
      </c>
      <c r="J2194" s="24" t="s">
        <v>1213</v>
      </c>
      <c r="K2194" s="17" t="s">
        <v>185</v>
      </c>
      <c r="L2194" s="5">
        <v>42.17</v>
      </c>
      <c r="M2194" s="5">
        <v>42.17</v>
      </c>
      <c r="N2194" s="17" t="s">
        <v>186</v>
      </c>
      <c r="O2194" s="17" t="s">
        <v>187</v>
      </c>
    </row>
    <row r="2195" spans="1:15">
      <c r="A2195" s="24" t="s">
        <v>1213</v>
      </c>
      <c r="B2195" s="24" t="s">
        <v>214</v>
      </c>
      <c r="C2195" s="22">
        <v>22164291711</v>
      </c>
      <c r="D2195" s="24" t="s">
        <v>215</v>
      </c>
      <c r="E2195" s="22">
        <v>1</v>
      </c>
      <c r="F2195" s="23">
        <v>37.83</v>
      </c>
      <c r="G2195" s="23">
        <v>35.94</v>
      </c>
      <c r="H2195" s="23">
        <v>35.94</v>
      </c>
      <c r="I2195" s="10">
        <v>50232997</v>
      </c>
      <c r="J2195" s="24" t="s">
        <v>1213</v>
      </c>
      <c r="K2195" s="17" t="s">
        <v>185</v>
      </c>
      <c r="L2195" s="5">
        <v>37.83</v>
      </c>
      <c r="M2195" s="5">
        <v>37.83</v>
      </c>
      <c r="N2195" s="17" t="s">
        <v>186</v>
      </c>
      <c r="O2195" s="17" t="s">
        <v>187</v>
      </c>
    </row>
    <row r="2196" spans="1:15">
      <c r="A2196" s="24" t="s">
        <v>1214</v>
      </c>
      <c r="B2196" s="24" t="s">
        <v>223</v>
      </c>
      <c r="C2196" s="25">
        <v>675716320591</v>
      </c>
      <c r="D2196" s="24" t="s">
        <v>225</v>
      </c>
      <c r="E2196" s="22">
        <v>1</v>
      </c>
      <c r="F2196" s="23">
        <v>41.95</v>
      </c>
      <c r="G2196" s="23">
        <v>39.85</v>
      </c>
      <c r="H2196" s="23">
        <v>39.85</v>
      </c>
      <c r="I2196" s="10">
        <v>50296596</v>
      </c>
      <c r="J2196" s="24" t="s">
        <v>1214</v>
      </c>
      <c r="K2196" s="17" t="s">
        <v>185</v>
      </c>
      <c r="L2196" s="5">
        <v>38.49</v>
      </c>
      <c r="M2196" s="5">
        <v>41.95</v>
      </c>
      <c r="N2196" s="17" t="s">
        <v>186</v>
      </c>
      <c r="O2196" s="17" t="s">
        <v>187</v>
      </c>
    </row>
    <row r="2197" spans="1:15">
      <c r="A2197" s="24" t="s">
        <v>1214</v>
      </c>
      <c r="B2197" s="24" t="s">
        <v>872</v>
      </c>
      <c r="C2197" s="25">
        <v>675716407438</v>
      </c>
      <c r="D2197" s="24" t="s">
        <v>873</v>
      </c>
      <c r="E2197" s="22">
        <v>1</v>
      </c>
      <c r="F2197" s="23">
        <v>87.02</v>
      </c>
      <c r="G2197" s="23">
        <v>82.66</v>
      </c>
      <c r="H2197" s="23">
        <v>82.66</v>
      </c>
      <c r="I2197" s="10">
        <v>50296596</v>
      </c>
      <c r="J2197" s="24" t="s">
        <v>1214</v>
      </c>
      <c r="K2197" s="17" t="s">
        <v>185</v>
      </c>
      <c r="L2197" s="5">
        <v>73.92</v>
      </c>
      <c r="M2197" s="5">
        <v>87.02</v>
      </c>
      <c r="N2197" s="17" t="s">
        <v>186</v>
      </c>
      <c r="O2197" s="17" t="s">
        <v>187</v>
      </c>
    </row>
    <row r="2198" spans="1:15">
      <c r="A2198" s="24" t="s">
        <v>1214</v>
      </c>
      <c r="B2198" s="24" t="s">
        <v>1065</v>
      </c>
      <c r="C2198" s="25">
        <v>675716569013</v>
      </c>
      <c r="D2198" s="24" t="s">
        <v>1066</v>
      </c>
      <c r="E2198" s="22">
        <v>1</v>
      </c>
      <c r="F2198" s="23">
        <v>38.82</v>
      </c>
      <c r="G2198" s="23">
        <v>27.17</v>
      </c>
      <c r="H2198" s="23">
        <v>27.17</v>
      </c>
      <c r="I2198" s="10">
        <v>50296596</v>
      </c>
      <c r="J2198" s="24" t="s">
        <v>1214</v>
      </c>
      <c r="K2198" s="17" t="s">
        <v>185</v>
      </c>
      <c r="L2198" s="5">
        <v>36.11</v>
      </c>
      <c r="M2198" s="5">
        <v>38.82</v>
      </c>
      <c r="N2198" s="17" t="s">
        <v>186</v>
      </c>
      <c r="O2198" s="17" t="s">
        <v>187</v>
      </c>
    </row>
    <row r="2199" spans="1:15">
      <c r="A2199" s="24" t="s">
        <v>1214</v>
      </c>
      <c r="B2199" s="24" t="s">
        <v>790</v>
      </c>
      <c r="C2199" s="25">
        <v>675716624910</v>
      </c>
      <c r="D2199" s="24" t="s">
        <v>791</v>
      </c>
      <c r="E2199" s="22">
        <v>1</v>
      </c>
      <c r="F2199" s="23">
        <v>77.94</v>
      </c>
      <c r="G2199" s="23">
        <v>74.040000000000006</v>
      </c>
      <c r="H2199" s="23">
        <v>74.040000000000006</v>
      </c>
      <c r="I2199" s="10">
        <v>50296596</v>
      </c>
      <c r="J2199" s="24" t="s">
        <v>1214</v>
      </c>
      <c r="K2199" s="17" t="s">
        <v>185</v>
      </c>
      <c r="L2199" s="5">
        <v>71.5</v>
      </c>
      <c r="M2199" s="5">
        <v>77.94</v>
      </c>
      <c r="N2199" s="17" t="s">
        <v>186</v>
      </c>
      <c r="O2199" s="17" t="s">
        <v>187</v>
      </c>
    </row>
    <row r="2200" spans="1:15">
      <c r="A2200" s="24" t="s">
        <v>1214</v>
      </c>
      <c r="B2200" s="24" t="s">
        <v>241</v>
      </c>
      <c r="C2200" s="25">
        <v>675716698324</v>
      </c>
      <c r="D2200" s="24" t="s">
        <v>242</v>
      </c>
      <c r="E2200" s="22">
        <v>1</v>
      </c>
      <c r="F2200" s="23">
        <v>76.91</v>
      </c>
      <c r="G2200" s="23">
        <v>38.450000000000003</v>
      </c>
      <c r="H2200" s="23">
        <v>38.450000000000003</v>
      </c>
      <c r="I2200" s="10">
        <v>50296596</v>
      </c>
      <c r="J2200" s="24" t="s">
        <v>1214</v>
      </c>
      <c r="K2200" s="17" t="s">
        <v>185</v>
      </c>
      <c r="L2200" s="5">
        <v>66.67</v>
      </c>
      <c r="M2200" s="5">
        <v>76.91</v>
      </c>
      <c r="N2200" s="17" t="s">
        <v>186</v>
      </c>
      <c r="O2200" s="17" t="s">
        <v>187</v>
      </c>
    </row>
    <row r="2201" spans="1:15">
      <c r="A2201" s="24" t="s">
        <v>1214</v>
      </c>
      <c r="B2201" s="24" t="s">
        <v>887</v>
      </c>
      <c r="C2201" s="25">
        <v>675716735807</v>
      </c>
      <c r="D2201" s="24" t="s">
        <v>888</v>
      </c>
      <c r="E2201" s="22">
        <v>1</v>
      </c>
      <c r="F2201" s="23">
        <v>32.97</v>
      </c>
      <c r="G2201" s="23">
        <v>30.89</v>
      </c>
      <c r="H2201" s="23">
        <v>30.89</v>
      </c>
      <c r="I2201" s="10">
        <v>50296596</v>
      </c>
      <c r="J2201" s="24" t="s">
        <v>1214</v>
      </c>
      <c r="K2201" s="17" t="s">
        <v>185</v>
      </c>
      <c r="L2201" s="5">
        <v>30.25</v>
      </c>
      <c r="M2201" s="5">
        <v>32.97</v>
      </c>
      <c r="N2201" s="17" t="s">
        <v>186</v>
      </c>
      <c r="O2201" s="17" t="s">
        <v>187</v>
      </c>
    </row>
    <row r="2202" spans="1:15">
      <c r="A2202" s="24" t="s">
        <v>1214</v>
      </c>
      <c r="B2202" s="24" t="s">
        <v>247</v>
      </c>
      <c r="C2202" s="25">
        <v>675716702892</v>
      </c>
      <c r="D2202" s="24" t="s">
        <v>248</v>
      </c>
      <c r="E2202" s="22">
        <v>1</v>
      </c>
      <c r="F2202" s="23">
        <v>84.17</v>
      </c>
      <c r="G2202" s="23">
        <v>77.510000000000005</v>
      </c>
      <c r="H2202" s="23">
        <v>77.510000000000005</v>
      </c>
      <c r="I2202" s="10">
        <v>50296596</v>
      </c>
      <c r="J2202" s="24" t="s">
        <v>1214</v>
      </c>
      <c r="K2202" s="17" t="s">
        <v>185</v>
      </c>
      <c r="L2202" s="5">
        <v>71.5</v>
      </c>
      <c r="M2202" s="5">
        <v>84.17</v>
      </c>
      <c r="N2202" s="17" t="s">
        <v>186</v>
      </c>
      <c r="O2202" s="17" t="s">
        <v>187</v>
      </c>
    </row>
    <row r="2203" spans="1:15">
      <c r="A2203" s="24" t="s">
        <v>1214</v>
      </c>
      <c r="B2203" s="24" t="s">
        <v>939</v>
      </c>
      <c r="C2203" s="25">
        <v>675716799168</v>
      </c>
      <c r="D2203" s="24" t="s">
        <v>940</v>
      </c>
      <c r="E2203" s="22">
        <v>1</v>
      </c>
      <c r="F2203" s="23">
        <v>65.040000000000006</v>
      </c>
      <c r="G2203" s="23">
        <v>42.28</v>
      </c>
      <c r="H2203" s="23">
        <v>42.28</v>
      </c>
      <c r="I2203" s="10">
        <v>50296596</v>
      </c>
      <c r="J2203" s="24" t="s">
        <v>1214</v>
      </c>
      <c r="K2203" s="17" t="s">
        <v>185</v>
      </c>
      <c r="L2203" s="5">
        <v>60.5</v>
      </c>
      <c r="M2203" s="5">
        <v>65.040000000000006</v>
      </c>
      <c r="N2203" s="17" t="s">
        <v>186</v>
      </c>
      <c r="O2203" s="17" t="s">
        <v>187</v>
      </c>
    </row>
    <row r="2204" spans="1:15">
      <c r="A2204" s="24" t="s">
        <v>1214</v>
      </c>
      <c r="B2204" s="24" t="s">
        <v>259</v>
      </c>
      <c r="C2204" s="22">
        <v>86569896872</v>
      </c>
      <c r="D2204" s="24" t="s">
        <v>260</v>
      </c>
      <c r="E2204" s="22">
        <v>1</v>
      </c>
      <c r="F2204" s="23">
        <v>70.95</v>
      </c>
      <c r="G2204" s="23">
        <v>65.27</v>
      </c>
      <c r="H2204" s="23">
        <v>65.27</v>
      </c>
      <c r="I2204" s="10">
        <v>50296596</v>
      </c>
      <c r="J2204" s="24" t="s">
        <v>1214</v>
      </c>
      <c r="K2204" s="17" t="s">
        <v>185</v>
      </c>
      <c r="L2204" s="5">
        <v>66</v>
      </c>
      <c r="M2204" s="5">
        <v>70.95</v>
      </c>
      <c r="N2204" s="17" t="s">
        <v>186</v>
      </c>
      <c r="O2204" s="17" t="s">
        <v>187</v>
      </c>
    </row>
    <row r="2205" spans="1:15">
      <c r="A2205" s="24" t="s">
        <v>1214</v>
      </c>
      <c r="B2205" s="24" t="s">
        <v>776</v>
      </c>
      <c r="C2205" s="22">
        <v>86569949110</v>
      </c>
      <c r="D2205" s="24" t="s">
        <v>777</v>
      </c>
      <c r="E2205" s="22">
        <v>1</v>
      </c>
      <c r="F2205" s="23">
        <v>81.430000000000007</v>
      </c>
      <c r="G2205" s="23">
        <v>65.14</v>
      </c>
      <c r="H2205" s="23">
        <v>65.14</v>
      </c>
      <c r="I2205" s="10">
        <v>50296596</v>
      </c>
      <c r="J2205" s="24" t="s">
        <v>1214</v>
      </c>
      <c r="K2205" s="17" t="s">
        <v>185</v>
      </c>
      <c r="L2205" s="5">
        <v>75.75</v>
      </c>
      <c r="M2205" s="5">
        <v>81.430000000000007</v>
      </c>
      <c r="N2205" s="17" t="s">
        <v>186</v>
      </c>
      <c r="O2205" s="17" t="s">
        <v>187</v>
      </c>
    </row>
    <row r="2206" spans="1:15">
      <c r="A2206" s="24" t="s">
        <v>1214</v>
      </c>
      <c r="B2206" s="24" t="s">
        <v>832</v>
      </c>
      <c r="C2206" s="22">
        <v>86569953292</v>
      </c>
      <c r="D2206" s="24" t="s">
        <v>833</v>
      </c>
      <c r="E2206" s="22">
        <v>1</v>
      </c>
      <c r="F2206" s="23">
        <v>89.01</v>
      </c>
      <c r="G2206" s="23">
        <v>44.5</v>
      </c>
      <c r="H2206" s="23">
        <v>44.5</v>
      </c>
      <c r="I2206" s="10">
        <v>50296596</v>
      </c>
      <c r="J2206" s="24" t="s">
        <v>1214</v>
      </c>
      <c r="K2206" s="17" t="s">
        <v>185</v>
      </c>
      <c r="L2206" s="5">
        <v>82.8</v>
      </c>
      <c r="M2206" s="5">
        <v>89.01</v>
      </c>
      <c r="N2206" s="17" t="s">
        <v>186</v>
      </c>
      <c r="O2206" s="17" t="s">
        <v>187</v>
      </c>
    </row>
    <row r="2207" spans="1:15">
      <c r="A2207" s="24" t="s">
        <v>1214</v>
      </c>
      <c r="B2207" s="24" t="s">
        <v>891</v>
      </c>
      <c r="C2207" s="22">
        <v>86569953322</v>
      </c>
      <c r="D2207" s="24" t="s">
        <v>892</v>
      </c>
      <c r="E2207" s="22">
        <v>1</v>
      </c>
      <c r="F2207" s="23">
        <v>72.33</v>
      </c>
      <c r="G2207" s="23">
        <v>36.159999999999997</v>
      </c>
      <c r="H2207" s="23">
        <v>36.159999999999997</v>
      </c>
      <c r="I2207" s="10">
        <v>50296596</v>
      </c>
      <c r="J2207" s="24" t="s">
        <v>1214</v>
      </c>
      <c r="K2207" s="17" t="s">
        <v>185</v>
      </c>
      <c r="L2207" s="5">
        <v>67.28</v>
      </c>
      <c r="M2207" s="5">
        <v>72.33</v>
      </c>
      <c r="N2207" s="17" t="s">
        <v>186</v>
      </c>
      <c r="O2207" s="17" t="s">
        <v>187</v>
      </c>
    </row>
    <row r="2208" spans="1:15">
      <c r="A2208" s="24" t="s">
        <v>1214</v>
      </c>
      <c r="B2208" s="24" t="s">
        <v>869</v>
      </c>
      <c r="C2208" s="22">
        <v>86569044198</v>
      </c>
      <c r="D2208" s="24" t="s">
        <v>870</v>
      </c>
      <c r="E2208" s="22">
        <v>2</v>
      </c>
      <c r="F2208" s="23">
        <v>51.79</v>
      </c>
      <c r="G2208" s="23">
        <v>45.71</v>
      </c>
      <c r="H2208" s="23">
        <v>45.71</v>
      </c>
      <c r="I2208" s="10">
        <v>50296596</v>
      </c>
      <c r="J2208" s="24" t="s">
        <v>1214</v>
      </c>
      <c r="K2208" s="17" t="s">
        <v>185</v>
      </c>
      <c r="L2208" s="5">
        <v>47.51</v>
      </c>
      <c r="M2208" s="5">
        <v>51.79</v>
      </c>
      <c r="N2208" s="17" t="s">
        <v>186</v>
      </c>
      <c r="O2208" s="17" t="s">
        <v>187</v>
      </c>
    </row>
    <row r="2209" spans="1:15">
      <c r="A2209" s="24" t="s">
        <v>1214</v>
      </c>
      <c r="B2209" s="24" t="s">
        <v>283</v>
      </c>
      <c r="C2209" s="22">
        <v>86569045669</v>
      </c>
      <c r="D2209" s="24" t="s">
        <v>284</v>
      </c>
      <c r="E2209" s="22">
        <v>1</v>
      </c>
      <c r="F2209" s="23">
        <v>49.59</v>
      </c>
      <c r="G2209" s="23">
        <v>48.1</v>
      </c>
      <c r="H2209" s="23">
        <v>48.1</v>
      </c>
      <c r="I2209" s="10">
        <v>50296596</v>
      </c>
      <c r="J2209" s="24" t="s">
        <v>1214</v>
      </c>
      <c r="K2209" s="17" t="s">
        <v>185</v>
      </c>
      <c r="L2209" s="5">
        <v>37.380000000000003</v>
      </c>
      <c r="M2209" s="5">
        <v>49.59</v>
      </c>
      <c r="N2209" s="17" t="s">
        <v>186</v>
      </c>
      <c r="O2209" s="17" t="s">
        <v>187</v>
      </c>
    </row>
    <row r="2210" spans="1:15">
      <c r="A2210" s="24" t="s">
        <v>1214</v>
      </c>
      <c r="B2210" s="24" t="s">
        <v>198</v>
      </c>
      <c r="C2210" s="22">
        <v>86569171801</v>
      </c>
      <c r="D2210" s="24" t="s">
        <v>199</v>
      </c>
      <c r="E2210" s="22">
        <v>1</v>
      </c>
      <c r="F2210" s="23">
        <v>35.6</v>
      </c>
      <c r="G2210" s="23">
        <v>21.36</v>
      </c>
      <c r="H2210" s="23">
        <v>21.36</v>
      </c>
      <c r="I2210" s="10">
        <v>50296596</v>
      </c>
      <c r="J2210" s="24" t="s">
        <v>1214</v>
      </c>
      <c r="K2210" s="17" t="s">
        <v>185</v>
      </c>
      <c r="L2210" s="5">
        <v>33.119999999999997</v>
      </c>
      <c r="M2210" s="5">
        <v>35.6</v>
      </c>
      <c r="N2210" s="17" t="s">
        <v>186</v>
      </c>
      <c r="O2210" s="17" t="s">
        <v>187</v>
      </c>
    </row>
    <row r="2211" spans="1:15">
      <c r="A2211" s="24" t="s">
        <v>1214</v>
      </c>
      <c r="B2211" s="24" t="s">
        <v>1106</v>
      </c>
      <c r="C2211" s="22">
        <v>86569193506</v>
      </c>
      <c r="D2211" s="24" t="s">
        <v>1107</v>
      </c>
      <c r="E2211" s="22">
        <v>1</v>
      </c>
      <c r="F2211" s="23">
        <v>64.84</v>
      </c>
      <c r="G2211" s="23">
        <v>55.11</v>
      </c>
      <c r="H2211" s="23">
        <v>55.11</v>
      </c>
      <c r="I2211" s="10">
        <v>50296596</v>
      </c>
      <c r="J2211" s="24" t="s">
        <v>1214</v>
      </c>
      <c r="K2211" s="17" t="s">
        <v>185</v>
      </c>
      <c r="L2211" s="5">
        <v>59.49</v>
      </c>
      <c r="M2211" s="5">
        <v>64.84</v>
      </c>
      <c r="N2211" s="17" t="s">
        <v>186</v>
      </c>
      <c r="O2211" s="17" t="s">
        <v>187</v>
      </c>
    </row>
    <row r="2212" spans="1:15">
      <c r="A2212" s="24" t="s">
        <v>1214</v>
      </c>
      <c r="B2212" s="24" t="s">
        <v>299</v>
      </c>
      <c r="C2212" s="22">
        <v>86569260949</v>
      </c>
      <c r="D2212" s="24" t="s">
        <v>300</v>
      </c>
      <c r="E2212" s="22">
        <v>1</v>
      </c>
      <c r="F2212" s="23">
        <v>62.68</v>
      </c>
      <c r="G2212" s="23">
        <v>56.95</v>
      </c>
      <c r="H2212" s="23">
        <v>56.95</v>
      </c>
      <c r="I2212" s="10">
        <v>50296596</v>
      </c>
      <c r="J2212" s="24" t="s">
        <v>1214</v>
      </c>
      <c r="K2212" s="17" t="s">
        <v>185</v>
      </c>
      <c r="L2212" s="5">
        <v>57.5</v>
      </c>
      <c r="M2212" s="5">
        <v>62.68</v>
      </c>
      <c r="N2212" s="17" t="s">
        <v>186</v>
      </c>
      <c r="O2212" s="17" t="s">
        <v>187</v>
      </c>
    </row>
    <row r="2213" spans="1:15">
      <c r="A2213" s="24" t="s">
        <v>1214</v>
      </c>
      <c r="B2213" s="24" t="s">
        <v>319</v>
      </c>
      <c r="C2213" s="22">
        <v>86569357120</v>
      </c>
      <c r="D2213" s="24" t="s">
        <v>320</v>
      </c>
      <c r="E2213" s="22">
        <v>1</v>
      </c>
      <c r="F2213" s="23">
        <v>72.44</v>
      </c>
      <c r="G2213" s="23">
        <v>68.819999999999993</v>
      </c>
      <c r="H2213" s="23">
        <v>68.819999999999993</v>
      </c>
      <c r="I2213" s="10">
        <v>50296596</v>
      </c>
      <c r="J2213" s="24" t="s">
        <v>1214</v>
      </c>
      <c r="K2213" s="17" t="s">
        <v>185</v>
      </c>
      <c r="L2213" s="5">
        <v>66.239999999999995</v>
      </c>
      <c r="M2213" s="5">
        <v>72.44</v>
      </c>
      <c r="N2213" s="17" t="s">
        <v>186</v>
      </c>
      <c r="O2213" s="17" t="s">
        <v>187</v>
      </c>
    </row>
    <row r="2214" spans="1:15">
      <c r="A2214" s="24" t="s">
        <v>1214</v>
      </c>
      <c r="B2214" s="24" t="s">
        <v>321</v>
      </c>
      <c r="C2214" s="22">
        <v>86569449528</v>
      </c>
      <c r="D2214" s="24" t="s">
        <v>322</v>
      </c>
      <c r="E2214" s="22">
        <v>1</v>
      </c>
      <c r="F2214" s="23">
        <v>51.75</v>
      </c>
      <c r="G2214" s="23">
        <v>46.58</v>
      </c>
      <c r="H2214" s="23">
        <v>46.58</v>
      </c>
      <c r="I2214" s="10">
        <v>50296596</v>
      </c>
      <c r="J2214" s="24" t="s">
        <v>1214</v>
      </c>
      <c r="K2214" s="17" t="s">
        <v>185</v>
      </c>
      <c r="L2214" s="5">
        <v>51.75</v>
      </c>
      <c r="M2214" s="5">
        <v>51.75</v>
      </c>
      <c r="N2214" s="17" t="s">
        <v>186</v>
      </c>
      <c r="O2214" s="17" t="s">
        <v>187</v>
      </c>
    </row>
    <row r="2215" spans="1:15">
      <c r="A2215" s="24" t="s">
        <v>1214</v>
      </c>
      <c r="B2215" s="24" t="s">
        <v>327</v>
      </c>
      <c r="C2215" s="22">
        <v>86569374851</v>
      </c>
      <c r="D2215" s="24" t="s">
        <v>328</v>
      </c>
      <c r="E2215" s="22">
        <v>1</v>
      </c>
      <c r="F2215" s="23">
        <v>57.96</v>
      </c>
      <c r="G2215" s="23">
        <v>49.27</v>
      </c>
      <c r="H2215" s="23">
        <v>49.27</v>
      </c>
      <c r="I2215" s="10">
        <v>50296596</v>
      </c>
      <c r="J2215" s="24" t="s">
        <v>1214</v>
      </c>
      <c r="K2215" s="17" t="s">
        <v>185</v>
      </c>
      <c r="L2215" s="5">
        <v>57.96</v>
      </c>
      <c r="M2215" s="5">
        <v>57.96</v>
      </c>
      <c r="N2215" s="17" t="s">
        <v>186</v>
      </c>
      <c r="O2215" s="17" t="s">
        <v>187</v>
      </c>
    </row>
    <row r="2216" spans="1:15">
      <c r="A2216" s="24" t="s">
        <v>1214</v>
      </c>
      <c r="B2216" s="24" t="s">
        <v>204</v>
      </c>
      <c r="C2216" s="22">
        <v>86569541215</v>
      </c>
      <c r="D2216" s="24" t="s">
        <v>205</v>
      </c>
      <c r="E2216" s="22">
        <v>1</v>
      </c>
      <c r="F2216" s="23">
        <v>79.98</v>
      </c>
      <c r="G2216" s="23">
        <v>75.42</v>
      </c>
      <c r="H2216" s="23">
        <v>75.42</v>
      </c>
      <c r="I2216" s="10">
        <v>50296596</v>
      </c>
      <c r="J2216" s="24" t="s">
        <v>1214</v>
      </c>
      <c r="K2216" s="17" t="s">
        <v>185</v>
      </c>
      <c r="L2216" s="5">
        <v>79.98</v>
      </c>
      <c r="M2216" s="5">
        <v>79.98</v>
      </c>
      <c r="N2216" s="17" t="s">
        <v>186</v>
      </c>
      <c r="O2216" s="17" t="s">
        <v>187</v>
      </c>
    </row>
    <row r="2217" spans="1:15">
      <c r="A2217" s="24" t="s">
        <v>1214</v>
      </c>
      <c r="B2217" s="24" t="s">
        <v>1215</v>
      </c>
      <c r="C2217" s="22">
        <v>86569793126</v>
      </c>
      <c r="D2217" s="24" t="s">
        <v>1216</v>
      </c>
      <c r="E2217" s="22">
        <v>1</v>
      </c>
      <c r="F2217" s="23">
        <v>82.8</v>
      </c>
      <c r="G2217" s="23">
        <v>66.239999999999995</v>
      </c>
      <c r="H2217" s="23">
        <v>66.239999999999995</v>
      </c>
      <c r="I2217" s="10">
        <v>50296596</v>
      </c>
      <c r="J2217" s="24" t="s">
        <v>1214</v>
      </c>
      <c r="K2217" s="17" t="s">
        <v>185</v>
      </c>
      <c r="L2217" s="5">
        <v>82.8</v>
      </c>
      <c r="M2217" s="5">
        <v>82.8</v>
      </c>
      <c r="N2217" s="17" t="s">
        <v>186</v>
      </c>
      <c r="O2217" s="17" t="s">
        <v>187</v>
      </c>
    </row>
    <row r="2218" spans="1:15">
      <c r="A2218" s="24" t="s">
        <v>1214</v>
      </c>
      <c r="B2218" s="24" t="s">
        <v>909</v>
      </c>
      <c r="C2218" s="22">
        <v>22164222128</v>
      </c>
      <c r="D2218" s="24" t="s">
        <v>910</v>
      </c>
      <c r="E2218" s="22">
        <v>1</v>
      </c>
      <c r="F2218" s="23">
        <v>50.82</v>
      </c>
      <c r="G2218" s="23">
        <v>45</v>
      </c>
      <c r="H2218" s="23">
        <v>45</v>
      </c>
      <c r="I2218" s="10">
        <v>50296596</v>
      </c>
      <c r="J2218" s="24" t="s">
        <v>1214</v>
      </c>
      <c r="K2218" s="17" t="s">
        <v>185</v>
      </c>
      <c r="L2218" s="5">
        <v>50.82</v>
      </c>
      <c r="M2218" s="5">
        <v>50.82</v>
      </c>
      <c r="N2218" s="17" t="s">
        <v>186</v>
      </c>
      <c r="O2218" s="17" t="s">
        <v>187</v>
      </c>
    </row>
    <row r="2219" spans="1:15">
      <c r="A2219" s="24" t="s">
        <v>1214</v>
      </c>
      <c r="B2219" s="24" t="s">
        <v>1217</v>
      </c>
      <c r="C2219" s="22">
        <v>22164228304</v>
      </c>
      <c r="D2219" s="24" t="s">
        <v>1218</v>
      </c>
      <c r="E2219" s="22">
        <v>1</v>
      </c>
      <c r="F2219" s="23">
        <v>76.66</v>
      </c>
      <c r="G2219" s="23">
        <v>38.33</v>
      </c>
      <c r="H2219" s="23">
        <v>38.33</v>
      </c>
      <c r="I2219" s="10">
        <v>50296596</v>
      </c>
      <c r="J2219" s="24" t="s">
        <v>1214</v>
      </c>
      <c r="K2219" s="17" t="s">
        <v>185</v>
      </c>
      <c r="L2219" s="5">
        <v>76.66</v>
      </c>
      <c r="M2219" s="5">
        <v>76.66</v>
      </c>
      <c r="N2219" s="17" t="s">
        <v>186</v>
      </c>
      <c r="O2219" s="17" t="s">
        <v>187</v>
      </c>
    </row>
    <row r="2220" spans="1:15">
      <c r="A2220" s="24" t="s">
        <v>1214</v>
      </c>
      <c r="B2220" s="24" t="s">
        <v>1015</v>
      </c>
      <c r="C2220" s="22">
        <v>22164220421</v>
      </c>
      <c r="D2220" s="24" t="s">
        <v>1016</v>
      </c>
      <c r="E2220" s="22">
        <v>1</v>
      </c>
      <c r="F2220" s="23">
        <v>52.57</v>
      </c>
      <c r="G2220" s="23">
        <v>26.28</v>
      </c>
      <c r="H2220" s="23">
        <v>26.28</v>
      </c>
      <c r="I2220" s="10">
        <v>50296596</v>
      </c>
      <c r="J2220" s="24" t="s">
        <v>1214</v>
      </c>
      <c r="K2220" s="17" t="s">
        <v>185</v>
      </c>
      <c r="L2220" s="5">
        <v>52.57</v>
      </c>
      <c r="M2220" s="5">
        <v>52.57</v>
      </c>
      <c r="N2220" s="17" t="s">
        <v>186</v>
      </c>
      <c r="O2220" s="17" t="s">
        <v>187</v>
      </c>
    </row>
    <row r="2221" spans="1:15">
      <c r="A2221" s="24" t="s">
        <v>1219</v>
      </c>
      <c r="B2221" s="24" t="s">
        <v>285</v>
      </c>
      <c r="C2221" s="22">
        <v>86569140531</v>
      </c>
      <c r="D2221" s="24" t="s">
        <v>286</v>
      </c>
      <c r="E2221" s="22">
        <v>1</v>
      </c>
      <c r="F2221" s="23">
        <v>102.51</v>
      </c>
      <c r="G2221" s="23">
        <v>102.51</v>
      </c>
      <c r="H2221" s="23">
        <v>76.91</v>
      </c>
      <c r="I2221" s="10">
        <v>50345689</v>
      </c>
      <c r="J2221" s="24" t="s">
        <v>1219</v>
      </c>
      <c r="K2221" s="17" t="s">
        <v>185</v>
      </c>
      <c r="L2221" s="5">
        <v>103.5</v>
      </c>
      <c r="M2221" s="5">
        <v>102.51</v>
      </c>
      <c r="N2221" s="17" t="s">
        <v>186</v>
      </c>
      <c r="O2221" s="17" t="s">
        <v>187</v>
      </c>
    </row>
    <row r="2222" spans="1:15">
      <c r="A2222" s="24" t="s">
        <v>1219</v>
      </c>
      <c r="B2222" s="24" t="s">
        <v>1220</v>
      </c>
      <c r="C2222" s="22">
        <v>86569212481</v>
      </c>
      <c r="D2222" s="24" t="s">
        <v>1221</v>
      </c>
      <c r="E2222" s="22">
        <v>2</v>
      </c>
      <c r="F2222" s="23">
        <v>21.74</v>
      </c>
      <c r="G2222" s="23">
        <v>21.74</v>
      </c>
      <c r="H2222" s="23">
        <v>20.83</v>
      </c>
      <c r="I2222" s="10">
        <v>50345689</v>
      </c>
      <c r="J2222" s="24" t="s">
        <v>1219</v>
      </c>
      <c r="K2222" s="17" t="s">
        <v>185</v>
      </c>
      <c r="L2222" s="5">
        <v>20.13</v>
      </c>
      <c r="M2222" s="5">
        <v>21.74</v>
      </c>
      <c r="N2222" s="17" t="s">
        <v>186</v>
      </c>
      <c r="O2222" s="17" t="s">
        <v>187</v>
      </c>
    </row>
    <row r="2223" spans="1:15">
      <c r="A2223" s="24" t="s">
        <v>1222</v>
      </c>
      <c r="B2223" s="24" t="s">
        <v>1223</v>
      </c>
      <c r="C2223" s="25">
        <v>675716482381</v>
      </c>
      <c r="D2223" s="24" t="s">
        <v>1224</v>
      </c>
      <c r="E2223" s="22">
        <v>1</v>
      </c>
      <c r="F2223" s="23">
        <v>38.950000000000003</v>
      </c>
      <c r="G2223" s="23">
        <v>38.950000000000003</v>
      </c>
      <c r="H2223" s="23">
        <v>37.36</v>
      </c>
      <c r="I2223" s="10">
        <v>50350349</v>
      </c>
      <c r="J2223" s="24" t="s">
        <v>1222</v>
      </c>
      <c r="K2223" s="17" t="s">
        <v>185</v>
      </c>
      <c r="L2223" s="5">
        <v>36.229999999999997</v>
      </c>
      <c r="M2223" s="5">
        <v>38.950000000000003</v>
      </c>
      <c r="N2223" s="17" t="s">
        <v>186</v>
      </c>
      <c r="O2223" s="17" t="s">
        <v>187</v>
      </c>
    </row>
    <row r="2224" spans="1:15">
      <c r="A2224" s="24" t="s">
        <v>1222</v>
      </c>
      <c r="B2224" s="24" t="s">
        <v>1225</v>
      </c>
      <c r="C2224" s="25">
        <v>675716764043</v>
      </c>
      <c r="D2224" s="24" t="s">
        <v>1226</v>
      </c>
      <c r="E2224" s="22">
        <v>1</v>
      </c>
      <c r="F2224" s="23">
        <v>86.11</v>
      </c>
      <c r="G2224" s="23">
        <v>43.05</v>
      </c>
      <c r="H2224" s="23">
        <v>69.88</v>
      </c>
      <c r="I2224" s="10">
        <v>50350349</v>
      </c>
      <c r="J2224" s="24" t="s">
        <v>1222</v>
      </c>
      <c r="K2224" s="17" t="s">
        <v>185</v>
      </c>
      <c r="L2224" s="5">
        <v>77</v>
      </c>
      <c r="M2224" s="5">
        <v>86.11</v>
      </c>
      <c r="N2224" s="17" t="s">
        <v>186</v>
      </c>
      <c r="O2224" s="17" t="s">
        <v>187</v>
      </c>
    </row>
    <row r="2225" spans="1:15">
      <c r="A2225" s="24" t="s">
        <v>1222</v>
      </c>
      <c r="B2225" s="24" t="s">
        <v>1227</v>
      </c>
      <c r="C2225" s="25">
        <v>675716902230</v>
      </c>
      <c r="D2225" s="24" t="s">
        <v>1228</v>
      </c>
      <c r="E2225" s="22">
        <v>1</v>
      </c>
      <c r="F2225" s="23">
        <v>75.540000000000006</v>
      </c>
      <c r="G2225" s="23">
        <v>75.53</v>
      </c>
      <c r="H2225" s="23">
        <v>61.81</v>
      </c>
      <c r="I2225" s="10">
        <v>50350349</v>
      </c>
      <c r="J2225" s="24" t="s">
        <v>1222</v>
      </c>
      <c r="K2225" s="17" t="s">
        <v>185</v>
      </c>
      <c r="L2225" s="5">
        <v>69.3</v>
      </c>
      <c r="M2225" s="5">
        <v>75.540000000000006</v>
      </c>
      <c r="N2225" s="17" t="s">
        <v>186</v>
      </c>
      <c r="O2225" s="17" t="s">
        <v>187</v>
      </c>
    </row>
    <row r="2226" spans="1:15">
      <c r="A2226" s="24" t="s">
        <v>1222</v>
      </c>
      <c r="B2226" s="24" t="s">
        <v>720</v>
      </c>
      <c r="C2226" s="22">
        <v>86569914217</v>
      </c>
      <c r="D2226" s="24" t="s">
        <v>721</v>
      </c>
      <c r="E2226" s="22">
        <v>1</v>
      </c>
      <c r="F2226" s="23">
        <v>118.25</v>
      </c>
      <c r="G2226" s="23">
        <v>118.26</v>
      </c>
      <c r="H2226" s="23">
        <v>94.94</v>
      </c>
      <c r="I2226" s="10">
        <v>50350349</v>
      </c>
      <c r="J2226" s="24" t="s">
        <v>1222</v>
      </c>
      <c r="K2226" s="17" t="s">
        <v>185</v>
      </c>
      <c r="L2226" s="5">
        <v>110</v>
      </c>
      <c r="M2226" s="5">
        <v>118.25</v>
      </c>
      <c r="N2226" s="17" t="s">
        <v>186</v>
      </c>
      <c r="O2226" s="17" t="s">
        <v>187</v>
      </c>
    </row>
    <row r="2227" spans="1:15">
      <c r="A2227" s="24" t="s">
        <v>1222</v>
      </c>
      <c r="B2227" s="24" t="s">
        <v>263</v>
      </c>
      <c r="C2227" s="22">
        <v>86569914132</v>
      </c>
      <c r="D2227" s="24" t="s">
        <v>264</v>
      </c>
      <c r="E2227" s="22">
        <v>1</v>
      </c>
      <c r="F2227" s="23">
        <v>106.43</v>
      </c>
      <c r="G2227" s="23">
        <v>106.44</v>
      </c>
      <c r="H2227" s="23">
        <v>87.02</v>
      </c>
      <c r="I2227" s="10">
        <v>50350349</v>
      </c>
      <c r="J2227" s="24" t="s">
        <v>1222</v>
      </c>
      <c r="K2227" s="17" t="s">
        <v>185</v>
      </c>
      <c r="L2227" s="5">
        <v>99</v>
      </c>
      <c r="M2227" s="5">
        <v>106.43</v>
      </c>
      <c r="N2227" s="17" t="s">
        <v>186</v>
      </c>
      <c r="O2227" s="17" t="s">
        <v>187</v>
      </c>
    </row>
    <row r="2228" spans="1:15">
      <c r="A2228" s="24" t="s">
        <v>1222</v>
      </c>
      <c r="B2228" s="24" t="s">
        <v>1229</v>
      </c>
      <c r="C2228" s="22">
        <v>86569429384</v>
      </c>
      <c r="D2228" s="24" t="s">
        <v>1230</v>
      </c>
      <c r="E2228" s="22">
        <v>1</v>
      </c>
      <c r="F2228" s="23">
        <v>97.12</v>
      </c>
      <c r="G2228" s="23">
        <v>97.12</v>
      </c>
      <c r="H2228" s="23">
        <v>77.94</v>
      </c>
      <c r="I2228" s="10">
        <v>50350349</v>
      </c>
      <c r="J2228" s="24" t="s">
        <v>1222</v>
      </c>
      <c r="K2228" s="17" t="s">
        <v>185</v>
      </c>
      <c r="L2228" s="5">
        <v>86.25</v>
      </c>
      <c r="M2228" s="5">
        <v>97.12</v>
      </c>
      <c r="N2228" s="17" t="s">
        <v>186</v>
      </c>
      <c r="O2228" s="17" t="s">
        <v>187</v>
      </c>
    </row>
    <row r="2229" spans="1:15">
      <c r="A2229" s="28" t="s">
        <v>1222</v>
      </c>
      <c r="B2229" s="28" t="s">
        <v>1231</v>
      </c>
      <c r="C2229" s="22">
        <v>86569468789</v>
      </c>
      <c r="D2229" s="28" t="s">
        <v>1232</v>
      </c>
      <c r="E2229" s="22">
        <v>2</v>
      </c>
      <c r="F2229" s="23">
        <v>87.21</v>
      </c>
      <c r="G2229" s="23">
        <v>87.2</v>
      </c>
      <c r="H2229" s="23">
        <v>82.43</v>
      </c>
      <c r="I2229" s="22">
        <v>50350349</v>
      </c>
      <c r="J2229" s="28" t="s">
        <v>1222</v>
      </c>
      <c r="K2229" s="17" t="s">
        <v>185</v>
      </c>
      <c r="L2229" s="5">
        <v>83.06</v>
      </c>
      <c r="M2229" s="5">
        <v>87.21</v>
      </c>
      <c r="N2229" s="17" t="s">
        <v>186</v>
      </c>
      <c r="O2229" s="17" t="s">
        <v>187</v>
      </c>
    </row>
    <row r="2230" spans="1:15">
      <c r="A2230" s="29"/>
      <c r="B2230" s="29"/>
      <c r="C2230" s="30"/>
      <c r="D2230" s="29"/>
      <c r="E2230" s="31"/>
      <c r="F2230" s="32"/>
      <c r="G2230" s="32"/>
      <c r="H2230" s="32"/>
      <c r="I2230" s="31"/>
      <c r="J2230" s="29"/>
    </row>
    <row r="2231" spans="1:15">
      <c r="A2231" s="33"/>
      <c r="B2231" s="33"/>
      <c r="C2231" s="34"/>
      <c r="D2231" s="33"/>
      <c r="E2231" s="35"/>
      <c r="F2231" s="36"/>
      <c r="G2231" s="36"/>
      <c r="H2231" s="36"/>
      <c r="I2231" s="35"/>
      <c r="J2231" s="33"/>
    </row>
  </sheetData>
  <autoFilter ref="A2:Y2229"/>
  <conditionalFormatting sqref="B1:B2 B4:B8 B13:B14 B16:B21 B24:B1048576">
    <cfRule type="duplicateValues" dxfId="1" priority="3"/>
  </conditionalFormatting>
  <conditionalFormatting sqref="B2">
    <cfRule type="duplicateValues" dxfId="0" priority="2"/>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程钱</dc:creator>
  <cp:lastModifiedBy>Nancy Yu</cp:lastModifiedBy>
  <dcterms:created xsi:type="dcterms:W3CDTF">2023-01-19T03:24:00Z</dcterms:created>
  <dcterms:modified xsi:type="dcterms:W3CDTF">2024-10-25T08:54:21Z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19B2EFCB504841C1AFABC5DA64B11884_13</vt:lpwstr>
  </property>
  <property fmtid="{D5CDD505-2E9C-101B-9397-08002B2CF9AE}" pid="3" name="KSOProductBuildVer">
    <vt:lpwstr>2052-12.1.0.18276</vt:lpwstr>
  </property>
</Properties>
</file>